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■令和６年度\04　治水係\02_河川計画\I-2-11（10年）_流域治水対策\★特定都市河川\03_ホームページ\240502（申請様式2修正）\"/>
    </mc:Choice>
  </mc:AlternateContent>
  <xr:revisionPtr revIDLastSave="0" documentId="13_ncr:1_{C049C608-6C79-4067-B7C2-31B284655053}" xr6:coauthVersionLast="36" xr6:coauthVersionMax="36" xr10:uidLastSave="{00000000-0000-0000-0000-000000000000}"/>
  <bookViews>
    <workbookView xWindow="0" yWindow="0" windowWidth="28800" windowHeight="10260" xr2:uid="{DA01817A-F9C7-433E-AA4F-3FF8150A32C6}"/>
  </bookViews>
  <sheets>
    <sheet name="申請様式-2" sheetId="1" r:id="rId1"/>
    <sheet name="申請様式-2 (記入例)" sheetId="2" r:id="rId2"/>
    <sheet name="申請様式-3_甲突川・新川・稲荷川（様式-1より自動算出）" sheetId="3" r:id="rId3"/>
    <sheet name="申請様式-4（調整池容量計算システム結果を貼り付けて作成）" sheetId="4" r:id="rId4"/>
  </sheets>
  <definedNames>
    <definedName name="_xlnm.Print_Area" localSheetId="0">'申請様式-2'!$A$1:$AF$39</definedName>
    <definedName name="_xlnm.Print_Area" localSheetId="1">'申請様式-2 (記入例)'!$A$1:$AH$44</definedName>
    <definedName name="_xlnm.Print_Area" localSheetId="2">'申請様式-3_甲突川・新川・稲荷川（様式-1より自動算出）'!$A$1:$K$28</definedName>
    <definedName name="_xlnm.Print_Area" localSheetId="3">'申請様式-4（調整池容量計算システム結果を貼り付けて作成）'!$A$1:$Q$101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2" l="1"/>
  <c r="I39" i="2"/>
  <c r="X41" i="2" l="1"/>
  <c r="T41" i="2"/>
  <c r="U41" i="2"/>
  <c r="V41" i="2"/>
  <c r="Y41" i="2"/>
  <c r="W41" i="2"/>
  <c r="X38" i="1"/>
  <c r="W38" i="1"/>
  <c r="V38" i="1"/>
  <c r="K41" i="2" l="1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I34" i="1"/>
  <c r="I33" i="1"/>
  <c r="I31" i="1"/>
  <c r="I30" i="1"/>
  <c r="I29" i="1"/>
  <c r="I28" i="1"/>
  <c r="I27" i="1"/>
  <c r="I26" i="1"/>
  <c r="I25" i="1"/>
  <c r="I24" i="1"/>
  <c r="I23" i="1"/>
  <c r="I22" i="1"/>
  <c r="I20" i="1"/>
  <c r="I19" i="1"/>
  <c r="I18" i="1"/>
  <c r="I17" i="1"/>
  <c r="I16" i="1"/>
  <c r="I15" i="1"/>
  <c r="I14" i="1"/>
  <c r="I13" i="1"/>
  <c r="I12" i="1"/>
  <c r="I11" i="1"/>
  <c r="K38" i="2"/>
  <c r="O45" i="2"/>
  <c r="N45" i="2"/>
  <c r="M45" i="2"/>
  <c r="L45" i="2"/>
  <c r="K45" i="2"/>
  <c r="S41" i="2"/>
  <c r="R41" i="2"/>
  <c r="Q41" i="2"/>
  <c r="P41" i="2"/>
  <c r="O41" i="2"/>
  <c r="N41" i="2"/>
  <c r="M41" i="2"/>
  <c r="L41" i="2"/>
  <c r="AF38" i="2"/>
  <c r="AE38" i="2"/>
  <c r="AA38" i="2"/>
  <c r="Z38" i="2"/>
  <c r="Y38" i="2"/>
  <c r="X38" i="2"/>
  <c r="W38" i="2"/>
  <c r="S38" i="2"/>
  <c r="R38" i="2"/>
  <c r="Q38" i="2"/>
  <c r="P38" i="2"/>
  <c r="O38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I35" i="2"/>
  <c r="AF24" i="2"/>
  <c r="AE24" i="2"/>
  <c r="AD24" i="2"/>
  <c r="AD38" i="2" s="1"/>
  <c r="AC24" i="2"/>
  <c r="AC38" i="2" s="1"/>
  <c r="AB24" i="2"/>
  <c r="AB38" i="2" s="1"/>
  <c r="AA24" i="2"/>
  <c r="Z24" i="2"/>
  <c r="Y24" i="2"/>
  <c r="X24" i="2"/>
  <c r="W24" i="2"/>
  <c r="V24" i="2"/>
  <c r="V38" i="2" s="1"/>
  <c r="U24" i="2"/>
  <c r="U38" i="2" s="1"/>
  <c r="T24" i="2"/>
  <c r="T38" i="2" s="1"/>
  <c r="S24" i="2"/>
  <c r="R24" i="2"/>
  <c r="Q24" i="2"/>
  <c r="P24" i="2"/>
  <c r="O24" i="2"/>
  <c r="N24" i="2"/>
  <c r="N38" i="2" s="1"/>
  <c r="M24" i="2"/>
  <c r="M38" i="2" s="1"/>
  <c r="L24" i="2"/>
  <c r="L38" i="2" s="1"/>
  <c r="K24" i="2"/>
  <c r="I24" i="2"/>
  <c r="J38" i="2" l="1"/>
  <c r="J39" i="2" s="1"/>
  <c r="AB41" i="2"/>
  <c r="P21" i="1"/>
  <c r="O21" i="1"/>
  <c r="N21" i="1"/>
  <c r="M21" i="1"/>
  <c r="L21" i="1"/>
  <c r="K21" i="1"/>
  <c r="J21" i="1"/>
  <c r="I21" i="1" s="1"/>
  <c r="N42" i="1"/>
  <c r="M42" i="1"/>
  <c r="L42" i="1"/>
  <c r="K42" i="1"/>
  <c r="J42" i="1"/>
  <c r="T38" i="1"/>
  <c r="S38" i="1"/>
  <c r="R38" i="1"/>
  <c r="Q38" i="1"/>
  <c r="P38" i="1"/>
  <c r="O38" i="1"/>
  <c r="N38" i="1"/>
  <c r="M38" i="1"/>
  <c r="L38" i="1"/>
  <c r="K38" i="1"/>
  <c r="J38" i="1"/>
  <c r="U38" i="1"/>
  <c r="R32" i="1"/>
  <c r="R21" i="1"/>
  <c r="Q32" i="1"/>
  <c r="Q21" i="1"/>
  <c r="Q35" i="1" s="1"/>
  <c r="O32" i="1"/>
  <c r="AD32" i="1"/>
  <c r="AD21" i="1"/>
  <c r="AD35" i="1" s="1"/>
  <c r="AC32" i="1"/>
  <c r="AC21" i="1"/>
  <c r="AC35" i="1" s="1"/>
  <c r="AA38" i="1" l="1"/>
  <c r="O35" i="1"/>
  <c r="R35" i="1"/>
  <c r="AE32" i="1"/>
  <c r="AB32" i="1"/>
  <c r="AA32" i="1"/>
  <c r="Z32" i="1"/>
  <c r="Y32" i="1"/>
  <c r="X32" i="1"/>
  <c r="W32" i="1"/>
  <c r="V32" i="1"/>
  <c r="U32" i="1"/>
  <c r="T32" i="1"/>
  <c r="S32" i="1"/>
  <c r="P32" i="1"/>
  <c r="N32" i="1"/>
  <c r="M32" i="1"/>
  <c r="M35" i="1" s="1"/>
  <c r="L32" i="1"/>
  <c r="K32" i="1"/>
  <c r="J32" i="1"/>
  <c r="H32" i="1"/>
  <c r="AE21" i="1"/>
  <c r="AB21" i="1"/>
  <c r="AB35" i="1" s="1"/>
  <c r="AA21" i="1"/>
  <c r="AA35" i="1" s="1"/>
  <c r="Z21" i="1"/>
  <c r="Z35" i="1" s="1"/>
  <c r="Y21" i="1"/>
  <c r="Y35" i="1" s="1"/>
  <c r="X21" i="1"/>
  <c r="W21" i="1"/>
  <c r="V21" i="1"/>
  <c r="U21" i="1"/>
  <c r="T21" i="1"/>
  <c r="S21" i="1"/>
  <c r="S35" i="1" s="1"/>
  <c r="P35" i="1"/>
  <c r="N35" i="1"/>
  <c r="J35" i="1"/>
  <c r="H21" i="1"/>
  <c r="I32" i="1" l="1"/>
  <c r="AE35" i="1"/>
  <c r="T35" i="1"/>
  <c r="U35" i="1"/>
  <c r="X35" i="1"/>
  <c r="V35" i="1"/>
  <c r="K35" i="1"/>
  <c r="L35" i="1"/>
  <c r="W35" i="1"/>
  <c r="H35" i="1"/>
  <c r="I35" i="1" l="1"/>
  <c r="G17" i="3"/>
  <c r="H36" i="1"/>
  <c r="E17" i="3" s="1"/>
  <c r="I17" i="3" s="1"/>
  <c r="I36" i="1"/>
  <c r="E22" i="3" s="1"/>
  <c r="I22" i="3" s="1"/>
  <c r="G22" i="3"/>
  <c r="H68" i="4" l="1"/>
  <c r="F26" i="3"/>
  <c r="C26" i="3"/>
  <c r="D67" i="4"/>
  <c r="I26" i="3" l="1"/>
  <c r="C28" i="3" s="1"/>
</calcChain>
</file>

<file path=xl/sharedStrings.xml><?xml version="1.0" encoding="utf-8"?>
<sst xmlns="http://schemas.openxmlformats.org/spreadsheetml/2006/main" count="348" uniqueCount="170">
  <si>
    <t>面積
（ha）</t>
    <rPh sb="0" eb="2">
      <t>メンセキ</t>
    </rPh>
    <phoneticPr fontId="2"/>
  </si>
  <si>
    <t>計</t>
    <rPh sb="0" eb="1">
      <t>ケイ</t>
    </rPh>
    <phoneticPr fontId="2"/>
  </si>
  <si>
    <t>平均流出係数</t>
    <rPh sb="0" eb="2">
      <t>ヘイキン</t>
    </rPh>
    <rPh sb="2" eb="4">
      <t>リュウシュツ</t>
    </rPh>
    <rPh sb="4" eb="6">
      <t>ケイスウ</t>
    </rPh>
    <phoneticPr fontId="2"/>
  </si>
  <si>
    <t>行為前</t>
    <rPh sb="0" eb="2">
      <t>コウイ</t>
    </rPh>
    <rPh sb="2" eb="3">
      <t>マエ</t>
    </rPh>
    <phoneticPr fontId="2"/>
  </si>
  <si>
    <t>行為後</t>
    <rPh sb="0" eb="2">
      <t>コウイ</t>
    </rPh>
    <rPh sb="2" eb="3">
      <t>ゴ</t>
    </rPh>
    <phoneticPr fontId="2"/>
  </si>
  <si>
    <t>山地</t>
  </si>
  <si>
    <t>①</t>
    <phoneticPr fontId="2"/>
  </si>
  <si>
    <t>②</t>
    <phoneticPr fontId="2"/>
  </si>
  <si>
    <t>水路</t>
    <phoneticPr fontId="2"/>
  </si>
  <si>
    <t>③</t>
  </si>
  <si>
    <t>ため池</t>
    <phoneticPr fontId="2"/>
  </si>
  <si>
    <t>④</t>
    <phoneticPr fontId="2"/>
  </si>
  <si>
    <t>池沼</t>
    <phoneticPr fontId="2"/>
  </si>
  <si>
    <t>宅地</t>
    <phoneticPr fontId="2"/>
  </si>
  <si>
    <t>⑤</t>
  </si>
  <si>
    <t>⑥</t>
    <phoneticPr fontId="2"/>
  </si>
  <si>
    <t>⑦</t>
  </si>
  <si>
    <t>⑧</t>
  </si>
  <si>
    <t>⑨</t>
  </si>
  <si>
    <t>⑩</t>
  </si>
  <si>
    <t>運動場類</t>
    <phoneticPr fontId="2"/>
  </si>
  <si>
    <t>ゴルフ場</t>
    <phoneticPr fontId="2"/>
  </si>
  <si>
    <t>⑪</t>
    <phoneticPr fontId="2"/>
  </si>
  <si>
    <t>締固め
られた
土地</t>
    <phoneticPr fontId="2"/>
  </si>
  <si>
    <t>⑫</t>
    <phoneticPr fontId="2"/>
  </si>
  <si>
    <t>⑬</t>
  </si>
  <si>
    <t>⑭</t>
  </si>
  <si>
    <t>人工
植生
法面</t>
    <phoneticPr fontId="2"/>
  </si>
  <si>
    <t>林地・
原野類</t>
    <phoneticPr fontId="2"/>
  </si>
  <si>
    <t>⑮</t>
  </si>
  <si>
    <t>耕地</t>
    <phoneticPr fontId="2"/>
  </si>
  <si>
    <t>⑯</t>
  </si>
  <si>
    <t>締固め
られて
いない
土地</t>
    <phoneticPr fontId="2"/>
  </si>
  <si>
    <t>⑰</t>
    <phoneticPr fontId="2"/>
  </si>
  <si>
    <t>コンクリート等の不浸透性の材料により覆われた法面</t>
    <phoneticPr fontId="2"/>
  </si>
  <si>
    <t>ゴルフ場（雨水を排除するための排水施設を伴うものに限る）</t>
    <phoneticPr fontId="2"/>
  </si>
  <si>
    <t>ローラーその他これに類する建設機械を用いて締め固められた土地</t>
    <phoneticPr fontId="2"/>
  </si>
  <si>
    <t>山地</t>
    <phoneticPr fontId="2"/>
  </si>
  <si>
    <t>人工的に造成され植生に覆われた法面</t>
    <phoneticPr fontId="2"/>
  </si>
  <si>
    <t>林地，原野</t>
    <phoneticPr fontId="2"/>
  </si>
  <si>
    <t>ローラーその他これに類する建設機械を用いて締め固められていない土地</t>
    <phoneticPr fontId="2"/>
  </si>
  <si>
    <t>宅地等に該当する土地</t>
    <rPh sb="0" eb="2">
      <t>タクチ</t>
    </rPh>
    <rPh sb="2" eb="3">
      <t>トウ</t>
    </rPh>
    <rPh sb="4" eb="6">
      <t>ガイトウ</t>
    </rPh>
    <rPh sb="8" eb="10">
      <t>トチ</t>
    </rPh>
    <phoneticPr fontId="2"/>
  </si>
  <si>
    <t>宅地等以外の土地</t>
    <rPh sb="0" eb="2">
      <t>タクチ</t>
    </rPh>
    <rPh sb="2" eb="3">
      <t>トウ</t>
    </rPh>
    <rPh sb="3" eb="5">
      <t>イガイ</t>
    </rPh>
    <rPh sb="6" eb="8">
      <t>トチ</t>
    </rPh>
    <phoneticPr fontId="2"/>
  </si>
  <si>
    <t>その他</t>
    <rPh sb="2" eb="3">
      <t>タ</t>
    </rPh>
    <phoneticPr fontId="2"/>
  </si>
  <si>
    <t>流出
係数</t>
    <rPh sb="0" eb="2">
      <t>リュウシュツ</t>
    </rPh>
    <rPh sb="3" eb="5">
      <t>ケイスウ</t>
    </rPh>
    <phoneticPr fontId="2"/>
  </si>
  <si>
    <t>面積（ha）</t>
    <rPh sb="0" eb="2">
      <t>メンセキ</t>
    </rPh>
    <phoneticPr fontId="2"/>
  </si>
  <si>
    <t>小　計</t>
    <rPh sb="0" eb="1">
      <t>ショウ</t>
    </rPh>
    <rPh sb="2" eb="3">
      <t>ケイ</t>
    </rPh>
    <phoneticPr fontId="2"/>
  </si>
  <si>
    <t>雨水浸透阻害行為の該当面積（ha）</t>
    <rPh sb="0" eb="2">
      <t>ウスイ</t>
    </rPh>
    <rPh sb="2" eb="4">
      <t>シントウ</t>
    </rPh>
    <rPh sb="4" eb="6">
      <t>ソガイ</t>
    </rPh>
    <rPh sb="6" eb="8">
      <t>コウイ</t>
    </rPh>
    <rPh sb="9" eb="11">
      <t>ガイトウ</t>
    </rPh>
    <rPh sb="11" eb="13">
      <t>メンセキ</t>
    </rPh>
    <phoneticPr fontId="2"/>
  </si>
  <si>
    <t>告示別表１</t>
    <rPh sb="0" eb="2">
      <t>コクジ</t>
    </rPh>
    <rPh sb="2" eb="4">
      <t>ベッピョウ</t>
    </rPh>
    <phoneticPr fontId="2"/>
  </si>
  <si>
    <t>告示
別表２</t>
    <phoneticPr fontId="2"/>
  </si>
  <si>
    <t>告示別表４</t>
    <rPh sb="0" eb="2">
      <t>コクジ</t>
    </rPh>
    <rPh sb="2" eb="4">
      <t>ベッピョウ</t>
    </rPh>
    <phoneticPr fontId="2"/>
  </si>
  <si>
    <t>告示別表３</t>
    <phoneticPr fontId="2"/>
  </si>
  <si>
    <t>⇒</t>
    <phoneticPr fontId="2"/>
  </si>
  <si>
    <t>宅地等に該当する土地</t>
    <phoneticPr fontId="2"/>
  </si>
  <si>
    <t>宅地等以外の土地</t>
    <phoneticPr fontId="2"/>
  </si>
  <si>
    <t>告示別表２</t>
    <phoneticPr fontId="2"/>
  </si>
  <si>
    <t>告示別表４</t>
    <phoneticPr fontId="2"/>
  </si>
  <si>
    <r>
      <t xml:space="preserve">コンク
リート等
</t>
    </r>
    <r>
      <rPr>
        <sz val="11"/>
        <color theme="1"/>
        <rFont val="ＭＳ ゴシック"/>
        <family val="3"/>
        <charset val="128"/>
      </rPr>
      <t>(法面除)</t>
    </r>
    <rPh sb="7" eb="8">
      <t>トウ</t>
    </rPh>
    <phoneticPr fontId="1"/>
  </si>
  <si>
    <r>
      <t xml:space="preserve">道路
</t>
    </r>
    <r>
      <rPr>
        <sz val="11"/>
        <color theme="1"/>
        <rFont val="ＭＳ ゴシック"/>
        <family val="3"/>
        <charset val="128"/>
      </rPr>
      <t>(法面有)</t>
    </r>
    <rPh sb="5" eb="7">
      <t>ノリメン</t>
    </rPh>
    <rPh sb="7" eb="8">
      <t>ア</t>
    </rPh>
    <phoneticPr fontId="2"/>
  </si>
  <si>
    <r>
      <t xml:space="preserve">道路
</t>
    </r>
    <r>
      <rPr>
        <sz val="11"/>
        <color theme="1"/>
        <rFont val="ＭＳ ゴシック"/>
        <family val="3"/>
        <charset val="128"/>
      </rPr>
      <t>(法面無)</t>
    </r>
    <rPh sb="5" eb="7">
      <t>ノリメン</t>
    </rPh>
    <rPh sb="7" eb="8">
      <t>ム</t>
    </rPh>
    <phoneticPr fontId="2"/>
  </si>
  <si>
    <r>
      <t xml:space="preserve">鉄道
線路
</t>
    </r>
    <r>
      <rPr>
        <sz val="11"/>
        <color theme="1"/>
        <rFont val="ＭＳ ゴシック"/>
        <family val="3"/>
        <charset val="128"/>
      </rPr>
      <t>(法面有)</t>
    </r>
    <phoneticPr fontId="2"/>
  </si>
  <si>
    <r>
      <t xml:space="preserve">鉄道
線路
</t>
    </r>
    <r>
      <rPr>
        <sz val="11"/>
        <color theme="1"/>
        <rFont val="ＭＳ ゴシック"/>
        <family val="3"/>
        <charset val="128"/>
      </rPr>
      <t>(法面無)</t>
    </r>
    <rPh sb="10" eb="11">
      <t>ナ</t>
    </rPh>
    <phoneticPr fontId="2"/>
  </si>
  <si>
    <r>
      <t xml:space="preserve">飛行場
</t>
    </r>
    <r>
      <rPr>
        <sz val="11"/>
        <color theme="1"/>
        <rFont val="ＭＳ ゴシック"/>
        <family val="3"/>
        <charset val="128"/>
      </rPr>
      <t>(法面有)</t>
    </r>
    <phoneticPr fontId="2"/>
  </si>
  <si>
    <r>
      <t xml:space="preserve">飛行場
</t>
    </r>
    <r>
      <rPr>
        <sz val="11"/>
        <color theme="1"/>
        <rFont val="ＭＳ ゴシック"/>
        <family val="3"/>
        <charset val="128"/>
      </rPr>
      <t>(法面無)</t>
    </r>
    <rPh sb="8" eb="9">
      <t>ナ</t>
    </rPh>
    <phoneticPr fontId="2"/>
  </si>
  <si>
    <r>
      <t xml:space="preserve">コンク
リート等
</t>
    </r>
    <r>
      <rPr>
        <sz val="11"/>
        <color theme="1"/>
        <rFont val="ＭＳ ゴシック"/>
        <family val="3"/>
        <charset val="128"/>
      </rPr>
      <t>(法面)</t>
    </r>
    <rPh sb="7" eb="8">
      <t>トウ</t>
    </rPh>
    <phoneticPr fontId="1"/>
  </si>
  <si>
    <t>その他</t>
    <phoneticPr fontId="2"/>
  </si>
  <si>
    <t>合　　計</t>
    <rPh sb="0" eb="1">
      <t>ゴウ</t>
    </rPh>
    <rPh sb="3" eb="4">
      <t>ケイ</t>
    </rPh>
    <phoneticPr fontId="2"/>
  </si>
  <si>
    <t>※0.1ha（1,000㎡）以上の
　場合，許可が必要（要申請）</t>
    <rPh sb="14" eb="16">
      <t>イジョウ</t>
    </rPh>
    <rPh sb="19" eb="21">
      <t>バアイ</t>
    </rPh>
    <rPh sb="22" eb="24">
      <t>キョカ</t>
    </rPh>
    <rPh sb="25" eb="27">
      <t>ヒツヨウ</t>
    </rPh>
    <rPh sb="28" eb="29">
      <t>ヨウ</t>
    </rPh>
    <rPh sb="29" eb="31">
      <t>シンセイ</t>
    </rPh>
    <phoneticPr fontId="2"/>
  </si>
  <si>
    <t>行為前後の土地利用区分面積表</t>
    <phoneticPr fontId="2"/>
  </si>
  <si>
    <t>申請様式-2</t>
    <phoneticPr fontId="2"/>
  </si>
  <si>
    <t>土地利用形態区分</t>
    <rPh sb="0" eb="4">
      <t>トチリヨウ</t>
    </rPh>
    <rPh sb="4" eb="6">
      <t>ケイタイ</t>
    </rPh>
    <rPh sb="6" eb="8">
      <t>クブン</t>
    </rPh>
    <phoneticPr fontId="2"/>
  </si>
  <si>
    <t>事業区域位置：　　　　　　　　　　　　　　　</t>
    <rPh sb="0" eb="2">
      <t>ジギョウ</t>
    </rPh>
    <rPh sb="2" eb="4">
      <t>クイキ</t>
    </rPh>
    <rPh sb="4" eb="6">
      <t>イチ</t>
    </rPh>
    <phoneticPr fontId="2"/>
  </si>
  <si>
    <t>事業区域位置：○○市○○町○○101番地，102番地，103番地</t>
    <rPh sb="0" eb="2">
      <t>ジギョウ</t>
    </rPh>
    <rPh sb="2" eb="4">
      <t>クイキ</t>
    </rPh>
    <rPh sb="4" eb="6">
      <t>イチ</t>
    </rPh>
    <rPh sb="12" eb="13">
      <t>チョウ</t>
    </rPh>
    <rPh sb="18" eb="20">
      <t>バンチ</t>
    </rPh>
    <rPh sb="24" eb="26">
      <t>バンチ</t>
    </rPh>
    <rPh sb="30" eb="32">
      <t>バンチ</t>
    </rPh>
    <phoneticPr fontId="2"/>
  </si>
  <si>
    <r>
      <t>道路</t>
    </r>
    <r>
      <rPr>
        <sz val="12"/>
        <color theme="1"/>
        <rFont val="ＭＳ ゴシック"/>
        <family val="3"/>
        <charset val="128"/>
      </rPr>
      <t>（法面を有しないもの）</t>
    </r>
    <rPh sb="3" eb="5">
      <t>ノリメン</t>
    </rPh>
    <rPh sb="6" eb="7">
      <t>ユウ</t>
    </rPh>
    <phoneticPr fontId="2"/>
  </si>
  <si>
    <r>
      <t>道路</t>
    </r>
    <r>
      <rPr>
        <sz val="12"/>
        <color theme="1"/>
        <rFont val="ＭＳ ゴシック"/>
        <family val="3"/>
        <charset val="128"/>
      </rPr>
      <t>（法面を有するもの）</t>
    </r>
    <phoneticPr fontId="2"/>
  </si>
  <si>
    <r>
      <t>鉄道線路</t>
    </r>
    <r>
      <rPr>
        <sz val="12"/>
        <color theme="1"/>
        <rFont val="ＭＳ ゴシック"/>
        <family val="3"/>
        <charset val="128"/>
      </rPr>
      <t>（法面を有しないもの）</t>
    </r>
    <phoneticPr fontId="2"/>
  </si>
  <si>
    <r>
      <t>鉄道線路</t>
    </r>
    <r>
      <rPr>
        <sz val="12"/>
        <color theme="1"/>
        <rFont val="ＭＳ ゴシック"/>
        <family val="3"/>
        <charset val="128"/>
      </rPr>
      <t>（法面を有するもの）</t>
    </r>
    <phoneticPr fontId="2"/>
  </si>
  <si>
    <r>
      <t>飛行場</t>
    </r>
    <r>
      <rPr>
        <sz val="12"/>
        <color theme="1"/>
        <rFont val="ＭＳ ゴシック"/>
        <family val="3"/>
        <charset val="128"/>
      </rPr>
      <t>（法面を有しないもの）</t>
    </r>
    <phoneticPr fontId="2"/>
  </si>
  <si>
    <r>
      <t>飛行場</t>
    </r>
    <r>
      <rPr>
        <sz val="12"/>
        <color theme="1"/>
        <rFont val="ＭＳ ゴシック"/>
        <family val="3"/>
        <charset val="128"/>
      </rPr>
      <t>（法面を有するもの）</t>
    </r>
    <phoneticPr fontId="2"/>
  </si>
  <si>
    <r>
      <t>コンクリート等の不浸透性の材料により覆われた土地</t>
    </r>
    <r>
      <rPr>
        <sz val="12"/>
        <color theme="1"/>
        <rFont val="ＭＳ ゴシック"/>
        <family val="3"/>
        <charset val="128"/>
      </rPr>
      <t>（法面を除く）</t>
    </r>
    <phoneticPr fontId="2"/>
  </si>
  <si>
    <r>
      <t>ゴルフ場</t>
    </r>
    <r>
      <rPr>
        <sz val="12"/>
        <color theme="1"/>
        <rFont val="ＭＳ ゴシック"/>
        <family val="3"/>
        <charset val="128"/>
      </rPr>
      <t>（雨水を排除するための排水施設を伴うものに限る）</t>
    </r>
    <phoneticPr fontId="2"/>
  </si>
  <si>
    <r>
      <t>運動場その他これに類する施設</t>
    </r>
    <r>
      <rPr>
        <sz val="12"/>
        <color theme="1"/>
        <rFont val="ＭＳ ゴシック"/>
        <family val="3"/>
        <charset val="128"/>
      </rPr>
      <t>（雨水を排除するための排水施設を伴うものに限る）</t>
    </r>
    <phoneticPr fontId="2"/>
  </si>
  <si>
    <t>面積
ﾁｪｯｸ</t>
    <rPh sb="0" eb="2">
      <t>メンセキ</t>
    </rPh>
    <phoneticPr fontId="2"/>
  </si>
  <si>
    <t>計</t>
    <rPh sb="0" eb="1">
      <t>ケイ</t>
    </rPh>
    <phoneticPr fontId="2"/>
  </si>
  <si>
    <t>記　入　例</t>
    <rPh sb="0" eb="1">
      <t>キ</t>
    </rPh>
    <rPh sb="2" eb="3">
      <t>イ</t>
    </rPh>
    <rPh sb="4" eb="5">
      <t>レイ</t>
    </rPh>
    <phoneticPr fontId="2"/>
  </si>
  <si>
    <t>合理式</t>
    <rPh sb="0" eb="2">
      <t>ゴウリ</t>
    </rPh>
    <rPh sb="2" eb="3">
      <t>シキ</t>
    </rPh>
    <phoneticPr fontId="19"/>
  </si>
  <si>
    <t>Ｑ＝１/360・ｆ・ｒ・Ａ</t>
    <phoneticPr fontId="19"/>
  </si>
  <si>
    <t>Ｑ：流量（㎥／ｓ）</t>
    <rPh sb="2" eb="4">
      <t>リュウリョウ</t>
    </rPh>
    <phoneticPr fontId="19"/>
  </si>
  <si>
    <t>① 行為前の最大雨水流出量</t>
    <rPh sb="2" eb="4">
      <t>コウイ</t>
    </rPh>
    <rPh sb="4" eb="5">
      <t>ゼン</t>
    </rPh>
    <rPh sb="6" eb="8">
      <t>サイダイ</t>
    </rPh>
    <rPh sb="8" eb="10">
      <t>ウスイ</t>
    </rPh>
    <rPh sb="10" eb="12">
      <t>リュウシュツ</t>
    </rPh>
    <rPh sb="12" eb="13">
      <t>リョウ</t>
    </rPh>
    <phoneticPr fontId="19"/>
  </si>
  <si>
    <t>Ｑ＝１／360×</t>
    <phoneticPr fontId="19"/>
  </si>
  <si>
    <t>＝</t>
    <phoneticPr fontId="19"/>
  </si>
  <si>
    <t>㎥／ｓ</t>
    <phoneticPr fontId="19"/>
  </si>
  <si>
    <t>② 行為後の最大雨水流出量</t>
    <rPh sb="2" eb="4">
      <t>コウイ</t>
    </rPh>
    <rPh sb="4" eb="5">
      <t>ゴ</t>
    </rPh>
    <phoneticPr fontId="19"/>
  </si>
  <si>
    <t>よって，</t>
  </si>
  <si>
    <t>㎥／ｓ－　</t>
    <phoneticPr fontId="19"/>
  </si>
  <si>
    <t>㎥／ｓ分をカットする対策が必要。</t>
    <rPh sb="3" eb="4">
      <t>ブン</t>
    </rPh>
    <rPh sb="10" eb="12">
      <t>タイサク</t>
    </rPh>
    <rPh sb="13" eb="15">
      <t>ヒツヨウ</t>
    </rPh>
    <phoneticPr fontId="19"/>
  </si>
  <si>
    <t>×130.90×</t>
    <phoneticPr fontId="19"/>
  </si>
  <si>
    <t>ｒ：最大降雨強度(10分間）（ｍｍ／ｈ）　⇒</t>
    <phoneticPr fontId="19"/>
  </si>
  <si>
    <t>ｆ：流出係数　（申請様式-2より）</t>
    <rPh sb="2" eb="4">
      <t>リュウシュツ</t>
    </rPh>
    <rPh sb="4" eb="6">
      <t>ケイスウ</t>
    </rPh>
    <rPh sb="8" eb="10">
      <t>シンセイ</t>
    </rPh>
    <rPh sb="10" eb="12">
      <t>ヨウシキ</t>
    </rPh>
    <phoneticPr fontId="19"/>
  </si>
  <si>
    <t>Ａ：集水面積（ｈａ）（申請様式-2より）</t>
    <rPh sb="2" eb="3">
      <t>シュウ</t>
    </rPh>
    <rPh sb="3" eb="4">
      <t>スイ</t>
    </rPh>
    <rPh sb="4" eb="6">
      <t>メンセキ</t>
    </rPh>
    <rPh sb="11" eb="13">
      <t>シンセイ</t>
    </rPh>
    <rPh sb="13" eb="15">
      <t>ヨウシキ</t>
    </rPh>
    <phoneticPr fontId="19"/>
  </si>
  <si>
    <t>申請様式－3 (甲突川・新川・稲荷川)</t>
    <rPh sb="0" eb="2">
      <t>シンセイ</t>
    </rPh>
    <rPh sb="2" eb="4">
      <t>ヨウシキ</t>
    </rPh>
    <rPh sb="8" eb="11">
      <t>コウツキカワ</t>
    </rPh>
    <rPh sb="12" eb="14">
      <t>シンカワ</t>
    </rPh>
    <rPh sb="15" eb="18">
      <t>イナリカワ</t>
    </rPh>
    <phoneticPr fontId="19"/>
  </si>
  <si>
    <t>雨水浸透阻害行為前後の雨水流出量の最大値</t>
    <rPh sb="0" eb="2">
      <t>ウスイ</t>
    </rPh>
    <rPh sb="2" eb="4">
      <t>シントウ</t>
    </rPh>
    <rPh sb="4" eb="6">
      <t>ソガイ</t>
    </rPh>
    <rPh sb="6" eb="8">
      <t>コウイ</t>
    </rPh>
    <rPh sb="8" eb="10">
      <t>ゼンゴ</t>
    </rPh>
    <rPh sb="11" eb="13">
      <t>ウスイ</t>
    </rPh>
    <rPh sb="13" eb="16">
      <t>リュウシュツリョウ</t>
    </rPh>
    <rPh sb="17" eb="20">
      <t>サイダイチ</t>
    </rPh>
    <phoneticPr fontId="19"/>
  </si>
  <si>
    <t>政令第９条第１項に規定する技術的基準に適合することを証する書類</t>
    <phoneticPr fontId="19"/>
  </si>
  <si>
    <t>流出抑制施設諸元</t>
    <rPh sb="0" eb="2">
      <t>リュウシュツ</t>
    </rPh>
    <rPh sb="2" eb="4">
      <t>ヨクセイ</t>
    </rPh>
    <rPh sb="4" eb="6">
      <t>シセツ</t>
    </rPh>
    <rPh sb="6" eb="8">
      <t>ショゲン</t>
    </rPh>
    <phoneticPr fontId="19"/>
  </si>
  <si>
    <t>調整池諸元</t>
    <rPh sb="0" eb="2">
      <t>チョウセイ</t>
    </rPh>
    <rPh sb="2" eb="3">
      <t>イケ</t>
    </rPh>
    <rPh sb="3" eb="5">
      <t>ショゲン</t>
    </rPh>
    <phoneticPr fontId="19"/>
  </si>
  <si>
    <t>浸透施設諸元</t>
    <rPh sb="0" eb="2">
      <t>シントウ</t>
    </rPh>
    <rPh sb="2" eb="4">
      <t>シセツ</t>
    </rPh>
    <rPh sb="4" eb="6">
      <t>ショゲン</t>
    </rPh>
    <phoneticPr fontId="19"/>
  </si>
  <si>
    <t>空隙貯留量諸元</t>
    <rPh sb="0" eb="1">
      <t>クウ</t>
    </rPh>
    <rPh sb="1" eb="2">
      <t>スキ</t>
    </rPh>
    <rPh sb="2" eb="4">
      <t>チョリュウ</t>
    </rPh>
    <rPh sb="4" eb="5">
      <t>リョウ</t>
    </rPh>
    <rPh sb="5" eb="7">
      <t>ショゲン</t>
    </rPh>
    <phoneticPr fontId="19"/>
  </si>
  <si>
    <t>放流口径（2段オリフィスの場合は，上・下段の雨諸元を記載）</t>
    <rPh sb="0" eb="2">
      <t>ホウリュウ</t>
    </rPh>
    <rPh sb="2" eb="4">
      <t>コウケイ</t>
    </rPh>
    <rPh sb="6" eb="7">
      <t>ダン</t>
    </rPh>
    <rPh sb="13" eb="15">
      <t>バアイ</t>
    </rPh>
    <rPh sb="17" eb="18">
      <t>ジョウ</t>
    </rPh>
    <rPh sb="19" eb="20">
      <t>シタ</t>
    </rPh>
    <rPh sb="20" eb="21">
      <t>ダン</t>
    </rPh>
    <rPh sb="22" eb="23">
      <t>アメ</t>
    </rPh>
    <rPh sb="23" eb="25">
      <t>ショゲン</t>
    </rPh>
    <rPh sb="26" eb="28">
      <t>キサイ</t>
    </rPh>
    <phoneticPr fontId="19"/>
  </si>
  <si>
    <t>浸透能力</t>
    <rPh sb="0" eb="2">
      <t>シントウ</t>
    </rPh>
    <rPh sb="2" eb="4">
      <t>ノウリョク</t>
    </rPh>
    <phoneticPr fontId="19"/>
  </si>
  <si>
    <t>m3/s</t>
    <phoneticPr fontId="19"/>
  </si>
  <si>
    <t>空隙貯留量</t>
    <rPh sb="0" eb="1">
      <t>クウ</t>
    </rPh>
    <rPh sb="1" eb="2">
      <t>スキ</t>
    </rPh>
    <rPh sb="2" eb="4">
      <t>チョリュウ</t>
    </rPh>
    <rPh sb="4" eb="5">
      <t>リョウ</t>
    </rPh>
    <phoneticPr fontId="19"/>
  </si>
  <si>
    <t>m3</t>
    <phoneticPr fontId="19"/>
  </si>
  <si>
    <t>下段</t>
    <rPh sb="0" eb="1">
      <t>シタ</t>
    </rPh>
    <rPh sb="1" eb="2">
      <t>ダン</t>
    </rPh>
    <phoneticPr fontId="19"/>
  </si>
  <si>
    <t>上段（２段オリフィスの場合）</t>
    <rPh sb="0" eb="2">
      <t>ジョウダン</t>
    </rPh>
    <rPh sb="4" eb="5">
      <t>ダン</t>
    </rPh>
    <rPh sb="11" eb="13">
      <t>バアイ</t>
    </rPh>
    <phoneticPr fontId="19"/>
  </si>
  <si>
    <t>放流口形状</t>
    <rPh sb="0" eb="2">
      <t>ホウリュウ</t>
    </rPh>
    <rPh sb="2" eb="3">
      <t>クチ</t>
    </rPh>
    <rPh sb="3" eb="5">
      <t>ケイジョウ</t>
    </rPh>
    <phoneticPr fontId="19"/>
  </si>
  <si>
    <t>形状</t>
    <rPh sb="0" eb="2">
      <t>ケイジョウ</t>
    </rPh>
    <phoneticPr fontId="19"/>
  </si>
  <si>
    <t>円形</t>
  </si>
  <si>
    <t>【浸透マス】</t>
    <phoneticPr fontId="19"/>
  </si>
  <si>
    <r>
      <t>単位設計浸透能（ｍ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/ｈｒ/個）</t>
    </r>
    <rPh sb="0" eb="2">
      <t>タンイ</t>
    </rPh>
    <rPh sb="2" eb="4">
      <t>セッケイ</t>
    </rPh>
    <rPh sb="4" eb="6">
      <t>シントウ</t>
    </rPh>
    <rPh sb="6" eb="7">
      <t>ノウ</t>
    </rPh>
    <rPh sb="14" eb="15">
      <t>コ</t>
    </rPh>
    <phoneticPr fontId="19"/>
  </si>
  <si>
    <t>設置数量
（個）</t>
    <rPh sb="0" eb="2">
      <t>セッチ</t>
    </rPh>
    <rPh sb="2" eb="4">
      <t>スウリョウ</t>
    </rPh>
    <rPh sb="6" eb="7">
      <t>コ</t>
    </rPh>
    <phoneticPr fontId="19"/>
  </si>
  <si>
    <t>影響係数</t>
    <rPh sb="0" eb="2">
      <t>エイキョウ</t>
    </rPh>
    <rPh sb="2" eb="4">
      <t>ケイスウ</t>
    </rPh>
    <phoneticPr fontId="19"/>
  </si>
  <si>
    <r>
      <t>体積
（ｍ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rPh sb="0" eb="2">
      <t>タイセキ</t>
    </rPh>
    <phoneticPr fontId="19"/>
  </si>
  <si>
    <t>空隙率
（％）</t>
    <rPh sb="0" eb="1">
      <t>クウ</t>
    </rPh>
    <rPh sb="1" eb="2">
      <t>スキ</t>
    </rPh>
    <rPh sb="2" eb="3">
      <t>リツ</t>
    </rPh>
    <phoneticPr fontId="19"/>
  </si>
  <si>
    <t>直径</t>
    <rPh sb="0" eb="2">
      <t>チョッケイ</t>
    </rPh>
    <phoneticPr fontId="19"/>
  </si>
  <si>
    <t>比浸透量（㎡）</t>
    <rPh sb="0" eb="1">
      <t>ヒ</t>
    </rPh>
    <rPh sb="1" eb="3">
      <t>シントウ</t>
    </rPh>
    <rPh sb="3" eb="4">
      <t>リョウ</t>
    </rPh>
    <phoneticPr fontId="19"/>
  </si>
  <si>
    <t>飽和透水係数
（m/hr）</t>
    <rPh sb="0" eb="2">
      <t>ホウワ</t>
    </rPh>
    <rPh sb="2" eb="4">
      <t>トウスイ</t>
    </rPh>
    <rPh sb="4" eb="6">
      <t>ケイスウ</t>
    </rPh>
    <phoneticPr fontId="19"/>
  </si>
  <si>
    <t>（1）</t>
    <phoneticPr fontId="19"/>
  </si>
  <si>
    <t>（2）</t>
    <phoneticPr fontId="19"/>
  </si>
  <si>
    <t>（3）</t>
    <phoneticPr fontId="19"/>
  </si>
  <si>
    <t>高さ</t>
    <rPh sb="0" eb="1">
      <t>タカ</t>
    </rPh>
    <phoneticPr fontId="19"/>
  </si>
  <si>
    <t>－</t>
  </si>
  <si>
    <t>内容（１）</t>
    <rPh sb="0" eb="2">
      <t>ナイヨウ</t>
    </rPh>
    <phoneticPr fontId="19"/>
  </si>
  <si>
    <t>内容（２）</t>
    <rPh sb="0" eb="2">
      <t>ナイヨウ</t>
    </rPh>
    <phoneticPr fontId="19"/>
  </si>
  <si>
    <t>内容（３）</t>
    <rPh sb="0" eb="2">
      <t>ナイヨウ</t>
    </rPh>
    <phoneticPr fontId="19"/>
  </si>
  <si>
    <t>幅</t>
    <rPh sb="0" eb="1">
      <t>ハバ</t>
    </rPh>
    <phoneticPr fontId="19"/>
  </si>
  <si>
    <t>管底位置（池底から）</t>
    <rPh sb="0" eb="1">
      <t>カン</t>
    </rPh>
    <rPh sb="1" eb="2">
      <t>ソコ</t>
    </rPh>
    <rPh sb="2" eb="4">
      <t>イチ</t>
    </rPh>
    <rPh sb="5" eb="6">
      <t>イケ</t>
    </rPh>
    <rPh sb="6" eb="7">
      <t>ソコ</t>
    </rPh>
    <phoneticPr fontId="19"/>
  </si>
  <si>
    <t>調整池諸元</t>
    <rPh sb="0" eb="3">
      <t>チョウセイチ</t>
    </rPh>
    <rPh sb="3" eb="5">
      <t>ショゲン</t>
    </rPh>
    <phoneticPr fontId="19"/>
  </si>
  <si>
    <t>ポンプ諸元(ポンプ排水を用いた場合)</t>
    <rPh sb="3" eb="5">
      <t>ショゲン</t>
    </rPh>
    <rPh sb="9" eb="11">
      <t>ハイスイ</t>
    </rPh>
    <rPh sb="12" eb="13">
      <t>モチ</t>
    </rPh>
    <rPh sb="15" eb="17">
      <t>バアイ</t>
    </rPh>
    <phoneticPr fontId="19"/>
  </si>
  <si>
    <t>Ｈ</t>
    <phoneticPr fontId="19"/>
  </si>
  <si>
    <t>Ｖ</t>
    <phoneticPr fontId="19"/>
  </si>
  <si>
    <t>Q</t>
    <phoneticPr fontId="19"/>
  </si>
  <si>
    <t>【浸透トレンチ】</t>
    <phoneticPr fontId="19"/>
  </si>
  <si>
    <t>単位設計浸透能（ｍ3/ｈｒ/m）</t>
    <phoneticPr fontId="19"/>
  </si>
  <si>
    <t>設置数量
（ｍ）</t>
    <phoneticPr fontId="19"/>
  </si>
  <si>
    <t>影響係数</t>
    <phoneticPr fontId="19"/>
  </si>
  <si>
    <t>体積
（ｍ3）</t>
    <phoneticPr fontId="19"/>
  </si>
  <si>
    <t>空隙率
（％）</t>
    <phoneticPr fontId="19"/>
  </si>
  <si>
    <t>比浸透量（㎡）</t>
    <phoneticPr fontId="19"/>
  </si>
  <si>
    <t>飽和透水係数
（m/hr）</t>
    <phoneticPr fontId="19"/>
  </si>
  <si>
    <t>内容（１）</t>
    <phoneticPr fontId="19"/>
  </si>
  <si>
    <t>内容（２）</t>
    <phoneticPr fontId="19"/>
  </si>
  <si>
    <t>内容（３）</t>
    <phoneticPr fontId="19"/>
  </si>
  <si>
    <t>【透水性舗装】</t>
    <rPh sb="1" eb="4">
      <t>トウスイセイ</t>
    </rPh>
    <rPh sb="4" eb="6">
      <t>ホソウ</t>
    </rPh>
    <phoneticPr fontId="19"/>
  </si>
  <si>
    <t>単位設計浸透能（ｍ3/ｈｒ/㎡）</t>
    <phoneticPr fontId="19"/>
  </si>
  <si>
    <t>設置数量
（㎡）</t>
    <phoneticPr fontId="19"/>
  </si>
  <si>
    <t>【透水性塗装】</t>
    <rPh sb="1" eb="3">
      <t>トウスイ</t>
    </rPh>
    <rPh sb="3" eb="4">
      <t>セイ</t>
    </rPh>
    <rPh sb="4" eb="6">
      <t>トソウ</t>
    </rPh>
    <phoneticPr fontId="19"/>
  </si>
  <si>
    <t>【その他】</t>
    <rPh sb="3" eb="4">
      <t>タ</t>
    </rPh>
    <phoneticPr fontId="19"/>
  </si>
  <si>
    <t>単位設計浸透能（ｍ3/ｈｒ/単位）</t>
    <phoneticPr fontId="19"/>
  </si>
  <si>
    <t>設置数量
（単位）</t>
    <phoneticPr fontId="19"/>
  </si>
  <si>
    <t>調節計算結果</t>
  </si>
  <si>
    <t>最大流入量（行為後）</t>
    <rPh sb="0" eb="2">
      <t>サイダイ</t>
    </rPh>
    <rPh sb="2" eb="4">
      <t>リュウニュウ</t>
    </rPh>
    <rPh sb="4" eb="5">
      <t>リョウ</t>
    </rPh>
    <rPh sb="6" eb="8">
      <t>コウイ</t>
    </rPh>
    <rPh sb="8" eb="9">
      <t>アト</t>
    </rPh>
    <phoneticPr fontId="19"/>
  </si>
  <si>
    <t>最大放流量</t>
    <rPh sb="0" eb="2">
      <t>サイダイ</t>
    </rPh>
    <rPh sb="2" eb="4">
      <t>ホウリュウ</t>
    </rPh>
    <rPh sb="4" eb="5">
      <t>リョウ</t>
    </rPh>
    <phoneticPr fontId="19"/>
  </si>
  <si>
    <t>＜</t>
    <phoneticPr fontId="19"/>
  </si>
  <si>
    <t>許容放流量</t>
    <rPh sb="0" eb="2">
      <t>キョヨウ</t>
    </rPh>
    <rPh sb="2" eb="4">
      <t>ホウリュウ</t>
    </rPh>
    <rPh sb="4" eb="5">
      <t>リョウ</t>
    </rPh>
    <phoneticPr fontId="19"/>
  </si>
  <si>
    <t>申請様式-4</t>
    <phoneticPr fontId="19"/>
  </si>
  <si>
    <t>※最大放流量についてシステムから貼り付け</t>
    <rPh sb="16" eb="17">
      <t>ハ</t>
    </rPh>
    <rPh sb="18" eb="19">
      <t>ツ</t>
    </rPh>
    <phoneticPr fontId="2"/>
  </si>
  <si>
    <t>※水位流量ハイドログラフについて，システムから貼り付け</t>
    <rPh sb="1" eb="3">
      <t>スイイ</t>
    </rPh>
    <rPh sb="3" eb="5">
      <t>リュウリョウ</t>
    </rPh>
    <rPh sb="23" eb="24">
      <t>ハ</t>
    </rPh>
    <rPh sb="25" eb="26">
      <t>ツ</t>
    </rPh>
    <phoneticPr fontId="2"/>
  </si>
  <si>
    <r>
      <t xml:space="preserve">道路
</t>
    </r>
    <r>
      <rPr>
        <sz val="11"/>
        <color theme="1"/>
        <rFont val="ＭＳ ゴシック"/>
        <family val="3"/>
        <charset val="128"/>
      </rPr>
      <t>(法面有)</t>
    </r>
    <phoneticPr fontId="2"/>
  </si>
  <si>
    <r>
      <t xml:space="preserve">鉄道
線路
</t>
    </r>
    <r>
      <rPr>
        <sz val="11"/>
        <color theme="1"/>
        <rFont val="ＭＳ ゴシック"/>
        <family val="3"/>
        <charset val="128"/>
      </rPr>
      <t>(法面無)</t>
    </r>
    <phoneticPr fontId="2"/>
  </si>
  <si>
    <r>
      <t xml:space="preserve">飛行場
</t>
    </r>
    <r>
      <rPr>
        <sz val="11"/>
        <color theme="1"/>
        <rFont val="ＭＳ ゴシック"/>
        <family val="3"/>
        <charset val="128"/>
      </rPr>
      <t>(法面無)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</si>
</sst>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000"/>
    <numFmt numFmtId="177" formatCode="0.0"/>
    <numFmt numFmtId="178" formatCode="0.000"/>
    <numFmt numFmtId="179" formatCode="0.0000&quot;ha&quot;"/>
    <numFmt numFmtId="180" formatCode="0.00000_ "/>
    <numFmt numFmtId="181" formatCode="0.00_ "/>
    <numFmt numFmtId="182" formatCode="0.000_ "/>
    <numFmt numFmtId="183" formatCode="0.0000_ "/>
    <numFmt numFmtId="184" formatCode="0.00000_);[Red]\(0.00000\)"/>
    <numFmt numFmtId="185" formatCode="0.000000_ "/>
    <numFmt numFmtId="186" formatCode="0.000_);[Red]\(0.000\)"/>
    <numFmt numFmtId="187" formatCode="#,##0.000"/>
  </numFmts>
  <fonts count="3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b/>
      <sz val="14"/>
      <color rgb="FFFF0000"/>
      <name val="ＭＳ ゴシック"/>
      <family val="3"/>
      <charset val="128"/>
    </font>
    <font>
      <sz val="16"/>
      <color rgb="FFFF0000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rgb="FFFF0000"/>
      <name val="ＭＳ ゴシック"/>
      <family val="2"/>
      <charset val="128"/>
    </font>
    <font>
      <b/>
      <sz val="2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</fills>
  <borders count="2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>
      <alignment vertical="center"/>
    </xf>
  </cellStyleXfs>
  <cellXfs count="368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>
      <alignment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vertical="center" wrapText="1"/>
    </xf>
    <xf numFmtId="0" fontId="5" fillId="4" borderId="31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 vertical="center"/>
    </xf>
    <xf numFmtId="0" fontId="5" fillId="3" borderId="72" xfId="0" applyFont="1" applyFill="1" applyBorder="1" applyAlignment="1">
      <alignment horizontal="center" vertical="top" wrapText="1"/>
    </xf>
    <xf numFmtId="0" fontId="5" fillId="4" borderId="11" xfId="0" applyFont="1" applyFill="1" applyBorder="1">
      <alignment vertical="center"/>
    </xf>
    <xf numFmtId="2" fontId="5" fillId="4" borderId="33" xfId="0" applyNumberFormat="1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2" fontId="5" fillId="4" borderId="29" xfId="0" applyNumberFormat="1" applyFont="1" applyFill="1" applyBorder="1" applyAlignment="1">
      <alignment horizontal="center" vertical="center"/>
    </xf>
    <xf numFmtId="177" fontId="5" fillId="4" borderId="3" xfId="0" applyNumberFormat="1" applyFont="1" applyFill="1" applyBorder="1" applyAlignment="1">
      <alignment horizontal="center" vertical="center"/>
    </xf>
    <xf numFmtId="0" fontId="5" fillId="4" borderId="90" xfId="0" applyFont="1" applyFill="1" applyBorder="1" applyAlignment="1">
      <alignment horizontal="center" vertical="center"/>
    </xf>
    <xf numFmtId="0" fontId="5" fillId="4" borderId="91" xfId="0" applyFont="1" applyFill="1" applyBorder="1">
      <alignment vertical="center"/>
    </xf>
    <xf numFmtId="2" fontId="5" fillId="4" borderId="92" xfId="0" applyNumberFormat="1" applyFont="1" applyFill="1" applyBorder="1" applyAlignment="1">
      <alignment horizontal="center" vertical="center"/>
    </xf>
    <xf numFmtId="0" fontId="5" fillId="4" borderId="99" xfId="0" applyFont="1" applyFill="1" applyBorder="1" applyAlignment="1">
      <alignment horizontal="center" vertical="center"/>
    </xf>
    <xf numFmtId="2" fontId="5" fillId="4" borderId="32" xfId="0" applyNumberFormat="1" applyFont="1" applyFill="1" applyBorder="1" applyAlignment="1">
      <alignment horizontal="center" vertical="center"/>
    </xf>
    <xf numFmtId="2" fontId="5" fillId="4" borderId="26" xfId="0" applyNumberFormat="1" applyFont="1" applyFill="1" applyBorder="1" applyAlignment="1">
      <alignment horizontal="center" vertical="center"/>
    </xf>
    <xf numFmtId="0" fontId="5" fillId="3" borderId="124" xfId="0" applyFont="1" applyFill="1" applyBorder="1" applyAlignment="1">
      <alignment horizontal="center" vertical="center"/>
    </xf>
    <xf numFmtId="0" fontId="5" fillId="3" borderId="125" xfId="0" applyFont="1" applyFill="1" applyBorder="1" applyAlignment="1">
      <alignment horizontal="center" vertical="top" wrapText="1"/>
    </xf>
    <xf numFmtId="2" fontId="0" fillId="0" borderId="0" xfId="0" applyNumberFormat="1" applyFont="1">
      <alignment vertical="center"/>
    </xf>
    <xf numFmtId="0" fontId="5" fillId="3" borderId="81" xfId="0" applyFont="1" applyFill="1" applyBorder="1" applyAlignment="1">
      <alignment horizontal="center" vertical="top"/>
    </xf>
    <xf numFmtId="0" fontId="5" fillId="3" borderId="81" xfId="0" applyFont="1" applyFill="1" applyBorder="1" applyAlignment="1">
      <alignment horizontal="center" vertical="top" wrapText="1"/>
    </xf>
    <xf numFmtId="0" fontId="5" fillId="3" borderId="82" xfId="0" applyFont="1" applyFill="1" applyBorder="1" applyAlignment="1">
      <alignment horizontal="center" vertical="top" wrapText="1"/>
    </xf>
    <xf numFmtId="0" fontId="5" fillId="3" borderId="83" xfId="0" applyFont="1" applyFill="1" applyBorder="1" applyAlignment="1">
      <alignment horizontal="center" vertical="top" wrapText="1"/>
    </xf>
    <xf numFmtId="0" fontId="5" fillId="3" borderId="83" xfId="0" applyFont="1" applyFill="1" applyBorder="1" applyAlignment="1">
      <alignment horizontal="center" vertical="top"/>
    </xf>
    <xf numFmtId="0" fontId="5" fillId="3" borderId="128" xfId="0" applyFont="1" applyFill="1" applyBorder="1" applyAlignment="1">
      <alignment horizontal="center" vertical="top" wrapText="1"/>
    </xf>
    <xf numFmtId="2" fontId="5" fillId="3" borderId="55" xfId="0" applyNumberFormat="1" applyFont="1" applyFill="1" applyBorder="1" applyAlignment="1">
      <alignment horizontal="center" vertical="center"/>
    </xf>
    <xf numFmtId="2" fontId="5" fillId="3" borderId="55" xfId="0" applyNumberFormat="1" applyFont="1" applyFill="1" applyBorder="1" applyAlignment="1">
      <alignment horizontal="center" vertical="center" wrapText="1"/>
    </xf>
    <xf numFmtId="2" fontId="5" fillId="3" borderId="56" xfId="0" applyNumberFormat="1" applyFont="1" applyFill="1" applyBorder="1" applyAlignment="1">
      <alignment horizontal="center" vertical="center" wrapText="1"/>
    </xf>
    <xf numFmtId="2" fontId="5" fillId="3" borderId="72" xfId="0" applyNumberFormat="1" applyFont="1" applyFill="1" applyBorder="1" applyAlignment="1">
      <alignment horizontal="center" vertical="center" wrapText="1"/>
    </xf>
    <xf numFmtId="2" fontId="5" fillId="3" borderId="72" xfId="0" applyNumberFormat="1" applyFont="1" applyFill="1" applyBorder="1" applyAlignment="1">
      <alignment horizontal="center" vertical="center"/>
    </xf>
    <xf numFmtId="178" fontId="6" fillId="2" borderId="12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80" xfId="0" applyFont="1" applyBorder="1">
      <alignment vertical="center"/>
    </xf>
    <xf numFmtId="0" fontId="0" fillId="0" borderId="138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3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40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141" xfId="0" applyFont="1" applyBorder="1">
      <alignment vertical="center"/>
    </xf>
    <xf numFmtId="0" fontId="0" fillId="0" borderId="11" xfId="0" applyFont="1" applyBorder="1">
      <alignment vertical="center"/>
    </xf>
    <xf numFmtId="176" fontId="15" fillId="0" borderId="93" xfId="0" applyNumberFormat="1" applyFont="1" applyBorder="1" applyAlignment="1">
      <alignment vertical="center" shrinkToFit="1"/>
    </xf>
    <xf numFmtId="176" fontId="6" fillId="0" borderId="94" xfId="0" applyNumberFormat="1" applyFont="1" applyBorder="1" applyAlignment="1">
      <alignment vertical="center" shrinkToFit="1"/>
    </xf>
    <xf numFmtId="176" fontId="6" fillId="0" borderId="95" xfId="0" applyNumberFormat="1" applyFont="1" applyBorder="1" applyAlignment="1">
      <alignment vertical="center" shrinkToFit="1"/>
    </xf>
    <xf numFmtId="176" fontId="6" fillId="0" borderId="96" xfId="0" applyNumberFormat="1" applyFont="1" applyBorder="1" applyAlignment="1">
      <alignment vertical="center" shrinkToFit="1"/>
    </xf>
    <xf numFmtId="176" fontId="6" fillId="0" borderId="126" xfId="0" applyNumberFormat="1" applyFont="1" applyBorder="1" applyAlignment="1">
      <alignment vertical="center" shrinkToFit="1"/>
    </xf>
    <xf numFmtId="176" fontId="6" fillId="0" borderId="42" xfId="0" applyNumberFormat="1" applyFont="1" applyBorder="1" applyAlignment="1">
      <alignment vertical="center" shrinkToFit="1"/>
    </xf>
    <xf numFmtId="176" fontId="6" fillId="0" borderId="59" xfId="0" applyNumberFormat="1" applyFont="1" applyBorder="1" applyAlignment="1">
      <alignment vertical="center" shrinkToFit="1"/>
    </xf>
    <xf numFmtId="176" fontId="6" fillId="0" borderId="60" xfId="0" applyNumberFormat="1" applyFont="1" applyBorder="1" applyAlignment="1">
      <alignment vertical="center" shrinkToFit="1"/>
    </xf>
    <xf numFmtId="176" fontId="6" fillId="0" borderId="74" xfId="0" applyNumberFormat="1" applyFont="1" applyBorder="1" applyAlignment="1">
      <alignment vertical="center" shrinkToFit="1"/>
    </xf>
    <xf numFmtId="176" fontId="6" fillId="0" borderId="127" xfId="0" applyNumberFormat="1" applyFont="1" applyBorder="1" applyAlignment="1">
      <alignment vertical="center" shrinkToFit="1"/>
    </xf>
    <xf numFmtId="176" fontId="15" fillId="0" borderId="42" xfId="0" applyNumberFormat="1" applyFont="1" applyBorder="1" applyAlignment="1">
      <alignment vertical="center" shrinkToFit="1"/>
    </xf>
    <xf numFmtId="176" fontId="6" fillId="0" borderId="8" xfId="0" applyNumberFormat="1" applyFont="1" applyBorder="1" applyAlignment="1">
      <alignment vertical="center" shrinkToFit="1"/>
    </xf>
    <xf numFmtId="176" fontId="6" fillId="0" borderId="81" xfId="0" applyNumberFormat="1" applyFont="1" applyBorder="1" applyAlignment="1">
      <alignment vertical="center" shrinkToFit="1"/>
    </xf>
    <xf numFmtId="176" fontId="6" fillId="0" borderId="82" xfId="0" applyNumberFormat="1" applyFont="1" applyBorder="1" applyAlignment="1">
      <alignment vertical="center" shrinkToFit="1"/>
    </xf>
    <xf numFmtId="176" fontId="6" fillId="0" borderId="83" xfId="0" applyNumberFormat="1" applyFont="1" applyBorder="1" applyAlignment="1">
      <alignment vertical="center" shrinkToFit="1"/>
    </xf>
    <xf numFmtId="176" fontId="6" fillId="0" borderId="128" xfId="0" applyNumberFormat="1" applyFont="1" applyBorder="1" applyAlignment="1">
      <alignment vertical="center" shrinkToFit="1"/>
    </xf>
    <xf numFmtId="176" fontId="6" fillId="4" borderId="44" xfId="0" applyNumberFormat="1" applyFont="1" applyFill="1" applyBorder="1" applyAlignment="1">
      <alignment vertical="center" shrinkToFit="1"/>
    </xf>
    <xf numFmtId="176" fontId="6" fillId="3" borderId="63" xfId="0" applyNumberFormat="1" applyFont="1" applyFill="1" applyBorder="1" applyAlignment="1">
      <alignment vertical="center" shrinkToFit="1"/>
    </xf>
    <xf numFmtId="176" fontId="6" fillId="3" borderId="64" xfId="0" applyNumberFormat="1" applyFont="1" applyFill="1" applyBorder="1" applyAlignment="1">
      <alignment vertical="center" shrinkToFit="1"/>
    </xf>
    <xf numFmtId="176" fontId="6" fillId="3" borderId="76" xfId="0" applyNumberFormat="1" applyFont="1" applyFill="1" applyBorder="1" applyAlignment="1">
      <alignment vertical="center" shrinkToFit="1"/>
    </xf>
    <xf numFmtId="176" fontId="6" fillId="3" borderId="129" xfId="0" applyNumberFormat="1" applyFont="1" applyFill="1" applyBorder="1" applyAlignment="1">
      <alignment vertical="center" shrinkToFit="1"/>
    </xf>
    <xf numFmtId="176" fontId="6" fillId="0" borderId="41" xfId="0" applyNumberFormat="1" applyFont="1" applyBorder="1" applyAlignment="1">
      <alignment vertical="center" shrinkToFit="1"/>
    </xf>
    <xf numFmtId="176" fontId="6" fillId="0" borderId="57" xfId="0" applyNumberFormat="1" applyFont="1" applyBorder="1" applyAlignment="1">
      <alignment vertical="center" shrinkToFit="1"/>
    </xf>
    <xf numFmtId="176" fontId="6" fillId="0" borderId="58" xfId="0" applyNumberFormat="1" applyFont="1" applyBorder="1" applyAlignment="1">
      <alignment vertical="center" shrinkToFit="1"/>
    </xf>
    <xf numFmtId="176" fontId="6" fillId="0" borderId="73" xfId="0" applyNumberFormat="1" applyFont="1" applyBorder="1" applyAlignment="1">
      <alignment vertical="center" shrinkToFit="1"/>
    </xf>
    <xf numFmtId="176" fontId="6" fillId="0" borderId="130" xfId="0" applyNumberFormat="1" applyFont="1" applyBorder="1" applyAlignment="1">
      <alignment vertical="center" shrinkToFit="1"/>
    </xf>
    <xf numFmtId="176" fontId="6" fillId="0" borderId="43" xfId="0" applyNumberFormat="1" applyFont="1" applyBorder="1" applyAlignment="1">
      <alignment vertical="center" shrinkToFit="1"/>
    </xf>
    <xf numFmtId="176" fontId="6" fillId="0" borderId="61" xfId="0" applyNumberFormat="1" applyFont="1" applyBorder="1" applyAlignment="1">
      <alignment vertical="center" shrinkToFit="1"/>
    </xf>
    <xf numFmtId="176" fontId="6" fillId="0" borderId="62" xfId="0" applyNumberFormat="1" applyFont="1" applyBorder="1" applyAlignment="1">
      <alignment vertical="center" shrinkToFit="1"/>
    </xf>
    <xf numFmtId="176" fontId="6" fillId="0" borderId="75" xfId="0" applyNumberFormat="1" applyFont="1" applyBorder="1" applyAlignment="1">
      <alignment vertical="center" shrinkToFit="1"/>
    </xf>
    <xf numFmtId="176" fontId="6" fillId="0" borderId="131" xfId="0" applyNumberFormat="1" applyFont="1" applyBorder="1" applyAlignment="1">
      <alignment vertical="center" shrinkToFit="1"/>
    </xf>
    <xf numFmtId="176" fontId="6" fillId="0" borderId="45" xfId="0" applyNumberFormat="1" applyFont="1" applyBorder="1" applyAlignment="1">
      <alignment vertical="center" shrinkToFit="1"/>
    </xf>
    <xf numFmtId="176" fontId="7" fillId="0" borderId="67" xfId="0" applyNumberFormat="1" applyFont="1" applyFill="1" applyBorder="1" applyAlignment="1">
      <alignment vertical="center" shrinkToFit="1"/>
    </xf>
    <xf numFmtId="176" fontId="7" fillId="0" borderId="68" xfId="0" applyNumberFormat="1" applyFont="1" applyFill="1" applyBorder="1" applyAlignment="1">
      <alignment vertical="center" shrinkToFit="1"/>
    </xf>
    <xf numFmtId="176" fontId="7" fillId="0" borderId="78" xfId="0" applyNumberFormat="1" applyFont="1" applyFill="1" applyBorder="1" applyAlignment="1">
      <alignment vertical="center" shrinkToFit="1"/>
    </xf>
    <xf numFmtId="176" fontId="6" fillId="0" borderId="78" xfId="0" applyNumberFormat="1" applyFont="1" applyFill="1" applyBorder="1" applyAlignment="1">
      <alignment vertical="center" shrinkToFit="1"/>
    </xf>
    <xf numFmtId="176" fontId="6" fillId="0" borderId="67" xfId="0" applyNumberFormat="1" applyFont="1" applyFill="1" applyBorder="1" applyAlignment="1">
      <alignment vertical="center" shrinkToFit="1"/>
    </xf>
    <xf numFmtId="176" fontId="6" fillId="0" borderId="68" xfId="0" applyNumberFormat="1" applyFont="1" applyFill="1" applyBorder="1" applyAlignment="1">
      <alignment vertical="center" shrinkToFit="1"/>
    </xf>
    <xf numFmtId="176" fontId="6" fillId="0" borderId="78" xfId="0" applyNumberFormat="1" applyFont="1" applyBorder="1" applyAlignment="1">
      <alignment vertical="center" shrinkToFit="1"/>
    </xf>
    <xf numFmtId="176" fontId="6" fillId="0" borderId="67" xfId="0" applyNumberFormat="1" applyFont="1" applyBorder="1" applyAlignment="1">
      <alignment vertical="center" shrinkToFit="1"/>
    </xf>
    <xf numFmtId="176" fontId="6" fillId="0" borderId="68" xfId="0" applyNumberFormat="1" applyFont="1" applyBorder="1" applyAlignment="1">
      <alignment vertical="center" shrinkToFit="1"/>
    </xf>
    <xf numFmtId="176" fontId="6" fillId="0" borderId="132" xfId="0" applyNumberFormat="1" applyFont="1" applyBorder="1" applyAlignment="1">
      <alignment vertical="center" shrinkToFit="1"/>
    </xf>
    <xf numFmtId="176" fontId="7" fillId="0" borderId="59" xfId="0" applyNumberFormat="1" applyFont="1" applyFill="1" applyBorder="1" applyAlignment="1">
      <alignment vertical="center" shrinkToFit="1"/>
    </xf>
    <xf numFmtId="176" fontId="7" fillId="0" borderId="60" xfId="0" applyNumberFormat="1" applyFont="1" applyFill="1" applyBorder="1" applyAlignment="1">
      <alignment vertical="center" shrinkToFit="1"/>
    </xf>
    <xf numFmtId="176" fontId="7" fillId="0" borderId="74" xfId="0" applyNumberFormat="1" applyFont="1" applyFill="1" applyBorder="1" applyAlignment="1">
      <alignment vertical="center" shrinkToFit="1"/>
    </xf>
    <xf numFmtId="176" fontId="6" fillId="0" borderId="74" xfId="0" applyNumberFormat="1" applyFont="1" applyFill="1" applyBorder="1" applyAlignment="1">
      <alignment vertical="center" shrinkToFit="1"/>
    </xf>
    <xf numFmtId="176" fontId="6" fillId="0" borderId="59" xfId="0" applyNumberFormat="1" applyFont="1" applyFill="1" applyBorder="1" applyAlignment="1">
      <alignment vertical="center" shrinkToFit="1"/>
    </xf>
    <xf numFmtId="176" fontId="6" fillId="0" borderId="60" xfId="0" applyNumberFormat="1" applyFont="1" applyFill="1" applyBorder="1" applyAlignment="1">
      <alignment vertical="center" shrinkToFit="1"/>
    </xf>
    <xf numFmtId="176" fontId="6" fillId="0" borderId="61" xfId="0" applyNumberFormat="1" applyFont="1" applyFill="1" applyBorder="1" applyAlignment="1">
      <alignment vertical="center" shrinkToFit="1"/>
    </xf>
    <xf numFmtId="176" fontId="6" fillId="0" borderId="62" xfId="0" applyNumberFormat="1" applyFont="1" applyFill="1" applyBorder="1" applyAlignment="1">
      <alignment vertical="center" shrinkToFit="1"/>
    </xf>
    <xf numFmtId="176" fontId="6" fillId="0" borderId="75" xfId="0" applyNumberFormat="1" applyFont="1" applyFill="1" applyBorder="1" applyAlignment="1">
      <alignment vertical="center" shrinkToFit="1"/>
    </xf>
    <xf numFmtId="176" fontId="6" fillId="0" borderId="48" xfId="0" applyNumberFormat="1" applyFont="1" applyBorder="1" applyAlignment="1">
      <alignment vertical="center" shrinkToFit="1"/>
    </xf>
    <xf numFmtId="176" fontId="6" fillId="0" borderId="65" xfId="0" applyNumberFormat="1" applyFont="1" applyBorder="1" applyAlignment="1">
      <alignment vertical="center" shrinkToFit="1"/>
    </xf>
    <xf numFmtId="176" fontId="6" fillId="0" borderId="66" xfId="0" applyNumberFormat="1" applyFont="1" applyBorder="1" applyAlignment="1">
      <alignment vertical="center" shrinkToFit="1"/>
    </xf>
    <xf numFmtId="176" fontId="6" fillId="0" borderId="77" xfId="0" applyNumberFormat="1" applyFont="1" applyBorder="1" applyAlignment="1">
      <alignment vertical="center" shrinkToFit="1"/>
    </xf>
    <xf numFmtId="176" fontId="6" fillId="0" borderId="133" xfId="0" applyNumberFormat="1" applyFont="1" applyBorder="1" applyAlignment="1">
      <alignment vertical="center" shrinkToFit="1"/>
    </xf>
    <xf numFmtId="176" fontId="6" fillId="0" borderId="100" xfId="0" applyNumberFormat="1" applyFont="1" applyBorder="1" applyAlignment="1">
      <alignment vertical="center" shrinkToFit="1"/>
    </xf>
    <xf numFmtId="176" fontId="6" fillId="0" borderId="101" xfId="0" applyNumberFormat="1" applyFont="1" applyBorder="1" applyAlignment="1">
      <alignment vertical="center" shrinkToFit="1"/>
    </xf>
    <xf numFmtId="176" fontId="6" fillId="0" borderId="102" xfId="0" applyNumberFormat="1" applyFont="1" applyBorder="1" applyAlignment="1">
      <alignment vertical="center" shrinkToFit="1"/>
    </xf>
    <xf numFmtId="176" fontId="6" fillId="0" borderId="103" xfId="0" applyNumberFormat="1" applyFont="1" applyBorder="1" applyAlignment="1">
      <alignment vertical="center" shrinkToFit="1"/>
    </xf>
    <xf numFmtId="176" fontId="6" fillId="0" borderId="134" xfId="0" applyNumberFormat="1" applyFont="1" applyBorder="1" applyAlignment="1">
      <alignment vertical="center" shrinkToFit="1"/>
    </xf>
    <xf numFmtId="176" fontId="6" fillId="4" borderId="39" xfId="0" applyNumberFormat="1" applyFont="1" applyFill="1" applyBorder="1" applyAlignment="1">
      <alignment vertical="center" shrinkToFit="1"/>
    </xf>
    <xf numFmtId="176" fontId="6" fillId="3" borderId="55" xfId="0" applyNumberFormat="1" applyFont="1" applyFill="1" applyBorder="1" applyAlignment="1">
      <alignment vertical="center" shrinkToFit="1"/>
    </xf>
    <xf numFmtId="176" fontId="6" fillId="3" borderId="56" xfId="0" applyNumberFormat="1" applyFont="1" applyFill="1" applyBorder="1" applyAlignment="1">
      <alignment vertical="center" shrinkToFit="1"/>
    </xf>
    <xf numFmtId="176" fontId="6" fillId="3" borderId="72" xfId="0" applyNumberFormat="1" applyFont="1" applyFill="1" applyBorder="1" applyAlignment="1">
      <alignment vertical="center" shrinkToFit="1"/>
    </xf>
    <xf numFmtId="176" fontId="6" fillId="3" borderId="125" xfId="0" applyNumberFormat="1" applyFont="1" applyFill="1" applyBorder="1" applyAlignment="1">
      <alignment vertical="center" shrinkToFit="1"/>
    </xf>
    <xf numFmtId="176" fontId="6" fillId="2" borderId="84" xfId="0" applyNumberFormat="1" applyFont="1" applyFill="1" applyBorder="1" applyAlignment="1">
      <alignment vertical="center" shrinkToFit="1"/>
    </xf>
    <xf numFmtId="176" fontId="6" fillId="2" borderId="85" xfId="0" applyNumberFormat="1" applyFont="1" applyFill="1" applyBorder="1" applyAlignment="1">
      <alignment vertical="center" shrinkToFit="1"/>
    </xf>
    <xf numFmtId="176" fontId="6" fillId="2" borderId="86" xfId="0" applyNumberFormat="1" applyFont="1" applyFill="1" applyBorder="1" applyAlignment="1">
      <alignment vertical="center" shrinkToFit="1"/>
    </xf>
    <xf numFmtId="176" fontId="6" fillId="2" borderId="87" xfId="0" applyNumberFormat="1" applyFont="1" applyFill="1" applyBorder="1" applyAlignment="1">
      <alignment vertical="center" shrinkToFit="1"/>
    </xf>
    <xf numFmtId="176" fontId="6" fillId="2" borderId="88" xfId="0" applyNumberFormat="1" applyFont="1" applyFill="1" applyBorder="1" applyAlignment="1">
      <alignment vertical="center" shrinkToFit="1"/>
    </xf>
    <xf numFmtId="176" fontId="6" fillId="0" borderId="93" xfId="0" applyNumberFormat="1" applyFont="1" applyBorder="1" applyAlignment="1">
      <alignment vertical="center" shrinkToFit="1"/>
    </xf>
    <xf numFmtId="0" fontId="0" fillId="0" borderId="0" xfId="0" applyFont="1" applyAlignment="1">
      <alignment vertical="center" wrapText="1"/>
    </xf>
    <xf numFmtId="0" fontId="10" fillId="2" borderId="152" xfId="0" applyFont="1" applyFill="1" applyBorder="1" applyAlignment="1">
      <alignment horizontal="center" vertical="center"/>
    </xf>
    <xf numFmtId="176" fontId="6" fillId="3" borderId="143" xfId="0" applyNumberFormat="1" applyFont="1" applyFill="1" applyBorder="1" applyAlignment="1">
      <alignment vertical="center" shrinkToFit="1"/>
    </xf>
    <xf numFmtId="176" fontId="6" fillId="3" borderId="146" xfId="0" applyNumberFormat="1" applyFont="1" applyFill="1" applyBorder="1" applyAlignment="1">
      <alignment vertical="center" shrinkToFit="1"/>
    </xf>
    <xf numFmtId="176" fontId="6" fillId="3" borderId="144" xfId="0" applyNumberFormat="1" applyFont="1" applyFill="1" applyBorder="1" applyAlignment="1">
      <alignment vertical="center" shrinkToFit="1"/>
    </xf>
    <xf numFmtId="176" fontId="6" fillId="3" borderId="145" xfId="0" applyNumberFormat="1" applyFont="1" applyFill="1" applyBorder="1" applyAlignment="1">
      <alignment vertical="center" shrinkToFit="1"/>
    </xf>
    <xf numFmtId="176" fontId="6" fillId="3" borderId="141" xfId="0" applyNumberFormat="1" applyFont="1" applyFill="1" applyBorder="1" applyAlignment="1">
      <alignment vertical="center" shrinkToFit="1"/>
    </xf>
    <xf numFmtId="176" fontId="6" fillId="3" borderId="147" xfId="0" applyNumberFormat="1" applyFont="1" applyFill="1" applyBorder="1" applyAlignment="1">
      <alignment vertical="center" shrinkToFit="1"/>
    </xf>
    <xf numFmtId="176" fontId="6" fillId="3" borderId="148" xfId="0" applyNumberFormat="1" applyFont="1" applyFill="1" applyBorder="1" applyAlignment="1">
      <alignment vertical="center" shrinkToFit="1"/>
    </xf>
    <xf numFmtId="176" fontId="6" fillId="3" borderId="149" xfId="0" applyNumberFormat="1" applyFont="1" applyFill="1" applyBorder="1" applyAlignment="1">
      <alignment vertical="center" shrinkToFit="1"/>
    </xf>
    <xf numFmtId="176" fontId="6" fillId="3" borderId="150" xfId="0" applyNumberFormat="1" applyFont="1" applyFill="1" applyBorder="1" applyAlignment="1">
      <alignment vertical="center" shrinkToFit="1"/>
    </xf>
    <xf numFmtId="176" fontId="6" fillId="3" borderId="151" xfId="0" applyNumberFormat="1" applyFont="1" applyFill="1" applyBorder="1" applyAlignment="1">
      <alignment vertical="center" shrinkToFit="1"/>
    </xf>
    <xf numFmtId="0" fontId="12" fillId="0" borderId="0" xfId="0" applyFont="1" applyBorder="1" applyAlignment="1">
      <alignment horizontal="left" vertical="center"/>
    </xf>
    <xf numFmtId="176" fontId="15" fillId="0" borderId="96" xfId="0" applyNumberFormat="1" applyFont="1" applyBorder="1" applyAlignment="1">
      <alignment vertical="center" shrinkToFit="1"/>
    </xf>
    <xf numFmtId="176" fontId="15" fillId="0" borderId="74" xfId="0" applyNumberFormat="1" applyFont="1" applyBorder="1" applyAlignment="1">
      <alignment vertical="center" shrinkToFit="1"/>
    </xf>
    <xf numFmtId="176" fontId="7" fillId="5" borderId="78" xfId="0" applyNumberFormat="1" applyFont="1" applyFill="1" applyBorder="1" applyAlignment="1">
      <alignment vertical="center" shrinkToFit="1"/>
    </xf>
    <xf numFmtId="176" fontId="7" fillId="5" borderId="67" xfId="0" applyNumberFormat="1" applyFont="1" applyFill="1" applyBorder="1" applyAlignment="1">
      <alignment vertical="center" shrinkToFit="1"/>
    </xf>
    <xf numFmtId="176" fontId="7" fillId="5" borderId="68" xfId="0" applyNumberFormat="1" applyFont="1" applyFill="1" applyBorder="1" applyAlignment="1">
      <alignment vertical="center" shrinkToFit="1"/>
    </xf>
    <xf numFmtId="176" fontId="7" fillId="5" borderId="74" xfId="0" applyNumberFormat="1" applyFont="1" applyFill="1" applyBorder="1" applyAlignment="1">
      <alignment vertical="center" shrinkToFit="1"/>
    </xf>
    <xf numFmtId="176" fontId="7" fillId="5" borderId="59" xfId="0" applyNumberFormat="1" applyFont="1" applyFill="1" applyBorder="1" applyAlignment="1">
      <alignment vertical="center" shrinkToFit="1"/>
    </xf>
    <xf numFmtId="176" fontId="7" fillId="5" borderId="60" xfId="0" applyNumberFormat="1" applyFont="1" applyFill="1" applyBorder="1" applyAlignment="1">
      <alignment vertical="center" shrinkToFit="1"/>
    </xf>
    <xf numFmtId="176" fontId="6" fillId="5" borderId="75" xfId="0" applyNumberFormat="1" applyFont="1" applyFill="1" applyBorder="1" applyAlignment="1">
      <alignment vertical="center" shrinkToFit="1"/>
    </xf>
    <xf numFmtId="176" fontId="6" fillId="5" borderId="61" xfId="0" applyNumberFormat="1" applyFont="1" applyFill="1" applyBorder="1" applyAlignment="1">
      <alignment vertical="center" shrinkToFit="1"/>
    </xf>
    <xf numFmtId="176" fontId="6" fillId="5" borderId="62" xfId="0" applyNumberFormat="1" applyFont="1" applyFill="1" applyBorder="1" applyAlignment="1">
      <alignment vertical="center" shrinkToFit="1"/>
    </xf>
    <xf numFmtId="176" fontId="6" fillId="5" borderId="78" xfId="0" applyNumberFormat="1" applyFont="1" applyFill="1" applyBorder="1" applyAlignment="1">
      <alignment vertical="center" shrinkToFit="1"/>
    </xf>
    <xf numFmtId="176" fontId="6" fillId="5" borderId="67" xfId="0" applyNumberFormat="1" applyFont="1" applyFill="1" applyBorder="1" applyAlignment="1">
      <alignment vertical="center" shrinkToFit="1"/>
    </xf>
    <xf numFmtId="176" fontId="6" fillId="5" borderId="68" xfId="0" applyNumberFormat="1" applyFont="1" applyFill="1" applyBorder="1" applyAlignment="1">
      <alignment vertical="center" shrinkToFit="1"/>
    </xf>
    <xf numFmtId="176" fontId="6" fillId="5" borderId="74" xfId="0" applyNumberFormat="1" applyFont="1" applyFill="1" applyBorder="1" applyAlignment="1">
      <alignment vertical="center" shrinkToFit="1"/>
    </xf>
    <xf numFmtId="176" fontId="6" fillId="5" borderId="59" xfId="0" applyNumberFormat="1" applyFont="1" applyFill="1" applyBorder="1" applyAlignment="1">
      <alignment vertical="center" shrinkToFit="1"/>
    </xf>
    <xf numFmtId="176" fontId="6" fillId="5" borderId="60" xfId="0" applyNumberFormat="1" applyFont="1" applyFill="1" applyBorder="1" applyAlignment="1">
      <alignment vertical="center" shrinkToFit="1"/>
    </xf>
    <xf numFmtId="176" fontId="15" fillId="5" borderId="74" xfId="0" applyNumberFormat="1" applyFont="1" applyFill="1" applyBorder="1" applyAlignment="1">
      <alignment vertical="center" shrinkToFit="1"/>
    </xf>
    <xf numFmtId="176" fontId="15" fillId="5" borderId="59" xfId="0" applyNumberFormat="1" applyFont="1" applyFill="1" applyBorder="1" applyAlignment="1">
      <alignment vertical="center" shrinkToFit="1"/>
    </xf>
    <xf numFmtId="0" fontId="11" fillId="0" borderId="0" xfId="1" applyFont="1"/>
    <xf numFmtId="0" fontId="23" fillId="0" borderId="0" xfId="1" applyFont="1" applyAlignment="1">
      <alignment horizontal="right"/>
    </xf>
    <xf numFmtId="0" fontId="3" fillId="0" borderId="0" xfId="2" applyFont="1">
      <alignment vertical="center"/>
    </xf>
    <xf numFmtId="0" fontId="23" fillId="0" borderId="0" xfId="1" applyFont="1"/>
    <xf numFmtId="0" fontId="24" fillId="0" borderId="0" xfId="1" applyFont="1"/>
    <xf numFmtId="0" fontId="25" fillId="0" borderId="0" xfId="1" applyFont="1" applyAlignment="1">
      <alignment horizontal="left" indent="2"/>
    </xf>
    <xf numFmtId="0" fontId="26" fillId="0" borderId="0" xfId="1" applyFont="1"/>
    <xf numFmtId="180" fontId="26" fillId="0" borderId="0" xfId="1" applyNumberFormat="1" applyFont="1"/>
    <xf numFmtId="0" fontId="26" fillId="0" borderId="0" xfId="1" applyFont="1" applyAlignment="1">
      <alignment horizontal="left"/>
    </xf>
    <xf numFmtId="0" fontId="25" fillId="0" borderId="0" xfId="1" applyFont="1"/>
    <xf numFmtId="180" fontId="25" fillId="0" borderId="0" xfId="1" applyNumberFormat="1" applyFont="1"/>
    <xf numFmtId="0" fontId="25" fillId="0" borderId="0" xfId="1" applyFont="1" applyAlignment="1">
      <alignment horizontal="left"/>
    </xf>
    <xf numFmtId="181" fontId="25" fillId="0" borderId="0" xfId="1" applyNumberFormat="1" applyFont="1"/>
    <xf numFmtId="182" fontId="25" fillId="0" borderId="0" xfId="1" applyNumberFormat="1" applyFont="1"/>
    <xf numFmtId="183" fontId="25" fillId="0" borderId="0" xfId="1" applyNumberFormat="1" applyFont="1"/>
    <xf numFmtId="180" fontId="25" fillId="0" borderId="0" xfId="1" applyNumberFormat="1" applyFont="1" applyProtection="1">
      <protection locked="0"/>
    </xf>
    <xf numFmtId="0" fontId="17" fillId="0" borderId="0" xfId="3"/>
    <xf numFmtId="0" fontId="21" fillId="0" borderId="0" xfId="3" applyFont="1"/>
    <xf numFmtId="0" fontId="27" fillId="0" borderId="0" xfId="3" applyFont="1"/>
    <xf numFmtId="0" fontId="18" fillId="0" borderId="0" xfId="3" applyFont="1"/>
    <xf numFmtId="0" fontId="28" fillId="0" borderId="0" xfId="3" applyFont="1"/>
    <xf numFmtId="0" fontId="17" fillId="0" borderId="0" xfId="3" applyAlignment="1">
      <alignment horizontal="left" indent="2"/>
    </xf>
    <xf numFmtId="0" fontId="22" fillId="0" borderId="0" xfId="3" applyFont="1" applyAlignment="1">
      <alignment horizontal="left"/>
    </xf>
    <xf numFmtId="0" fontId="22" fillId="0" borderId="0" xfId="4" applyFont="1" applyAlignment="1"/>
    <xf numFmtId="0" fontId="17" fillId="0" borderId="0" xfId="4" applyAlignment="1"/>
    <xf numFmtId="185" fontId="29" fillId="0" borderId="0" xfId="4" applyNumberFormat="1" applyFont="1" applyAlignment="1"/>
    <xf numFmtId="182" fontId="29" fillId="0" borderId="0" xfId="4" applyNumberFormat="1" applyFont="1" applyAlignment="1"/>
    <xf numFmtId="0" fontId="17" fillId="6" borderId="165" xfId="3" applyFill="1" applyBorder="1" applyAlignment="1">
      <alignment horizontal="center" vertical="center"/>
    </xf>
    <xf numFmtId="182" fontId="0" fillId="6" borderId="166" xfId="3" applyNumberFormat="1" applyFont="1" applyFill="1" applyBorder="1" applyAlignment="1">
      <alignment horizontal="center" vertical="center" wrapText="1"/>
    </xf>
    <xf numFmtId="0" fontId="17" fillId="6" borderId="1" xfId="3" applyFill="1" applyBorder="1" applyAlignment="1">
      <alignment horizontal="center" vertical="center"/>
    </xf>
    <xf numFmtId="186" fontId="29" fillId="0" borderId="1" xfId="4" applyNumberFormat="1" applyFont="1" applyBorder="1" applyAlignment="1">
      <alignment horizontal="center" vertical="center"/>
    </xf>
    <xf numFmtId="186" fontId="17" fillId="0" borderId="6" xfId="3" applyNumberFormat="1" applyBorder="1" applyAlignment="1">
      <alignment horizontal="center" vertical="center"/>
    </xf>
    <xf numFmtId="49" fontId="17" fillId="6" borderId="176" xfId="4" applyNumberFormat="1" applyFill="1" applyBorder="1" applyAlignment="1">
      <alignment horizontal="center" vertical="center"/>
    </xf>
    <xf numFmtId="49" fontId="17" fillId="6" borderId="178" xfId="4" applyNumberFormat="1" applyFill="1" applyBorder="1" applyAlignment="1">
      <alignment horizontal="center" vertical="center"/>
    </xf>
    <xf numFmtId="49" fontId="17" fillId="6" borderId="81" xfId="4" applyNumberFormat="1" applyFill="1" applyBorder="1" applyAlignment="1" applyProtection="1">
      <alignment horizontal="center" vertical="center"/>
      <protection locked="0"/>
    </xf>
    <xf numFmtId="49" fontId="17" fillId="6" borderId="182" xfId="4" applyNumberFormat="1" applyFill="1" applyBorder="1" applyAlignment="1" applyProtection="1">
      <alignment horizontal="center" vertical="center"/>
      <protection locked="0"/>
    </xf>
    <xf numFmtId="0" fontId="17" fillId="6" borderId="183" xfId="4" applyFill="1" applyBorder="1" applyAlignment="1">
      <alignment horizontal="center" vertical="center"/>
    </xf>
    <xf numFmtId="181" fontId="29" fillId="0" borderId="184" xfId="4" applyNumberFormat="1" applyFont="1" applyBorder="1" applyAlignment="1" applyProtection="1">
      <alignment horizontal="center" vertical="center"/>
      <protection locked="0"/>
    </xf>
    <xf numFmtId="181" fontId="29" fillId="0" borderId="57" xfId="4" applyNumberFormat="1" applyFont="1" applyBorder="1" applyAlignment="1" applyProtection="1">
      <alignment horizontal="center" vertical="center"/>
      <protection locked="0"/>
    </xf>
    <xf numFmtId="0" fontId="29" fillId="0" borderId="57" xfId="4" applyFont="1" applyBorder="1" applyAlignment="1" applyProtection="1">
      <alignment horizontal="center" vertical="center"/>
      <protection locked="0"/>
    </xf>
    <xf numFmtId="181" fontId="17" fillId="0" borderId="59" xfId="4" applyNumberFormat="1" applyBorder="1" applyAlignment="1" applyProtection="1">
      <alignment horizontal="center" vertical="center"/>
      <protection locked="0"/>
    </xf>
    <xf numFmtId="181" fontId="17" fillId="0" borderId="185" xfId="4" applyNumberFormat="1" applyBorder="1" applyAlignment="1" applyProtection="1">
      <alignment horizontal="center" vertical="center"/>
      <protection locked="0"/>
    </xf>
    <xf numFmtId="0" fontId="17" fillId="6" borderId="186" xfId="4" applyFill="1" applyBorder="1" applyAlignment="1">
      <alignment horizontal="center" vertical="center"/>
    </xf>
    <xf numFmtId="181" fontId="29" fillId="0" borderId="73" xfId="4" applyNumberFormat="1" applyFont="1" applyBorder="1" applyAlignment="1" applyProtection="1">
      <alignment horizontal="center" vertical="center"/>
      <protection locked="0"/>
    </xf>
    <xf numFmtId="181" fontId="29" fillId="0" borderId="185" xfId="4" applyNumberFormat="1" applyFont="1" applyBorder="1" applyAlignment="1" applyProtection="1">
      <alignment horizontal="center" vertical="center"/>
      <protection locked="0"/>
    </xf>
    <xf numFmtId="186" fontId="29" fillId="0" borderId="188" xfId="4" applyNumberFormat="1" applyFont="1" applyBorder="1" applyAlignment="1">
      <alignment horizontal="center" vertical="center"/>
    </xf>
    <xf numFmtId="186" fontId="17" fillId="0" borderId="189" xfId="3" applyNumberFormat="1" applyBorder="1" applyAlignment="1">
      <alignment horizontal="center" vertical="center"/>
    </xf>
    <xf numFmtId="0" fontId="17" fillId="6" borderId="190" xfId="4" applyFill="1" applyBorder="1" applyAlignment="1">
      <alignment horizontal="center" vertical="center"/>
    </xf>
    <xf numFmtId="181" fontId="17" fillId="0" borderId="191" xfId="4" applyNumberFormat="1" applyBorder="1" applyAlignment="1" applyProtection="1">
      <alignment horizontal="center" vertical="center"/>
      <protection locked="0"/>
    </xf>
    <xf numFmtId="0" fontId="17" fillId="0" borderId="59" xfId="4" applyBorder="1" applyAlignment="1" applyProtection="1">
      <alignment horizontal="center" vertical="center"/>
      <protection locked="0"/>
    </xf>
    <xf numFmtId="181" fontId="17" fillId="0" borderId="192" xfId="4" applyNumberFormat="1" applyBorder="1" applyAlignment="1" applyProtection="1">
      <alignment horizontal="center" vertical="center"/>
      <protection locked="0"/>
    </xf>
    <xf numFmtId="0" fontId="17" fillId="6" borderId="193" xfId="4" applyFill="1" applyBorder="1" applyAlignment="1">
      <alignment horizontal="center" vertical="center"/>
    </xf>
    <xf numFmtId="181" fontId="17" fillId="0" borderId="74" xfId="4" applyNumberFormat="1" applyBorder="1" applyAlignment="1" applyProtection="1">
      <alignment horizontal="center" vertical="center"/>
      <protection locked="0"/>
    </xf>
    <xf numFmtId="182" fontId="17" fillId="0" borderId="0" xfId="3" applyNumberFormat="1"/>
    <xf numFmtId="0" fontId="0" fillId="0" borderId="0" xfId="3" applyFont="1"/>
    <xf numFmtId="0" fontId="17" fillId="6" borderId="194" xfId="3" applyFill="1" applyBorder="1" applyAlignment="1">
      <alignment horizontal="center" vertical="center"/>
    </xf>
    <xf numFmtId="0" fontId="17" fillId="6" borderId="166" xfId="3" applyFill="1" applyBorder="1" applyAlignment="1">
      <alignment horizontal="center" vertical="center"/>
    </xf>
    <xf numFmtId="0" fontId="17" fillId="7" borderId="194" xfId="3" applyFill="1" applyBorder="1" applyAlignment="1">
      <alignment horizontal="center" vertical="center"/>
    </xf>
    <xf numFmtId="0" fontId="17" fillId="7" borderId="166" xfId="3" applyFill="1" applyBorder="1" applyAlignment="1">
      <alignment horizontal="center" vertical="center"/>
    </xf>
    <xf numFmtId="187" fontId="29" fillId="0" borderId="167" xfId="4" applyNumberFormat="1" applyFont="1" applyBorder="1">
      <alignment vertical="center"/>
    </xf>
    <xf numFmtId="4" fontId="29" fillId="0" borderId="6" xfId="4" applyNumberFormat="1" applyFont="1" applyBorder="1">
      <alignment vertical="center"/>
    </xf>
    <xf numFmtId="187" fontId="29" fillId="0" borderId="167" xfId="3" applyNumberFormat="1" applyFont="1" applyBorder="1" applyAlignment="1">
      <alignment vertical="center"/>
    </xf>
    <xf numFmtId="4" fontId="29" fillId="0" borderId="6" xfId="3" applyNumberFormat="1" applyFont="1" applyBorder="1" applyAlignment="1">
      <alignment vertical="center"/>
    </xf>
    <xf numFmtId="187" fontId="17" fillId="0" borderId="167" xfId="3" applyNumberFormat="1" applyBorder="1" applyAlignment="1">
      <alignment vertical="center"/>
    </xf>
    <xf numFmtId="4" fontId="17" fillId="0" borderId="6" xfId="3" applyNumberFormat="1" applyBorder="1" applyAlignment="1">
      <alignment vertical="center"/>
    </xf>
    <xf numFmtId="0" fontId="17" fillId="6" borderId="195" xfId="4" applyFill="1" applyBorder="1" applyAlignment="1">
      <alignment horizontal="center" vertical="center"/>
    </xf>
    <xf numFmtId="181" fontId="17" fillId="0" borderId="196" xfId="4" applyNumberFormat="1" applyBorder="1" applyAlignment="1" applyProtection="1">
      <alignment horizontal="center" vertical="center"/>
      <protection locked="0"/>
    </xf>
    <xf numFmtId="181" fontId="17" fillId="0" borderId="197" xfId="4" applyNumberFormat="1" applyBorder="1" applyAlignment="1" applyProtection="1">
      <alignment horizontal="center" vertical="center"/>
      <protection locked="0"/>
    </xf>
    <xf numFmtId="0" fontId="17" fillId="0" borderId="197" xfId="4" applyBorder="1" applyAlignment="1" applyProtection="1">
      <alignment horizontal="center" vertical="center"/>
      <protection locked="0"/>
    </xf>
    <xf numFmtId="181" fontId="17" fillId="0" borderId="198" xfId="4" applyNumberFormat="1" applyBorder="1" applyAlignment="1" applyProtection="1">
      <alignment horizontal="center" vertical="center"/>
      <protection locked="0"/>
    </xf>
    <xf numFmtId="0" fontId="17" fillId="6" borderId="199" xfId="4" applyFill="1" applyBorder="1" applyAlignment="1">
      <alignment horizontal="center" vertical="center"/>
    </xf>
    <xf numFmtId="181" fontId="17" fillId="0" borderId="200" xfId="4" applyNumberFormat="1" applyBorder="1" applyAlignment="1" applyProtection="1">
      <alignment horizontal="center" vertical="center"/>
      <protection locked="0"/>
    </xf>
    <xf numFmtId="0" fontId="17" fillId="6" borderId="201" xfId="4" applyFill="1" applyBorder="1" applyAlignment="1">
      <alignment horizontal="center" vertical="center"/>
    </xf>
    <xf numFmtId="182" fontId="17" fillId="0" borderId="184" xfId="4" applyNumberFormat="1" applyBorder="1" applyAlignment="1" applyProtection="1">
      <alignment horizontal="center" vertical="center"/>
      <protection locked="0"/>
    </xf>
    <xf numFmtId="181" fontId="17" fillId="0" borderId="57" xfId="4" applyNumberFormat="1" applyBorder="1" applyAlignment="1" applyProtection="1">
      <alignment horizontal="center" vertical="center"/>
      <protection locked="0"/>
    </xf>
    <xf numFmtId="0" fontId="17" fillId="0" borderId="57" xfId="4" applyBorder="1" applyAlignment="1" applyProtection="1">
      <alignment horizontal="center" vertical="center"/>
      <protection locked="0"/>
    </xf>
    <xf numFmtId="181" fontId="17" fillId="0" borderId="73" xfId="4" applyNumberFormat="1" applyBorder="1" applyAlignment="1" applyProtection="1">
      <alignment horizontal="center" vertical="center"/>
      <protection locked="0"/>
    </xf>
    <xf numFmtId="182" fontId="17" fillId="0" borderId="191" xfId="4" applyNumberFormat="1" applyBorder="1" applyAlignment="1" applyProtection="1">
      <alignment horizontal="center" vertical="center"/>
      <protection locked="0"/>
    </xf>
    <xf numFmtId="181" fontId="29" fillId="0" borderId="74" xfId="4" applyNumberFormat="1" applyFont="1" applyBorder="1" applyAlignment="1" applyProtection="1">
      <alignment horizontal="center" vertical="center"/>
      <protection locked="0"/>
    </xf>
    <xf numFmtId="181" fontId="29" fillId="0" borderId="192" xfId="4" applyNumberFormat="1" applyFont="1" applyBorder="1" applyAlignment="1" applyProtection="1">
      <alignment horizontal="center" vertical="center"/>
      <protection locked="0"/>
    </xf>
    <xf numFmtId="187" fontId="17" fillId="0" borderId="187" xfId="3" applyNumberFormat="1" applyBorder="1" applyAlignment="1">
      <alignment vertical="center"/>
    </xf>
    <xf numFmtId="4" fontId="17" fillId="0" borderId="189" xfId="3" applyNumberFormat="1" applyBorder="1" applyAlignment="1">
      <alignment vertical="center"/>
    </xf>
    <xf numFmtId="187" fontId="17" fillId="0" borderId="0" xfId="3" applyNumberFormat="1" applyAlignment="1">
      <alignment vertical="center"/>
    </xf>
    <xf numFmtId="4" fontId="17" fillId="0" borderId="0" xfId="3" applyNumberFormat="1" applyAlignment="1">
      <alignment vertical="center"/>
    </xf>
    <xf numFmtId="0" fontId="22" fillId="0" borderId="146" xfId="4" applyFont="1" applyBorder="1" applyAlignment="1"/>
    <xf numFmtId="0" fontId="18" fillId="0" borderId="202" xfId="4" applyFont="1" applyBorder="1" applyAlignment="1">
      <alignment horizontal="center" wrapText="1"/>
    </xf>
    <xf numFmtId="0" fontId="17" fillId="0" borderId="203" xfId="4" applyBorder="1" applyAlignment="1"/>
    <xf numFmtId="0" fontId="17" fillId="0" borderId="204" xfId="4" applyBorder="1" applyAlignment="1"/>
    <xf numFmtId="0" fontId="17" fillId="0" borderId="155" xfId="4" applyBorder="1" applyAlignment="1"/>
    <xf numFmtId="185" fontId="29" fillId="0" borderId="0" xfId="2" applyNumberFormat="1" applyFont="1" applyAlignment="1"/>
    <xf numFmtId="0" fontId="17" fillId="0" borderId="205" xfId="4" applyBorder="1" applyAlignment="1"/>
    <xf numFmtId="0" fontId="17" fillId="0" borderId="155" xfId="3" applyBorder="1"/>
    <xf numFmtId="0" fontId="17" fillId="0" borderId="205" xfId="3" applyBorder="1"/>
    <xf numFmtId="0" fontId="17" fillId="0" borderId="206" xfId="3" applyBorder="1"/>
    <xf numFmtId="0" fontId="17" fillId="0" borderId="146" xfId="3" applyBorder="1"/>
    <xf numFmtId="0" fontId="17" fillId="0" borderId="207" xfId="3" applyBorder="1"/>
    <xf numFmtId="0" fontId="24" fillId="0" borderId="0" xfId="3" applyFont="1" applyAlignment="1">
      <alignment horizontal="right" vertical="center"/>
    </xf>
    <xf numFmtId="185" fontId="17" fillId="0" borderId="0" xfId="2" applyNumberFormat="1" applyFont="1" applyAlignment="1"/>
    <xf numFmtId="176" fontId="11" fillId="0" borderId="0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5" fillId="3" borderId="80" xfId="0" applyFont="1" applyFill="1" applyBorder="1" applyAlignment="1">
      <alignment horizontal="center" vertical="center"/>
    </xf>
    <xf numFmtId="0" fontId="5" fillId="3" borderId="1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23" xfId="0" applyFont="1" applyFill="1" applyBorder="1" applyAlignment="1">
      <alignment horizontal="center" vertical="center"/>
    </xf>
    <xf numFmtId="0" fontId="5" fillId="4" borderId="105" xfId="0" applyFont="1" applyFill="1" applyBorder="1" applyAlignment="1">
      <alignment horizontal="center" vertical="center" textRotation="255"/>
    </xf>
    <xf numFmtId="0" fontId="5" fillId="4" borderId="106" xfId="0" applyFont="1" applyFill="1" applyBorder="1" applyAlignment="1">
      <alignment horizontal="center" vertical="center" textRotation="255"/>
    </xf>
    <xf numFmtId="0" fontId="5" fillId="4" borderId="107" xfId="0" applyFont="1" applyFill="1" applyBorder="1" applyAlignment="1">
      <alignment horizontal="center" vertical="center" textRotation="255"/>
    </xf>
    <xf numFmtId="0" fontId="5" fillId="4" borderId="108" xfId="0" applyFont="1" applyFill="1" applyBorder="1" applyAlignment="1">
      <alignment horizontal="center" vertical="center" textRotation="255"/>
    </xf>
    <xf numFmtId="0" fontId="5" fillId="4" borderId="109" xfId="0" applyFont="1" applyFill="1" applyBorder="1" applyAlignment="1">
      <alignment horizontal="center" vertical="center" textRotation="255"/>
    </xf>
    <xf numFmtId="0" fontId="5" fillId="4" borderId="104" xfId="0" applyFont="1" applyFill="1" applyBorder="1" applyAlignment="1">
      <alignment horizontal="center" vertical="center" textRotation="255"/>
    </xf>
    <xf numFmtId="0" fontId="5" fillId="4" borderId="110" xfId="0" applyFont="1" applyFill="1" applyBorder="1" applyAlignment="1">
      <alignment horizontal="center" vertical="center" textRotation="255"/>
    </xf>
    <xf numFmtId="0" fontId="5" fillId="4" borderId="18" xfId="0" applyFont="1" applyFill="1" applyBorder="1" applyAlignment="1">
      <alignment horizontal="center" vertical="center" textRotation="255"/>
    </xf>
    <xf numFmtId="0" fontId="10" fillId="2" borderId="50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179" fontId="8" fillId="5" borderId="51" xfId="0" applyNumberFormat="1" applyFont="1" applyFill="1" applyBorder="1" applyAlignment="1">
      <alignment horizontal="center" vertical="center" shrinkToFit="1"/>
    </xf>
    <xf numFmtId="179" fontId="8" fillId="5" borderId="52" xfId="0" applyNumberFormat="1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center" vertical="center"/>
    </xf>
    <xf numFmtId="0" fontId="5" fillId="3" borderId="79" xfId="0" applyFont="1" applyFill="1" applyBorder="1" applyAlignment="1">
      <alignment horizontal="center" vertical="center"/>
    </xf>
    <xf numFmtId="0" fontId="5" fillId="4" borderId="115" xfId="0" applyFont="1" applyFill="1" applyBorder="1" applyAlignment="1">
      <alignment horizontal="center" vertical="center" textRotation="255"/>
    </xf>
    <xf numFmtId="0" fontId="5" fillId="4" borderId="17" xfId="0" applyFont="1" applyFill="1" applyBorder="1" applyAlignment="1">
      <alignment horizontal="center" vertical="center" textRotation="255"/>
    </xf>
    <xf numFmtId="0" fontId="5" fillId="4" borderId="37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11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1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10" fillId="2" borderId="117" xfId="0" applyFont="1" applyFill="1" applyBorder="1" applyAlignment="1">
      <alignment horizontal="center" vertical="center"/>
    </xf>
    <xf numFmtId="0" fontId="10" fillId="2" borderId="118" xfId="0" applyFont="1" applyFill="1" applyBorder="1" applyAlignment="1">
      <alignment horizontal="center" vertical="center"/>
    </xf>
    <xf numFmtId="0" fontId="10" fillId="2" borderId="119" xfId="0" applyFont="1" applyFill="1" applyBorder="1" applyAlignment="1">
      <alignment horizontal="center" vertical="center"/>
    </xf>
    <xf numFmtId="0" fontId="5" fillId="4" borderId="1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3" fillId="4" borderId="97" xfId="0" applyFont="1" applyFill="1" applyBorder="1" applyAlignment="1">
      <alignment horizontal="center" vertical="center"/>
    </xf>
    <xf numFmtId="0" fontId="3" fillId="4" borderId="98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9" xfId="0" applyFont="1" applyFill="1" applyBorder="1" applyAlignment="1">
      <alignment horizontal="center" vertical="center" textRotation="255"/>
    </xf>
    <xf numFmtId="0" fontId="5" fillId="4" borderId="9" xfId="0" applyFont="1" applyFill="1" applyBorder="1" applyAlignment="1">
      <alignment horizontal="center" vertical="center" textRotation="255"/>
    </xf>
    <xf numFmtId="0" fontId="5" fillId="4" borderId="3" xfId="0" applyFont="1" applyFill="1" applyBorder="1" applyAlignment="1">
      <alignment horizontal="center" vertical="center" textRotation="255"/>
    </xf>
    <xf numFmtId="0" fontId="5" fillId="4" borderId="3" xfId="0" applyFont="1" applyFill="1" applyBorder="1" applyAlignment="1">
      <alignment horizontal="center" vertical="center" textRotation="255" wrapText="1"/>
    </xf>
    <xf numFmtId="0" fontId="5" fillId="4" borderId="1" xfId="0" applyFont="1" applyFill="1" applyBorder="1" applyAlignment="1">
      <alignment horizontal="center" vertical="center" textRotation="255"/>
    </xf>
    <xf numFmtId="0" fontId="5" fillId="4" borderId="1" xfId="0" applyFont="1" applyFill="1" applyBorder="1" applyAlignment="1">
      <alignment horizontal="center" vertical="center" textRotation="255" wrapText="1"/>
    </xf>
    <xf numFmtId="178" fontId="6" fillId="2" borderId="135" xfId="0" applyNumberFormat="1" applyFont="1" applyFill="1" applyBorder="1" applyAlignment="1">
      <alignment horizontal="center" vertical="center"/>
    </xf>
    <xf numFmtId="178" fontId="6" fillId="2" borderId="136" xfId="0" applyNumberFormat="1" applyFont="1" applyFill="1" applyBorder="1" applyAlignment="1">
      <alignment horizontal="center" vertical="center"/>
    </xf>
    <xf numFmtId="178" fontId="6" fillId="2" borderId="137" xfId="0" applyNumberFormat="1" applyFont="1" applyFill="1" applyBorder="1" applyAlignment="1">
      <alignment horizontal="center" vertical="center"/>
    </xf>
    <xf numFmtId="0" fontId="5" fillId="3" borderId="121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3" borderId="158" xfId="0" applyFont="1" applyFill="1" applyBorder="1" applyAlignment="1">
      <alignment horizontal="center" vertical="center"/>
    </xf>
    <xf numFmtId="0" fontId="4" fillId="3" borderId="142" xfId="0" applyFont="1" applyFill="1" applyBorder="1" applyAlignment="1">
      <alignment horizontal="center" vertical="center"/>
    </xf>
    <xf numFmtId="0" fontId="4" fillId="3" borderId="154" xfId="0" applyFont="1" applyFill="1" applyBorder="1" applyAlignment="1">
      <alignment horizontal="center" vertical="center"/>
    </xf>
    <xf numFmtId="0" fontId="5" fillId="3" borderId="159" xfId="0" applyFont="1" applyFill="1" applyBorder="1" applyAlignment="1">
      <alignment horizontal="center" vertical="center" wrapText="1"/>
    </xf>
    <xf numFmtId="0" fontId="5" fillId="3" borderId="157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4" fillId="3" borderId="153" xfId="0" applyFont="1" applyFill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/>
    </xf>
    <xf numFmtId="0" fontId="16" fillId="0" borderId="160" xfId="0" applyFont="1" applyBorder="1" applyAlignment="1">
      <alignment horizontal="center" vertical="center"/>
    </xf>
    <xf numFmtId="0" fontId="16" fillId="0" borderId="161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143" xfId="0" applyFont="1" applyBorder="1" applyAlignment="1">
      <alignment horizontal="center" vertical="center"/>
    </xf>
    <xf numFmtId="0" fontId="16" fillId="0" borderId="162" xfId="0" applyFont="1" applyBorder="1" applyAlignment="1">
      <alignment horizontal="center" vertical="center"/>
    </xf>
    <xf numFmtId="0" fontId="5" fillId="3" borderId="155" xfId="0" applyFont="1" applyFill="1" applyBorder="1" applyAlignment="1">
      <alignment horizontal="center" vertical="center" wrapText="1"/>
    </xf>
    <xf numFmtId="0" fontId="5" fillId="3" borderId="15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180" fontId="25" fillId="0" borderId="0" xfId="1" applyNumberFormat="1" applyFont="1"/>
    <xf numFmtId="0" fontId="25" fillId="0" borderId="0" xfId="1" applyFont="1"/>
    <xf numFmtId="184" fontId="25" fillId="0" borderId="0" xfId="1" applyNumberFormat="1" applyFont="1"/>
    <xf numFmtId="0" fontId="17" fillId="6" borderId="187" xfId="3" applyFill="1" applyBorder="1" applyAlignment="1">
      <alignment horizontal="center" vertical="center" wrapText="1"/>
    </xf>
    <xf numFmtId="0" fontId="17" fillId="6" borderId="188" xfId="3" applyFill="1" applyBorder="1" applyAlignment="1">
      <alignment horizontal="center" vertical="center" wrapText="1"/>
    </xf>
    <xf numFmtId="0" fontId="17" fillId="6" borderId="163" xfId="3" applyFill="1" applyBorder="1" applyAlignment="1">
      <alignment horizontal="center"/>
    </xf>
    <xf numFmtId="0" fontId="17" fillId="6" borderId="164" xfId="3" applyFill="1" applyBorder="1" applyAlignment="1">
      <alignment horizontal="center"/>
    </xf>
    <xf numFmtId="0" fontId="17" fillId="6" borderId="167" xfId="3" applyFill="1" applyBorder="1" applyAlignment="1">
      <alignment horizontal="center" vertical="center"/>
    </xf>
    <xf numFmtId="0" fontId="18" fillId="6" borderId="168" xfId="4" applyFont="1" applyFill="1" applyBorder="1" applyAlignment="1">
      <alignment horizontal="center" vertical="center"/>
    </xf>
    <xf numFmtId="0" fontId="18" fillId="6" borderId="159" xfId="4" applyFont="1" applyFill="1" applyBorder="1" applyAlignment="1">
      <alignment horizontal="center" vertical="center"/>
    </xf>
    <xf numFmtId="0" fontId="18" fillId="6" borderId="181" xfId="4" applyFont="1" applyFill="1" applyBorder="1" applyAlignment="1">
      <alignment horizontal="center" vertical="center"/>
    </xf>
    <xf numFmtId="0" fontId="17" fillId="6" borderId="36" xfId="4" applyFill="1" applyBorder="1" applyAlignment="1">
      <alignment horizontal="center" vertical="center" wrapText="1"/>
    </xf>
    <xf numFmtId="0" fontId="17" fillId="6" borderId="169" xfId="4" applyFill="1" applyBorder="1" applyAlignment="1">
      <alignment horizontal="center" vertical="center" wrapText="1"/>
    </xf>
    <xf numFmtId="0" fontId="17" fillId="6" borderId="173" xfId="4" applyFill="1" applyBorder="1" applyAlignment="1">
      <alignment horizontal="center" vertical="center" wrapText="1"/>
    </xf>
    <xf numFmtId="0" fontId="17" fillId="6" borderId="179" xfId="4" applyFill="1" applyBorder="1" applyAlignment="1">
      <alignment horizontal="center" vertical="center" wrapText="1"/>
    </xf>
    <xf numFmtId="0" fontId="17" fillId="6" borderId="83" xfId="4" applyFill="1" applyBorder="1" applyAlignment="1">
      <alignment horizontal="center" vertical="center" wrapText="1"/>
    </xf>
    <xf numFmtId="0" fontId="17" fillId="6" borderId="174" xfId="4" applyFill="1" applyBorder="1" applyAlignment="1">
      <alignment horizontal="center" vertical="center" wrapText="1"/>
    </xf>
    <xf numFmtId="0" fontId="17" fillId="6" borderId="180" xfId="4" applyFill="1" applyBorder="1" applyAlignment="1">
      <alignment horizontal="center" vertical="center" wrapText="1"/>
    </xf>
    <xf numFmtId="0" fontId="17" fillId="6" borderId="182" xfId="4" applyFill="1" applyBorder="1" applyAlignment="1">
      <alignment horizontal="center" vertical="center" wrapText="1"/>
    </xf>
    <xf numFmtId="0" fontId="17" fillId="6" borderId="175" xfId="4" applyFill="1" applyBorder="1" applyAlignment="1">
      <alignment horizontal="center" vertical="center"/>
    </xf>
    <xf numFmtId="0" fontId="17" fillId="6" borderId="83" xfId="4" applyFill="1" applyBorder="1" applyAlignment="1">
      <alignment horizontal="center" vertical="center"/>
    </xf>
    <xf numFmtId="0" fontId="17" fillId="6" borderId="176" xfId="4" applyFill="1" applyBorder="1" applyAlignment="1">
      <alignment horizontal="center" vertical="center" wrapText="1"/>
    </xf>
    <xf numFmtId="0" fontId="17" fillId="6" borderId="81" xfId="4" applyFill="1" applyBorder="1" applyAlignment="1">
      <alignment horizontal="center" vertical="center" wrapText="1"/>
    </xf>
    <xf numFmtId="0" fontId="17" fillId="6" borderId="170" xfId="4" applyFill="1" applyBorder="1" applyAlignment="1">
      <alignment horizontal="center" vertical="center" wrapText="1"/>
    </xf>
    <xf numFmtId="0" fontId="17" fillId="6" borderId="177" xfId="4" applyFill="1" applyBorder="1" applyAlignment="1">
      <alignment horizontal="center" vertical="center" wrapText="1"/>
    </xf>
    <xf numFmtId="0" fontId="17" fillId="6" borderId="171" xfId="4" applyFill="1" applyBorder="1" applyAlignment="1">
      <alignment horizontal="center" vertical="center"/>
    </xf>
    <xf numFmtId="0" fontId="17" fillId="6" borderId="150" xfId="4" applyFill="1" applyBorder="1" applyAlignment="1">
      <alignment horizontal="center" vertical="center"/>
    </xf>
    <xf numFmtId="0" fontId="17" fillId="6" borderId="172" xfId="4" applyFill="1" applyBorder="1" applyAlignment="1">
      <alignment horizontal="center" vertical="center"/>
    </xf>
  </cellXfs>
  <cellStyles count="5">
    <cellStyle name="標準" xfId="0" builtinId="0"/>
    <cellStyle name="標準 2" xfId="2" xr:uid="{2E6B60DE-7345-4609-8F13-4EAFC1A184AA}"/>
    <cellStyle name="標準 2 2" xfId="3" xr:uid="{78D616A6-A6E0-41EF-9E2A-487EFD1EC46E}"/>
    <cellStyle name="標準 3" xfId="4" xr:uid="{8BAA839B-FC6B-4861-A85E-67A82D317B88}"/>
    <cellStyle name="標準_005許可申請図書マクロ" xfId="1" xr:uid="{6135A115-C312-45EF-92AC-214FE714D294}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3175000</xdr:colOff>
      <xdr:row>6</xdr:row>
      <xdr:rowOff>174625</xdr:rowOff>
    </xdr:from>
    <xdr:to>
      <xdr:col>11</xdr:col>
      <xdr:colOff>238125</xdr:colOff>
      <xdr:row>9</xdr:row>
      <xdr:rowOff>31750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A0B1E33-9D8C-493E-BC8A-C65DB49EFB76}"/>
            </a:ext>
          </a:extLst>
        </xdr:cNvPr>
        <xdr:cNvSpPr/>
      </xdr:nvSpPr>
      <xdr:spPr>
        <a:xfrm>
          <a:off x="5270500" y="1317625"/>
          <a:ext cx="3016250" cy="762000"/>
        </a:xfrm>
        <a:prstGeom prst="wedgeRoundRectCallout">
          <a:avLst>
            <a:gd name="adj1" fmla="val 53031"/>
            <a:gd name="adj2" fmla="val -8552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事業区域に含まれるすべての地番を記入してください。</a:t>
          </a:r>
        </a:p>
      </xdr:txBody>
    </xdr:sp>
    <xdr:clientData/>
  </xdr:twoCellAnchor>
  <xdr:twoCellAnchor>
    <xdr:from>
      <xdr:col>2</xdr:col>
      <xdr:colOff>142875</xdr:colOff>
      <xdr:row>11</xdr:row>
      <xdr:rowOff>428625</xdr:rowOff>
    </xdr:from>
    <xdr:to>
      <xdr:col>7</xdr:col>
      <xdr:colOff>365125</xdr:colOff>
      <xdr:row>12</xdr:row>
      <xdr:rowOff>269875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3647C738-27D7-43D2-A1C8-F52C79BDCB6B}"/>
            </a:ext>
          </a:extLst>
        </xdr:cNvPr>
        <xdr:cNvSpPr/>
      </xdr:nvSpPr>
      <xdr:spPr>
        <a:xfrm>
          <a:off x="714375" y="2952750"/>
          <a:ext cx="5048250" cy="968375"/>
        </a:xfrm>
        <a:prstGeom prst="wedgeRoundRectCallout">
          <a:avLst>
            <a:gd name="adj1" fmla="val 60105"/>
            <a:gd name="adj2" fmla="val 5905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現況（行為前）土地利用形態ごとの面積（</a:t>
          </a:r>
          <a:r>
            <a:rPr kumimoji="1" lang="en-US" altLang="ja-JP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ha</a:t>
          </a:r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）を入力してください。</a:t>
          </a:r>
          <a:endParaRPr kumimoji="1" lang="en-US" altLang="ja-JP" sz="16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なお，面積は小数点以下４桁までの表示とします。</a:t>
          </a:r>
        </a:p>
      </xdr:txBody>
    </xdr:sp>
    <xdr:clientData/>
  </xdr:twoCellAnchor>
  <xdr:twoCellAnchor>
    <xdr:from>
      <xdr:col>10</xdr:col>
      <xdr:colOff>238125</xdr:colOff>
      <xdr:row>19</xdr:row>
      <xdr:rowOff>142875</xdr:rowOff>
    </xdr:from>
    <xdr:to>
      <xdr:col>17</xdr:col>
      <xdr:colOff>508000</xdr:colOff>
      <xdr:row>21</xdr:row>
      <xdr:rowOff>158750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2D29A83-D43B-4B15-AAF7-62AAECA3A0FC}"/>
            </a:ext>
          </a:extLst>
        </xdr:cNvPr>
        <xdr:cNvSpPr/>
      </xdr:nvSpPr>
      <xdr:spPr>
        <a:xfrm>
          <a:off x="7604125" y="6413500"/>
          <a:ext cx="5048250" cy="777875"/>
        </a:xfrm>
        <a:prstGeom prst="wedgeRoundRectCallout">
          <a:avLst>
            <a:gd name="adj1" fmla="val -85807"/>
            <a:gd name="adj2" fmla="val -79407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法面を有する場合は，加重平均により算出した流出係数を入力してください。</a:t>
          </a:r>
        </a:p>
      </xdr:txBody>
    </xdr:sp>
    <xdr:clientData/>
  </xdr:twoCellAnchor>
  <xdr:twoCellAnchor>
    <xdr:from>
      <xdr:col>11</xdr:col>
      <xdr:colOff>460375</xdr:colOff>
      <xdr:row>13</xdr:row>
      <xdr:rowOff>269875</xdr:rowOff>
    </xdr:from>
    <xdr:to>
      <xdr:col>17</xdr:col>
      <xdr:colOff>317501</xdr:colOff>
      <xdr:row>18</xdr:row>
      <xdr:rowOff>301625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54A7FDD3-5B94-4468-8295-AE4185BE796E}"/>
            </a:ext>
          </a:extLst>
        </xdr:cNvPr>
        <xdr:cNvSpPr/>
      </xdr:nvSpPr>
      <xdr:spPr>
        <a:xfrm>
          <a:off x="8509000" y="4254500"/>
          <a:ext cx="3952876" cy="1936750"/>
        </a:xfrm>
        <a:prstGeom prst="wedgeRoundRectCallout">
          <a:avLst>
            <a:gd name="adj1" fmla="val -62661"/>
            <a:gd name="adj2" fmla="val -4750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現況（行為前）土地利用形態ごとに整理された計画（行為後）土地利用面積を入力してください。</a:t>
          </a:r>
          <a:endParaRPr kumimoji="1" lang="en-US" altLang="ja-JP" sz="16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なお，面積は小数点以下４桁までの表示とし，計が行為前面積と必ず等しくなるようにしてください。</a:t>
          </a:r>
        </a:p>
      </xdr:txBody>
    </xdr:sp>
    <xdr:clientData/>
  </xdr:twoCellAnchor>
  <xdr:twoCellAnchor>
    <xdr:from>
      <xdr:col>21</xdr:col>
      <xdr:colOff>111125</xdr:colOff>
      <xdr:row>13</xdr:row>
      <xdr:rowOff>222250</xdr:rowOff>
    </xdr:from>
    <xdr:to>
      <xdr:col>25</xdr:col>
      <xdr:colOff>539750</xdr:colOff>
      <xdr:row>16</xdr:row>
      <xdr:rowOff>222250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FC690C26-0F9B-4817-972E-6E4E5EF14554}"/>
            </a:ext>
          </a:extLst>
        </xdr:cNvPr>
        <xdr:cNvSpPr/>
      </xdr:nvSpPr>
      <xdr:spPr>
        <a:xfrm>
          <a:off x="14986000" y="4206875"/>
          <a:ext cx="3159125" cy="1143000"/>
        </a:xfrm>
        <a:prstGeom prst="wedgeRoundRectCallout">
          <a:avLst>
            <a:gd name="adj1" fmla="val -85807"/>
            <a:gd name="adj2" fmla="val -79407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法面を有する場合は，加重平均により算出した流出係数を入力してください。</a:t>
          </a:r>
        </a:p>
      </xdr:txBody>
    </xdr:sp>
    <xdr:clientData/>
  </xdr:twoCellAnchor>
  <xdr:twoCellAnchor>
    <xdr:from>
      <xdr:col>10</xdr:col>
      <xdr:colOff>301625</xdr:colOff>
      <xdr:row>35</xdr:row>
      <xdr:rowOff>158751</xdr:rowOff>
    </xdr:from>
    <xdr:to>
      <xdr:col>19</xdr:col>
      <xdr:colOff>95250</xdr:colOff>
      <xdr:row>36</xdr:row>
      <xdr:rowOff>238125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334636B2-2E8E-45BE-BB59-E018C088DB33}"/>
            </a:ext>
          </a:extLst>
        </xdr:cNvPr>
        <xdr:cNvSpPr/>
      </xdr:nvSpPr>
      <xdr:spPr>
        <a:xfrm>
          <a:off x="7667625" y="13827126"/>
          <a:ext cx="5937250" cy="492124"/>
        </a:xfrm>
        <a:prstGeom prst="wedgeRoundRectCallout">
          <a:avLst>
            <a:gd name="adj1" fmla="val -57105"/>
            <a:gd name="adj2" fmla="val 109517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行為前後の面積の計が必ず等しくなるようにしてください。</a:t>
          </a:r>
        </a:p>
      </xdr:txBody>
    </xdr:sp>
    <xdr:clientData/>
  </xdr:twoCellAnchor>
  <xdr:twoCellAnchor>
    <xdr:from>
      <xdr:col>25</xdr:col>
      <xdr:colOff>254000</xdr:colOff>
      <xdr:row>41</xdr:row>
      <xdr:rowOff>31750</xdr:rowOff>
    </xdr:from>
    <xdr:to>
      <xdr:col>26</xdr:col>
      <xdr:colOff>666750</xdr:colOff>
      <xdr:row>43</xdr:row>
      <xdr:rowOff>95250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A8CD99DF-8881-4C23-A5CD-119D52300934}"/>
            </a:ext>
          </a:extLst>
        </xdr:cNvPr>
        <xdr:cNvSpPr/>
      </xdr:nvSpPr>
      <xdr:spPr>
        <a:xfrm>
          <a:off x="17859375" y="16002000"/>
          <a:ext cx="1095375" cy="381000"/>
        </a:xfrm>
        <a:prstGeom prst="wedgeRoundRectCallout">
          <a:avLst>
            <a:gd name="adj1" fmla="val 94397"/>
            <a:gd name="adj2" fmla="val -5336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</a:t>
          </a:r>
        </a:p>
      </xdr:txBody>
    </xdr:sp>
    <xdr:clientData/>
  </xdr:twoCellAnchor>
  <xdr:twoCellAnchor>
    <xdr:from>
      <xdr:col>6</xdr:col>
      <xdr:colOff>2333625</xdr:colOff>
      <xdr:row>34</xdr:row>
      <xdr:rowOff>95250</xdr:rowOff>
    </xdr:from>
    <xdr:to>
      <xdr:col>7</xdr:col>
      <xdr:colOff>127000</xdr:colOff>
      <xdr:row>34</xdr:row>
      <xdr:rowOff>476250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A3D1DF4E-2473-4778-BFFD-58A891B005B4}"/>
            </a:ext>
          </a:extLst>
        </xdr:cNvPr>
        <xdr:cNvSpPr/>
      </xdr:nvSpPr>
      <xdr:spPr>
        <a:xfrm>
          <a:off x="4429125" y="13255625"/>
          <a:ext cx="1095375" cy="381000"/>
        </a:xfrm>
        <a:prstGeom prst="wedgeRoundRectCallout">
          <a:avLst>
            <a:gd name="adj1" fmla="val -79516"/>
            <a:gd name="adj2" fmla="val -2419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</a:t>
          </a:r>
        </a:p>
      </xdr:txBody>
    </xdr:sp>
    <xdr:clientData/>
  </xdr:twoCellAnchor>
  <xdr:twoCellAnchor>
    <xdr:from>
      <xdr:col>6</xdr:col>
      <xdr:colOff>2270125</xdr:colOff>
      <xdr:row>37</xdr:row>
      <xdr:rowOff>95250</xdr:rowOff>
    </xdr:from>
    <xdr:to>
      <xdr:col>7</xdr:col>
      <xdr:colOff>63500</xdr:colOff>
      <xdr:row>37</xdr:row>
      <xdr:rowOff>476250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04428FDE-613F-4015-8251-460E201F50F8}"/>
            </a:ext>
          </a:extLst>
        </xdr:cNvPr>
        <xdr:cNvSpPr/>
      </xdr:nvSpPr>
      <xdr:spPr>
        <a:xfrm>
          <a:off x="4365625" y="14589125"/>
          <a:ext cx="1095375" cy="381000"/>
        </a:xfrm>
        <a:prstGeom prst="wedgeRoundRectCallout">
          <a:avLst>
            <a:gd name="adj1" fmla="val -79516"/>
            <a:gd name="adj2" fmla="val -2419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</a:t>
          </a:r>
        </a:p>
      </xdr:txBody>
    </xdr:sp>
    <xdr:clientData/>
  </xdr:twoCellAnchor>
  <xdr:twoCellAnchor>
    <xdr:from>
      <xdr:col>6</xdr:col>
      <xdr:colOff>2460625</xdr:colOff>
      <xdr:row>38</xdr:row>
      <xdr:rowOff>79375</xdr:rowOff>
    </xdr:from>
    <xdr:to>
      <xdr:col>7</xdr:col>
      <xdr:colOff>254000</xdr:colOff>
      <xdr:row>39</xdr:row>
      <xdr:rowOff>47625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20A20EEE-0641-4E62-AFBE-3E4C7BC9DF05}"/>
            </a:ext>
          </a:extLst>
        </xdr:cNvPr>
        <xdr:cNvSpPr/>
      </xdr:nvSpPr>
      <xdr:spPr>
        <a:xfrm>
          <a:off x="4556125" y="15081250"/>
          <a:ext cx="1095375" cy="381000"/>
        </a:xfrm>
        <a:prstGeom prst="wedgeRoundRectCallout">
          <a:avLst>
            <a:gd name="adj1" fmla="val -79516"/>
            <a:gd name="adj2" fmla="val -2419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</a:t>
          </a:r>
        </a:p>
      </xdr:txBody>
    </xdr:sp>
    <xdr:clientData/>
  </xdr:twoCellAnchor>
  <xdr:twoCellAnchor>
    <xdr:from>
      <xdr:col>7</xdr:col>
      <xdr:colOff>619125</xdr:colOff>
      <xdr:row>40</xdr:row>
      <xdr:rowOff>95250</xdr:rowOff>
    </xdr:from>
    <xdr:to>
      <xdr:col>9</xdr:col>
      <xdr:colOff>412750</xdr:colOff>
      <xdr:row>41</xdr:row>
      <xdr:rowOff>95250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2B5B8B16-78E8-4427-97FE-CC717477CC65}"/>
            </a:ext>
          </a:extLst>
        </xdr:cNvPr>
        <xdr:cNvSpPr/>
      </xdr:nvSpPr>
      <xdr:spPr>
        <a:xfrm>
          <a:off x="6016625" y="15684500"/>
          <a:ext cx="1095375" cy="381000"/>
        </a:xfrm>
        <a:prstGeom prst="wedgeRoundRectCallout">
          <a:avLst>
            <a:gd name="adj1" fmla="val -79516"/>
            <a:gd name="adj2" fmla="val -2419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</a:t>
          </a:r>
        </a:p>
      </xdr:txBody>
    </xdr:sp>
    <xdr:clientData/>
  </xdr:twoCellAnchor>
  <xdr:twoCellAnchor>
    <xdr:from>
      <xdr:col>6</xdr:col>
      <xdr:colOff>2381250</xdr:colOff>
      <xdr:row>23</xdr:row>
      <xdr:rowOff>111125</xdr:rowOff>
    </xdr:from>
    <xdr:to>
      <xdr:col>7</xdr:col>
      <xdr:colOff>174625</xdr:colOff>
      <xdr:row>23</xdr:row>
      <xdr:rowOff>492125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C340CF91-8520-48FF-9F48-1237E3984F2C}"/>
            </a:ext>
          </a:extLst>
        </xdr:cNvPr>
        <xdr:cNvSpPr/>
      </xdr:nvSpPr>
      <xdr:spPr>
        <a:xfrm>
          <a:off x="4476750" y="7905750"/>
          <a:ext cx="1095375" cy="381000"/>
        </a:xfrm>
        <a:prstGeom prst="wedgeRoundRectCallout">
          <a:avLst>
            <a:gd name="adj1" fmla="val -86762"/>
            <a:gd name="adj2" fmla="val -752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</a:t>
          </a:r>
        </a:p>
      </xdr:txBody>
    </xdr:sp>
    <xdr:clientData/>
  </xdr:twoCellAnchor>
  <xdr:twoCellAnchor>
    <xdr:from>
      <xdr:col>9</xdr:col>
      <xdr:colOff>587375</xdr:colOff>
      <xdr:row>11</xdr:row>
      <xdr:rowOff>619125</xdr:rowOff>
    </xdr:from>
    <xdr:to>
      <xdr:col>11</xdr:col>
      <xdr:colOff>333375</xdr:colOff>
      <xdr:row>11</xdr:row>
      <xdr:rowOff>1000125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0A06E0AC-C5A9-49F6-8BEC-565714AF61A7}"/>
            </a:ext>
          </a:extLst>
        </xdr:cNvPr>
        <xdr:cNvSpPr/>
      </xdr:nvSpPr>
      <xdr:spPr>
        <a:xfrm>
          <a:off x="7286625" y="3143250"/>
          <a:ext cx="1095375" cy="381000"/>
        </a:xfrm>
        <a:prstGeom prst="wedgeRoundRectCallout">
          <a:avLst>
            <a:gd name="adj1" fmla="val -65023"/>
            <a:gd name="adj2" fmla="val -12419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</a:t>
          </a:r>
        </a:p>
      </xdr:txBody>
    </xdr:sp>
    <xdr:clientData/>
  </xdr:twoCellAnchor>
  <xdr:twoCellAnchor>
    <xdr:from>
      <xdr:col>24</xdr:col>
      <xdr:colOff>240434</xdr:colOff>
      <xdr:row>25</xdr:row>
      <xdr:rowOff>278534</xdr:rowOff>
    </xdr:from>
    <xdr:to>
      <xdr:col>31</xdr:col>
      <xdr:colOff>513484</xdr:colOff>
      <xdr:row>27</xdr:row>
      <xdr:rowOff>297584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49C4E12B-CF04-4312-AD0D-0539312710ED}"/>
            </a:ext>
          </a:extLst>
        </xdr:cNvPr>
        <xdr:cNvSpPr/>
      </xdr:nvSpPr>
      <xdr:spPr>
        <a:xfrm>
          <a:off x="17039070" y="9647670"/>
          <a:ext cx="5000914" cy="1127414"/>
        </a:xfrm>
        <a:prstGeom prst="wedgeRoundRectCallout">
          <a:avLst>
            <a:gd name="adj1" fmla="val -55436"/>
            <a:gd name="adj2" fmla="val 15348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黄色に着色したセルが，雨水浸透阻害行為に該当する面積です。（記入例用に着色したもので，申請時には着色不要）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52856</xdr:colOff>
      <xdr:row>69</xdr:row>
      <xdr:rowOff>33619</xdr:rowOff>
    </xdr:from>
    <xdr:to>
      <xdr:col>7</xdr:col>
      <xdr:colOff>809999</xdr:colOff>
      <xdr:row>96</xdr:row>
      <xdr:rowOff>67501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D12CA12-76B4-4353-B690-4BF1D24A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9121" y="13514295"/>
          <a:ext cx="5530849" cy="4280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DC808-03E0-4D30-BC11-76E0C0F6E8D2}">
  <sheetPr>
    <pageSetUpPr fitToPage="1"/>
  </sheetPr>
  <dimension ref="B1:AG42"/>
  <sheetViews>
    <sheetView tabSelected="1" view="pageBreakPreview" topLeftCell="B1" zoomScaleNormal="55" zoomScaleSheetLayoutView="100" workbookViewId="0">
      <selection activeCell="J8" sqref="J8"/>
    </sheetView>
  </sheetViews>
  <sheetFormatPr defaultColWidth="9" defaultRowHeight="13.5" x14ac:dyDescent="0.15"/>
  <cols>
    <col min="1" max="1" width="1.5" style="1" customWidth="1"/>
    <col min="2" max="2" width="2.375" style="1" customWidth="1"/>
    <col min="3" max="4" width="7.25" style="1" customWidth="1"/>
    <col min="5" max="5" width="4.875" style="1" customWidth="1"/>
    <col min="6" max="6" width="47.25" style="1" customWidth="1"/>
    <col min="7" max="7" width="9" style="1"/>
    <col min="8" max="9" width="9.5" style="1" customWidth="1"/>
    <col min="10" max="31" width="9.75" style="1" customWidth="1"/>
    <col min="32" max="32" width="0.875" style="1" customWidth="1"/>
    <col min="33" max="16384" width="9" style="1"/>
  </cols>
  <sheetData>
    <row r="1" spans="2:33" ht="13.5" customHeight="1" x14ac:dyDescent="0.15">
      <c r="B1" s="256" t="s">
        <v>68</v>
      </c>
      <c r="C1" s="256"/>
      <c r="D1" s="256"/>
      <c r="E1" s="256"/>
      <c r="F1" s="256"/>
      <c r="G1" s="256"/>
      <c r="H1" s="256"/>
      <c r="I1" s="43"/>
      <c r="AC1" s="322" t="s">
        <v>69</v>
      </c>
      <c r="AD1" s="322"/>
      <c r="AE1" s="322"/>
    </row>
    <row r="2" spans="2:33" ht="30.75" customHeight="1" x14ac:dyDescent="0.15">
      <c r="B2" s="256"/>
      <c r="C2" s="256"/>
      <c r="D2" s="256"/>
      <c r="E2" s="256"/>
      <c r="F2" s="256"/>
      <c r="G2" s="256"/>
      <c r="H2" s="256"/>
      <c r="I2" s="328" t="s">
        <v>71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2"/>
      <c r="AD2" s="322"/>
      <c r="AE2" s="322"/>
    </row>
    <row r="3" spans="2:33" ht="9" customHeight="1" thickBot="1" x14ac:dyDescent="0.2"/>
    <row r="4" spans="2:33" ht="26.25" customHeight="1" thickTop="1" x14ac:dyDescent="0.15">
      <c r="B4" s="285" t="s">
        <v>3</v>
      </c>
      <c r="C4" s="286"/>
      <c r="D4" s="287"/>
      <c r="E4" s="287"/>
      <c r="F4" s="287"/>
      <c r="G4" s="287"/>
      <c r="H4" s="288"/>
      <c r="I4" s="323" t="s">
        <v>4</v>
      </c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5"/>
    </row>
    <row r="5" spans="2:33" ht="22.5" customHeight="1" x14ac:dyDescent="0.15">
      <c r="B5" s="289" t="s">
        <v>70</v>
      </c>
      <c r="C5" s="290"/>
      <c r="D5" s="291"/>
      <c r="E5" s="291"/>
      <c r="F5" s="291"/>
      <c r="G5" s="311" t="s">
        <v>44</v>
      </c>
      <c r="H5" s="308" t="s">
        <v>0</v>
      </c>
      <c r="I5" s="326" t="s">
        <v>83</v>
      </c>
      <c r="J5" s="275" t="s">
        <v>45</v>
      </c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321"/>
    </row>
    <row r="6" spans="2:33" ht="22.5" customHeight="1" x14ac:dyDescent="0.15">
      <c r="B6" s="289"/>
      <c r="C6" s="290"/>
      <c r="D6" s="291"/>
      <c r="E6" s="291"/>
      <c r="F6" s="291"/>
      <c r="G6" s="311"/>
      <c r="H6" s="308"/>
      <c r="I6" s="326"/>
      <c r="J6" s="275" t="s">
        <v>53</v>
      </c>
      <c r="K6" s="276"/>
      <c r="L6" s="276"/>
      <c r="M6" s="276"/>
      <c r="N6" s="276"/>
      <c r="O6" s="276"/>
      <c r="P6" s="276"/>
      <c r="Q6" s="276"/>
      <c r="R6" s="276"/>
      <c r="S6" s="276"/>
      <c r="T6" s="275" t="s">
        <v>54</v>
      </c>
      <c r="U6" s="276"/>
      <c r="V6" s="276"/>
      <c r="W6" s="276"/>
      <c r="X6" s="276"/>
      <c r="Y6" s="276"/>
      <c r="Z6" s="276"/>
      <c r="AA6" s="276"/>
      <c r="AB6" s="276"/>
      <c r="AC6" s="277"/>
      <c r="AD6" s="257" t="s">
        <v>43</v>
      </c>
      <c r="AE6" s="258"/>
    </row>
    <row r="7" spans="2:33" ht="18.75" customHeight="1" x14ac:dyDescent="0.15">
      <c r="B7" s="289"/>
      <c r="C7" s="290"/>
      <c r="D7" s="291"/>
      <c r="E7" s="291"/>
      <c r="F7" s="291"/>
      <c r="G7" s="291"/>
      <c r="H7" s="308"/>
      <c r="I7" s="326"/>
      <c r="J7" s="275" t="s">
        <v>48</v>
      </c>
      <c r="K7" s="276"/>
      <c r="L7" s="276"/>
      <c r="M7" s="276"/>
      <c r="N7" s="276"/>
      <c r="O7" s="276"/>
      <c r="P7" s="276"/>
      <c r="Q7" s="276"/>
      <c r="R7" s="276"/>
      <c r="S7" s="276"/>
      <c r="T7" s="278" t="s">
        <v>55</v>
      </c>
      <c r="U7" s="279"/>
      <c r="V7" s="278" t="s">
        <v>51</v>
      </c>
      <c r="W7" s="280"/>
      <c r="X7" s="279"/>
      <c r="Y7" s="278" t="s">
        <v>56</v>
      </c>
      <c r="Z7" s="280"/>
      <c r="AA7" s="280"/>
      <c r="AB7" s="280"/>
      <c r="AC7" s="279"/>
      <c r="AD7" s="259"/>
      <c r="AE7" s="260"/>
    </row>
    <row r="8" spans="2:33" ht="18.75" customHeight="1" x14ac:dyDescent="0.15">
      <c r="B8" s="292"/>
      <c r="C8" s="293"/>
      <c r="D8" s="294"/>
      <c r="E8" s="294"/>
      <c r="F8" s="294"/>
      <c r="G8" s="294"/>
      <c r="H8" s="309"/>
      <c r="I8" s="326"/>
      <c r="J8" s="15" t="s">
        <v>6</v>
      </c>
      <c r="K8" s="13" t="s">
        <v>7</v>
      </c>
      <c r="L8" s="13" t="s">
        <v>9</v>
      </c>
      <c r="M8" s="13" t="s">
        <v>11</v>
      </c>
      <c r="N8" s="13" t="s">
        <v>14</v>
      </c>
      <c r="O8" s="13" t="s">
        <v>14</v>
      </c>
      <c r="P8" s="13" t="s">
        <v>15</v>
      </c>
      <c r="Q8" s="13" t="s">
        <v>15</v>
      </c>
      <c r="R8" s="13" t="s">
        <v>16</v>
      </c>
      <c r="S8" s="14" t="s">
        <v>16</v>
      </c>
      <c r="T8" s="15" t="s">
        <v>17</v>
      </c>
      <c r="U8" s="14" t="s">
        <v>18</v>
      </c>
      <c r="V8" s="15" t="s">
        <v>19</v>
      </c>
      <c r="W8" s="13" t="s">
        <v>22</v>
      </c>
      <c r="X8" s="14" t="s">
        <v>24</v>
      </c>
      <c r="Y8" s="15" t="s">
        <v>25</v>
      </c>
      <c r="Z8" s="13" t="s">
        <v>26</v>
      </c>
      <c r="AA8" s="13" t="s">
        <v>29</v>
      </c>
      <c r="AB8" s="13" t="s">
        <v>31</v>
      </c>
      <c r="AC8" s="14" t="s">
        <v>33</v>
      </c>
      <c r="AD8" s="15"/>
      <c r="AE8" s="28"/>
    </row>
    <row r="9" spans="2:33" ht="88.5" customHeight="1" x14ac:dyDescent="0.15">
      <c r="B9" s="292"/>
      <c r="C9" s="293"/>
      <c r="D9" s="294"/>
      <c r="E9" s="294"/>
      <c r="F9" s="294"/>
      <c r="G9" s="294"/>
      <c r="H9" s="309"/>
      <c r="I9" s="326"/>
      <c r="J9" s="35" t="s">
        <v>13</v>
      </c>
      <c r="K9" s="31" t="s">
        <v>12</v>
      </c>
      <c r="L9" s="31" t="s">
        <v>8</v>
      </c>
      <c r="M9" s="31" t="s">
        <v>10</v>
      </c>
      <c r="N9" s="32" t="s">
        <v>59</v>
      </c>
      <c r="O9" s="32" t="s">
        <v>167</v>
      </c>
      <c r="P9" s="32" t="s">
        <v>168</v>
      </c>
      <c r="Q9" s="32" t="s">
        <v>60</v>
      </c>
      <c r="R9" s="32" t="s">
        <v>169</v>
      </c>
      <c r="S9" s="33" t="s">
        <v>62</v>
      </c>
      <c r="T9" s="34" t="s">
        <v>57</v>
      </c>
      <c r="U9" s="33" t="s">
        <v>64</v>
      </c>
      <c r="V9" s="34" t="s">
        <v>21</v>
      </c>
      <c r="W9" s="32" t="s">
        <v>20</v>
      </c>
      <c r="X9" s="33" t="s">
        <v>23</v>
      </c>
      <c r="Y9" s="35" t="s">
        <v>5</v>
      </c>
      <c r="Z9" s="32" t="s">
        <v>27</v>
      </c>
      <c r="AA9" s="32" t="s">
        <v>28</v>
      </c>
      <c r="AB9" s="32" t="s">
        <v>30</v>
      </c>
      <c r="AC9" s="33" t="s">
        <v>32</v>
      </c>
      <c r="AD9" s="34"/>
      <c r="AE9" s="36"/>
      <c r="AG9" s="125" t="s">
        <v>82</v>
      </c>
    </row>
    <row r="10" spans="2:33" ht="26.25" customHeight="1" thickBot="1" x14ac:dyDescent="0.2">
      <c r="B10" s="295"/>
      <c r="C10" s="296"/>
      <c r="D10" s="297"/>
      <c r="E10" s="297"/>
      <c r="F10" s="297"/>
      <c r="G10" s="297"/>
      <c r="H10" s="310"/>
      <c r="I10" s="327"/>
      <c r="J10" s="41">
        <v>0.9</v>
      </c>
      <c r="K10" s="37">
        <v>1</v>
      </c>
      <c r="L10" s="37">
        <v>1</v>
      </c>
      <c r="M10" s="37">
        <v>1</v>
      </c>
      <c r="N10" s="38">
        <v>0.9</v>
      </c>
      <c r="O10" s="38"/>
      <c r="P10" s="38">
        <v>0.9</v>
      </c>
      <c r="Q10" s="38"/>
      <c r="R10" s="38">
        <v>0.9</v>
      </c>
      <c r="S10" s="39"/>
      <c r="T10" s="40">
        <v>0.95</v>
      </c>
      <c r="U10" s="39">
        <v>1</v>
      </c>
      <c r="V10" s="40">
        <v>0.5</v>
      </c>
      <c r="W10" s="38">
        <v>0.8</v>
      </c>
      <c r="X10" s="39">
        <v>0.5</v>
      </c>
      <c r="Y10" s="41">
        <v>0.3</v>
      </c>
      <c r="Z10" s="38">
        <v>0.4</v>
      </c>
      <c r="AA10" s="38">
        <v>0.2</v>
      </c>
      <c r="AB10" s="38">
        <v>0.2</v>
      </c>
      <c r="AC10" s="39">
        <v>0.2</v>
      </c>
      <c r="AD10" s="16"/>
      <c r="AE10" s="29"/>
    </row>
    <row r="11" spans="2:33" ht="30.75" customHeight="1" thickTop="1" x14ac:dyDescent="0.15">
      <c r="B11" s="281"/>
      <c r="C11" s="261" t="s">
        <v>41</v>
      </c>
      <c r="D11" s="312" t="s">
        <v>48</v>
      </c>
      <c r="E11" s="22" t="s">
        <v>6</v>
      </c>
      <c r="F11" s="23" t="s">
        <v>13</v>
      </c>
      <c r="G11" s="24">
        <v>0.9</v>
      </c>
      <c r="H11" s="124"/>
      <c r="I11" s="129">
        <f>SUM(J11:AE11)</f>
        <v>0</v>
      </c>
      <c r="J11" s="56"/>
      <c r="K11" s="54"/>
      <c r="L11" s="54"/>
      <c r="M11" s="54"/>
      <c r="N11" s="54"/>
      <c r="O11" s="54"/>
      <c r="P11" s="54"/>
      <c r="Q11" s="54"/>
      <c r="R11" s="54"/>
      <c r="S11" s="55"/>
      <c r="T11" s="56"/>
      <c r="U11" s="55"/>
      <c r="V11" s="56"/>
      <c r="W11" s="54"/>
      <c r="X11" s="55"/>
      <c r="Y11" s="56"/>
      <c r="Z11" s="54"/>
      <c r="AA11" s="54"/>
      <c r="AB11" s="54"/>
      <c r="AC11" s="55"/>
      <c r="AD11" s="56"/>
      <c r="AE11" s="57"/>
    </row>
    <row r="12" spans="2:33" ht="30.75" customHeight="1" x14ac:dyDescent="0.15">
      <c r="B12" s="282"/>
      <c r="C12" s="262"/>
      <c r="D12" s="313"/>
      <c r="E12" s="3" t="s">
        <v>7</v>
      </c>
      <c r="F12" s="4" t="s">
        <v>12</v>
      </c>
      <c r="G12" s="20">
        <v>1</v>
      </c>
      <c r="H12" s="58"/>
      <c r="I12" s="130">
        <f t="shared" ref="I12:I35" si="0">SUM(J12:AE12)</f>
        <v>0</v>
      </c>
      <c r="J12" s="61"/>
      <c r="K12" s="59"/>
      <c r="L12" s="59"/>
      <c r="M12" s="59"/>
      <c r="N12" s="59"/>
      <c r="O12" s="59"/>
      <c r="P12" s="59"/>
      <c r="Q12" s="59"/>
      <c r="R12" s="59"/>
      <c r="S12" s="60"/>
      <c r="T12" s="61"/>
      <c r="U12" s="60"/>
      <c r="V12" s="61"/>
      <c r="W12" s="59"/>
      <c r="X12" s="60"/>
      <c r="Y12" s="61"/>
      <c r="Z12" s="59"/>
      <c r="AA12" s="59"/>
      <c r="AB12" s="59"/>
      <c r="AC12" s="60"/>
      <c r="AD12" s="61"/>
      <c r="AE12" s="62"/>
    </row>
    <row r="13" spans="2:33" ht="30.75" customHeight="1" x14ac:dyDescent="0.15">
      <c r="B13" s="282"/>
      <c r="C13" s="262"/>
      <c r="D13" s="313"/>
      <c r="E13" s="3" t="s">
        <v>9</v>
      </c>
      <c r="F13" s="4" t="s">
        <v>8</v>
      </c>
      <c r="G13" s="20">
        <v>1</v>
      </c>
      <c r="H13" s="58"/>
      <c r="I13" s="130">
        <f t="shared" si="0"/>
        <v>0</v>
      </c>
      <c r="J13" s="61"/>
      <c r="K13" s="59"/>
      <c r="L13" s="59"/>
      <c r="M13" s="59"/>
      <c r="N13" s="59"/>
      <c r="O13" s="59"/>
      <c r="P13" s="59"/>
      <c r="Q13" s="59"/>
      <c r="R13" s="59"/>
      <c r="S13" s="60"/>
      <c r="T13" s="61"/>
      <c r="U13" s="60"/>
      <c r="V13" s="61"/>
      <c r="W13" s="59"/>
      <c r="X13" s="60"/>
      <c r="Y13" s="61"/>
      <c r="Z13" s="59"/>
      <c r="AA13" s="59"/>
      <c r="AB13" s="59"/>
      <c r="AC13" s="60"/>
      <c r="AD13" s="61"/>
      <c r="AE13" s="62"/>
    </row>
    <row r="14" spans="2:33" ht="30.75" customHeight="1" x14ac:dyDescent="0.15">
      <c r="B14" s="282"/>
      <c r="C14" s="262"/>
      <c r="D14" s="313"/>
      <c r="E14" s="3" t="s">
        <v>11</v>
      </c>
      <c r="F14" s="4" t="s">
        <v>10</v>
      </c>
      <c r="G14" s="20">
        <v>1</v>
      </c>
      <c r="H14" s="58"/>
      <c r="I14" s="130">
        <f t="shared" si="0"/>
        <v>0</v>
      </c>
      <c r="J14" s="61"/>
      <c r="K14" s="59"/>
      <c r="L14" s="59"/>
      <c r="M14" s="59"/>
      <c r="N14" s="59"/>
      <c r="O14" s="59"/>
      <c r="P14" s="59"/>
      <c r="Q14" s="59"/>
      <c r="R14" s="59"/>
      <c r="S14" s="60"/>
      <c r="T14" s="61"/>
      <c r="U14" s="60"/>
      <c r="V14" s="61"/>
      <c r="W14" s="59"/>
      <c r="X14" s="60"/>
      <c r="Y14" s="61"/>
      <c r="Z14" s="59"/>
      <c r="AA14" s="59"/>
      <c r="AB14" s="59"/>
      <c r="AC14" s="60"/>
      <c r="AD14" s="61"/>
      <c r="AE14" s="62"/>
    </row>
    <row r="15" spans="2:33" ht="30.75" customHeight="1" x14ac:dyDescent="0.15">
      <c r="B15" s="282"/>
      <c r="C15" s="262"/>
      <c r="D15" s="313"/>
      <c r="E15" s="3" t="s">
        <v>14</v>
      </c>
      <c r="F15" s="4" t="s">
        <v>73</v>
      </c>
      <c r="G15" s="20">
        <v>0.9</v>
      </c>
      <c r="H15" s="58"/>
      <c r="I15" s="130">
        <f t="shared" si="0"/>
        <v>0</v>
      </c>
      <c r="J15" s="61"/>
      <c r="K15" s="59"/>
      <c r="L15" s="59"/>
      <c r="M15" s="59"/>
      <c r="N15" s="59"/>
      <c r="O15" s="59"/>
      <c r="P15" s="59"/>
      <c r="Q15" s="59"/>
      <c r="R15" s="59"/>
      <c r="S15" s="60"/>
      <c r="T15" s="61"/>
      <c r="U15" s="60"/>
      <c r="V15" s="61"/>
      <c r="W15" s="59"/>
      <c r="X15" s="60"/>
      <c r="Y15" s="61"/>
      <c r="Z15" s="59"/>
      <c r="AA15" s="59"/>
      <c r="AB15" s="59"/>
      <c r="AC15" s="60"/>
      <c r="AD15" s="61"/>
      <c r="AE15" s="62"/>
    </row>
    <row r="16" spans="2:33" ht="30.75" customHeight="1" x14ac:dyDescent="0.15">
      <c r="B16" s="282"/>
      <c r="C16" s="262"/>
      <c r="D16" s="313"/>
      <c r="E16" s="3" t="s">
        <v>14</v>
      </c>
      <c r="F16" s="4" t="s">
        <v>74</v>
      </c>
      <c r="G16" s="20"/>
      <c r="H16" s="58"/>
      <c r="I16" s="130">
        <f t="shared" si="0"/>
        <v>0</v>
      </c>
      <c r="J16" s="61"/>
      <c r="K16" s="59"/>
      <c r="L16" s="59"/>
      <c r="M16" s="59"/>
      <c r="N16" s="59"/>
      <c r="O16" s="59"/>
      <c r="P16" s="59"/>
      <c r="Q16" s="59"/>
      <c r="R16" s="59"/>
      <c r="S16" s="60"/>
      <c r="T16" s="61"/>
      <c r="U16" s="60"/>
      <c r="V16" s="61"/>
      <c r="W16" s="59"/>
      <c r="X16" s="60"/>
      <c r="Y16" s="61"/>
      <c r="Z16" s="59"/>
      <c r="AA16" s="59"/>
      <c r="AB16" s="59"/>
      <c r="AC16" s="60"/>
      <c r="AD16" s="61"/>
      <c r="AE16" s="62"/>
    </row>
    <row r="17" spans="2:31" ht="30.75" customHeight="1" x14ac:dyDescent="0.15">
      <c r="B17" s="282"/>
      <c r="C17" s="262"/>
      <c r="D17" s="313"/>
      <c r="E17" s="3" t="s">
        <v>15</v>
      </c>
      <c r="F17" s="4" t="s">
        <v>75</v>
      </c>
      <c r="G17" s="20">
        <v>0.9</v>
      </c>
      <c r="H17" s="58"/>
      <c r="I17" s="130">
        <f t="shared" si="0"/>
        <v>0</v>
      </c>
      <c r="J17" s="61"/>
      <c r="K17" s="59"/>
      <c r="L17" s="59"/>
      <c r="M17" s="59"/>
      <c r="N17" s="59"/>
      <c r="O17" s="59"/>
      <c r="P17" s="59"/>
      <c r="Q17" s="59"/>
      <c r="R17" s="59"/>
      <c r="S17" s="60"/>
      <c r="T17" s="61"/>
      <c r="U17" s="60"/>
      <c r="V17" s="61"/>
      <c r="W17" s="59"/>
      <c r="X17" s="60"/>
      <c r="Y17" s="61"/>
      <c r="Z17" s="59"/>
      <c r="AA17" s="59"/>
      <c r="AB17" s="59"/>
      <c r="AC17" s="60"/>
      <c r="AD17" s="61"/>
      <c r="AE17" s="62"/>
    </row>
    <row r="18" spans="2:31" ht="30.75" customHeight="1" x14ac:dyDescent="0.15">
      <c r="B18" s="282"/>
      <c r="C18" s="262"/>
      <c r="D18" s="313"/>
      <c r="E18" s="3" t="s">
        <v>15</v>
      </c>
      <c r="F18" s="4" t="s">
        <v>76</v>
      </c>
      <c r="G18" s="20"/>
      <c r="H18" s="58"/>
      <c r="I18" s="130">
        <f t="shared" si="0"/>
        <v>0</v>
      </c>
      <c r="J18" s="61"/>
      <c r="K18" s="59"/>
      <c r="L18" s="59"/>
      <c r="M18" s="59"/>
      <c r="N18" s="59"/>
      <c r="O18" s="59"/>
      <c r="P18" s="59"/>
      <c r="Q18" s="59"/>
      <c r="R18" s="59"/>
      <c r="S18" s="60"/>
      <c r="T18" s="61"/>
      <c r="U18" s="60"/>
      <c r="V18" s="61"/>
      <c r="W18" s="59"/>
      <c r="X18" s="60"/>
      <c r="Y18" s="61"/>
      <c r="Z18" s="59"/>
      <c r="AA18" s="59"/>
      <c r="AB18" s="59"/>
      <c r="AC18" s="60"/>
      <c r="AD18" s="61"/>
      <c r="AE18" s="62"/>
    </row>
    <row r="19" spans="2:31" ht="30.75" customHeight="1" x14ac:dyDescent="0.15">
      <c r="B19" s="282"/>
      <c r="C19" s="262"/>
      <c r="D19" s="313"/>
      <c r="E19" s="3" t="s">
        <v>16</v>
      </c>
      <c r="F19" s="4" t="s">
        <v>77</v>
      </c>
      <c r="G19" s="20">
        <v>0.9</v>
      </c>
      <c r="H19" s="58"/>
      <c r="I19" s="130">
        <f t="shared" si="0"/>
        <v>0</v>
      </c>
      <c r="J19" s="61"/>
      <c r="K19" s="59"/>
      <c r="L19" s="59"/>
      <c r="M19" s="59"/>
      <c r="N19" s="59"/>
      <c r="O19" s="59"/>
      <c r="P19" s="59"/>
      <c r="Q19" s="59"/>
      <c r="R19" s="59"/>
      <c r="S19" s="60"/>
      <c r="T19" s="61"/>
      <c r="U19" s="60"/>
      <c r="V19" s="61"/>
      <c r="W19" s="59"/>
      <c r="X19" s="60"/>
      <c r="Y19" s="61"/>
      <c r="Z19" s="59"/>
      <c r="AA19" s="59"/>
      <c r="AB19" s="59"/>
      <c r="AC19" s="60"/>
      <c r="AD19" s="61"/>
      <c r="AE19" s="62"/>
    </row>
    <row r="20" spans="2:31" ht="30.75" customHeight="1" x14ac:dyDescent="0.15">
      <c r="B20" s="282"/>
      <c r="C20" s="262"/>
      <c r="D20" s="314"/>
      <c r="E20" s="11" t="s">
        <v>16</v>
      </c>
      <c r="F20" s="17" t="s">
        <v>78</v>
      </c>
      <c r="G20" s="21"/>
      <c r="H20" s="64"/>
      <c r="I20" s="131">
        <f t="shared" si="0"/>
        <v>0</v>
      </c>
      <c r="J20" s="67"/>
      <c r="K20" s="65"/>
      <c r="L20" s="65"/>
      <c r="M20" s="65"/>
      <c r="N20" s="65"/>
      <c r="O20" s="65"/>
      <c r="P20" s="65"/>
      <c r="Q20" s="65"/>
      <c r="R20" s="65"/>
      <c r="S20" s="66"/>
      <c r="T20" s="67"/>
      <c r="U20" s="66"/>
      <c r="V20" s="67"/>
      <c r="W20" s="65"/>
      <c r="X20" s="66"/>
      <c r="Y20" s="67"/>
      <c r="Z20" s="65"/>
      <c r="AA20" s="65"/>
      <c r="AB20" s="65"/>
      <c r="AC20" s="66"/>
      <c r="AD20" s="67"/>
      <c r="AE20" s="68"/>
    </row>
    <row r="21" spans="2:31" ht="40.5" customHeight="1" thickBot="1" x14ac:dyDescent="0.2">
      <c r="B21" s="282"/>
      <c r="C21" s="263"/>
      <c r="D21" s="283" t="s">
        <v>46</v>
      </c>
      <c r="E21" s="283"/>
      <c r="F21" s="283"/>
      <c r="G21" s="284"/>
      <c r="H21" s="69">
        <f t="shared" ref="H21:P21" si="1">SUM(H11:H20)</f>
        <v>0</v>
      </c>
      <c r="I21" s="128">
        <f t="shared" si="0"/>
        <v>0</v>
      </c>
      <c r="J21" s="72">
        <f t="shared" si="1"/>
        <v>0</v>
      </c>
      <c r="K21" s="70">
        <f t="shared" si="1"/>
        <v>0</v>
      </c>
      <c r="L21" s="70">
        <f t="shared" si="1"/>
        <v>0</v>
      </c>
      <c r="M21" s="70">
        <f t="shared" si="1"/>
        <v>0</v>
      </c>
      <c r="N21" s="70">
        <f t="shared" si="1"/>
        <v>0</v>
      </c>
      <c r="O21" s="70">
        <f t="shared" si="1"/>
        <v>0</v>
      </c>
      <c r="P21" s="70">
        <f t="shared" si="1"/>
        <v>0</v>
      </c>
      <c r="Q21" s="70">
        <f t="shared" ref="Q21:AE21" si="2">SUM(Q11:Q20)</f>
        <v>0</v>
      </c>
      <c r="R21" s="70">
        <f t="shared" si="2"/>
        <v>0</v>
      </c>
      <c r="S21" s="71">
        <f t="shared" si="2"/>
        <v>0</v>
      </c>
      <c r="T21" s="72">
        <f t="shared" si="2"/>
        <v>0</v>
      </c>
      <c r="U21" s="71">
        <f t="shared" si="2"/>
        <v>0</v>
      </c>
      <c r="V21" s="72">
        <f t="shared" si="2"/>
        <v>0</v>
      </c>
      <c r="W21" s="70">
        <f t="shared" si="2"/>
        <v>0</v>
      </c>
      <c r="X21" s="71">
        <f t="shared" si="2"/>
        <v>0</v>
      </c>
      <c r="Y21" s="72">
        <f t="shared" si="2"/>
        <v>0</v>
      </c>
      <c r="Z21" s="70">
        <f t="shared" si="2"/>
        <v>0</v>
      </c>
      <c r="AA21" s="70">
        <f t="shared" si="2"/>
        <v>0</v>
      </c>
      <c r="AB21" s="70">
        <f t="shared" si="2"/>
        <v>0</v>
      </c>
      <c r="AC21" s="71">
        <f t="shared" si="2"/>
        <v>0</v>
      </c>
      <c r="AD21" s="72">
        <f t="shared" si="2"/>
        <v>0</v>
      </c>
      <c r="AE21" s="73">
        <f t="shared" si="2"/>
        <v>0</v>
      </c>
    </row>
    <row r="22" spans="2:31" ht="44.25" customHeight="1" x14ac:dyDescent="0.15">
      <c r="B22" s="282"/>
      <c r="C22" s="264" t="s">
        <v>42</v>
      </c>
      <c r="D22" s="315" t="s">
        <v>49</v>
      </c>
      <c r="E22" s="2" t="s">
        <v>17</v>
      </c>
      <c r="F22" s="7" t="s">
        <v>79</v>
      </c>
      <c r="G22" s="18">
        <v>0.95</v>
      </c>
      <c r="H22" s="74"/>
      <c r="I22" s="132">
        <f t="shared" si="0"/>
        <v>0</v>
      </c>
      <c r="J22" s="77"/>
      <c r="K22" s="75"/>
      <c r="L22" s="75"/>
      <c r="M22" s="75"/>
      <c r="N22" s="75"/>
      <c r="O22" s="75"/>
      <c r="P22" s="75"/>
      <c r="Q22" s="75"/>
      <c r="R22" s="75"/>
      <c r="S22" s="76"/>
      <c r="T22" s="77"/>
      <c r="U22" s="76"/>
      <c r="V22" s="77"/>
      <c r="W22" s="75"/>
      <c r="X22" s="76"/>
      <c r="Y22" s="77"/>
      <c r="Z22" s="75"/>
      <c r="AA22" s="75"/>
      <c r="AB22" s="75"/>
      <c r="AC22" s="76"/>
      <c r="AD22" s="77"/>
      <c r="AE22" s="78"/>
    </row>
    <row r="23" spans="2:31" ht="44.25" customHeight="1" x14ac:dyDescent="0.15">
      <c r="B23" s="282"/>
      <c r="C23" s="264"/>
      <c r="D23" s="316"/>
      <c r="E23" s="5" t="s">
        <v>18</v>
      </c>
      <c r="F23" s="8" t="s">
        <v>34</v>
      </c>
      <c r="G23" s="26">
        <v>1</v>
      </c>
      <c r="H23" s="79"/>
      <c r="I23" s="133">
        <f t="shared" si="0"/>
        <v>0</v>
      </c>
      <c r="J23" s="82"/>
      <c r="K23" s="80"/>
      <c r="L23" s="80"/>
      <c r="M23" s="80"/>
      <c r="N23" s="80"/>
      <c r="O23" s="80"/>
      <c r="P23" s="80"/>
      <c r="Q23" s="80"/>
      <c r="R23" s="80"/>
      <c r="S23" s="81"/>
      <c r="T23" s="82"/>
      <c r="U23" s="81"/>
      <c r="V23" s="82"/>
      <c r="W23" s="80"/>
      <c r="X23" s="81"/>
      <c r="Y23" s="82"/>
      <c r="Z23" s="80"/>
      <c r="AA23" s="80"/>
      <c r="AB23" s="80"/>
      <c r="AC23" s="81"/>
      <c r="AD23" s="82"/>
      <c r="AE23" s="83"/>
    </row>
    <row r="24" spans="2:31" ht="44.25" customHeight="1" x14ac:dyDescent="0.15">
      <c r="B24" s="282"/>
      <c r="C24" s="264"/>
      <c r="D24" s="316" t="s">
        <v>51</v>
      </c>
      <c r="E24" s="6" t="s">
        <v>19</v>
      </c>
      <c r="F24" s="9" t="s">
        <v>80</v>
      </c>
      <c r="G24" s="27">
        <v>0.5</v>
      </c>
      <c r="H24" s="84"/>
      <c r="I24" s="134">
        <f t="shared" si="0"/>
        <v>0</v>
      </c>
      <c r="J24" s="87"/>
      <c r="K24" s="85"/>
      <c r="L24" s="85"/>
      <c r="M24" s="85"/>
      <c r="N24" s="85"/>
      <c r="O24" s="85"/>
      <c r="P24" s="85"/>
      <c r="Q24" s="85"/>
      <c r="R24" s="85"/>
      <c r="S24" s="86"/>
      <c r="T24" s="87"/>
      <c r="U24" s="86"/>
      <c r="V24" s="88"/>
      <c r="W24" s="89"/>
      <c r="X24" s="90"/>
      <c r="Y24" s="91"/>
      <c r="Z24" s="92"/>
      <c r="AA24" s="92"/>
      <c r="AB24" s="92"/>
      <c r="AC24" s="93"/>
      <c r="AD24" s="91"/>
      <c r="AE24" s="94"/>
    </row>
    <row r="25" spans="2:31" ht="44.25" customHeight="1" x14ac:dyDescent="0.15">
      <c r="B25" s="282"/>
      <c r="C25" s="264"/>
      <c r="D25" s="316"/>
      <c r="E25" s="3" t="s">
        <v>22</v>
      </c>
      <c r="F25" s="10" t="s">
        <v>81</v>
      </c>
      <c r="G25" s="20">
        <v>0.8</v>
      </c>
      <c r="H25" s="58"/>
      <c r="I25" s="130">
        <f t="shared" si="0"/>
        <v>0</v>
      </c>
      <c r="J25" s="97"/>
      <c r="K25" s="95"/>
      <c r="L25" s="95"/>
      <c r="M25" s="95"/>
      <c r="N25" s="95"/>
      <c r="O25" s="95"/>
      <c r="P25" s="95"/>
      <c r="Q25" s="95"/>
      <c r="R25" s="95"/>
      <c r="S25" s="96"/>
      <c r="T25" s="97"/>
      <c r="U25" s="96"/>
      <c r="V25" s="98"/>
      <c r="W25" s="99"/>
      <c r="X25" s="100"/>
      <c r="Y25" s="61"/>
      <c r="Z25" s="59"/>
      <c r="AA25" s="59"/>
      <c r="AB25" s="59"/>
      <c r="AC25" s="60"/>
      <c r="AD25" s="61"/>
      <c r="AE25" s="62"/>
    </row>
    <row r="26" spans="2:31" ht="44.25" customHeight="1" x14ac:dyDescent="0.15">
      <c r="B26" s="282"/>
      <c r="C26" s="264"/>
      <c r="D26" s="316"/>
      <c r="E26" s="5" t="s">
        <v>24</v>
      </c>
      <c r="F26" s="8" t="s">
        <v>36</v>
      </c>
      <c r="G26" s="26">
        <v>0.5</v>
      </c>
      <c r="H26" s="79"/>
      <c r="I26" s="133">
        <f t="shared" si="0"/>
        <v>0</v>
      </c>
      <c r="J26" s="103"/>
      <c r="K26" s="101"/>
      <c r="L26" s="101"/>
      <c r="M26" s="101"/>
      <c r="N26" s="101"/>
      <c r="O26" s="101"/>
      <c r="P26" s="101"/>
      <c r="Q26" s="101"/>
      <c r="R26" s="101"/>
      <c r="S26" s="102"/>
      <c r="T26" s="103"/>
      <c r="U26" s="102"/>
      <c r="V26" s="103"/>
      <c r="W26" s="101"/>
      <c r="X26" s="102"/>
      <c r="Y26" s="82"/>
      <c r="Z26" s="80"/>
      <c r="AA26" s="80"/>
      <c r="AB26" s="80"/>
      <c r="AC26" s="81"/>
      <c r="AD26" s="82"/>
      <c r="AE26" s="83"/>
    </row>
    <row r="27" spans="2:31" ht="30.75" customHeight="1" x14ac:dyDescent="0.15">
      <c r="B27" s="282"/>
      <c r="C27" s="264"/>
      <c r="D27" s="317" t="s">
        <v>50</v>
      </c>
      <c r="E27" s="6" t="s">
        <v>25</v>
      </c>
      <c r="F27" s="9" t="s">
        <v>37</v>
      </c>
      <c r="G27" s="27">
        <v>0.3</v>
      </c>
      <c r="H27" s="84"/>
      <c r="I27" s="134">
        <f t="shared" si="0"/>
        <v>0</v>
      </c>
      <c r="J27" s="88"/>
      <c r="K27" s="89"/>
      <c r="L27" s="89"/>
      <c r="M27" s="89"/>
      <c r="N27" s="89"/>
      <c r="O27" s="89"/>
      <c r="P27" s="89"/>
      <c r="Q27" s="89"/>
      <c r="R27" s="89"/>
      <c r="S27" s="90"/>
      <c r="T27" s="88"/>
      <c r="U27" s="90"/>
      <c r="V27" s="88"/>
      <c r="W27" s="89"/>
      <c r="X27" s="90"/>
      <c r="Y27" s="91"/>
      <c r="Z27" s="92"/>
      <c r="AA27" s="92"/>
      <c r="AB27" s="92"/>
      <c r="AC27" s="93"/>
      <c r="AD27" s="91"/>
      <c r="AE27" s="94"/>
    </row>
    <row r="28" spans="2:31" ht="30.75" customHeight="1" x14ac:dyDescent="0.15">
      <c r="B28" s="282"/>
      <c r="C28" s="264"/>
      <c r="D28" s="316"/>
      <c r="E28" s="3" t="s">
        <v>26</v>
      </c>
      <c r="F28" s="10" t="s">
        <v>38</v>
      </c>
      <c r="G28" s="20">
        <v>0.4</v>
      </c>
      <c r="H28" s="58"/>
      <c r="I28" s="130">
        <f t="shared" si="0"/>
        <v>0</v>
      </c>
      <c r="J28" s="98"/>
      <c r="K28" s="99"/>
      <c r="L28" s="99"/>
      <c r="M28" s="99"/>
      <c r="N28" s="99"/>
      <c r="O28" s="99"/>
      <c r="P28" s="99"/>
      <c r="Q28" s="99"/>
      <c r="R28" s="99"/>
      <c r="S28" s="100"/>
      <c r="T28" s="98"/>
      <c r="U28" s="100"/>
      <c r="V28" s="98"/>
      <c r="W28" s="99"/>
      <c r="X28" s="100"/>
      <c r="Y28" s="61"/>
      <c r="Z28" s="59"/>
      <c r="AA28" s="59"/>
      <c r="AB28" s="59"/>
      <c r="AC28" s="60"/>
      <c r="AD28" s="61"/>
      <c r="AE28" s="62"/>
    </row>
    <row r="29" spans="2:31" ht="30.75" customHeight="1" x14ac:dyDescent="0.15">
      <c r="B29" s="282"/>
      <c r="C29" s="264"/>
      <c r="D29" s="316"/>
      <c r="E29" s="3" t="s">
        <v>29</v>
      </c>
      <c r="F29" s="10" t="s">
        <v>39</v>
      </c>
      <c r="G29" s="20">
        <v>0.2</v>
      </c>
      <c r="H29" s="58"/>
      <c r="I29" s="130">
        <f t="shared" si="0"/>
        <v>0</v>
      </c>
      <c r="J29" s="98"/>
      <c r="K29" s="99"/>
      <c r="L29" s="99"/>
      <c r="M29" s="99"/>
      <c r="N29" s="99"/>
      <c r="O29" s="99"/>
      <c r="P29" s="99"/>
      <c r="Q29" s="99"/>
      <c r="R29" s="99"/>
      <c r="S29" s="100"/>
      <c r="T29" s="98"/>
      <c r="U29" s="100"/>
      <c r="V29" s="98"/>
      <c r="W29" s="99"/>
      <c r="X29" s="100"/>
      <c r="Y29" s="61"/>
      <c r="Z29" s="59"/>
      <c r="AA29" s="59"/>
      <c r="AB29" s="59"/>
      <c r="AC29" s="60"/>
      <c r="AD29" s="61"/>
      <c r="AE29" s="62"/>
    </row>
    <row r="30" spans="2:31" ht="30.75" customHeight="1" x14ac:dyDescent="0.15">
      <c r="B30" s="282"/>
      <c r="C30" s="264"/>
      <c r="D30" s="316"/>
      <c r="E30" s="3" t="s">
        <v>31</v>
      </c>
      <c r="F30" s="10" t="s">
        <v>30</v>
      </c>
      <c r="G30" s="20">
        <v>0.2</v>
      </c>
      <c r="H30" s="58"/>
      <c r="I30" s="130">
        <f t="shared" si="0"/>
        <v>0</v>
      </c>
      <c r="J30" s="98"/>
      <c r="K30" s="99"/>
      <c r="L30" s="99"/>
      <c r="M30" s="99"/>
      <c r="N30" s="99"/>
      <c r="O30" s="99"/>
      <c r="P30" s="99"/>
      <c r="Q30" s="99"/>
      <c r="R30" s="99"/>
      <c r="S30" s="100"/>
      <c r="T30" s="98"/>
      <c r="U30" s="100"/>
      <c r="V30" s="98"/>
      <c r="W30" s="99"/>
      <c r="X30" s="100"/>
      <c r="Y30" s="61"/>
      <c r="Z30" s="59"/>
      <c r="AA30" s="59"/>
      <c r="AB30" s="59"/>
      <c r="AC30" s="60"/>
      <c r="AD30" s="61"/>
      <c r="AE30" s="62"/>
    </row>
    <row r="31" spans="2:31" ht="44.25" customHeight="1" x14ac:dyDescent="0.15">
      <c r="B31" s="282"/>
      <c r="C31" s="264"/>
      <c r="D31" s="316"/>
      <c r="E31" s="5" t="s">
        <v>33</v>
      </c>
      <c r="F31" s="8" t="s">
        <v>40</v>
      </c>
      <c r="G31" s="26">
        <v>0.2</v>
      </c>
      <c r="H31" s="79"/>
      <c r="I31" s="133">
        <f t="shared" si="0"/>
        <v>0</v>
      </c>
      <c r="J31" s="103"/>
      <c r="K31" s="101"/>
      <c r="L31" s="101"/>
      <c r="M31" s="101"/>
      <c r="N31" s="101"/>
      <c r="O31" s="101"/>
      <c r="P31" s="101"/>
      <c r="Q31" s="101"/>
      <c r="R31" s="101"/>
      <c r="S31" s="102"/>
      <c r="T31" s="103"/>
      <c r="U31" s="102"/>
      <c r="V31" s="103"/>
      <c r="W31" s="101"/>
      <c r="X31" s="102"/>
      <c r="Y31" s="82"/>
      <c r="Z31" s="80"/>
      <c r="AA31" s="80"/>
      <c r="AB31" s="80"/>
      <c r="AC31" s="81"/>
      <c r="AD31" s="82"/>
      <c r="AE31" s="83"/>
    </row>
    <row r="32" spans="2:31" ht="40.5" customHeight="1" thickBot="1" x14ac:dyDescent="0.2">
      <c r="B32" s="282"/>
      <c r="C32" s="263"/>
      <c r="D32" s="283" t="s">
        <v>46</v>
      </c>
      <c r="E32" s="283"/>
      <c r="F32" s="283"/>
      <c r="G32" s="284"/>
      <c r="H32" s="69">
        <f>SUM(H22:H31)</f>
        <v>0</v>
      </c>
      <c r="I32" s="128">
        <f t="shared" si="0"/>
        <v>0</v>
      </c>
      <c r="J32" s="72">
        <f t="shared" ref="J32:AE32" si="3">SUM(J22:J31)</f>
        <v>0</v>
      </c>
      <c r="K32" s="70">
        <f t="shared" si="3"/>
        <v>0</v>
      </c>
      <c r="L32" s="70">
        <f t="shared" si="3"/>
        <v>0</v>
      </c>
      <c r="M32" s="70">
        <f t="shared" si="3"/>
        <v>0</v>
      </c>
      <c r="N32" s="70">
        <f t="shared" si="3"/>
        <v>0</v>
      </c>
      <c r="O32" s="70">
        <f t="shared" si="3"/>
        <v>0</v>
      </c>
      <c r="P32" s="70">
        <f t="shared" si="3"/>
        <v>0</v>
      </c>
      <c r="Q32" s="70">
        <f t="shared" si="3"/>
        <v>0</v>
      </c>
      <c r="R32" s="70">
        <f t="shared" si="3"/>
        <v>0</v>
      </c>
      <c r="S32" s="71">
        <f t="shared" si="3"/>
        <v>0</v>
      </c>
      <c r="T32" s="72">
        <f t="shared" si="3"/>
        <v>0</v>
      </c>
      <c r="U32" s="71">
        <f t="shared" si="3"/>
        <v>0</v>
      </c>
      <c r="V32" s="72">
        <f t="shared" si="3"/>
        <v>0</v>
      </c>
      <c r="W32" s="70">
        <f t="shared" si="3"/>
        <v>0</v>
      </c>
      <c r="X32" s="71">
        <f t="shared" si="3"/>
        <v>0</v>
      </c>
      <c r="Y32" s="72">
        <f t="shared" si="3"/>
        <v>0</v>
      </c>
      <c r="Z32" s="70">
        <f t="shared" si="3"/>
        <v>0</v>
      </c>
      <c r="AA32" s="70">
        <f t="shared" si="3"/>
        <v>0</v>
      </c>
      <c r="AB32" s="70">
        <f t="shared" si="3"/>
        <v>0</v>
      </c>
      <c r="AC32" s="71">
        <f t="shared" si="3"/>
        <v>0</v>
      </c>
      <c r="AD32" s="72">
        <f t="shared" si="3"/>
        <v>0</v>
      </c>
      <c r="AE32" s="73">
        <f t="shared" si="3"/>
        <v>0</v>
      </c>
    </row>
    <row r="33" spans="2:31" ht="32.25" customHeight="1" x14ac:dyDescent="0.15">
      <c r="B33" s="282"/>
      <c r="C33" s="265" t="s">
        <v>65</v>
      </c>
      <c r="D33" s="266"/>
      <c r="E33" s="306"/>
      <c r="F33" s="307"/>
      <c r="G33" s="19"/>
      <c r="H33" s="104"/>
      <c r="I33" s="135">
        <f t="shared" si="0"/>
        <v>0</v>
      </c>
      <c r="J33" s="107"/>
      <c r="K33" s="105"/>
      <c r="L33" s="105"/>
      <c r="M33" s="105"/>
      <c r="N33" s="105"/>
      <c r="O33" s="105"/>
      <c r="P33" s="105"/>
      <c r="Q33" s="105"/>
      <c r="R33" s="105"/>
      <c r="S33" s="106"/>
      <c r="T33" s="107"/>
      <c r="U33" s="106"/>
      <c r="V33" s="107"/>
      <c r="W33" s="105"/>
      <c r="X33" s="106"/>
      <c r="Y33" s="107"/>
      <c r="Z33" s="105"/>
      <c r="AA33" s="105"/>
      <c r="AB33" s="105"/>
      <c r="AC33" s="106"/>
      <c r="AD33" s="107"/>
      <c r="AE33" s="108"/>
    </row>
    <row r="34" spans="2:31" ht="32.25" customHeight="1" thickBot="1" x14ac:dyDescent="0.2">
      <c r="B34" s="282"/>
      <c r="C34" s="267"/>
      <c r="D34" s="268"/>
      <c r="E34" s="304"/>
      <c r="F34" s="305"/>
      <c r="G34" s="25"/>
      <c r="H34" s="109"/>
      <c r="I34" s="136">
        <f t="shared" si="0"/>
        <v>0</v>
      </c>
      <c r="J34" s="112"/>
      <c r="K34" s="110"/>
      <c r="L34" s="110"/>
      <c r="M34" s="110"/>
      <c r="N34" s="110"/>
      <c r="O34" s="110"/>
      <c r="P34" s="110"/>
      <c r="Q34" s="110"/>
      <c r="R34" s="110"/>
      <c r="S34" s="111"/>
      <c r="T34" s="112"/>
      <c r="U34" s="111"/>
      <c r="V34" s="112"/>
      <c r="W34" s="110"/>
      <c r="X34" s="111"/>
      <c r="Y34" s="112"/>
      <c r="Z34" s="110"/>
      <c r="AA34" s="110"/>
      <c r="AB34" s="110"/>
      <c r="AC34" s="111"/>
      <c r="AD34" s="112"/>
      <c r="AE34" s="113"/>
    </row>
    <row r="35" spans="2:31" ht="40.5" customHeight="1" thickTop="1" thickBot="1" x14ac:dyDescent="0.2">
      <c r="B35" s="301" t="s">
        <v>66</v>
      </c>
      <c r="C35" s="302"/>
      <c r="D35" s="303"/>
      <c r="E35" s="303"/>
      <c r="F35" s="303"/>
      <c r="G35" s="303"/>
      <c r="H35" s="114">
        <f>H21+H32+H33+H34</f>
        <v>0</v>
      </c>
      <c r="I35" s="127">
        <f t="shared" si="0"/>
        <v>0</v>
      </c>
      <c r="J35" s="117">
        <f t="shared" ref="J35:AE35" si="4">J21+J32+J33+J34</f>
        <v>0</v>
      </c>
      <c r="K35" s="115">
        <f t="shared" si="4"/>
        <v>0</v>
      </c>
      <c r="L35" s="115">
        <f t="shared" si="4"/>
        <v>0</v>
      </c>
      <c r="M35" s="115">
        <f t="shared" si="4"/>
        <v>0</v>
      </c>
      <c r="N35" s="115">
        <f t="shared" si="4"/>
        <v>0</v>
      </c>
      <c r="O35" s="115">
        <f t="shared" si="4"/>
        <v>0</v>
      </c>
      <c r="P35" s="115">
        <f t="shared" si="4"/>
        <v>0</v>
      </c>
      <c r="Q35" s="115">
        <f t="shared" si="4"/>
        <v>0</v>
      </c>
      <c r="R35" s="115">
        <f t="shared" si="4"/>
        <v>0</v>
      </c>
      <c r="S35" s="116">
        <f t="shared" si="4"/>
        <v>0</v>
      </c>
      <c r="T35" s="117">
        <f t="shared" si="4"/>
        <v>0</v>
      </c>
      <c r="U35" s="116">
        <f t="shared" si="4"/>
        <v>0</v>
      </c>
      <c r="V35" s="117">
        <f t="shared" si="4"/>
        <v>0</v>
      </c>
      <c r="W35" s="115">
        <f t="shared" si="4"/>
        <v>0</v>
      </c>
      <c r="X35" s="116">
        <f t="shared" si="4"/>
        <v>0</v>
      </c>
      <c r="Y35" s="117">
        <f t="shared" si="4"/>
        <v>0</v>
      </c>
      <c r="Z35" s="115">
        <f t="shared" si="4"/>
        <v>0</v>
      </c>
      <c r="AA35" s="115">
        <f t="shared" si="4"/>
        <v>0</v>
      </c>
      <c r="AB35" s="115">
        <f t="shared" si="4"/>
        <v>0</v>
      </c>
      <c r="AC35" s="116">
        <f t="shared" si="4"/>
        <v>0</v>
      </c>
      <c r="AD35" s="117">
        <f t="shared" si="4"/>
        <v>0</v>
      </c>
      <c r="AE35" s="118">
        <f t="shared" si="4"/>
        <v>0</v>
      </c>
    </row>
    <row r="36" spans="2:31" ht="32.25" customHeight="1" thickTop="1" thickBot="1" x14ac:dyDescent="0.2">
      <c r="B36" s="298" t="s">
        <v>2</v>
      </c>
      <c r="C36" s="299"/>
      <c r="D36" s="300"/>
      <c r="E36" s="300"/>
      <c r="F36" s="300"/>
      <c r="G36" s="300"/>
      <c r="H36" s="42">
        <f>IFERROR(ROUND(SUMPRODUCT($G11:$G35,$H11:$H35)/$H$35,3),0)</f>
        <v>0</v>
      </c>
      <c r="I36" s="318">
        <f>IFERROR(ROUND(SUMPRODUCT(J$10:AE$10,J$35:AE$35)/$I$35,3),0)</f>
        <v>0</v>
      </c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20"/>
    </row>
    <row r="37" spans="2:31" ht="15" thickTop="1" thickBot="1" x14ac:dyDescent="0.2">
      <c r="AC37" s="255" t="s">
        <v>67</v>
      </c>
      <c r="AD37" s="255"/>
      <c r="AE37" s="255"/>
    </row>
    <row r="38" spans="2:31" ht="30.75" customHeight="1" thickBot="1" x14ac:dyDescent="0.2">
      <c r="B38" s="269" t="s">
        <v>47</v>
      </c>
      <c r="C38" s="270"/>
      <c r="D38" s="271"/>
      <c r="E38" s="271"/>
      <c r="F38" s="271"/>
      <c r="G38" s="271"/>
      <c r="H38" s="272"/>
      <c r="I38" s="126"/>
      <c r="J38" s="119">
        <f t="shared" ref="J38:U38" si="5">SUM(J24:J31)</f>
        <v>0</v>
      </c>
      <c r="K38" s="120">
        <f t="shared" si="5"/>
        <v>0</v>
      </c>
      <c r="L38" s="120">
        <f t="shared" si="5"/>
        <v>0</v>
      </c>
      <c r="M38" s="120">
        <f t="shared" si="5"/>
        <v>0</v>
      </c>
      <c r="N38" s="120">
        <f t="shared" si="5"/>
        <v>0</v>
      </c>
      <c r="O38" s="120">
        <f t="shared" si="5"/>
        <v>0</v>
      </c>
      <c r="P38" s="120">
        <f t="shared" si="5"/>
        <v>0</v>
      </c>
      <c r="Q38" s="120">
        <f t="shared" si="5"/>
        <v>0</v>
      </c>
      <c r="R38" s="120">
        <f t="shared" si="5"/>
        <v>0</v>
      </c>
      <c r="S38" s="121">
        <f t="shared" si="5"/>
        <v>0</v>
      </c>
      <c r="T38" s="122">
        <f t="shared" si="5"/>
        <v>0</v>
      </c>
      <c r="U38" s="121">
        <f t="shared" si="5"/>
        <v>0</v>
      </c>
      <c r="V38" s="122">
        <f>SUM(V27:V31)</f>
        <v>0</v>
      </c>
      <c r="W38" s="120">
        <f>SUM(W24,W26:W31)</f>
        <v>0</v>
      </c>
      <c r="X38" s="123">
        <f>SUM(X27:X31)</f>
        <v>0</v>
      </c>
      <c r="Y38" s="12" t="s">
        <v>52</v>
      </c>
      <c r="Z38" s="12" t="s">
        <v>1</v>
      </c>
      <c r="AA38" s="273">
        <f>SUM(J38:X38)</f>
        <v>0</v>
      </c>
      <c r="AB38" s="274"/>
      <c r="AC38" s="255"/>
      <c r="AD38" s="255"/>
      <c r="AE38" s="255"/>
    </row>
    <row r="39" spans="2:31" x14ac:dyDescent="0.15">
      <c r="AC39" s="255"/>
      <c r="AD39" s="255"/>
      <c r="AE39" s="255"/>
    </row>
    <row r="41" spans="2:31" x14ac:dyDescent="0.15"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2:31" x14ac:dyDescent="0.15">
      <c r="J42" s="30">
        <f>G11</f>
        <v>0.9</v>
      </c>
      <c r="K42" s="30">
        <f>G12</f>
        <v>1</v>
      </c>
      <c r="L42" s="30">
        <f>G13</f>
        <v>1</v>
      </c>
      <c r="M42" s="30">
        <f>G14</f>
        <v>1</v>
      </c>
      <c r="N42" s="30">
        <f>G15</f>
        <v>0.9</v>
      </c>
    </row>
  </sheetData>
  <mergeCells count="35">
    <mergeCell ref="I36:AE36"/>
    <mergeCell ref="J5:AE5"/>
    <mergeCell ref="AC1:AE2"/>
    <mergeCell ref="I4:AE4"/>
    <mergeCell ref="I5:I10"/>
    <mergeCell ref="I2:AB2"/>
    <mergeCell ref="B4:H4"/>
    <mergeCell ref="B5:F10"/>
    <mergeCell ref="B36:G36"/>
    <mergeCell ref="B35:G35"/>
    <mergeCell ref="E34:F34"/>
    <mergeCell ref="E33:F33"/>
    <mergeCell ref="D32:G32"/>
    <mergeCell ref="H5:H10"/>
    <mergeCell ref="G5:G10"/>
    <mergeCell ref="D11:D20"/>
    <mergeCell ref="D22:D23"/>
    <mergeCell ref="D24:D26"/>
    <mergeCell ref="D27:D31"/>
    <mergeCell ref="AC37:AE39"/>
    <mergeCell ref="B1:H2"/>
    <mergeCell ref="AD6:AE7"/>
    <mergeCell ref="C11:C21"/>
    <mergeCell ref="C22:C32"/>
    <mergeCell ref="C33:D34"/>
    <mergeCell ref="B38:H38"/>
    <mergeCell ref="AA38:AB38"/>
    <mergeCell ref="J7:S7"/>
    <mergeCell ref="J6:S6"/>
    <mergeCell ref="T6:AC6"/>
    <mergeCell ref="T7:U7"/>
    <mergeCell ref="V7:X7"/>
    <mergeCell ref="Y7:AC7"/>
    <mergeCell ref="B11:B34"/>
    <mergeCell ref="D21:G21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D1391-02A0-4446-879C-9BCEF08EA0FF}">
  <sheetPr>
    <pageSetUpPr fitToPage="1"/>
  </sheetPr>
  <dimension ref="B1:AG45"/>
  <sheetViews>
    <sheetView view="pageBreakPreview" topLeftCell="A22" zoomScale="55" zoomScaleNormal="55" zoomScaleSheetLayoutView="55" workbookViewId="0">
      <selection activeCell="W27" sqref="W27"/>
    </sheetView>
  </sheetViews>
  <sheetFormatPr defaultColWidth="9" defaultRowHeight="13.5" x14ac:dyDescent="0.15"/>
  <cols>
    <col min="1" max="2" width="4.125" style="1" customWidth="1"/>
    <col min="3" max="3" width="2.375" style="1" customWidth="1"/>
    <col min="4" max="5" width="7.25" style="1" customWidth="1"/>
    <col min="6" max="6" width="4.875" style="1" customWidth="1"/>
    <col min="7" max="7" width="47.25" style="1" customWidth="1"/>
    <col min="8" max="8" width="9" style="1"/>
    <col min="9" max="10" width="9.5" style="1" customWidth="1"/>
    <col min="11" max="32" width="9.75" style="1" customWidth="1"/>
    <col min="33" max="34" width="4.125" style="1" customWidth="1"/>
    <col min="35" max="16384" width="9" style="1"/>
  </cols>
  <sheetData>
    <row r="1" spans="2:33" ht="14.25" thickBot="1" x14ac:dyDescent="0.2"/>
    <row r="2" spans="2:33" ht="23.1" customHeight="1" thickTop="1" x14ac:dyDescent="0.15">
      <c r="O2" s="331" t="s">
        <v>84</v>
      </c>
      <c r="P2" s="332"/>
      <c r="Q2" s="332"/>
      <c r="R2" s="332"/>
      <c r="S2" s="333"/>
    </row>
    <row r="3" spans="2:33" ht="23.1" customHeight="1" thickBot="1" x14ac:dyDescent="0.2"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334"/>
      <c r="P3" s="335"/>
      <c r="Q3" s="335"/>
      <c r="R3" s="335"/>
      <c r="S3" s="336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6"/>
    </row>
    <row r="4" spans="2:33" ht="13.5" customHeight="1" thickTop="1" x14ac:dyDescent="0.15">
      <c r="B4" s="47"/>
      <c r="C4" s="339" t="s">
        <v>68</v>
      </c>
      <c r="D4" s="339"/>
      <c r="E4" s="339"/>
      <c r="F4" s="339"/>
      <c r="G4" s="339"/>
      <c r="H4" s="339"/>
      <c r="I4" s="339"/>
      <c r="J4" s="137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329" t="s">
        <v>69</v>
      </c>
      <c r="AE4" s="329"/>
      <c r="AF4" s="329"/>
      <c r="AG4" s="49"/>
    </row>
    <row r="5" spans="2:33" ht="30.75" customHeight="1" x14ac:dyDescent="0.15">
      <c r="B5" s="47"/>
      <c r="C5" s="339"/>
      <c r="D5" s="339"/>
      <c r="E5" s="339"/>
      <c r="F5" s="339"/>
      <c r="G5" s="339"/>
      <c r="H5" s="339"/>
      <c r="I5" s="339"/>
      <c r="J5" s="328" t="s">
        <v>72</v>
      </c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9"/>
      <c r="AE5" s="329"/>
      <c r="AF5" s="329"/>
      <c r="AG5" s="49"/>
    </row>
    <row r="6" spans="2:33" ht="9" customHeight="1" thickBot="1" x14ac:dyDescent="0.2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9"/>
    </row>
    <row r="7" spans="2:33" ht="26.25" customHeight="1" thickTop="1" x14ac:dyDescent="0.15">
      <c r="B7" s="47"/>
      <c r="C7" s="285" t="s">
        <v>3</v>
      </c>
      <c r="D7" s="286"/>
      <c r="E7" s="287"/>
      <c r="F7" s="287"/>
      <c r="G7" s="287"/>
      <c r="H7" s="287"/>
      <c r="I7" s="288"/>
      <c r="J7" s="330" t="s">
        <v>4</v>
      </c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5"/>
      <c r="AG7" s="49"/>
    </row>
    <row r="8" spans="2:33" ht="22.5" customHeight="1" x14ac:dyDescent="0.15">
      <c r="B8" s="47"/>
      <c r="C8" s="289" t="s">
        <v>70</v>
      </c>
      <c r="D8" s="290"/>
      <c r="E8" s="291"/>
      <c r="F8" s="291"/>
      <c r="G8" s="291"/>
      <c r="H8" s="311" t="s">
        <v>44</v>
      </c>
      <c r="I8" s="308" t="s">
        <v>0</v>
      </c>
      <c r="J8" s="337" t="s">
        <v>83</v>
      </c>
      <c r="K8" s="275" t="s">
        <v>45</v>
      </c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321"/>
      <c r="AG8" s="49"/>
    </row>
    <row r="9" spans="2:33" ht="22.5" customHeight="1" x14ac:dyDescent="0.15">
      <c r="B9" s="47"/>
      <c r="C9" s="289"/>
      <c r="D9" s="290"/>
      <c r="E9" s="291"/>
      <c r="F9" s="291"/>
      <c r="G9" s="291"/>
      <c r="H9" s="311"/>
      <c r="I9" s="308"/>
      <c r="J9" s="337"/>
      <c r="K9" s="275" t="s">
        <v>53</v>
      </c>
      <c r="L9" s="276"/>
      <c r="M9" s="276"/>
      <c r="N9" s="276"/>
      <c r="O9" s="276"/>
      <c r="P9" s="276"/>
      <c r="Q9" s="276"/>
      <c r="R9" s="276"/>
      <c r="S9" s="276"/>
      <c r="T9" s="276"/>
      <c r="U9" s="275" t="s">
        <v>54</v>
      </c>
      <c r="V9" s="276"/>
      <c r="W9" s="276"/>
      <c r="X9" s="276"/>
      <c r="Y9" s="276"/>
      <c r="Z9" s="276"/>
      <c r="AA9" s="276"/>
      <c r="AB9" s="276"/>
      <c r="AC9" s="276"/>
      <c r="AD9" s="277"/>
      <c r="AE9" s="257" t="s">
        <v>43</v>
      </c>
      <c r="AF9" s="258"/>
      <c r="AG9" s="49"/>
    </row>
    <row r="10" spans="2:33" ht="18.75" customHeight="1" x14ac:dyDescent="0.15">
      <c r="B10" s="47"/>
      <c r="C10" s="289"/>
      <c r="D10" s="290"/>
      <c r="E10" s="291"/>
      <c r="F10" s="291"/>
      <c r="G10" s="291"/>
      <c r="H10" s="291"/>
      <c r="I10" s="308"/>
      <c r="J10" s="337"/>
      <c r="K10" s="275" t="s">
        <v>48</v>
      </c>
      <c r="L10" s="276"/>
      <c r="M10" s="276"/>
      <c r="N10" s="276"/>
      <c r="O10" s="276"/>
      <c r="P10" s="276"/>
      <c r="Q10" s="276"/>
      <c r="R10" s="276"/>
      <c r="S10" s="276"/>
      <c r="T10" s="276"/>
      <c r="U10" s="278" t="s">
        <v>55</v>
      </c>
      <c r="V10" s="279"/>
      <c r="W10" s="278" t="s">
        <v>51</v>
      </c>
      <c r="X10" s="280"/>
      <c r="Y10" s="279"/>
      <c r="Z10" s="278" t="s">
        <v>56</v>
      </c>
      <c r="AA10" s="280"/>
      <c r="AB10" s="280"/>
      <c r="AC10" s="280"/>
      <c r="AD10" s="279"/>
      <c r="AE10" s="259"/>
      <c r="AF10" s="260"/>
      <c r="AG10" s="49"/>
    </row>
    <row r="11" spans="2:33" ht="18.75" customHeight="1" x14ac:dyDescent="0.15">
      <c r="B11" s="47"/>
      <c r="C11" s="292"/>
      <c r="D11" s="293"/>
      <c r="E11" s="294"/>
      <c r="F11" s="294"/>
      <c r="G11" s="294"/>
      <c r="H11" s="294"/>
      <c r="I11" s="309"/>
      <c r="J11" s="337"/>
      <c r="K11" s="15" t="s">
        <v>6</v>
      </c>
      <c r="L11" s="13" t="s">
        <v>7</v>
      </c>
      <c r="M11" s="13" t="s">
        <v>9</v>
      </c>
      <c r="N11" s="13" t="s">
        <v>11</v>
      </c>
      <c r="O11" s="13" t="s">
        <v>14</v>
      </c>
      <c r="P11" s="13" t="s">
        <v>14</v>
      </c>
      <c r="Q11" s="13" t="s">
        <v>15</v>
      </c>
      <c r="R11" s="13" t="s">
        <v>15</v>
      </c>
      <c r="S11" s="13" t="s">
        <v>16</v>
      </c>
      <c r="T11" s="14" t="s">
        <v>16</v>
      </c>
      <c r="U11" s="15" t="s">
        <v>17</v>
      </c>
      <c r="V11" s="14" t="s">
        <v>18</v>
      </c>
      <c r="W11" s="15" t="s">
        <v>19</v>
      </c>
      <c r="X11" s="13" t="s">
        <v>22</v>
      </c>
      <c r="Y11" s="14" t="s">
        <v>24</v>
      </c>
      <c r="Z11" s="15" t="s">
        <v>25</v>
      </c>
      <c r="AA11" s="13" t="s">
        <v>26</v>
      </c>
      <c r="AB11" s="13" t="s">
        <v>29</v>
      </c>
      <c r="AC11" s="13" t="s">
        <v>31</v>
      </c>
      <c r="AD11" s="14" t="s">
        <v>33</v>
      </c>
      <c r="AE11" s="15"/>
      <c r="AF11" s="28"/>
      <c r="AG11" s="49"/>
    </row>
    <row r="12" spans="2:33" ht="88.5" customHeight="1" x14ac:dyDescent="0.15">
      <c r="B12" s="47"/>
      <c r="C12" s="292"/>
      <c r="D12" s="293"/>
      <c r="E12" s="294"/>
      <c r="F12" s="294"/>
      <c r="G12" s="294"/>
      <c r="H12" s="294"/>
      <c r="I12" s="309"/>
      <c r="J12" s="337"/>
      <c r="K12" s="35" t="s">
        <v>13</v>
      </c>
      <c r="L12" s="31" t="s">
        <v>12</v>
      </c>
      <c r="M12" s="31" t="s">
        <v>8</v>
      </c>
      <c r="N12" s="31" t="s">
        <v>10</v>
      </c>
      <c r="O12" s="32" t="s">
        <v>58</v>
      </c>
      <c r="P12" s="32" t="s">
        <v>59</v>
      </c>
      <c r="Q12" s="32" t="s">
        <v>60</v>
      </c>
      <c r="R12" s="32" t="s">
        <v>61</v>
      </c>
      <c r="S12" s="32" t="s">
        <v>62</v>
      </c>
      <c r="T12" s="33" t="s">
        <v>63</v>
      </c>
      <c r="U12" s="34" t="s">
        <v>57</v>
      </c>
      <c r="V12" s="33" t="s">
        <v>64</v>
      </c>
      <c r="W12" s="34" t="s">
        <v>21</v>
      </c>
      <c r="X12" s="32" t="s">
        <v>20</v>
      </c>
      <c r="Y12" s="33" t="s">
        <v>23</v>
      </c>
      <c r="Z12" s="35" t="s">
        <v>5</v>
      </c>
      <c r="AA12" s="32" t="s">
        <v>27</v>
      </c>
      <c r="AB12" s="32" t="s">
        <v>28</v>
      </c>
      <c r="AC12" s="32" t="s">
        <v>30</v>
      </c>
      <c r="AD12" s="33" t="s">
        <v>32</v>
      </c>
      <c r="AE12" s="34"/>
      <c r="AF12" s="36"/>
      <c r="AG12" s="49"/>
    </row>
    <row r="13" spans="2:33" ht="26.25" customHeight="1" thickBot="1" x14ac:dyDescent="0.2">
      <c r="B13" s="47"/>
      <c r="C13" s="295"/>
      <c r="D13" s="296"/>
      <c r="E13" s="297"/>
      <c r="F13" s="297"/>
      <c r="G13" s="297"/>
      <c r="H13" s="297"/>
      <c r="I13" s="310"/>
      <c r="J13" s="338"/>
      <c r="K13" s="41">
        <v>0.9</v>
      </c>
      <c r="L13" s="37">
        <v>1</v>
      </c>
      <c r="M13" s="37">
        <v>1</v>
      </c>
      <c r="N13" s="37">
        <v>1</v>
      </c>
      <c r="O13" s="38">
        <v>0.9</v>
      </c>
      <c r="P13" s="38"/>
      <c r="Q13" s="38">
        <v>0.9</v>
      </c>
      <c r="R13" s="38"/>
      <c r="S13" s="38">
        <v>0.9</v>
      </c>
      <c r="T13" s="39"/>
      <c r="U13" s="40">
        <v>0.95</v>
      </c>
      <c r="V13" s="39">
        <v>1</v>
      </c>
      <c r="W13" s="40">
        <v>0.5</v>
      </c>
      <c r="X13" s="38">
        <v>0.8</v>
      </c>
      <c r="Y13" s="39">
        <v>0.5</v>
      </c>
      <c r="Z13" s="41">
        <v>0.3</v>
      </c>
      <c r="AA13" s="38">
        <v>0.4</v>
      </c>
      <c r="AB13" s="38">
        <v>0.2</v>
      </c>
      <c r="AC13" s="38">
        <v>0.2</v>
      </c>
      <c r="AD13" s="39">
        <v>0.2</v>
      </c>
      <c r="AE13" s="16"/>
      <c r="AF13" s="29"/>
      <c r="AG13" s="49"/>
    </row>
    <row r="14" spans="2:33" ht="30.75" customHeight="1" thickTop="1" x14ac:dyDescent="0.15">
      <c r="B14" s="47"/>
      <c r="C14" s="281"/>
      <c r="D14" s="261" t="s">
        <v>41</v>
      </c>
      <c r="E14" s="312" t="s">
        <v>48</v>
      </c>
      <c r="F14" s="22" t="s">
        <v>6</v>
      </c>
      <c r="G14" s="23" t="s">
        <v>13</v>
      </c>
      <c r="H14" s="24">
        <v>0.9</v>
      </c>
      <c r="I14" s="53">
        <v>0.03</v>
      </c>
      <c r="J14" s="129">
        <f>SUM(K14:AF14)</f>
        <v>0.03</v>
      </c>
      <c r="K14" s="138">
        <v>0.03</v>
      </c>
      <c r="L14" s="54"/>
      <c r="M14" s="54"/>
      <c r="N14" s="54"/>
      <c r="O14" s="54"/>
      <c r="P14" s="54"/>
      <c r="Q14" s="54"/>
      <c r="R14" s="54"/>
      <c r="S14" s="54"/>
      <c r="T14" s="55"/>
      <c r="U14" s="56"/>
      <c r="V14" s="55"/>
      <c r="W14" s="56"/>
      <c r="X14" s="54"/>
      <c r="Y14" s="55"/>
      <c r="Z14" s="56"/>
      <c r="AA14" s="54"/>
      <c r="AB14" s="54"/>
      <c r="AC14" s="54"/>
      <c r="AD14" s="55"/>
      <c r="AE14" s="56"/>
      <c r="AF14" s="57"/>
      <c r="AG14" s="49"/>
    </row>
    <row r="15" spans="2:33" ht="30.75" customHeight="1" x14ac:dyDescent="0.15">
      <c r="B15" s="47"/>
      <c r="C15" s="282"/>
      <c r="D15" s="262"/>
      <c r="E15" s="313"/>
      <c r="F15" s="3" t="s">
        <v>7</v>
      </c>
      <c r="G15" s="4" t="s">
        <v>12</v>
      </c>
      <c r="H15" s="20">
        <v>1</v>
      </c>
      <c r="I15" s="58"/>
      <c r="J15" s="130">
        <f t="shared" ref="J15:J38" si="0">SUM(K15:AF15)</f>
        <v>0</v>
      </c>
      <c r="K15" s="61"/>
      <c r="L15" s="59"/>
      <c r="M15" s="59"/>
      <c r="N15" s="59"/>
      <c r="O15" s="59"/>
      <c r="P15" s="59"/>
      <c r="Q15" s="59"/>
      <c r="R15" s="59"/>
      <c r="S15" s="59"/>
      <c r="T15" s="60"/>
      <c r="U15" s="61"/>
      <c r="V15" s="60"/>
      <c r="W15" s="61"/>
      <c r="X15" s="59"/>
      <c r="Y15" s="60"/>
      <c r="Z15" s="61"/>
      <c r="AA15" s="59"/>
      <c r="AB15" s="59"/>
      <c r="AC15" s="59"/>
      <c r="AD15" s="60"/>
      <c r="AE15" s="61"/>
      <c r="AF15" s="62"/>
      <c r="AG15" s="49"/>
    </row>
    <row r="16" spans="2:33" ht="30.75" customHeight="1" x14ac:dyDescent="0.15">
      <c r="B16" s="47"/>
      <c r="C16" s="282"/>
      <c r="D16" s="262"/>
      <c r="E16" s="313"/>
      <c r="F16" s="3" t="s">
        <v>9</v>
      </c>
      <c r="G16" s="4" t="s">
        <v>8</v>
      </c>
      <c r="H16" s="20">
        <v>1</v>
      </c>
      <c r="I16" s="58"/>
      <c r="J16" s="130">
        <f t="shared" si="0"/>
        <v>0</v>
      </c>
      <c r="K16" s="61"/>
      <c r="L16" s="59"/>
      <c r="M16" s="59"/>
      <c r="N16" s="59"/>
      <c r="O16" s="59"/>
      <c r="P16" s="59"/>
      <c r="Q16" s="59"/>
      <c r="R16" s="59"/>
      <c r="S16" s="59"/>
      <c r="T16" s="60"/>
      <c r="U16" s="61"/>
      <c r="V16" s="60"/>
      <c r="W16" s="61"/>
      <c r="X16" s="59"/>
      <c r="Y16" s="60"/>
      <c r="Z16" s="61"/>
      <c r="AA16" s="59"/>
      <c r="AB16" s="59"/>
      <c r="AC16" s="59"/>
      <c r="AD16" s="60"/>
      <c r="AE16" s="61"/>
      <c r="AF16" s="62"/>
      <c r="AG16" s="49"/>
    </row>
    <row r="17" spans="2:33" ht="30.75" customHeight="1" x14ac:dyDescent="0.15">
      <c r="B17" s="47"/>
      <c r="C17" s="282"/>
      <c r="D17" s="262"/>
      <c r="E17" s="313"/>
      <c r="F17" s="3" t="s">
        <v>11</v>
      </c>
      <c r="G17" s="4" t="s">
        <v>10</v>
      </c>
      <c r="H17" s="20">
        <v>1</v>
      </c>
      <c r="I17" s="58"/>
      <c r="J17" s="130">
        <f t="shared" si="0"/>
        <v>0</v>
      </c>
      <c r="K17" s="61"/>
      <c r="L17" s="59"/>
      <c r="M17" s="59"/>
      <c r="N17" s="59"/>
      <c r="O17" s="59"/>
      <c r="P17" s="59"/>
      <c r="Q17" s="59"/>
      <c r="R17" s="59"/>
      <c r="S17" s="59"/>
      <c r="T17" s="60"/>
      <c r="U17" s="61"/>
      <c r="V17" s="60"/>
      <c r="W17" s="61"/>
      <c r="X17" s="59"/>
      <c r="Y17" s="60"/>
      <c r="Z17" s="61"/>
      <c r="AA17" s="59"/>
      <c r="AB17" s="59"/>
      <c r="AC17" s="59"/>
      <c r="AD17" s="60"/>
      <c r="AE17" s="61"/>
      <c r="AF17" s="62"/>
      <c r="AG17" s="49"/>
    </row>
    <row r="18" spans="2:33" ht="30.75" customHeight="1" x14ac:dyDescent="0.15">
      <c r="B18" s="47"/>
      <c r="C18" s="282"/>
      <c r="D18" s="262"/>
      <c r="E18" s="313"/>
      <c r="F18" s="3" t="s">
        <v>14</v>
      </c>
      <c r="G18" s="4" t="s">
        <v>73</v>
      </c>
      <c r="H18" s="20">
        <v>0.9</v>
      </c>
      <c r="I18" s="63">
        <v>5.0000000000000001E-3</v>
      </c>
      <c r="J18" s="130">
        <f t="shared" si="0"/>
        <v>5.0000000000000001E-3</v>
      </c>
      <c r="K18" s="139">
        <v>5.0000000000000001E-3</v>
      </c>
      <c r="L18" s="59"/>
      <c r="M18" s="59"/>
      <c r="N18" s="59"/>
      <c r="O18" s="59"/>
      <c r="P18" s="59"/>
      <c r="Q18" s="59"/>
      <c r="R18" s="59"/>
      <c r="S18" s="59"/>
      <c r="T18" s="60"/>
      <c r="U18" s="61"/>
      <c r="V18" s="60"/>
      <c r="W18" s="61"/>
      <c r="X18" s="59"/>
      <c r="Y18" s="60"/>
      <c r="Z18" s="61"/>
      <c r="AA18" s="59"/>
      <c r="AB18" s="59"/>
      <c r="AC18" s="59"/>
      <c r="AD18" s="60"/>
      <c r="AE18" s="61"/>
      <c r="AF18" s="62"/>
      <c r="AG18" s="49"/>
    </row>
    <row r="19" spans="2:33" ht="30.75" customHeight="1" x14ac:dyDescent="0.15">
      <c r="B19" s="47"/>
      <c r="C19" s="282"/>
      <c r="D19" s="262"/>
      <c r="E19" s="313"/>
      <c r="F19" s="3" t="s">
        <v>14</v>
      </c>
      <c r="G19" s="4" t="s">
        <v>74</v>
      </c>
      <c r="H19" s="20"/>
      <c r="I19" s="58"/>
      <c r="J19" s="130">
        <f t="shared" si="0"/>
        <v>0</v>
      </c>
      <c r="K19" s="61"/>
      <c r="L19" s="59"/>
      <c r="M19" s="59"/>
      <c r="N19" s="59"/>
      <c r="O19" s="59"/>
      <c r="P19" s="59"/>
      <c r="Q19" s="59"/>
      <c r="R19" s="59"/>
      <c r="S19" s="59"/>
      <c r="T19" s="60"/>
      <c r="U19" s="61"/>
      <c r="V19" s="60"/>
      <c r="W19" s="61"/>
      <c r="X19" s="59"/>
      <c r="Y19" s="60"/>
      <c r="Z19" s="61"/>
      <c r="AA19" s="59"/>
      <c r="AB19" s="59"/>
      <c r="AC19" s="59"/>
      <c r="AD19" s="60"/>
      <c r="AE19" s="61"/>
      <c r="AF19" s="62"/>
      <c r="AG19" s="49"/>
    </row>
    <row r="20" spans="2:33" ht="30.75" customHeight="1" x14ac:dyDescent="0.15">
      <c r="B20" s="47"/>
      <c r="C20" s="282"/>
      <c r="D20" s="262"/>
      <c r="E20" s="313"/>
      <c r="F20" s="3" t="s">
        <v>15</v>
      </c>
      <c r="G20" s="4" t="s">
        <v>75</v>
      </c>
      <c r="H20" s="20">
        <v>0.9</v>
      </c>
      <c r="I20" s="58"/>
      <c r="J20" s="130">
        <f t="shared" si="0"/>
        <v>0</v>
      </c>
      <c r="K20" s="61"/>
      <c r="L20" s="59"/>
      <c r="M20" s="59"/>
      <c r="N20" s="59"/>
      <c r="O20" s="59"/>
      <c r="P20" s="59"/>
      <c r="Q20" s="59"/>
      <c r="R20" s="59"/>
      <c r="S20" s="59"/>
      <c r="T20" s="60"/>
      <c r="U20" s="61"/>
      <c r="V20" s="60"/>
      <c r="W20" s="61"/>
      <c r="X20" s="59"/>
      <c r="Y20" s="60"/>
      <c r="Z20" s="61"/>
      <c r="AA20" s="59"/>
      <c r="AB20" s="59"/>
      <c r="AC20" s="59"/>
      <c r="AD20" s="60"/>
      <c r="AE20" s="61"/>
      <c r="AF20" s="62"/>
      <c r="AG20" s="49"/>
    </row>
    <row r="21" spans="2:33" ht="30.75" customHeight="1" x14ac:dyDescent="0.15">
      <c r="B21" s="47"/>
      <c r="C21" s="282"/>
      <c r="D21" s="262"/>
      <c r="E21" s="313"/>
      <c r="F21" s="3" t="s">
        <v>15</v>
      </c>
      <c r="G21" s="4" t="s">
        <v>76</v>
      </c>
      <c r="H21" s="20"/>
      <c r="I21" s="58"/>
      <c r="J21" s="130">
        <f t="shared" si="0"/>
        <v>0</v>
      </c>
      <c r="K21" s="61"/>
      <c r="L21" s="59"/>
      <c r="M21" s="59"/>
      <c r="N21" s="59"/>
      <c r="O21" s="59"/>
      <c r="P21" s="59"/>
      <c r="Q21" s="59"/>
      <c r="R21" s="59"/>
      <c r="S21" s="59"/>
      <c r="T21" s="60"/>
      <c r="U21" s="61"/>
      <c r="V21" s="60"/>
      <c r="W21" s="61"/>
      <c r="X21" s="59"/>
      <c r="Y21" s="60"/>
      <c r="Z21" s="61"/>
      <c r="AA21" s="59"/>
      <c r="AB21" s="59"/>
      <c r="AC21" s="59"/>
      <c r="AD21" s="60"/>
      <c r="AE21" s="61"/>
      <c r="AF21" s="62"/>
      <c r="AG21" s="49"/>
    </row>
    <row r="22" spans="2:33" ht="30.75" customHeight="1" x14ac:dyDescent="0.15">
      <c r="B22" s="47"/>
      <c r="C22" s="282"/>
      <c r="D22" s="262"/>
      <c r="E22" s="313"/>
      <c r="F22" s="3" t="s">
        <v>16</v>
      </c>
      <c r="G22" s="4" t="s">
        <v>77</v>
      </c>
      <c r="H22" s="20">
        <v>0.9</v>
      </c>
      <c r="I22" s="58"/>
      <c r="J22" s="130">
        <f t="shared" si="0"/>
        <v>0</v>
      </c>
      <c r="K22" s="61"/>
      <c r="L22" s="59"/>
      <c r="M22" s="59"/>
      <c r="N22" s="59"/>
      <c r="O22" s="59"/>
      <c r="P22" s="59"/>
      <c r="Q22" s="59"/>
      <c r="R22" s="59"/>
      <c r="S22" s="59"/>
      <c r="T22" s="60"/>
      <c r="U22" s="61"/>
      <c r="V22" s="60"/>
      <c r="W22" s="61"/>
      <c r="X22" s="59"/>
      <c r="Y22" s="60"/>
      <c r="Z22" s="61"/>
      <c r="AA22" s="59"/>
      <c r="AB22" s="59"/>
      <c r="AC22" s="59"/>
      <c r="AD22" s="60"/>
      <c r="AE22" s="61"/>
      <c r="AF22" s="62"/>
      <c r="AG22" s="49"/>
    </row>
    <row r="23" spans="2:33" ht="30.75" customHeight="1" x14ac:dyDescent="0.15">
      <c r="B23" s="47"/>
      <c r="C23" s="282"/>
      <c r="D23" s="262"/>
      <c r="E23" s="314"/>
      <c r="F23" s="11" t="s">
        <v>16</v>
      </c>
      <c r="G23" s="17" t="s">
        <v>78</v>
      </c>
      <c r="H23" s="21"/>
      <c r="I23" s="64"/>
      <c r="J23" s="131">
        <f t="shared" si="0"/>
        <v>0</v>
      </c>
      <c r="K23" s="67"/>
      <c r="L23" s="65"/>
      <c r="M23" s="65"/>
      <c r="N23" s="65"/>
      <c r="O23" s="65"/>
      <c r="P23" s="65"/>
      <c r="Q23" s="65"/>
      <c r="R23" s="65"/>
      <c r="S23" s="65"/>
      <c r="T23" s="66"/>
      <c r="U23" s="67"/>
      <c r="V23" s="66"/>
      <c r="W23" s="67"/>
      <c r="X23" s="65"/>
      <c r="Y23" s="66"/>
      <c r="Z23" s="67"/>
      <c r="AA23" s="65"/>
      <c r="AB23" s="65"/>
      <c r="AC23" s="65"/>
      <c r="AD23" s="66"/>
      <c r="AE23" s="67"/>
      <c r="AF23" s="68"/>
      <c r="AG23" s="49"/>
    </row>
    <row r="24" spans="2:33" ht="40.5" customHeight="1" thickBot="1" x14ac:dyDescent="0.2">
      <c r="B24" s="47"/>
      <c r="C24" s="282"/>
      <c r="D24" s="263"/>
      <c r="E24" s="283" t="s">
        <v>46</v>
      </c>
      <c r="F24" s="283"/>
      <c r="G24" s="283"/>
      <c r="H24" s="284"/>
      <c r="I24" s="69">
        <f t="shared" ref="I24:Q24" si="1">SUM(I14:I23)</f>
        <v>3.4999999999999996E-2</v>
      </c>
      <c r="J24" s="128">
        <f t="shared" si="0"/>
        <v>3.4999999999999996E-2</v>
      </c>
      <c r="K24" s="72">
        <f t="shared" si="1"/>
        <v>3.4999999999999996E-2</v>
      </c>
      <c r="L24" s="70">
        <f t="shared" si="1"/>
        <v>0</v>
      </c>
      <c r="M24" s="70">
        <f t="shared" si="1"/>
        <v>0</v>
      </c>
      <c r="N24" s="70">
        <f t="shared" si="1"/>
        <v>0</v>
      </c>
      <c r="O24" s="70">
        <f t="shared" si="1"/>
        <v>0</v>
      </c>
      <c r="P24" s="70">
        <f t="shared" si="1"/>
        <v>0</v>
      </c>
      <c r="Q24" s="70">
        <f t="shared" si="1"/>
        <v>0</v>
      </c>
      <c r="R24" s="70">
        <f t="shared" ref="R24:AF24" si="2">SUM(R14:R23)</f>
        <v>0</v>
      </c>
      <c r="S24" s="70">
        <f t="shared" si="2"/>
        <v>0</v>
      </c>
      <c r="T24" s="71">
        <f t="shared" si="2"/>
        <v>0</v>
      </c>
      <c r="U24" s="72">
        <f t="shared" si="2"/>
        <v>0</v>
      </c>
      <c r="V24" s="71">
        <f t="shared" si="2"/>
        <v>0</v>
      </c>
      <c r="W24" s="72">
        <f t="shared" si="2"/>
        <v>0</v>
      </c>
      <c r="X24" s="70">
        <f t="shared" si="2"/>
        <v>0</v>
      </c>
      <c r="Y24" s="71">
        <f t="shared" si="2"/>
        <v>0</v>
      </c>
      <c r="Z24" s="72">
        <f t="shared" si="2"/>
        <v>0</v>
      </c>
      <c r="AA24" s="70">
        <f t="shared" si="2"/>
        <v>0</v>
      </c>
      <c r="AB24" s="70">
        <f t="shared" si="2"/>
        <v>0</v>
      </c>
      <c r="AC24" s="70">
        <f t="shared" si="2"/>
        <v>0</v>
      </c>
      <c r="AD24" s="71">
        <f t="shared" si="2"/>
        <v>0</v>
      </c>
      <c r="AE24" s="72">
        <f t="shared" si="2"/>
        <v>0</v>
      </c>
      <c r="AF24" s="73">
        <f t="shared" si="2"/>
        <v>0</v>
      </c>
      <c r="AG24" s="49"/>
    </row>
    <row r="25" spans="2:33" ht="44.25" customHeight="1" x14ac:dyDescent="0.15">
      <c r="B25" s="47"/>
      <c r="C25" s="282"/>
      <c r="D25" s="264" t="s">
        <v>42</v>
      </c>
      <c r="E25" s="315" t="s">
        <v>49</v>
      </c>
      <c r="F25" s="2" t="s">
        <v>17</v>
      </c>
      <c r="G25" s="7" t="s">
        <v>79</v>
      </c>
      <c r="H25" s="18">
        <v>0.95</v>
      </c>
      <c r="I25" s="74"/>
      <c r="J25" s="132">
        <f t="shared" si="0"/>
        <v>0</v>
      </c>
      <c r="K25" s="77"/>
      <c r="L25" s="75"/>
      <c r="M25" s="75"/>
      <c r="N25" s="75"/>
      <c r="O25" s="75"/>
      <c r="P25" s="75"/>
      <c r="Q25" s="75"/>
      <c r="R25" s="75"/>
      <c r="S25" s="75"/>
      <c r="T25" s="76"/>
      <c r="U25" s="77"/>
      <c r="V25" s="76"/>
      <c r="W25" s="77"/>
      <c r="X25" s="75"/>
      <c r="Y25" s="76"/>
      <c r="Z25" s="77"/>
      <c r="AA25" s="75"/>
      <c r="AB25" s="75"/>
      <c r="AC25" s="75"/>
      <c r="AD25" s="76"/>
      <c r="AE25" s="77"/>
      <c r="AF25" s="78"/>
      <c r="AG25" s="49"/>
    </row>
    <row r="26" spans="2:33" ht="44.25" customHeight="1" x14ac:dyDescent="0.15">
      <c r="B26" s="47"/>
      <c r="C26" s="282"/>
      <c r="D26" s="264"/>
      <c r="E26" s="316"/>
      <c r="F26" s="5" t="s">
        <v>18</v>
      </c>
      <c r="G26" s="8" t="s">
        <v>34</v>
      </c>
      <c r="H26" s="26">
        <v>1</v>
      </c>
      <c r="I26" s="79"/>
      <c r="J26" s="133">
        <f t="shared" si="0"/>
        <v>0</v>
      </c>
      <c r="K26" s="82"/>
      <c r="L26" s="80"/>
      <c r="M26" s="80"/>
      <c r="N26" s="80"/>
      <c r="O26" s="80"/>
      <c r="P26" s="80"/>
      <c r="Q26" s="80"/>
      <c r="R26" s="80"/>
      <c r="S26" s="80"/>
      <c r="T26" s="81"/>
      <c r="U26" s="82"/>
      <c r="V26" s="81"/>
      <c r="W26" s="82"/>
      <c r="X26" s="80"/>
      <c r="Y26" s="81"/>
      <c r="Z26" s="82"/>
      <c r="AA26" s="80"/>
      <c r="AB26" s="80"/>
      <c r="AC26" s="80"/>
      <c r="AD26" s="81"/>
      <c r="AE26" s="82"/>
      <c r="AF26" s="83"/>
      <c r="AG26" s="49"/>
    </row>
    <row r="27" spans="2:33" ht="44.25" customHeight="1" x14ac:dyDescent="0.15">
      <c r="B27" s="47"/>
      <c r="C27" s="282"/>
      <c r="D27" s="264"/>
      <c r="E27" s="316" t="s">
        <v>51</v>
      </c>
      <c r="F27" s="6" t="s">
        <v>19</v>
      </c>
      <c r="G27" s="9" t="s">
        <v>35</v>
      </c>
      <c r="H27" s="27">
        <v>0.5</v>
      </c>
      <c r="I27" s="84"/>
      <c r="J27" s="134">
        <f t="shared" si="0"/>
        <v>0</v>
      </c>
      <c r="K27" s="140"/>
      <c r="L27" s="141"/>
      <c r="M27" s="141"/>
      <c r="N27" s="141"/>
      <c r="O27" s="141"/>
      <c r="P27" s="141"/>
      <c r="Q27" s="141"/>
      <c r="R27" s="141"/>
      <c r="S27" s="141"/>
      <c r="T27" s="142"/>
      <c r="U27" s="140"/>
      <c r="V27" s="142"/>
      <c r="W27" s="88"/>
      <c r="X27" s="150"/>
      <c r="Y27" s="90"/>
      <c r="Z27" s="91"/>
      <c r="AA27" s="92"/>
      <c r="AB27" s="92"/>
      <c r="AC27" s="92"/>
      <c r="AD27" s="93"/>
      <c r="AE27" s="91"/>
      <c r="AF27" s="94"/>
      <c r="AG27" s="49"/>
    </row>
    <row r="28" spans="2:33" ht="44.25" customHeight="1" x14ac:dyDescent="0.15">
      <c r="B28" s="47"/>
      <c r="C28" s="282"/>
      <c r="D28" s="264"/>
      <c r="E28" s="316"/>
      <c r="F28" s="3" t="s">
        <v>22</v>
      </c>
      <c r="G28" s="10" t="s">
        <v>81</v>
      </c>
      <c r="H28" s="20">
        <v>0.8</v>
      </c>
      <c r="I28" s="58"/>
      <c r="J28" s="130">
        <f t="shared" si="0"/>
        <v>0</v>
      </c>
      <c r="K28" s="143"/>
      <c r="L28" s="144"/>
      <c r="M28" s="144"/>
      <c r="N28" s="144"/>
      <c r="O28" s="144"/>
      <c r="P28" s="144"/>
      <c r="Q28" s="144"/>
      <c r="R28" s="144"/>
      <c r="S28" s="144"/>
      <c r="T28" s="145"/>
      <c r="U28" s="143"/>
      <c r="V28" s="145"/>
      <c r="W28" s="98"/>
      <c r="X28" s="99"/>
      <c r="Y28" s="100"/>
      <c r="Z28" s="61"/>
      <c r="AA28" s="59"/>
      <c r="AB28" s="59"/>
      <c r="AC28" s="59"/>
      <c r="AD28" s="60"/>
      <c r="AE28" s="61"/>
      <c r="AF28" s="62"/>
      <c r="AG28" s="49"/>
    </row>
    <row r="29" spans="2:33" ht="44.25" customHeight="1" x14ac:dyDescent="0.15">
      <c r="B29" s="47"/>
      <c r="C29" s="282"/>
      <c r="D29" s="264"/>
      <c r="E29" s="316"/>
      <c r="F29" s="5" t="s">
        <v>24</v>
      </c>
      <c r="G29" s="8" t="s">
        <v>36</v>
      </c>
      <c r="H29" s="26">
        <v>0.5</v>
      </c>
      <c r="I29" s="79"/>
      <c r="J29" s="133">
        <f t="shared" si="0"/>
        <v>0</v>
      </c>
      <c r="K29" s="146"/>
      <c r="L29" s="147"/>
      <c r="M29" s="147"/>
      <c r="N29" s="147"/>
      <c r="O29" s="147"/>
      <c r="P29" s="147"/>
      <c r="Q29" s="147"/>
      <c r="R29" s="147"/>
      <c r="S29" s="147"/>
      <c r="T29" s="148"/>
      <c r="U29" s="146"/>
      <c r="V29" s="148"/>
      <c r="W29" s="103"/>
      <c r="X29" s="147"/>
      <c r="Y29" s="102"/>
      <c r="Z29" s="82"/>
      <c r="AA29" s="80"/>
      <c r="AB29" s="80"/>
      <c r="AC29" s="80"/>
      <c r="AD29" s="81"/>
      <c r="AE29" s="82"/>
      <c r="AF29" s="83"/>
      <c r="AG29" s="49"/>
    </row>
    <row r="30" spans="2:33" ht="30.75" customHeight="1" x14ac:dyDescent="0.15">
      <c r="B30" s="47"/>
      <c r="C30" s="282"/>
      <c r="D30" s="264"/>
      <c r="E30" s="317" t="s">
        <v>50</v>
      </c>
      <c r="F30" s="6" t="s">
        <v>25</v>
      </c>
      <c r="G30" s="9" t="s">
        <v>37</v>
      </c>
      <c r="H30" s="27">
        <v>0.3</v>
      </c>
      <c r="I30" s="84"/>
      <c r="J30" s="134">
        <f t="shared" si="0"/>
        <v>0</v>
      </c>
      <c r="K30" s="149"/>
      <c r="L30" s="150"/>
      <c r="M30" s="150"/>
      <c r="N30" s="150"/>
      <c r="O30" s="150"/>
      <c r="P30" s="150"/>
      <c r="Q30" s="150"/>
      <c r="R30" s="150"/>
      <c r="S30" s="150"/>
      <c r="T30" s="151"/>
      <c r="U30" s="149"/>
      <c r="V30" s="151"/>
      <c r="W30" s="149"/>
      <c r="X30" s="150"/>
      <c r="Y30" s="151"/>
      <c r="Z30" s="91"/>
      <c r="AA30" s="92"/>
      <c r="AB30" s="92"/>
      <c r="AC30" s="92"/>
      <c r="AD30" s="93"/>
      <c r="AE30" s="91"/>
      <c r="AF30" s="94"/>
      <c r="AG30" s="49"/>
    </row>
    <row r="31" spans="2:33" ht="30.75" customHeight="1" x14ac:dyDescent="0.15">
      <c r="B31" s="47"/>
      <c r="C31" s="282"/>
      <c r="D31" s="264"/>
      <c r="E31" s="316"/>
      <c r="F31" s="3" t="s">
        <v>26</v>
      </c>
      <c r="G31" s="10" t="s">
        <v>38</v>
      </c>
      <c r="H31" s="20">
        <v>0.4</v>
      </c>
      <c r="I31" s="58"/>
      <c r="J31" s="130">
        <f t="shared" si="0"/>
        <v>0</v>
      </c>
      <c r="K31" s="152"/>
      <c r="L31" s="153"/>
      <c r="M31" s="153"/>
      <c r="N31" s="153"/>
      <c r="O31" s="153"/>
      <c r="P31" s="153"/>
      <c r="Q31" s="153"/>
      <c r="R31" s="153"/>
      <c r="S31" s="153"/>
      <c r="T31" s="154"/>
      <c r="U31" s="152"/>
      <c r="V31" s="154"/>
      <c r="W31" s="152"/>
      <c r="X31" s="153"/>
      <c r="Y31" s="154"/>
      <c r="Z31" s="61"/>
      <c r="AA31" s="59"/>
      <c r="AB31" s="59"/>
      <c r="AC31" s="59"/>
      <c r="AD31" s="60"/>
      <c r="AE31" s="61"/>
      <c r="AF31" s="62"/>
      <c r="AG31" s="49"/>
    </row>
    <row r="32" spans="2:33" ht="30.75" customHeight="1" x14ac:dyDescent="0.15">
      <c r="B32" s="47"/>
      <c r="C32" s="282"/>
      <c r="D32" s="264"/>
      <c r="E32" s="316"/>
      <c r="F32" s="3" t="s">
        <v>29</v>
      </c>
      <c r="G32" s="10" t="s">
        <v>39</v>
      </c>
      <c r="H32" s="20">
        <v>0.2</v>
      </c>
      <c r="I32" s="63">
        <v>0.09</v>
      </c>
      <c r="J32" s="130">
        <f t="shared" si="0"/>
        <v>0.09</v>
      </c>
      <c r="K32" s="155">
        <v>0.09</v>
      </c>
      <c r="L32" s="153"/>
      <c r="M32" s="153"/>
      <c r="N32" s="153"/>
      <c r="O32" s="153"/>
      <c r="P32" s="153"/>
      <c r="Q32" s="153"/>
      <c r="R32" s="153"/>
      <c r="S32" s="153"/>
      <c r="T32" s="154"/>
      <c r="U32" s="152"/>
      <c r="V32" s="154"/>
      <c r="W32" s="152"/>
      <c r="X32" s="153"/>
      <c r="Y32" s="154"/>
      <c r="Z32" s="61"/>
      <c r="AA32" s="59"/>
      <c r="AB32" s="59"/>
      <c r="AC32" s="59"/>
      <c r="AD32" s="60"/>
      <c r="AE32" s="61"/>
      <c r="AF32" s="62"/>
      <c r="AG32" s="49"/>
    </row>
    <row r="33" spans="2:33" ht="30.75" customHeight="1" x14ac:dyDescent="0.15">
      <c r="B33" s="47"/>
      <c r="C33" s="282"/>
      <c r="D33" s="264"/>
      <c r="E33" s="316"/>
      <c r="F33" s="3" t="s">
        <v>31</v>
      </c>
      <c r="G33" s="10" t="s">
        <v>30</v>
      </c>
      <c r="H33" s="20">
        <v>0.2</v>
      </c>
      <c r="I33" s="63">
        <v>0.14000000000000001</v>
      </c>
      <c r="J33" s="130">
        <f t="shared" si="0"/>
        <v>0.14000000000000001</v>
      </c>
      <c r="K33" s="155">
        <v>0.06</v>
      </c>
      <c r="L33" s="153"/>
      <c r="M33" s="153"/>
      <c r="N33" s="153"/>
      <c r="O33" s="153"/>
      <c r="P33" s="153"/>
      <c r="Q33" s="153"/>
      <c r="R33" s="153"/>
      <c r="S33" s="153"/>
      <c r="T33" s="154"/>
      <c r="U33" s="152"/>
      <c r="V33" s="154"/>
      <c r="W33" s="152"/>
      <c r="X33" s="156">
        <v>0.08</v>
      </c>
      <c r="Y33" s="154"/>
      <c r="Z33" s="61"/>
      <c r="AA33" s="59"/>
      <c r="AB33" s="59"/>
      <c r="AC33" s="59"/>
      <c r="AD33" s="60"/>
      <c r="AE33" s="61"/>
      <c r="AF33" s="62"/>
      <c r="AG33" s="49"/>
    </row>
    <row r="34" spans="2:33" ht="44.25" customHeight="1" x14ac:dyDescent="0.15">
      <c r="B34" s="47"/>
      <c r="C34" s="282"/>
      <c r="D34" s="264"/>
      <c r="E34" s="316"/>
      <c r="F34" s="5" t="s">
        <v>33</v>
      </c>
      <c r="G34" s="8" t="s">
        <v>40</v>
      </c>
      <c r="H34" s="26">
        <v>0.2</v>
      </c>
      <c r="I34" s="79"/>
      <c r="J34" s="133">
        <f t="shared" si="0"/>
        <v>0</v>
      </c>
      <c r="K34" s="146"/>
      <c r="L34" s="147"/>
      <c r="M34" s="147"/>
      <c r="N34" s="147"/>
      <c r="O34" s="147"/>
      <c r="P34" s="147"/>
      <c r="Q34" s="147"/>
      <c r="R34" s="147"/>
      <c r="S34" s="147"/>
      <c r="T34" s="148"/>
      <c r="U34" s="146"/>
      <c r="V34" s="148"/>
      <c r="W34" s="146"/>
      <c r="X34" s="147"/>
      <c r="Y34" s="148"/>
      <c r="Z34" s="82"/>
      <c r="AA34" s="80"/>
      <c r="AB34" s="80"/>
      <c r="AC34" s="80"/>
      <c r="AD34" s="81"/>
      <c r="AE34" s="82"/>
      <c r="AF34" s="83"/>
      <c r="AG34" s="49"/>
    </row>
    <row r="35" spans="2:33" ht="40.5" customHeight="1" thickBot="1" x14ac:dyDescent="0.2">
      <c r="B35" s="47"/>
      <c r="C35" s="282"/>
      <c r="D35" s="263"/>
      <c r="E35" s="283" t="s">
        <v>46</v>
      </c>
      <c r="F35" s="283"/>
      <c r="G35" s="283"/>
      <c r="H35" s="284"/>
      <c r="I35" s="69">
        <f>SUM(I25:I34)</f>
        <v>0.23</v>
      </c>
      <c r="J35" s="128">
        <f t="shared" si="0"/>
        <v>0.22999999999999998</v>
      </c>
      <c r="K35" s="72">
        <f t="shared" ref="K35:AF35" si="3">SUM(K25:K34)</f>
        <v>0.15</v>
      </c>
      <c r="L35" s="70">
        <f t="shared" si="3"/>
        <v>0</v>
      </c>
      <c r="M35" s="70">
        <f t="shared" si="3"/>
        <v>0</v>
      </c>
      <c r="N35" s="70">
        <f t="shared" si="3"/>
        <v>0</v>
      </c>
      <c r="O35" s="70">
        <f t="shared" si="3"/>
        <v>0</v>
      </c>
      <c r="P35" s="70">
        <f t="shared" si="3"/>
        <v>0</v>
      </c>
      <c r="Q35" s="70">
        <f t="shared" si="3"/>
        <v>0</v>
      </c>
      <c r="R35" s="70">
        <f t="shared" si="3"/>
        <v>0</v>
      </c>
      <c r="S35" s="70">
        <f t="shared" si="3"/>
        <v>0</v>
      </c>
      <c r="T35" s="71">
        <f t="shared" si="3"/>
        <v>0</v>
      </c>
      <c r="U35" s="72">
        <f t="shared" si="3"/>
        <v>0</v>
      </c>
      <c r="V35" s="71">
        <f t="shared" si="3"/>
        <v>0</v>
      </c>
      <c r="W35" s="72">
        <f t="shared" si="3"/>
        <v>0</v>
      </c>
      <c r="X35" s="70">
        <f t="shared" si="3"/>
        <v>0.08</v>
      </c>
      <c r="Y35" s="71">
        <f t="shared" si="3"/>
        <v>0</v>
      </c>
      <c r="Z35" s="72">
        <f t="shared" si="3"/>
        <v>0</v>
      </c>
      <c r="AA35" s="70">
        <f t="shared" si="3"/>
        <v>0</v>
      </c>
      <c r="AB35" s="70">
        <f t="shared" si="3"/>
        <v>0</v>
      </c>
      <c r="AC35" s="70">
        <f t="shared" si="3"/>
        <v>0</v>
      </c>
      <c r="AD35" s="71">
        <f t="shared" si="3"/>
        <v>0</v>
      </c>
      <c r="AE35" s="72">
        <f t="shared" si="3"/>
        <v>0</v>
      </c>
      <c r="AF35" s="73">
        <f t="shared" si="3"/>
        <v>0</v>
      </c>
      <c r="AG35" s="49"/>
    </row>
    <row r="36" spans="2:33" ht="32.25" customHeight="1" x14ac:dyDescent="0.15">
      <c r="B36" s="47"/>
      <c r="C36" s="282"/>
      <c r="D36" s="265" t="s">
        <v>65</v>
      </c>
      <c r="E36" s="266"/>
      <c r="F36" s="306"/>
      <c r="G36" s="307"/>
      <c r="H36" s="19"/>
      <c r="I36" s="104"/>
      <c r="J36" s="135">
        <f t="shared" si="0"/>
        <v>0</v>
      </c>
      <c r="K36" s="107"/>
      <c r="L36" s="105"/>
      <c r="M36" s="105"/>
      <c r="N36" s="105"/>
      <c r="O36" s="105"/>
      <c r="P36" s="105"/>
      <c r="Q36" s="105"/>
      <c r="R36" s="105"/>
      <c r="S36" s="105"/>
      <c r="T36" s="106"/>
      <c r="U36" s="107"/>
      <c r="V36" s="106"/>
      <c r="W36" s="107"/>
      <c r="X36" s="105"/>
      <c r="Y36" s="106"/>
      <c r="Z36" s="107"/>
      <c r="AA36" s="105"/>
      <c r="AB36" s="105"/>
      <c r="AC36" s="105"/>
      <c r="AD36" s="106"/>
      <c r="AE36" s="107"/>
      <c r="AF36" s="108"/>
      <c r="AG36" s="49"/>
    </row>
    <row r="37" spans="2:33" ht="32.25" customHeight="1" thickBot="1" x14ac:dyDescent="0.2">
      <c r="B37" s="47"/>
      <c r="C37" s="282"/>
      <c r="D37" s="267"/>
      <c r="E37" s="268"/>
      <c r="F37" s="304"/>
      <c r="G37" s="305"/>
      <c r="H37" s="25"/>
      <c r="I37" s="109"/>
      <c r="J37" s="136">
        <f t="shared" si="0"/>
        <v>0</v>
      </c>
      <c r="K37" s="112"/>
      <c r="L37" s="110"/>
      <c r="M37" s="110"/>
      <c r="N37" s="110"/>
      <c r="O37" s="110"/>
      <c r="P37" s="110"/>
      <c r="Q37" s="110"/>
      <c r="R37" s="110"/>
      <c r="S37" s="110"/>
      <c r="T37" s="111"/>
      <c r="U37" s="112"/>
      <c r="V37" s="111"/>
      <c r="W37" s="112"/>
      <c r="X37" s="110"/>
      <c r="Y37" s="111"/>
      <c r="Z37" s="112"/>
      <c r="AA37" s="110"/>
      <c r="AB37" s="110"/>
      <c r="AC37" s="110"/>
      <c r="AD37" s="111"/>
      <c r="AE37" s="112"/>
      <c r="AF37" s="113"/>
      <c r="AG37" s="49"/>
    </row>
    <row r="38" spans="2:33" ht="40.5" customHeight="1" thickTop="1" thickBot="1" x14ac:dyDescent="0.2">
      <c r="B38" s="47"/>
      <c r="C38" s="301" t="s">
        <v>66</v>
      </c>
      <c r="D38" s="302"/>
      <c r="E38" s="303"/>
      <c r="F38" s="303"/>
      <c r="G38" s="303"/>
      <c r="H38" s="303"/>
      <c r="I38" s="114">
        <f>I24+I35+I36+I37</f>
        <v>0.26500000000000001</v>
      </c>
      <c r="J38" s="127">
        <f t="shared" si="0"/>
        <v>0.26500000000000001</v>
      </c>
      <c r="K38" s="117">
        <f>K24+K35+K36+K37</f>
        <v>0.185</v>
      </c>
      <c r="L38" s="115">
        <f t="shared" ref="L38:AF38" si="4">L24+L35+L36+L37</f>
        <v>0</v>
      </c>
      <c r="M38" s="115">
        <f t="shared" si="4"/>
        <v>0</v>
      </c>
      <c r="N38" s="115">
        <f t="shared" si="4"/>
        <v>0</v>
      </c>
      <c r="O38" s="115">
        <f t="shared" si="4"/>
        <v>0</v>
      </c>
      <c r="P38" s="115">
        <f t="shared" si="4"/>
        <v>0</v>
      </c>
      <c r="Q38" s="115">
        <f t="shared" si="4"/>
        <v>0</v>
      </c>
      <c r="R38" s="115">
        <f t="shared" si="4"/>
        <v>0</v>
      </c>
      <c r="S38" s="115">
        <f t="shared" si="4"/>
        <v>0</v>
      </c>
      <c r="T38" s="116">
        <f t="shared" si="4"/>
        <v>0</v>
      </c>
      <c r="U38" s="117">
        <f t="shared" si="4"/>
        <v>0</v>
      </c>
      <c r="V38" s="116">
        <f t="shared" si="4"/>
        <v>0</v>
      </c>
      <c r="W38" s="117">
        <f t="shared" si="4"/>
        <v>0</v>
      </c>
      <c r="X38" s="115">
        <f t="shared" si="4"/>
        <v>0.08</v>
      </c>
      <c r="Y38" s="116">
        <f t="shared" si="4"/>
        <v>0</v>
      </c>
      <c r="Z38" s="117">
        <f t="shared" si="4"/>
        <v>0</v>
      </c>
      <c r="AA38" s="115">
        <f t="shared" si="4"/>
        <v>0</v>
      </c>
      <c r="AB38" s="115">
        <f t="shared" si="4"/>
        <v>0</v>
      </c>
      <c r="AC38" s="115">
        <f t="shared" si="4"/>
        <v>0</v>
      </c>
      <c r="AD38" s="116">
        <f t="shared" si="4"/>
        <v>0</v>
      </c>
      <c r="AE38" s="117">
        <f t="shared" si="4"/>
        <v>0</v>
      </c>
      <c r="AF38" s="118">
        <f t="shared" si="4"/>
        <v>0</v>
      </c>
      <c r="AG38" s="49"/>
    </row>
    <row r="39" spans="2:33" ht="32.25" customHeight="1" thickTop="1" thickBot="1" x14ac:dyDescent="0.2">
      <c r="B39" s="47"/>
      <c r="C39" s="298" t="s">
        <v>2</v>
      </c>
      <c r="D39" s="299"/>
      <c r="E39" s="300"/>
      <c r="F39" s="300"/>
      <c r="G39" s="300"/>
      <c r="H39" s="300"/>
      <c r="I39" s="42">
        <f>IFERROR(ROUND(SUMPRODUCT($H14:$H38,$I14:$I38)/$I$38,3),0)</f>
        <v>0.29199999999999998</v>
      </c>
      <c r="J39" s="318">
        <f>IFERROR(ROUND(SUMPRODUCT(K$13:AF$13,K$38:AF$38)/$J$38,3),0)</f>
        <v>0.87</v>
      </c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20"/>
      <c r="AG39" s="49"/>
    </row>
    <row r="40" spans="2:33" ht="15" thickTop="1" thickBot="1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255" t="s">
        <v>67</v>
      </c>
      <c r="AE40" s="255"/>
      <c r="AF40" s="255"/>
      <c r="AG40" s="49"/>
    </row>
    <row r="41" spans="2:33" ht="30.75" customHeight="1" thickBot="1" x14ac:dyDescent="0.2">
      <c r="B41" s="47"/>
      <c r="C41" s="269" t="s">
        <v>47</v>
      </c>
      <c r="D41" s="270"/>
      <c r="E41" s="271"/>
      <c r="F41" s="271"/>
      <c r="G41" s="271"/>
      <c r="H41" s="271"/>
      <c r="I41" s="272"/>
      <c r="J41" s="126"/>
      <c r="K41" s="119">
        <f>SUM(K27:K34)</f>
        <v>0.15</v>
      </c>
      <c r="L41" s="120">
        <f t="shared" ref="L41:S41" si="5">SUM(L27:L34)</f>
        <v>0</v>
      </c>
      <c r="M41" s="120">
        <f t="shared" si="5"/>
        <v>0</v>
      </c>
      <c r="N41" s="120">
        <f t="shared" si="5"/>
        <v>0</v>
      </c>
      <c r="O41" s="120">
        <f t="shared" si="5"/>
        <v>0</v>
      </c>
      <c r="P41" s="120">
        <f t="shared" si="5"/>
        <v>0</v>
      </c>
      <c r="Q41" s="120">
        <f t="shared" si="5"/>
        <v>0</v>
      </c>
      <c r="R41" s="120">
        <f t="shared" si="5"/>
        <v>0</v>
      </c>
      <c r="S41" s="120">
        <f t="shared" si="5"/>
        <v>0</v>
      </c>
      <c r="T41" s="121">
        <f>SUM(T27:T34)</f>
        <v>0</v>
      </c>
      <c r="U41" s="122">
        <f>SUM(U27:U34)</f>
        <v>0</v>
      </c>
      <c r="V41" s="121">
        <f>SUM(V27:V34)</f>
        <v>0</v>
      </c>
      <c r="W41" s="122">
        <f>SUM(W30:W34)</f>
        <v>0</v>
      </c>
      <c r="X41" s="120">
        <f>SUM(X27,X29:X34)</f>
        <v>0.08</v>
      </c>
      <c r="Y41" s="123">
        <f>SUM(Y30:Y34)</f>
        <v>0</v>
      </c>
      <c r="Z41" s="12" t="s">
        <v>52</v>
      </c>
      <c r="AA41" s="12" t="s">
        <v>1</v>
      </c>
      <c r="AB41" s="273">
        <f>SUM(K41:Y41)</f>
        <v>0.22999999999999998</v>
      </c>
      <c r="AC41" s="274"/>
      <c r="AD41" s="255"/>
      <c r="AE41" s="255"/>
      <c r="AF41" s="255"/>
      <c r="AG41" s="49"/>
    </row>
    <row r="42" spans="2:33" x14ac:dyDescent="0.15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255"/>
      <c r="AE42" s="255"/>
      <c r="AF42" s="255"/>
      <c r="AG42" s="49"/>
    </row>
    <row r="43" spans="2:33" x14ac:dyDescent="0.15"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2"/>
    </row>
    <row r="44" spans="2:33" x14ac:dyDescent="0.15"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</row>
    <row r="45" spans="2:33" x14ac:dyDescent="0.15">
      <c r="K45" s="30">
        <f>H14</f>
        <v>0.9</v>
      </c>
      <c r="L45" s="30">
        <f>H15</f>
        <v>1</v>
      </c>
      <c r="M45" s="30">
        <f>H16</f>
        <v>1</v>
      </c>
      <c r="N45" s="30">
        <f>H17</f>
        <v>1</v>
      </c>
      <c r="O45" s="30">
        <f>H18</f>
        <v>0.9</v>
      </c>
    </row>
  </sheetData>
  <mergeCells count="36">
    <mergeCell ref="O2:S3"/>
    <mergeCell ref="C14:C37"/>
    <mergeCell ref="D14:D24"/>
    <mergeCell ref="E14:E23"/>
    <mergeCell ref="E24:H24"/>
    <mergeCell ref="D25:D35"/>
    <mergeCell ref="E25:E26"/>
    <mergeCell ref="E27:E29"/>
    <mergeCell ref="E30:E34"/>
    <mergeCell ref="E35:H35"/>
    <mergeCell ref="D36:E37"/>
    <mergeCell ref="F36:G36"/>
    <mergeCell ref="F37:G37"/>
    <mergeCell ref="J8:J13"/>
    <mergeCell ref="C4:I5"/>
    <mergeCell ref="C38:H38"/>
    <mergeCell ref="C39:H39"/>
    <mergeCell ref="AD40:AF42"/>
    <mergeCell ref="C41:I41"/>
    <mergeCell ref="AB41:AC41"/>
    <mergeCell ref="J39:AF39"/>
    <mergeCell ref="AD4:AF5"/>
    <mergeCell ref="C7:I7"/>
    <mergeCell ref="C8:G13"/>
    <mergeCell ref="H8:H13"/>
    <mergeCell ref="I8:I13"/>
    <mergeCell ref="K8:AF8"/>
    <mergeCell ref="K9:T9"/>
    <mergeCell ref="J7:AF7"/>
    <mergeCell ref="J5:AC5"/>
    <mergeCell ref="U9:AD9"/>
    <mergeCell ref="AE9:AF10"/>
    <mergeCell ref="K10:T10"/>
    <mergeCell ref="U10:V10"/>
    <mergeCell ref="W10:Y10"/>
    <mergeCell ref="Z10:AD10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57970-FBD9-4106-849F-E3A61F08DF73}">
  <sheetPr>
    <tabColor theme="5" tint="-0.249977111117893"/>
  </sheetPr>
  <dimension ref="A1:K28"/>
  <sheetViews>
    <sheetView view="pageBreakPreview" zoomScale="115" zoomScaleNormal="100" zoomScaleSheetLayoutView="115" workbookViewId="0">
      <selection activeCell="F23" sqref="F23"/>
    </sheetView>
  </sheetViews>
  <sheetFormatPr defaultColWidth="8.75" defaultRowHeight="13.5" x14ac:dyDescent="0.15"/>
  <cols>
    <col min="1" max="1" width="2.5" style="159" customWidth="1"/>
    <col min="2" max="4" width="8.75" style="159"/>
    <col min="5" max="5" width="10.875" style="159" customWidth="1"/>
    <col min="6" max="6" width="12.625" style="159" bestFit="1" customWidth="1"/>
    <col min="7" max="7" width="9.25" style="159" bestFit="1" customWidth="1"/>
    <col min="8" max="8" width="3.875" style="159" bestFit="1" customWidth="1"/>
    <col min="9" max="9" width="12.625" style="159" customWidth="1"/>
    <col min="10" max="10" width="8.75" style="159"/>
    <col min="11" max="11" width="2.375" style="159" customWidth="1"/>
    <col min="12" max="16384" width="8.75" style="159"/>
  </cols>
  <sheetData>
    <row r="1" spans="1:11" x14ac:dyDescent="0.15">
      <c r="A1" s="157"/>
      <c r="B1" s="157"/>
      <c r="C1" s="157"/>
      <c r="D1" s="157"/>
      <c r="E1" s="157"/>
      <c r="F1" s="157"/>
      <c r="G1" s="157"/>
      <c r="H1" s="157"/>
      <c r="I1" s="157"/>
      <c r="K1" s="158" t="s">
        <v>100</v>
      </c>
    </row>
    <row r="2" spans="1:11" x14ac:dyDescent="0.15">
      <c r="A2" s="157"/>
      <c r="B2" s="157"/>
      <c r="C2" s="157"/>
      <c r="D2" s="157"/>
      <c r="E2" s="157"/>
      <c r="F2" s="157"/>
      <c r="G2" s="157"/>
      <c r="H2" s="157"/>
      <c r="I2" s="157"/>
      <c r="J2" s="157"/>
    </row>
    <row r="3" spans="1:11" x14ac:dyDescent="0.15">
      <c r="A3" s="157"/>
      <c r="B3" s="157"/>
      <c r="C3" s="157"/>
      <c r="D3" s="157"/>
      <c r="E3" s="157"/>
      <c r="F3" s="157"/>
      <c r="G3" s="157"/>
      <c r="H3" s="157"/>
      <c r="I3" s="157"/>
      <c r="J3" s="157"/>
    </row>
    <row r="4" spans="1:11" x14ac:dyDescent="0.15">
      <c r="A4" s="157"/>
      <c r="B4" s="157"/>
      <c r="C4" s="157"/>
      <c r="D4" s="157"/>
      <c r="E4" s="157"/>
      <c r="F4" s="157"/>
      <c r="G4" s="157"/>
      <c r="H4" s="157"/>
      <c r="I4" s="157"/>
      <c r="J4" s="157"/>
    </row>
    <row r="5" spans="1:11" ht="18.75" x14ac:dyDescent="0.2">
      <c r="A5" s="160"/>
      <c r="B5" s="161" t="s">
        <v>101</v>
      </c>
      <c r="C5" s="160"/>
      <c r="D5" s="160"/>
      <c r="E5" s="160"/>
      <c r="F5" s="160"/>
      <c r="G5" s="160"/>
      <c r="H5" s="160"/>
      <c r="I5" s="160"/>
      <c r="J5" s="160"/>
    </row>
    <row r="6" spans="1:11" ht="18.600000000000001" customHeight="1" x14ac:dyDescent="0.15">
      <c r="A6" s="157"/>
      <c r="B6" s="157"/>
      <c r="C6" s="157"/>
      <c r="D6" s="157"/>
      <c r="E6" s="157"/>
      <c r="F6" s="157"/>
      <c r="G6" s="157"/>
      <c r="H6" s="157"/>
      <c r="I6" s="157"/>
      <c r="J6" s="157"/>
    </row>
    <row r="7" spans="1:11" ht="18.600000000000001" customHeight="1" x14ac:dyDescent="0.2">
      <c r="A7" s="162"/>
      <c r="B7" s="163" t="s">
        <v>85</v>
      </c>
      <c r="C7" s="163"/>
      <c r="D7" s="161" t="s">
        <v>86</v>
      </c>
      <c r="E7" s="163"/>
      <c r="F7" s="164"/>
      <c r="G7" s="165"/>
      <c r="H7" s="166"/>
      <c r="I7" s="166"/>
      <c r="J7" s="166"/>
    </row>
    <row r="8" spans="1:11" ht="18.600000000000001" customHeight="1" x14ac:dyDescent="0.15">
      <c r="A8" s="162"/>
      <c r="B8" s="166"/>
      <c r="C8" s="166"/>
      <c r="D8" s="166"/>
      <c r="E8" s="166"/>
      <c r="F8" s="167"/>
      <c r="G8" s="168"/>
      <c r="H8" s="166"/>
      <c r="I8" s="166"/>
      <c r="J8" s="166"/>
    </row>
    <row r="9" spans="1:11" ht="20.100000000000001" customHeight="1" x14ac:dyDescent="0.15">
      <c r="A9" s="166"/>
      <c r="B9" s="166" t="s">
        <v>87</v>
      </c>
      <c r="C9" s="166"/>
      <c r="D9" s="166"/>
      <c r="E9" s="166"/>
      <c r="F9" s="166"/>
      <c r="G9" s="166"/>
      <c r="H9" s="166"/>
      <c r="I9" s="166"/>
      <c r="J9" s="166"/>
    </row>
    <row r="10" spans="1:11" ht="20.100000000000001" customHeight="1" x14ac:dyDescent="0.15">
      <c r="A10" s="166"/>
      <c r="B10" s="166" t="s">
        <v>98</v>
      </c>
      <c r="C10" s="166"/>
      <c r="D10" s="166"/>
      <c r="E10" s="166"/>
      <c r="F10" s="166"/>
      <c r="G10" s="166"/>
      <c r="H10" s="166"/>
      <c r="I10" s="166"/>
      <c r="J10" s="166"/>
    </row>
    <row r="11" spans="1:11" ht="20.100000000000001" customHeight="1" x14ac:dyDescent="0.15">
      <c r="A11" s="162"/>
      <c r="B11" s="166" t="s">
        <v>97</v>
      </c>
      <c r="C11" s="166"/>
      <c r="D11" s="166"/>
      <c r="E11" s="166"/>
      <c r="G11" s="169">
        <v>130.9</v>
      </c>
      <c r="H11" s="166"/>
      <c r="I11" s="166"/>
      <c r="J11" s="166"/>
    </row>
    <row r="12" spans="1:11" ht="20.100000000000001" customHeight="1" x14ac:dyDescent="0.15">
      <c r="A12" s="166"/>
      <c r="B12" s="166" t="s">
        <v>99</v>
      </c>
      <c r="C12" s="166"/>
      <c r="D12" s="166"/>
      <c r="E12" s="166"/>
      <c r="F12" s="166"/>
      <c r="G12" s="166"/>
      <c r="H12" s="166"/>
      <c r="I12" s="166"/>
      <c r="J12" s="166"/>
    </row>
    <row r="13" spans="1:11" ht="14.25" x14ac:dyDescent="0.15">
      <c r="A13" s="166"/>
      <c r="B13" s="166"/>
      <c r="C13" s="166"/>
      <c r="D13" s="166"/>
      <c r="E13" s="166"/>
      <c r="F13" s="166"/>
      <c r="G13" s="166"/>
      <c r="H13" s="166"/>
      <c r="I13" s="166"/>
      <c r="J13" s="166"/>
    </row>
    <row r="14" spans="1:11" ht="14.25" x14ac:dyDescent="0.15">
      <c r="A14" s="166"/>
      <c r="B14" s="166"/>
      <c r="C14" s="166"/>
      <c r="D14" s="166"/>
      <c r="E14" s="166"/>
      <c r="F14" s="166"/>
      <c r="G14" s="166"/>
      <c r="H14" s="166"/>
      <c r="I14" s="166"/>
      <c r="J14" s="166"/>
    </row>
    <row r="15" spans="1:11" ht="14.25" x14ac:dyDescent="0.15">
      <c r="A15" s="166"/>
      <c r="B15" s="166" t="s">
        <v>88</v>
      </c>
      <c r="C15" s="166"/>
      <c r="D15" s="166"/>
      <c r="E15" s="166"/>
      <c r="F15" s="166"/>
      <c r="G15" s="166"/>
      <c r="H15" s="166"/>
      <c r="I15" s="166"/>
      <c r="J15" s="166"/>
    </row>
    <row r="16" spans="1:11" ht="14.25" x14ac:dyDescent="0.15">
      <c r="A16" s="166"/>
      <c r="B16" s="166"/>
      <c r="C16" s="166"/>
      <c r="D16" s="166"/>
      <c r="E16" s="166"/>
      <c r="F16" s="166"/>
      <c r="G16" s="166"/>
      <c r="H16" s="166"/>
      <c r="I16" s="166"/>
      <c r="J16" s="166"/>
    </row>
    <row r="17" spans="1:10" ht="14.25" x14ac:dyDescent="0.15">
      <c r="A17" s="166"/>
      <c r="B17" s="166"/>
      <c r="C17" s="166" t="s">
        <v>89</v>
      </c>
      <c r="D17" s="166"/>
      <c r="E17" s="170">
        <f>'申請様式-2'!H36</f>
        <v>0</v>
      </c>
      <c r="F17" s="166" t="s">
        <v>96</v>
      </c>
      <c r="G17" s="171">
        <f>'申請様式-2'!H35</f>
        <v>0</v>
      </c>
      <c r="H17" s="166" t="s">
        <v>90</v>
      </c>
      <c r="I17" s="172">
        <f>ROUND(E17*G11*G17/360,5)</f>
        <v>0</v>
      </c>
      <c r="J17" s="166" t="s">
        <v>91</v>
      </c>
    </row>
    <row r="18" spans="1:10" ht="14.25" x14ac:dyDescent="0.15">
      <c r="A18" s="166"/>
      <c r="B18" s="166"/>
      <c r="C18" s="166"/>
      <c r="D18" s="166"/>
      <c r="E18" s="170"/>
      <c r="F18" s="166"/>
      <c r="G18" s="171"/>
      <c r="H18" s="166"/>
      <c r="I18" s="172"/>
      <c r="J18" s="166"/>
    </row>
    <row r="19" spans="1:10" ht="14.25" x14ac:dyDescent="0.15">
      <c r="A19" s="166"/>
      <c r="B19" s="166"/>
      <c r="C19" s="166"/>
      <c r="D19" s="166"/>
      <c r="E19" s="166"/>
      <c r="F19" s="166"/>
      <c r="G19" s="166"/>
      <c r="H19" s="166"/>
      <c r="I19" s="166"/>
      <c r="J19" s="166"/>
    </row>
    <row r="20" spans="1:10" ht="14.25" x14ac:dyDescent="0.15">
      <c r="A20" s="166"/>
      <c r="B20" s="166" t="s">
        <v>92</v>
      </c>
      <c r="C20" s="166"/>
      <c r="D20" s="166"/>
      <c r="E20" s="166"/>
      <c r="F20" s="166"/>
      <c r="G20" s="166"/>
      <c r="H20" s="166"/>
      <c r="I20" s="166"/>
      <c r="J20" s="166"/>
    </row>
    <row r="21" spans="1:10" ht="14.25" x14ac:dyDescent="0.15">
      <c r="A21" s="166"/>
      <c r="B21" s="166"/>
      <c r="C21" s="166"/>
      <c r="D21" s="166"/>
      <c r="E21" s="166"/>
      <c r="F21" s="166"/>
      <c r="G21" s="166"/>
      <c r="H21" s="166"/>
      <c r="I21" s="166"/>
      <c r="J21" s="166"/>
    </row>
    <row r="22" spans="1:10" ht="14.25" x14ac:dyDescent="0.15">
      <c r="A22" s="166"/>
      <c r="B22" s="166"/>
      <c r="C22" s="166" t="s">
        <v>89</v>
      </c>
      <c r="D22" s="166"/>
      <c r="E22" s="170">
        <f>'申請様式-2'!I36</f>
        <v>0</v>
      </c>
      <c r="F22" s="166" t="s">
        <v>96</v>
      </c>
      <c r="G22" s="171">
        <f>'申請様式-2'!I35</f>
        <v>0</v>
      </c>
      <c r="H22" s="166" t="s">
        <v>90</v>
      </c>
      <c r="I22" s="172">
        <f>ROUND(E22*G11*G22/360,5)</f>
        <v>0</v>
      </c>
      <c r="J22" s="166" t="s">
        <v>91</v>
      </c>
    </row>
    <row r="23" spans="1:10" ht="14.25" x14ac:dyDescent="0.15">
      <c r="A23" s="166"/>
      <c r="B23" s="166"/>
      <c r="C23" s="166"/>
      <c r="D23" s="166"/>
      <c r="E23" s="166"/>
      <c r="F23" s="166"/>
      <c r="G23" s="166"/>
      <c r="H23" s="166"/>
      <c r="I23" s="166"/>
      <c r="J23" s="166"/>
    </row>
    <row r="24" spans="1:10" ht="14.25" x14ac:dyDescent="0.15">
      <c r="A24" s="166"/>
      <c r="B24" s="166"/>
      <c r="C24" s="166" t="s">
        <v>93</v>
      </c>
      <c r="D24" s="166"/>
      <c r="E24" s="166"/>
      <c r="F24" s="166"/>
      <c r="G24" s="166"/>
      <c r="H24" s="166"/>
      <c r="I24" s="166"/>
      <c r="J24" s="166"/>
    </row>
    <row r="25" spans="1:10" ht="14.25" x14ac:dyDescent="0.15">
      <c r="A25" s="166"/>
      <c r="B25" s="166"/>
      <c r="C25" s="166"/>
      <c r="D25" s="166"/>
      <c r="E25" s="166"/>
      <c r="F25" s="166"/>
      <c r="G25" s="166"/>
      <c r="H25" s="166"/>
      <c r="I25" s="166"/>
      <c r="J25" s="166"/>
    </row>
    <row r="26" spans="1:10" ht="14.25" x14ac:dyDescent="0.15">
      <c r="A26" s="166"/>
      <c r="B26" s="166"/>
      <c r="C26" s="340">
        <f>I22</f>
        <v>0</v>
      </c>
      <c r="D26" s="341"/>
      <c r="E26" s="166" t="s">
        <v>94</v>
      </c>
      <c r="F26" s="167">
        <f>I17</f>
        <v>0</v>
      </c>
      <c r="G26" s="166" t="s">
        <v>91</v>
      </c>
      <c r="H26" s="166" t="s">
        <v>90</v>
      </c>
      <c r="I26" s="167">
        <f>C26-F26</f>
        <v>0</v>
      </c>
      <c r="J26" s="166" t="s">
        <v>91</v>
      </c>
    </row>
    <row r="27" spans="1:10" ht="14.25" x14ac:dyDescent="0.15">
      <c r="A27" s="166"/>
      <c r="B27" s="166"/>
      <c r="C27" s="166"/>
      <c r="D27" s="166"/>
      <c r="E27" s="166"/>
      <c r="F27" s="166"/>
      <c r="G27" s="166"/>
      <c r="H27" s="166"/>
      <c r="I27" s="166"/>
      <c r="J27" s="166"/>
    </row>
    <row r="28" spans="1:10" ht="14.25" x14ac:dyDescent="0.15">
      <c r="A28" s="166"/>
      <c r="B28" s="166"/>
      <c r="C28" s="342">
        <f>I26</f>
        <v>0</v>
      </c>
      <c r="D28" s="342"/>
      <c r="E28" s="166" t="s">
        <v>95</v>
      </c>
      <c r="F28" s="166"/>
      <c r="G28" s="166"/>
      <c r="H28" s="166"/>
      <c r="I28" s="166"/>
      <c r="J28" s="166"/>
    </row>
  </sheetData>
  <mergeCells count="2">
    <mergeCell ref="C26:D26"/>
    <mergeCell ref="C28:D28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A833-FBF6-4561-AFFE-137006C75EE3}">
  <sheetPr>
    <tabColor theme="9"/>
  </sheetPr>
  <dimension ref="A1:Q97"/>
  <sheetViews>
    <sheetView view="pageBreakPreview" topLeftCell="A40" zoomScale="85" zoomScaleNormal="85" zoomScaleSheetLayoutView="85" workbookViewId="0">
      <selection activeCell="K75" sqref="K75"/>
    </sheetView>
  </sheetViews>
  <sheetFormatPr defaultRowHeight="13.5" x14ac:dyDescent="0.15"/>
  <cols>
    <col min="1" max="1" width="4.875" style="173" customWidth="1"/>
    <col min="2" max="2" width="13.125" style="173" customWidth="1"/>
    <col min="3" max="3" width="17.25" style="173" customWidth="1"/>
    <col min="4" max="4" width="16.25" style="173" customWidth="1"/>
    <col min="5" max="5" width="15.625" style="173" customWidth="1"/>
    <col min="6" max="6" width="3.75" style="173" customWidth="1"/>
    <col min="7" max="7" width="15.5" style="173" customWidth="1"/>
    <col min="8" max="8" width="12.625" style="173" customWidth="1"/>
    <col min="9" max="9" width="14.25" style="173" customWidth="1"/>
    <col min="10" max="13" width="9.125" style="173" bestFit="1" customWidth="1"/>
    <col min="14" max="14" width="3.125" style="173" customWidth="1"/>
    <col min="15" max="15" width="15.25" style="173" customWidth="1"/>
    <col min="16" max="17" width="8.75" style="173"/>
    <col min="18" max="18" width="4" style="173" customWidth="1"/>
    <col min="19" max="256" width="8.75" style="173"/>
    <col min="257" max="257" width="4.875" style="173" customWidth="1"/>
    <col min="258" max="258" width="13.125" style="173" customWidth="1"/>
    <col min="259" max="259" width="17.25" style="173" customWidth="1"/>
    <col min="260" max="260" width="16.25" style="173" customWidth="1"/>
    <col min="261" max="261" width="15.625" style="173" customWidth="1"/>
    <col min="262" max="262" width="3.75" style="173" customWidth="1"/>
    <col min="263" max="263" width="15.5" style="173" customWidth="1"/>
    <col min="264" max="264" width="12.625" style="173" customWidth="1"/>
    <col min="265" max="265" width="14.25" style="173" customWidth="1"/>
    <col min="266" max="269" width="9.125" style="173" bestFit="1" customWidth="1"/>
    <col min="270" max="270" width="3.125" style="173" customWidth="1"/>
    <col min="271" max="271" width="15.25" style="173" customWidth="1"/>
    <col min="272" max="273" width="8.75" style="173"/>
    <col min="274" max="274" width="4" style="173" customWidth="1"/>
    <col min="275" max="512" width="8.75" style="173"/>
    <col min="513" max="513" width="4.875" style="173" customWidth="1"/>
    <col min="514" max="514" width="13.125" style="173" customWidth="1"/>
    <col min="515" max="515" width="17.25" style="173" customWidth="1"/>
    <col min="516" max="516" width="16.25" style="173" customWidth="1"/>
    <col min="517" max="517" width="15.625" style="173" customWidth="1"/>
    <col min="518" max="518" width="3.75" style="173" customWidth="1"/>
    <col min="519" max="519" width="15.5" style="173" customWidth="1"/>
    <col min="520" max="520" width="12.625" style="173" customWidth="1"/>
    <col min="521" max="521" width="14.25" style="173" customWidth="1"/>
    <col min="522" max="525" width="9.125" style="173" bestFit="1" customWidth="1"/>
    <col min="526" max="526" width="3.125" style="173" customWidth="1"/>
    <col min="527" max="527" width="15.25" style="173" customWidth="1"/>
    <col min="528" max="529" width="8.75" style="173"/>
    <col min="530" max="530" width="4" style="173" customWidth="1"/>
    <col min="531" max="768" width="8.75" style="173"/>
    <col min="769" max="769" width="4.875" style="173" customWidth="1"/>
    <col min="770" max="770" width="13.125" style="173" customWidth="1"/>
    <col min="771" max="771" width="17.25" style="173" customWidth="1"/>
    <col min="772" max="772" width="16.25" style="173" customWidth="1"/>
    <col min="773" max="773" width="15.625" style="173" customWidth="1"/>
    <col min="774" max="774" width="3.75" style="173" customWidth="1"/>
    <col min="775" max="775" width="15.5" style="173" customWidth="1"/>
    <col min="776" max="776" width="12.625" style="173" customWidth="1"/>
    <col min="777" max="777" width="14.25" style="173" customWidth="1"/>
    <col min="778" max="781" width="9.125" style="173" bestFit="1" customWidth="1"/>
    <col min="782" max="782" width="3.125" style="173" customWidth="1"/>
    <col min="783" max="783" width="15.25" style="173" customWidth="1"/>
    <col min="784" max="785" width="8.75" style="173"/>
    <col min="786" max="786" width="4" style="173" customWidth="1"/>
    <col min="787" max="1024" width="8.75" style="173"/>
    <col min="1025" max="1025" width="4.875" style="173" customWidth="1"/>
    <col min="1026" max="1026" width="13.125" style="173" customWidth="1"/>
    <col min="1027" max="1027" width="17.25" style="173" customWidth="1"/>
    <col min="1028" max="1028" width="16.25" style="173" customWidth="1"/>
    <col min="1029" max="1029" width="15.625" style="173" customWidth="1"/>
    <col min="1030" max="1030" width="3.75" style="173" customWidth="1"/>
    <col min="1031" max="1031" width="15.5" style="173" customWidth="1"/>
    <col min="1032" max="1032" width="12.625" style="173" customWidth="1"/>
    <col min="1033" max="1033" width="14.25" style="173" customWidth="1"/>
    <col min="1034" max="1037" width="9.125" style="173" bestFit="1" customWidth="1"/>
    <col min="1038" max="1038" width="3.125" style="173" customWidth="1"/>
    <col min="1039" max="1039" width="15.25" style="173" customWidth="1"/>
    <col min="1040" max="1041" width="8.75" style="173"/>
    <col min="1042" max="1042" width="4" style="173" customWidth="1"/>
    <col min="1043" max="1280" width="8.75" style="173"/>
    <col min="1281" max="1281" width="4.875" style="173" customWidth="1"/>
    <col min="1282" max="1282" width="13.125" style="173" customWidth="1"/>
    <col min="1283" max="1283" width="17.25" style="173" customWidth="1"/>
    <col min="1284" max="1284" width="16.25" style="173" customWidth="1"/>
    <col min="1285" max="1285" width="15.625" style="173" customWidth="1"/>
    <col min="1286" max="1286" width="3.75" style="173" customWidth="1"/>
    <col min="1287" max="1287" width="15.5" style="173" customWidth="1"/>
    <col min="1288" max="1288" width="12.625" style="173" customWidth="1"/>
    <col min="1289" max="1289" width="14.25" style="173" customWidth="1"/>
    <col min="1290" max="1293" width="9.125" style="173" bestFit="1" customWidth="1"/>
    <col min="1294" max="1294" width="3.125" style="173" customWidth="1"/>
    <col min="1295" max="1295" width="15.25" style="173" customWidth="1"/>
    <col min="1296" max="1297" width="8.75" style="173"/>
    <col min="1298" max="1298" width="4" style="173" customWidth="1"/>
    <col min="1299" max="1536" width="8.75" style="173"/>
    <col min="1537" max="1537" width="4.875" style="173" customWidth="1"/>
    <col min="1538" max="1538" width="13.125" style="173" customWidth="1"/>
    <col min="1539" max="1539" width="17.25" style="173" customWidth="1"/>
    <col min="1540" max="1540" width="16.25" style="173" customWidth="1"/>
    <col min="1541" max="1541" width="15.625" style="173" customWidth="1"/>
    <col min="1542" max="1542" width="3.75" style="173" customWidth="1"/>
    <col min="1543" max="1543" width="15.5" style="173" customWidth="1"/>
    <col min="1544" max="1544" width="12.625" style="173" customWidth="1"/>
    <col min="1545" max="1545" width="14.25" style="173" customWidth="1"/>
    <col min="1546" max="1549" width="9.125" style="173" bestFit="1" customWidth="1"/>
    <col min="1550" max="1550" width="3.125" style="173" customWidth="1"/>
    <col min="1551" max="1551" width="15.25" style="173" customWidth="1"/>
    <col min="1552" max="1553" width="8.75" style="173"/>
    <col min="1554" max="1554" width="4" style="173" customWidth="1"/>
    <col min="1555" max="1792" width="8.75" style="173"/>
    <col min="1793" max="1793" width="4.875" style="173" customWidth="1"/>
    <col min="1794" max="1794" width="13.125" style="173" customWidth="1"/>
    <col min="1795" max="1795" width="17.25" style="173" customWidth="1"/>
    <col min="1796" max="1796" width="16.25" style="173" customWidth="1"/>
    <col min="1797" max="1797" width="15.625" style="173" customWidth="1"/>
    <col min="1798" max="1798" width="3.75" style="173" customWidth="1"/>
    <col min="1799" max="1799" width="15.5" style="173" customWidth="1"/>
    <col min="1800" max="1800" width="12.625" style="173" customWidth="1"/>
    <col min="1801" max="1801" width="14.25" style="173" customWidth="1"/>
    <col min="1802" max="1805" width="9.125" style="173" bestFit="1" customWidth="1"/>
    <col min="1806" max="1806" width="3.125" style="173" customWidth="1"/>
    <col min="1807" max="1807" width="15.25" style="173" customWidth="1"/>
    <col min="1808" max="1809" width="8.75" style="173"/>
    <col min="1810" max="1810" width="4" style="173" customWidth="1"/>
    <col min="1811" max="2048" width="8.75" style="173"/>
    <col min="2049" max="2049" width="4.875" style="173" customWidth="1"/>
    <col min="2050" max="2050" width="13.125" style="173" customWidth="1"/>
    <col min="2051" max="2051" width="17.25" style="173" customWidth="1"/>
    <col min="2052" max="2052" width="16.25" style="173" customWidth="1"/>
    <col min="2053" max="2053" width="15.625" style="173" customWidth="1"/>
    <col min="2054" max="2054" width="3.75" style="173" customWidth="1"/>
    <col min="2055" max="2055" width="15.5" style="173" customWidth="1"/>
    <col min="2056" max="2056" width="12.625" style="173" customWidth="1"/>
    <col min="2057" max="2057" width="14.25" style="173" customWidth="1"/>
    <col min="2058" max="2061" width="9.125" style="173" bestFit="1" customWidth="1"/>
    <col min="2062" max="2062" width="3.125" style="173" customWidth="1"/>
    <col min="2063" max="2063" width="15.25" style="173" customWidth="1"/>
    <col min="2064" max="2065" width="8.75" style="173"/>
    <col min="2066" max="2066" width="4" style="173" customWidth="1"/>
    <col min="2067" max="2304" width="8.75" style="173"/>
    <col min="2305" max="2305" width="4.875" style="173" customWidth="1"/>
    <col min="2306" max="2306" width="13.125" style="173" customWidth="1"/>
    <col min="2307" max="2307" width="17.25" style="173" customWidth="1"/>
    <col min="2308" max="2308" width="16.25" style="173" customWidth="1"/>
    <col min="2309" max="2309" width="15.625" style="173" customWidth="1"/>
    <col min="2310" max="2310" width="3.75" style="173" customWidth="1"/>
    <col min="2311" max="2311" width="15.5" style="173" customWidth="1"/>
    <col min="2312" max="2312" width="12.625" style="173" customWidth="1"/>
    <col min="2313" max="2313" width="14.25" style="173" customWidth="1"/>
    <col min="2314" max="2317" width="9.125" style="173" bestFit="1" customWidth="1"/>
    <col min="2318" max="2318" width="3.125" style="173" customWidth="1"/>
    <col min="2319" max="2319" width="15.25" style="173" customWidth="1"/>
    <col min="2320" max="2321" width="8.75" style="173"/>
    <col min="2322" max="2322" width="4" style="173" customWidth="1"/>
    <col min="2323" max="2560" width="8.75" style="173"/>
    <col min="2561" max="2561" width="4.875" style="173" customWidth="1"/>
    <col min="2562" max="2562" width="13.125" style="173" customWidth="1"/>
    <col min="2563" max="2563" width="17.25" style="173" customWidth="1"/>
    <col min="2564" max="2564" width="16.25" style="173" customWidth="1"/>
    <col min="2565" max="2565" width="15.625" style="173" customWidth="1"/>
    <col min="2566" max="2566" width="3.75" style="173" customWidth="1"/>
    <col min="2567" max="2567" width="15.5" style="173" customWidth="1"/>
    <col min="2568" max="2568" width="12.625" style="173" customWidth="1"/>
    <col min="2569" max="2569" width="14.25" style="173" customWidth="1"/>
    <col min="2570" max="2573" width="9.125" style="173" bestFit="1" customWidth="1"/>
    <col min="2574" max="2574" width="3.125" style="173" customWidth="1"/>
    <col min="2575" max="2575" width="15.25" style="173" customWidth="1"/>
    <col min="2576" max="2577" width="8.75" style="173"/>
    <col min="2578" max="2578" width="4" style="173" customWidth="1"/>
    <col min="2579" max="2816" width="8.75" style="173"/>
    <col min="2817" max="2817" width="4.875" style="173" customWidth="1"/>
    <col min="2818" max="2818" width="13.125" style="173" customWidth="1"/>
    <col min="2819" max="2819" width="17.25" style="173" customWidth="1"/>
    <col min="2820" max="2820" width="16.25" style="173" customWidth="1"/>
    <col min="2821" max="2821" width="15.625" style="173" customWidth="1"/>
    <col min="2822" max="2822" width="3.75" style="173" customWidth="1"/>
    <col min="2823" max="2823" width="15.5" style="173" customWidth="1"/>
    <col min="2824" max="2824" width="12.625" style="173" customWidth="1"/>
    <col min="2825" max="2825" width="14.25" style="173" customWidth="1"/>
    <col min="2826" max="2829" width="9.125" style="173" bestFit="1" customWidth="1"/>
    <col min="2830" max="2830" width="3.125" style="173" customWidth="1"/>
    <col min="2831" max="2831" width="15.25" style="173" customWidth="1"/>
    <col min="2832" max="2833" width="8.75" style="173"/>
    <col min="2834" max="2834" width="4" style="173" customWidth="1"/>
    <col min="2835" max="3072" width="8.75" style="173"/>
    <col min="3073" max="3073" width="4.875" style="173" customWidth="1"/>
    <col min="3074" max="3074" width="13.125" style="173" customWidth="1"/>
    <col min="3075" max="3075" width="17.25" style="173" customWidth="1"/>
    <col min="3076" max="3076" width="16.25" style="173" customWidth="1"/>
    <col min="3077" max="3077" width="15.625" style="173" customWidth="1"/>
    <col min="3078" max="3078" width="3.75" style="173" customWidth="1"/>
    <col min="3079" max="3079" width="15.5" style="173" customWidth="1"/>
    <col min="3080" max="3080" width="12.625" style="173" customWidth="1"/>
    <col min="3081" max="3081" width="14.25" style="173" customWidth="1"/>
    <col min="3082" max="3085" width="9.125" style="173" bestFit="1" customWidth="1"/>
    <col min="3086" max="3086" width="3.125" style="173" customWidth="1"/>
    <col min="3087" max="3087" width="15.25" style="173" customWidth="1"/>
    <col min="3088" max="3089" width="8.75" style="173"/>
    <col min="3090" max="3090" width="4" style="173" customWidth="1"/>
    <col min="3091" max="3328" width="8.75" style="173"/>
    <col min="3329" max="3329" width="4.875" style="173" customWidth="1"/>
    <col min="3330" max="3330" width="13.125" style="173" customWidth="1"/>
    <col min="3331" max="3331" width="17.25" style="173" customWidth="1"/>
    <col min="3332" max="3332" width="16.25" style="173" customWidth="1"/>
    <col min="3333" max="3333" width="15.625" style="173" customWidth="1"/>
    <col min="3334" max="3334" width="3.75" style="173" customWidth="1"/>
    <col min="3335" max="3335" width="15.5" style="173" customWidth="1"/>
    <col min="3336" max="3336" width="12.625" style="173" customWidth="1"/>
    <col min="3337" max="3337" width="14.25" style="173" customWidth="1"/>
    <col min="3338" max="3341" width="9.125" style="173" bestFit="1" customWidth="1"/>
    <col min="3342" max="3342" width="3.125" style="173" customWidth="1"/>
    <col min="3343" max="3343" width="15.25" style="173" customWidth="1"/>
    <col min="3344" max="3345" width="8.75" style="173"/>
    <col min="3346" max="3346" width="4" style="173" customWidth="1"/>
    <col min="3347" max="3584" width="8.75" style="173"/>
    <col min="3585" max="3585" width="4.875" style="173" customWidth="1"/>
    <col min="3586" max="3586" width="13.125" style="173" customWidth="1"/>
    <col min="3587" max="3587" width="17.25" style="173" customWidth="1"/>
    <col min="3588" max="3588" width="16.25" style="173" customWidth="1"/>
    <col min="3589" max="3589" width="15.625" style="173" customWidth="1"/>
    <col min="3590" max="3590" width="3.75" style="173" customWidth="1"/>
    <col min="3591" max="3591" width="15.5" style="173" customWidth="1"/>
    <col min="3592" max="3592" width="12.625" style="173" customWidth="1"/>
    <col min="3593" max="3593" width="14.25" style="173" customWidth="1"/>
    <col min="3594" max="3597" width="9.125" style="173" bestFit="1" customWidth="1"/>
    <col min="3598" max="3598" width="3.125" style="173" customWidth="1"/>
    <col min="3599" max="3599" width="15.25" style="173" customWidth="1"/>
    <col min="3600" max="3601" width="8.75" style="173"/>
    <col min="3602" max="3602" width="4" style="173" customWidth="1"/>
    <col min="3603" max="3840" width="8.75" style="173"/>
    <col min="3841" max="3841" width="4.875" style="173" customWidth="1"/>
    <col min="3842" max="3842" width="13.125" style="173" customWidth="1"/>
    <col min="3843" max="3843" width="17.25" style="173" customWidth="1"/>
    <col min="3844" max="3844" width="16.25" style="173" customWidth="1"/>
    <col min="3845" max="3845" width="15.625" style="173" customWidth="1"/>
    <col min="3846" max="3846" width="3.75" style="173" customWidth="1"/>
    <col min="3847" max="3847" width="15.5" style="173" customWidth="1"/>
    <col min="3848" max="3848" width="12.625" style="173" customWidth="1"/>
    <col min="3849" max="3849" width="14.25" style="173" customWidth="1"/>
    <col min="3850" max="3853" width="9.125" style="173" bestFit="1" customWidth="1"/>
    <col min="3854" max="3854" width="3.125" style="173" customWidth="1"/>
    <col min="3855" max="3855" width="15.25" style="173" customWidth="1"/>
    <col min="3856" max="3857" width="8.75" style="173"/>
    <col min="3858" max="3858" width="4" style="173" customWidth="1"/>
    <col min="3859" max="4096" width="8.75" style="173"/>
    <col min="4097" max="4097" width="4.875" style="173" customWidth="1"/>
    <col min="4098" max="4098" width="13.125" style="173" customWidth="1"/>
    <col min="4099" max="4099" width="17.25" style="173" customWidth="1"/>
    <col min="4100" max="4100" width="16.25" style="173" customWidth="1"/>
    <col min="4101" max="4101" width="15.625" style="173" customWidth="1"/>
    <col min="4102" max="4102" width="3.75" style="173" customWidth="1"/>
    <col min="4103" max="4103" width="15.5" style="173" customWidth="1"/>
    <col min="4104" max="4104" width="12.625" style="173" customWidth="1"/>
    <col min="4105" max="4105" width="14.25" style="173" customWidth="1"/>
    <col min="4106" max="4109" width="9.125" style="173" bestFit="1" customWidth="1"/>
    <col min="4110" max="4110" width="3.125" style="173" customWidth="1"/>
    <col min="4111" max="4111" width="15.25" style="173" customWidth="1"/>
    <col min="4112" max="4113" width="8.75" style="173"/>
    <col min="4114" max="4114" width="4" style="173" customWidth="1"/>
    <col min="4115" max="4352" width="8.75" style="173"/>
    <col min="4353" max="4353" width="4.875" style="173" customWidth="1"/>
    <col min="4354" max="4354" width="13.125" style="173" customWidth="1"/>
    <col min="4355" max="4355" width="17.25" style="173" customWidth="1"/>
    <col min="4356" max="4356" width="16.25" style="173" customWidth="1"/>
    <col min="4357" max="4357" width="15.625" style="173" customWidth="1"/>
    <col min="4358" max="4358" width="3.75" style="173" customWidth="1"/>
    <col min="4359" max="4359" width="15.5" style="173" customWidth="1"/>
    <col min="4360" max="4360" width="12.625" style="173" customWidth="1"/>
    <col min="4361" max="4361" width="14.25" style="173" customWidth="1"/>
    <col min="4362" max="4365" width="9.125" style="173" bestFit="1" customWidth="1"/>
    <col min="4366" max="4366" width="3.125" style="173" customWidth="1"/>
    <col min="4367" max="4367" width="15.25" style="173" customWidth="1"/>
    <col min="4368" max="4369" width="8.75" style="173"/>
    <col min="4370" max="4370" width="4" style="173" customWidth="1"/>
    <col min="4371" max="4608" width="8.75" style="173"/>
    <col min="4609" max="4609" width="4.875" style="173" customWidth="1"/>
    <col min="4610" max="4610" width="13.125" style="173" customWidth="1"/>
    <col min="4611" max="4611" width="17.25" style="173" customWidth="1"/>
    <col min="4612" max="4612" width="16.25" style="173" customWidth="1"/>
    <col min="4613" max="4613" width="15.625" style="173" customWidth="1"/>
    <col min="4614" max="4614" width="3.75" style="173" customWidth="1"/>
    <col min="4615" max="4615" width="15.5" style="173" customWidth="1"/>
    <col min="4616" max="4616" width="12.625" style="173" customWidth="1"/>
    <col min="4617" max="4617" width="14.25" style="173" customWidth="1"/>
    <col min="4618" max="4621" width="9.125" style="173" bestFit="1" customWidth="1"/>
    <col min="4622" max="4622" width="3.125" style="173" customWidth="1"/>
    <col min="4623" max="4623" width="15.25" style="173" customWidth="1"/>
    <col min="4624" max="4625" width="8.75" style="173"/>
    <col min="4626" max="4626" width="4" style="173" customWidth="1"/>
    <col min="4627" max="4864" width="8.75" style="173"/>
    <col min="4865" max="4865" width="4.875" style="173" customWidth="1"/>
    <col min="4866" max="4866" width="13.125" style="173" customWidth="1"/>
    <col min="4867" max="4867" width="17.25" style="173" customWidth="1"/>
    <col min="4868" max="4868" width="16.25" style="173" customWidth="1"/>
    <col min="4869" max="4869" width="15.625" style="173" customWidth="1"/>
    <col min="4870" max="4870" width="3.75" style="173" customWidth="1"/>
    <col min="4871" max="4871" width="15.5" style="173" customWidth="1"/>
    <col min="4872" max="4872" width="12.625" style="173" customWidth="1"/>
    <col min="4873" max="4873" width="14.25" style="173" customWidth="1"/>
    <col min="4874" max="4877" width="9.125" style="173" bestFit="1" customWidth="1"/>
    <col min="4878" max="4878" width="3.125" style="173" customWidth="1"/>
    <col min="4879" max="4879" width="15.25" style="173" customWidth="1"/>
    <col min="4880" max="4881" width="8.75" style="173"/>
    <col min="4882" max="4882" width="4" style="173" customWidth="1"/>
    <col min="4883" max="5120" width="8.75" style="173"/>
    <col min="5121" max="5121" width="4.875" style="173" customWidth="1"/>
    <col min="5122" max="5122" width="13.125" style="173" customWidth="1"/>
    <col min="5123" max="5123" width="17.25" style="173" customWidth="1"/>
    <col min="5124" max="5124" width="16.25" style="173" customWidth="1"/>
    <col min="5125" max="5125" width="15.625" style="173" customWidth="1"/>
    <col min="5126" max="5126" width="3.75" style="173" customWidth="1"/>
    <col min="5127" max="5127" width="15.5" style="173" customWidth="1"/>
    <col min="5128" max="5128" width="12.625" style="173" customWidth="1"/>
    <col min="5129" max="5129" width="14.25" style="173" customWidth="1"/>
    <col min="5130" max="5133" width="9.125" style="173" bestFit="1" customWidth="1"/>
    <col min="5134" max="5134" width="3.125" style="173" customWidth="1"/>
    <col min="5135" max="5135" width="15.25" style="173" customWidth="1"/>
    <col min="5136" max="5137" width="8.75" style="173"/>
    <col min="5138" max="5138" width="4" style="173" customWidth="1"/>
    <col min="5139" max="5376" width="8.75" style="173"/>
    <col min="5377" max="5377" width="4.875" style="173" customWidth="1"/>
    <col min="5378" max="5378" width="13.125" style="173" customWidth="1"/>
    <col min="5379" max="5379" width="17.25" style="173" customWidth="1"/>
    <col min="5380" max="5380" width="16.25" style="173" customWidth="1"/>
    <col min="5381" max="5381" width="15.625" style="173" customWidth="1"/>
    <col min="5382" max="5382" width="3.75" style="173" customWidth="1"/>
    <col min="5383" max="5383" width="15.5" style="173" customWidth="1"/>
    <col min="5384" max="5384" width="12.625" style="173" customWidth="1"/>
    <col min="5385" max="5385" width="14.25" style="173" customWidth="1"/>
    <col min="5386" max="5389" width="9.125" style="173" bestFit="1" customWidth="1"/>
    <col min="5390" max="5390" width="3.125" style="173" customWidth="1"/>
    <col min="5391" max="5391" width="15.25" style="173" customWidth="1"/>
    <col min="5392" max="5393" width="8.75" style="173"/>
    <col min="5394" max="5394" width="4" style="173" customWidth="1"/>
    <col min="5395" max="5632" width="8.75" style="173"/>
    <col min="5633" max="5633" width="4.875" style="173" customWidth="1"/>
    <col min="5634" max="5634" width="13.125" style="173" customWidth="1"/>
    <col min="5635" max="5635" width="17.25" style="173" customWidth="1"/>
    <col min="5636" max="5636" width="16.25" style="173" customWidth="1"/>
    <col min="5637" max="5637" width="15.625" style="173" customWidth="1"/>
    <col min="5638" max="5638" width="3.75" style="173" customWidth="1"/>
    <col min="5639" max="5639" width="15.5" style="173" customWidth="1"/>
    <col min="5640" max="5640" width="12.625" style="173" customWidth="1"/>
    <col min="5641" max="5641" width="14.25" style="173" customWidth="1"/>
    <col min="5642" max="5645" width="9.125" style="173" bestFit="1" customWidth="1"/>
    <col min="5646" max="5646" width="3.125" style="173" customWidth="1"/>
    <col min="5647" max="5647" width="15.25" style="173" customWidth="1"/>
    <col min="5648" max="5649" width="8.75" style="173"/>
    <col min="5650" max="5650" width="4" style="173" customWidth="1"/>
    <col min="5651" max="5888" width="8.75" style="173"/>
    <col min="5889" max="5889" width="4.875" style="173" customWidth="1"/>
    <col min="5890" max="5890" width="13.125" style="173" customWidth="1"/>
    <col min="5891" max="5891" width="17.25" style="173" customWidth="1"/>
    <col min="5892" max="5892" width="16.25" style="173" customWidth="1"/>
    <col min="5893" max="5893" width="15.625" style="173" customWidth="1"/>
    <col min="5894" max="5894" width="3.75" style="173" customWidth="1"/>
    <col min="5895" max="5895" width="15.5" style="173" customWidth="1"/>
    <col min="5896" max="5896" width="12.625" style="173" customWidth="1"/>
    <col min="5897" max="5897" width="14.25" style="173" customWidth="1"/>
    <col min="5898" max="5901" width="9.125" style="173" bestFit="1" customWidth="1"/>
    <col min="5902" max="5902" width="3.125" style="173" customWidth="1"/>
    <col min="5903" max="5903" width="15.25" style="173" customWidth="1"/>
    <col min="5904" max="5905" width="8.75" style="173"/>
    <col min="5906" max="5906" width="4" style="173" customWidth="1"/>
    <col min="5907" max="6144" width="8.75" style="173"/>
    <col min="6145" max="6145" width="4.875" style="173" customWidth="1"/>
    <col min="6146" max="6146" width="13.125" style="173" customWidth="1"/>
    <col min="6147" max="6147" width="17.25" style="173" customWidth="1"/>
    <col min="6148" max="6148" width="16.25" style="173" customWidth="1"/>
    <col min="6149" max="6149" width="15.625" style="173" customWidth="1"/>
    <col min="6150" max="6150" width="3.75" style="173" customWidth="1"/>
    <col min="6151" max="6151" width="15.5" style="173" customWidth="1"/>
    <col min="6152" max="6152" width="12.625" style="173" customWidth="1"/>
    <col min="6153" max="6153" width="14.25" style="173" customWidth="1"/>
    <col min="6154" max="6157" width="9.125" style="173" bestFit="1" customWidth="1"/>
    <col min="6158" max="6158" width="3.125" style="173" customWidth="1"/>
    <col min="6159" max="6159" width="15.25" style="173" customWidth="1"/>
    <col min="6160" max="6161" width="8.75" style="173"/>
    <col min="6162" max="6162" width="4" style="173" customWidth="1"/>
    <col min="6163" max="6400" width="8.75" style="173"/>
    <col min="6401" max="6401" width="4.875" style="173" customWidth="1"/>
    <col min="6402" max="6402" width="13.125" style="173" customWidth="1"/>
    <col min="6403" max="6403" width="17.25" style="173" customWidth="1"/>
    <col min="6404" max="6404" width="16.25" style="173" customWidth="1"/>
    <col min="6405" max="6405" width="15.625" style="173" customWidth="1"/>
    <col min="6406" max="6406" width="3.75" style="173" customWidth="1"/>
    <col min="6407" max="6407" width="15.5" style="173" customWidth="1"/>
    <col min="6408" max="6408" width="12.625" style="173" customWidth="1"/>
    <col min="6409" max="6409" width="14.25" style="173" customWidth="1"/>
    <col min="6410" max="6413" width="9.125" style="173" bestFit="1" customWidth="1"/>
    <col min="6414" max="6414" width="3.125" style="173" customWidth="1"/>
    <col min="6415" max="6415" width="15.25" style="173" customWidth="1"/>
    <col min="6416" max="6417" width="8.75" style="173"/>
    <col min="6418" max="6418" width="4" style="173" customWidth="1"/>
    <col min="6419" max="6656" width="8.75" style="173"/>
    <col min="6657" max="6657" width="4.875" style="173" customWidth="1"/>
    <col min="6658" max="6658" width="13.125" style="173" customWidth="1"/>
    <col min="6659" max="6659" width="17.25" style="173" customWidth="1"/>
    <col min="6660" max="6660" width="16.25" style="173" customWidth="1"/>
    <col min="6661" max="6661" width="15.625" style="173" customWidth="1"/>
    <col min="6662" max="6662" width="3.75" style="173" customWidth="1"/>
    <col min="6663" max="6663" width="15.5" style="173" customWidth="1"/>
    <col min="6664" max="6664" width="12.625" style="173" customWidth="1"/>
    <col min="6665" max="6665" width="14.25" style="173" customWidth="1"/>
    <col min="6666" max="6669" width="9.125" style="173" bestFit="1" customWidth="1"/>
    <col min="6670" max="6670" width="3.125" style="173" customWidth="1"/>
    <col min="6671" max="6671" width="15.25" style="173" customWidth="1"/>
    <col min="6672" max="6673" width="8.75" style="173"/>
    <col min="6674" max="6674" width="4" style="173" customWidth="1"/>
    <col min="6675" max="6912" width="8.75" style="173"/>
    <col min="6913" max="6913" width="4.875" style="173" customWidth="1"/>
    <col min="6914" max="6914" width="13.125" style="173" customWidth="1"/>
    <col min="6915" max="6915" width="17.25" style="173" customWidth="1"/>
    <col min="6916" max="6916" width="16.25" style="173" customWidth="1"/>
    <col min="6917" max="6917" width="15.625" style="173" customWidth="1"/>
    <col min="6918" max="6918" width="3.75" style="173" customWidth="1"/>
    <col min="6919" max="6919" width="15.5" style="173" customWidth="1"/>
    <col min="6920" max="6920" width="12.625" style="173" customWidth="1"/>
    <col min="6921" max="6921" width="14.25" style="173" customWidth="1"/>
    <col min="6922" max="6925" width="9.125" style="173" bestFit="1" customWidth="1"/>
    <col min="6926" max="6926" width="3.125" style="173" customWidth="1"/>
    <col min="6927" max="6927" width="15.25" style="173" customWidth="1"/>
    <col min="6928" max="6929" width="8.75" style="173"/>
    <col min="6930" max="6930" width="4" style="173" customWidth="1"/>
    <col min="6931" max="7168" width="8.75" style="173"/>
    <col min="7169" max="7169" width="4.875" style="173" customWidth="1"/>
    <col min="7170" max="7170" width="13.125" style="173" customWidth="1"/>
    <col min="7171" max="7171" width="17.25" style="173" customWidth="1"/>
    <col min="7172" max="7172" width="16.25" style="173" customWidth="1"/>
    <col min="7173" max="7173" width="15.625" style="173" customWidth="1"/>
    <col min="7174" max="7174" width="3.75" style="173" customWidth="1"/>
    <col min="7175" max="7175" width="15.5" style="173" customWidth="1"/>
    <col min="7176" max="7176" width="12.625" style="173" customWidth="1"/>
    <col min="7177" max="7177" width="14.25" style="173" customWidth="1"/>
    <col min="7178" max="7181" width="9.125" style="173" bestFit="1" customWidth="1"/>
    <col min="7182" max="7182" width="3.125" style="173" customWidth="1"/>
    <col min="7183" max="7183" width="15.25" style="173" customWidth="1"/>
    <col min="7184" max="7185" width="8.75" style="173"/>
    <col min="7186" max="7186" width="4" style="173" customWidth="1"/>
    <col min="7187" max="7424" width="8.75" style="173"/>
    <col min="7425" max="7425" width="4.875" style="173" customWidth="1"/>
    <col min="7426" max="7426" width="13.125" style="173" customWidth="1"/>
    <col min="7427" max="7427" width="17.25" style="173" customWidth="1"/>
    <col min="7428" max="7428" width="16.25" style="173" customWidth="1"/>
    <col min="7429" max="7429" width="15.625" style="173" customWidth="1"/>
    <col min="7430" max="7430" width="3.75" style="173" customWidth="1"/>
    <col min="7431" max="7431" width="15.5" style="173" customWidth="1"/>
    <col min="7432" max="7432" width="12.625" style="173" customWidth="1"/>
    <col min="7433" max="7433" width="14.25" style="173" customWidth="1"/>
    <col min="7434" max="7437" width="9.125" style="173" bestFit="1" customWidth="1"/>
    <col min="7438" max="7438" width="3.125" style="173" customWidth="1"/>
    <col min="7439" max="7439" width="15.25" style="173" customWidth="1"/>
    <col min="7440" max="7441" width="8.75" style="173"/>
    <col min="7442" max="7442" width="4" style="173" customWidth="1"/>
    <col min="7443" max="7680" width="8.75" style="173"/>
    <col min="7681" max="7681" width="4.875" style="173" customWidth="1"/>
    <col min="7682" max="7682" width="13.125" style="173" customWidth="1"/>
    <col min="7683" max="7683" width="17.25" style="173" customWidth="1"/>
    <col min="7684" max="7684" width="16.25" style="173" customWidth="1"/>
    <col min="7685" max="7685" width="15.625" style="173" customWidth="1"/>
    <col min="7686" max="7686" width="3.75" style="173" customWidth="1"/>
    <col min="7687" max="7687" width="15.5" style="173" customWidth="1"/>
    <col min="7688" max="7688" width="12.625" style="173" customWidth="1"/>
    <col min="7689" max="7689" width="14.25" style="173" customWidth="1"/>
    <col min="7690" max="7693" width="9.125" style="173" bestFit="1" customWidth="1"/>
    <col min="7694" max="7694" width="3.125" style="173" customWidth="1"/>
    <col min="7695" max="7695" width="15.25" style="173" customWidth="1"/>
    <col min="7696" max="7697" width="8.75" style="173"/>
    <col min="7698" max="7698" width="4" style="173" customWidth="1"/>
    <col min="7699" max="7936" width="8.75" style="173"/>
    <col min="7937" max="7937" width="4.875" style="173" customWidth="1"/>
    <col min="7938" max="7938" width="13.125" style="173" customWidth="1"/>
    <col min="7939" max="7939" width="17.25" style="173" customWidth="1"/>
    <col min="7940" max="7940" width="16.25" style="173" customWidth="1"/>
    <col min="7941" max="7941" width="15.625" style="173" customWidth="1"/>
    <col min="7942" max="7942" width="3.75" style="173" customWidth="1"/>
    <col min="7943" max="7943" width="15.5" style="173" customWidth="1"/>
    <col min="7944" max="7944" width="12.625" style="173" customWidth="1"/>
    <col min="7945" max="7945" width="14.25" style="173" customWidth="1"/>
    <col min="7946" max="7949" width="9.125" style="173" bestFit="1" customWidth="1"/>
    <col min="7950" max="7950" width="3.125" style="173" customWidth="1"/>
    <col min="7951" max="7951" width="15.25" style="173" customWidth="1"/>
    <col min="7952" max="7953" width="8.75" style="173"/>
    <col min="7954" max="7954" width="4" style="173" customWidth="1"/>
    <col min="7955" max="8192" width="8.75" style="173"/>
    <col min="8193" max="8193" width="4.875" style="173" customWidth="1"/>
    <col min="8194" max="8194" width="13.125" style="173" customWidth="1"/>
    <col min="8195" max="8195" width="17.25" style="173" customWidth="1"/>
    <col min="8196" max="8196" width="16.25" style="173" customWidth="1"/>
    <col min="8197" max="8197" width="15.625" style="173" customWidth="1"/>
    <col min="8198" max="8198" width="3.75" style="173" customWidth="1"/>
    <col min="8199" max="8199" width="15.5" style="173" customWidth="1"/>
    <col min="8200" max="8200" width="12.625" style="173" customWidth="1"/>
    <col min="8201" max="8201" width="14.25" style="173" customWidth="1"/>
    <col min="8202" max="8205" width="9.125" style="173" bestFit="1" customWidth="1"/>
    <col min="8206" max="8206" width="3.125" style="173" customWidth="1"/>
    <col min="8207" max="8207" width="15.25" style="173" customWidth="1"/>
    <col min="8208" max="8209" width="8.75" style="173"/>
    <col min="8210" max="8210" width="4" style="173" customWidth="1"/>
    <col min="8211" max="8448" width="8.75" style="173"/>
    <col min="8449" max="8449" width="4.875" style="173" customWidth="1"/>
    <col min="8450" max="8450" width="13.125" style="173" customWidth="1"/>
    <col min="8451" max="8451" width="17.25" style="173" customWidth="1"/>
    <col min="8452" max="8452" width="16.25" style="173" customWidth="1"/>
    <col min="8453" max="8453" width="15.625" style="173" customWidth="1"/>
    <col min="8454" max="8454" width="3.75" style="173" customWidth="1"/>
    <col min="8455" max="8455" width="15.5" style="173" customWidth="1"/>
    <col min="8456" max="8456" width="12.625" style="173" customWidth="1"/>
    <col min="8457" max="8457" width="14.25" style="173" customWidth="1"/>
    <col min="8458" max="8461" width="9.125" style="173" bestFit="1" customWidth="1"/>
    <col min="8462" max="8462" width="3.125" style="173" customWidth="1"/>
    <col min="8463" max="8463" width="15.25" style="173" customWidth="1"/>
    <col min="8464" max="8465" width="8.75" style="173"/>
    <col min="8466" max="8466" width="4" style="173" customWidth="1"/>
    <col min="8467" max="8704" width="8.75" style="173"/>
    <col min="8705" max="8705" width="4.875" style="173" customWidth="1"/>
    <col min="8706" max="8706" width="13.125" style="173" customWidth="1"/>
    <col min="8707" max="8707" width="17.25" style="173" customWidth="1"/>
    <col min="8708" max="8708" width="16.25" style="173" customWidth="1"/>
    <col min="8709" max="8709" width="15.625" style="173" customWidth="1"/>
    <col min="8710" max="8710" width="3.75" style="173" customWidth="1"/>
    <col min="8711" max="8711" width="15.5" style="173" customWidth="1"/>
    <col min="8712" max="8712" width="12.625" style="173" customWidth="1"/>
    <col min="8713" max="8713" width="14.25" style="173" customWidth="1"/>
    <col min="8714" max="8717" width="9.125" style="173" bestFit="1" customWidth="1"/>
    <col min="8718" max="8718" width="3.125" style="173" customWidth="1"/>
    <col min="8719" max="8719" width="15.25" style="173" customWidth="1"/>
    <col min="8720" max="8721" width="8.75" style="173"/>
    <col min="8722" max="8722" width="4" style="173" customWidth="1"/>
    <col min="8723" max="8960" width="8.75" style="173"/>
    <col min="8961" max="8961" width="4.875" style="173" customWidth="1"/>
    <col min="8962" max="8962" width="13.125" style="173" customWidth="1"/>
    <col min="8963" max="8963" width="17.25" style="173" customWidth="1"/>
    <col min="8964" max="8964" width="16.25" style="173" customWidth="1"/>
    <col min="8965" max="8965" width="15.625" style="173" customWidth="1"/>
    <col min="8966" max="8966" width="3.75" style="173" customWidth="1"/>
    <col min="8967" max="8967" width="15.5" style="173" customWidth="1"/>
    <col min="8968" max="8968" width="12.625" style="173" customWidth="1"/>
    <col min="8969" max="8969" width="14.25" style="173" customWidth="1"/>
    <col min="8970" max="8973" width="9.125" style="173" bestFit="1" customWidth="1"/>
    <col min="8974" max="8974" width="3.125" style="173" customWidth="1"/>
    <col min="8975" max="8975" width="15.25" style="173" customWidth="1"/>
    <col min="8976" max="8977" width="8.75" style="173"/>
    <col min="8978" max="8978" width="4" style="173" customWidth="1"/>
    <col min="8979" max="9216" width="8.75" style="173"/>
    <col min="9217" max="9217" width="4.875" style="173" customWidth="1"/>
    <col min="9218" max="9218" width="13.125" style="173" customWidth="1"/>
    <col min="9219" max="9219" width="17.25" style="173" customWidth="1"/>
    <col min="9220" max="9220" width="16.25" style="173" customWidth="1"/>
    <col min="9221" max="9221" width="15.625" style="173" customWidth="1"/>
    <col min="9222" max="9222" width="3.75" style="173" customWidth="1"/>
    <col min="9223" max="9223" width="15.5" style="173" customWidth="1"/>
    <col min="9224" max="9224" width="12.625" style="173" customWidth="1"/>
    <col min="9225" max="9225" width="14.25" style="173" customWidth="1"/>
    <col min="9226" max="9229" width="9.125" style="173" bestFit="1" customWidth="1"/>
    <col min="9230" max="9230" width="3.125" style="173" customWidth="1"/>
    <col min="9231" max="9231" width="15.25" style="173" customWidth="1"/>
    <col min="9232" max="9233" width="8.75" style="173"/>
    <col min="9234" max="9234" width="4" style="173" customWidth="1"/>
    <col min="9235" max="9472" width="8.75" style="173"/>
    <col min="9473" max="9473" width="4.875" style="173" customWidth="1"/>
    <col min="9474" max="9474" width="13.125" style="173" customWidth="1"/>
    <col min="9475" max="9475" width="17.25" style="173" customWidth="1"/>
    <col min="9476" max="9476" width="16.25" style="173" customWidth="1"/>
    <col min="9477" max="9477" width="15.625" style="173" customWidth="1"/>
    <col min="9478" max="9478" width="3.75" style="173" customWidth="1"/>
    <col min="9479" max="9479" width="15.5" style="173" customWidth="1"/>
    <col min="9480" max="9480" width="12.625" style="173" customWidth="1"/>
    <col min="9481" max="9481" width="14.25" style="173" customWidth="1"/>
    <col min="9482" max="9485" width="9.125" style="173" bestFit="1" customWidth="1"/>
    <col min="9486" max="9486" width="3.125" style="173" customWidth="1"/>
    <col min="9487" max="9487" width="15.25" style="173" customWidth="1"/>
    <col min="9488" max="9489" width="8.75" style="173"/>
    <col min="9490" max="9490" width="4" style="173" customWidth="1"/>
    <col min="9491" max="9728" width="8.75" style="173"/>
    <col min="9729" max="9729" width="4.875" style="173" customWidth="1"/>
    <col min="9730" max="9730" width="13.125" style="173" customWidth="1"/>
    <col min="9731" max="9731" width="17.25" style="173" customWidth="1"/>
    <col min="9732" max="9732" width="16.25" style="173" customWidth="1"/>
    <col min="9733" max="9733" width="15.625" style="173" customWidth="1"/>
    <col min="9734" max="9734" width="3.75" style="173" customWidth="1"/>
    <col min="9735" max="9735" width="15.5" style="173" customWidth="1"/>
    <col min="9736" max="9736" width="12.625" style="173" customWidth="1"/>
    <col min="9737" max="9737" width="14.25" style="173" customWidth="1"/>
    <col min="9738" max="9741" width="9.125" style="173" bestFit="1" customWidth="1"/>
    <col min="9742" max="9742" width="3.125" style="173" customWidth="1"/>
    <col min="9743" max="9743" width="15.25" style="173" customWidth="1"/>
    <col min="9744" max="9745" width="8.75" style="173"/>
    <col min="9746" max="9746" width="4" style="173" customWidth="1"/>
    <col min="9747" max="9984" width="8.75" style="173"/>
    <col min="9985" max="9985" width="4.875" style="173" customWidth="1"/>
    <col min="9986" max="9986" width="13.125" style="173" customWidth="1"/>
    <col min="9987" max="9987" width="17.25" style="173" customWidth="1"/>
    <col min="9988" max="9988" width="16.25" style="173" customWidth="1"/>
    <col min="9989" max="9989" width="15.625" style="173" customWidth="1"/>
    <col min="9990" max="9990" width="3.75" style="173" customWidth="1"/>
    <col min="9991" max="9991" width="15.5" style="173" customWidth="1"/>
    <col min="9992" max="9992" width="12.625" style="173" customWidth="1"/>
    <col min="9993" max="9993" width="14.25" style="173" customWidth="1"/>
    <col min="9994" max="9997" width="9.125" style="173" bestFit="1" customWidth="1"/>
    <col min="9998" max="9998" width="3.125" style="173" customWidth="1"/>
    <col min="9999" max="9999" width="15.25" style="173" customWidth="1"/>
    <col min="10000" max="10001" width="8.75" style="173"/>
    <col min="10002" max="10002" width="4" style="173" customWidth="1"/>
    <col min="10003" max="10240" width="8.75" style="173"/>
    <col min="10241" max="10241" width="4.875" style="173" customWidth="1"/>
    <col min="10242" max="10242" width="13.125" style="173" customWidth="1"/>
    <col min="10243" max="10243" width="17.25" style="173" customWidth="1"/>
    <col min="10244" max="10244" width="16.25" style="173" customWidth="1"/>
    <col min="10245" max="10245" width="15.625" style="173" customWidth="1"/>
    <col min="10246" max="10246" width="3.75" style="173" customWidth="1"/>
    <col min="10247" max="10247" width="15.5" style="173" customWidth="1"/>
    <col min="10248" max="10248" width="12.625" style="173" customWidth="1"/>
    <col min="10249" max="10249" width="14.25" style="173" customWidth="1"/>
    <col min="10250" max="10253" width="9.125" style="173" bestFit="1" customWidth="1"/>
    <col min="10254" max="10254" width="3.125" style="173" customWidth="1"/>
    <col min="10255" max="10255" width="15.25" style="173" customWidth="1"/>
    <col min="10256" max="10257" width="8.75" style="173"/>
    <col min="10258" max="10258" width="4" style="173" customWidth="1"/>
    <col min="10259" max="10496" width="8.75" style="173"/>
    <col min="10497" max="10497" width="4.875" style="173" customWidth="1"/>
    <col min="10498" max="10498" width="13.125" style="173" customWidth="1"/>
    <col min="10499" max="10499" width="17.25" style="173" customWidth="1"/>
    <col min="10500" max="10500" width="16.25" style="173" customWidth="1"/>
    <col min="10501" max="10501" width="15.625" style="173" customWidth="1"/>
    <col min="10502" max="10502" width="3.75" style="173" customWidth="1"/>
    <col min="10503" max="10503" width="15.5" style="173" customWidth="1"/>
    <col min="10504" max="10504" width="12.625" style="173" customWidth="1"/>
    <col min="10505" max="10505" width="14.25" style="173" customWidth="1"/>
    <col min="10506" max="10509" width="9.125" style="173" bestFit="1" customWidth="1"/>
    <col min="10510" max="10510" width="3.125" style="173" customWidth="1"/>
    <col min="10511" max="10511" width="15.25" style="173" customWidth="1"/>
    <col min="10512" max="10513" width="8.75" style="173"/>
    <col min="10514" max="10514" width="4" style="173" customWidth="1"/>
    <col min="10515" max="10752" width="8.75" style="173"/>
    <col min="10753" max="10753" width="4.875" style="173" customWidth="1"/>
    <col min="10754" max="10754" width="13.125" style="173" customWidth="1"/>
    <col min="10755" max="10755" width="17.25" style="173" customWidth="1"/>
    <col min="10756" max="10756" width="16.25" style="173" customWidth="1"/>
    <col min="10757" max="10757" width="15.625" style="173" customWidth="1"/>
    <col min="10758" max="10758" width="3.75" style="173" customWidth="1"/>
    <col min="10759" max="10759" width="15.5" style="173" customWidth="1"/>
    <col min="10760" max="10760" width="12.625" style="173" customWidth="1"/>
    <col min="10761" max="10761" width="14.25" style="173" customWidth="1"/>
    <col min="10762" max="10765" width="9.125" style="173" bestFit="1" customWidth="1"/>
    <col min="10766" max="10766" width="3.125" style="173" customWidth="1"/>
    <col min="10767" max="10767" width="15.25" style="173" customWidth="1"/>
    <col min="10768" max="10769" width="8.75" style="173"/>
    <col min="10770" max="10770" width="4" style="173" customWidth="1"/>
    <col min="10771" max="11008" width="8.75" style="173"/>
    <col min="11009" max="11009" width="4.875" style="173" customWidth="1"/>
    <col min="11010" max="11010" width="13.125" style="173" customWidth="1"/>
    <col min="11011" max="11011" width="17.25" style="173" customWidth="1"/>
    <col min="11012" max="11012" width="16.25" style="173" customWidth="1"/>
    <col min="11013" max="11013" width="15.625" style="173" customWidth="1"/>
    <col min="11014" max="11014" width="3.75" style="173" customWidth="1"/>
    <col min="11015" max="11015" width="15.5" style="173" customWidth="1"/>
    <col min="11016" max="11016" width="12.625" style="173" customWidth="1"/>
    <col min="11017" max="11017" width="14.25" style="173" customWidth="1"/>
    <col min="11018" max="11021" width="9.125" style="173" bestFit="1" customWidth="1"/>
    <col min="11022" max="11022" width="3.125" style="173" customWidth="1"/>
    <col min="11023" max="11023" width="15.25" style="173" customWidth="1"/>
    <col min="11024" max="11025" width="8.75" style="173"/>
    <col min="11026" max="11026" width="4" style="173" customWidth="1"/>
    <col min="11027" max="11264" width="8.75" style="173"/>
    <col min="11265" max="11265" width="4.875" style="173" customWidth="1"/>
    <col min="11266" max="11266" width="13.125" style="173" customWidth="1"/>
    <col min="11267" max="11267" width="17.25" style="173" customWidth="1"/>
    <col min="11268" max="11268" width="16.25" style="173" customWidth="1"/>
    <col min="11269" max="11269" width="15.625" style="173" customWidth="1"/>
    <col min="11270" max="11270" width="3.75" style="173" customWidth="1"/>
    <col min="11271" max="11271" width="15.5" style="173" customWidth="1"/>
    <col min="11272" max="11272" width="12.625" style="173" customWidth="1"/>
    <col min="11273" max="11273" width="14.25" style="173" customWidth="1"/>
    <col min="11274" max="11277" width="9.125" style="173" bestFit="1" customWidth="1"/>
    <col min="11278" max="11278" width="3.125" style="173" customWidth="1"/>
    <col min="11279" max="11279" width="15.25" style="173" customWidth="1"/>
    <col min="11280" max="11281" width="8.75" style="173"/>
    <col min="11282" max="11282" width="4" style="173" customWidth="1"/>
    <col min="11283" max="11520" width="8.75" style="173"/>
    <col min="11521" max="11521" width="4.875" style="173" customWidth="1"/>
    <col min="11522" max="11522" width="13.125" style="173" customWidth="1"/>
    <col min="11523" max="11523" width="17.25" style="173" customWidth="1"/>
    <col min="11524" max="11524" width="16.25" style="173" customWidth="1"/>
    <col min="11525" max="11525" width="15.625" style="173" customWidth="1"/>
    <col min="11526" max="11526" width="3.75" style="173" customWidth="1"/>
    <col min="11527" max="11527" width="15.5" style="173" customWidth="1"/>
    <col min="11528" max="11528" width="12.625" style="173" customWidth="1"/>
    <col min="11529" max="11529" width="14.25" style="173" customWidth="1"/>
    <col min="11530" max="11533" width="9.125" style="173" bestFit="1" customWidth="1"/>
    <col min="11534" max="11534" width="3.125" style="173" customWidth="1"/>
    <col min="11535" max="11535" width="15.25" style="173" customWidth="1"/>
    <col min="11536" max="11537" width="8.75" style="173"/>
    <col min="11538" max="11538" width="4" style="173" customWidth="1"/>
    <col min="11539" max="11776" width="8.75" style="173"/>
    <col min="11777" max="11777" width="4.875" style="173" customWidth="1"/>
    <col min="11778" max="11778" width="13.125" style="173" customWidth="1"/>
    <col min="11779" max="11779" width="17.25" style="173" customWidth="1"/>
    <col min="11780" max="11780" width="16.25" style="173" customWidth="1"/>
    <col min="11781" max="11781" width="15.625" style="173" customWidth="1"/>
    <col min="11782" max="11782" width="3.75" style="173" customWidth="1"/>
    <col min="11783" max="11783" width="15.5" style="173" customWidth="1"/>
    <col min="11784" max="11784" width="12.625" style="173" customWidth="1"/>
    <col min="11785" max="11785" width="14.25" style="173" customWidth="1"/>
    <col min="11786" max="11789" width="9.125" style="173" bestFit="1" customWidth="1"/>
    <col min="11790" max="11790" width="3.125" style="173" customWidth="1"/>
    <col min="11791" max="11791" width="15.25" style="173" customWidth="1"/>
    <col min="11792" max="11793" width="8.75" style="173"/>
    <col min="11794" max="11794" width="4" style="173" customWidth="1"/>
    <col min="11795" max="12032" width="8.75" style="173"/>
    <col min="12033" max="12033" width="4.875" style="173" customWidth="1"/>
    <col min="12034" max="12034" width="13.125" style="173" customWidth="1"/>
    <col min="12035" max="12035" width="17.25" style="173" customWidth="1"/>
    <col min="12036" max="12036" width="16.25" style="173" customWidth="1"/>
    <col min="12037" max="12037" width="15.625" style="173" customWidth="1"/>
    <col min="12038" max="12038" width="3.75" style="173" customWidth="1"/>
    <col min="12039" max="12039" width="15.5" style="173" customWidth="1"/>
    <col min="12040" max="12040" width="12.625" style="173" customWidth="1"/>
    <col min="12041" max="12041" width="14.25" style="173" customWidth="1"/>
    <col min="12042" max="12045" width="9.125" style="173" bestFit="1" customWidth="1"/>
    <col min="12046" max="12046" width="3.125" style="173" customWidth="1"/>
    <col min="12047" max="12047" width="15.25" style="173" customWidth="1"/>
    <col min="12048" max="12049" width="8.75" style="173"/>
    <col min="12050" max="12050" width="4" style="173" customWidth="1"/>
    <col min="12051" max="12288" width="8.75" style="173"/>
    <col min="12289" max="12289" width="4.875" style="173" customWidth="1"/>
    <col min="12290" max="12290" width="13.125" style="173" customWidth="1"/>
    <col min="12291" max="12291" width="17.25" style="173" customWidth="1"/>
    <col min="12292" max="12292" width="16.25" style="173" customWidth="1"/>
    <col min="12293" max="12293" width="15.625" style="173" customWidth="1"/>
    <col min="12294" max="12294" width="3.75" style="173" customWidth="1"/>
    <col min="12295" max="12295" width="15.5" style="173" customWidth="1"/>
    <col min="12296" max="12296" width="12.625" style="173" customWidth="1"/>
    <col min="12297" max="12297" width="14.25" style="173" customWidth="1"/>
    <col min="12298" max="12301" width="9.125" style="173" bestFit="1" customWidth="1"/>
    <col min="12302" max="12302" width="3.125" style="173" customWidth="1"/>
    <col min="12303" max="12303" width="15.25" style="173" customWidth="1"/>
    <col min="12304" max="12305" width="8.75" style="173"/>
    <col min="12306" max="12306" width="4" style="173" customWidth="1"/>
    <col min="12307" max="12544" width="8.75" style="173"/>
    <col min="12545" max="12545" width="4.875" style="173" customWidth="1"/>
    <col min="12546" max="12546" width="13.125" style="173" customWidth="1"/>
    <col min="12547" max="12547" width="17.25" style="173" customWidth="1"/>
    <col min="12548" max="12548" width="16.25" style="173" customWidth="1"/>
    <col min="12549" max="12549" width="15.625" style="173" customWidth="1"/>
    <col min="12550" max="12550" width="3.75" style="173" customWidth="1"/>
    <col min="12551" max="12551" width="15.5" style="173" customWidth="1"/>
    <col min="12552" max="12552" width="12.625" style="173" customWidth="1"/>
    <col min="12553" max="12553" width="14.25" style="173" customWidth="1"/>
    <col min="12554" max="12557" width="9.125" style="173" bestFit="1" customWidth="1"/>
    <col min="12558" max="12558" width="3.125" style="173" customWidth="1"/>
    <col min="12559" max="12559" width="15.25" style="173" customWidth="1"/>
    <col min="12560" max="12561" width="8.75" style="173"/>
    <col min="12562" max="12562" width="4" style="173" customWidth="1"/>
    <col min="12563" max="12800" width="8.75" style="173"/>
    <col min="12801" max="12801" width="4.875" style="173" customWidth="1"/>
    <col min="12802" max="12802" width="13.125" style="173" customWidth="1"/>
    <col min="12803" max="12803" width="17.25" style="173" customWidth="1"/>
    <col min="12804" max="12804" width="16.25" style="173" customWidth="1"/>
    <col min="12805" max="12805" width="15.625" style="173" customWidth="1"/>
    <col min="12806" max="12806" width="3.75" style="173" customWidth="1"/>
    <col min="12807" max="12807" width="15.5" style="173" customWidth="1"/>
    <col min="12808" max="12808" width="12.625" style="173" customWidth="1"/>
    <col min="12809" max="12809" width="14.25" style="173" customWidth="1"/>
    <col min="12810" max="12813" width="9.125" style="173" bestFit="1" customWidth="1"/>
    <col min="12814" max="12814" width="3.125" style="173" customWidth="1"/>
    <col min="12815" max="12815" width="15.25" style="173" customWidth="1"/>
    <col min="12816" max="12817" width="8.75" style="173"/>
    <col min="12818" max="12818" width="4" style="173" customWidth="1"/>
    <col min="12819" max="13056" width="8.75" style="173"/>
    <col min="13057" max="13057" width="4.875" style="173" customWidth="1"/>
    <col min="13058" max="13058" width="13.125" style="173" customWidth="1"/>
    <col min="13059" max="13059" width="17.25" style="173" customWidth="1"/>
    <col min="13060" max="13060" width="16.25" style="173" customWidth="1"/>
    <col min="13061" max="13061" width="15.625" style="173" customWidth="1"/>
    <col min="13062" max="13062" width="3.75" style="173" customWidth="1"/>
    <col min="13063" max="13063" width="15.5" style="173" customWidth="1"/>
    <col min="13064" max="13064" width="12.625" style="173" customWidth="1"/>
    <col min="13065" max="13065" width="14.25" style="173" customWidth="1"/>
    <col min="13066" max="13069" width="9.125" style="173" bestFit="1" customWidth="1"/>
    <col min="13070" max="13070" width="3.125" style="173" customWidth="1"/>
    <col min="13071" max="13071" width="15.25" style="173" customWidth="1"/>
    <col min="13072" max="13073" width="8.75" style="173"/>
    <col min="13074" max="13074" width="4" style="173" customWidth="1"/>
    <col min="13075" max="13312" width="8.75" style="173"/>
    <col min="13313" max="13313" width="4.875" style="173" customWidth="1"/>
    <col min="13314" max="13314" width="13.125" style="173" customWidth="1"/>
    <col min="13315" max="13315" width="17.25" style="173" customWidth="1"/>
    <col min="13316" max="13316" width="16.25" style="173" customWidth="1"/>
    <col min="13317" max="13317" width="15.625" style="173" customWidth="1"/>
    <col min="13318" max="13318" width="3.75" style="173" customWidth="1"/>
    <col min="13319" max="13319" width="15.5" style="173" customWidth="1"/>
    <col min="13320" max="13320" width="12.625" style="173" customWidth="1"/>
    <col min="13321" max="13321" width="14.25" style="173" customWidth="1"/>
    <col min="13322" max="13325" width="9.125" style="173" bestFit="1" customWidth="1"/>
    <col min="13326" max="13326" width="3.125" style="173" customWidth="1"/>
    <col min="13327" max="13327" width="15.25" style="173" customWidth="1"/>
    <col min="13328" max="13329" width="8.75" style="173"/>
    <col min="13330" max="13330" width="4" style="173" customWidth="1"/>
    <col min="13331" max="13568" width="8.75" style="173"/>
    <col min="13569" max="13569" width="4.875" style="173" customWidth="1"/>
    <col min="13570" max="13570" width="13.125" style="173" customWidth="1"/>
    <col min="13571" max="13571" width="17.25" style="173" customWidth="1"/>
    <col min="13572" max="13572" width="16.25" style="173" customWidth="1"/>
    <col min="13573" max="13573" width="15.625" style="173" customWidth="1"/>
    <col min="13574" max="13574" width="3.75" style="173" customWidth="1"/>
    <col min="13575" max="13575" width="15.5" style="173" customWidth="1"/>
    <col min="13576" max="13576" width="12.625" style="173" customWidth="1"/>
    <col min="13577" max="13577" width="14.25" style="173" customWidth="1"/>
    <col min="13578" max="13581" width="9.125" style="173" bestFit="1" customWidth="1"/>
    <col min="13582" max="13582" width="3.125" style="173" customWidth="1"/>
    <col min="13583" max="13583" width="15.25" style="173" customWidth="1"/>
    <col min="13584" max="13585" width="8.75" style="173"/>
    <col min="13586" max="13586" width="4" style="173" customWidth="1"/>
    <col min="13587" max="13824" width="8.75" style="173"/>
    <col min="13825" max="13825" width="4.875" style="173" customWidth="1"/>
    <col min="13826" max="13826" width="13.125" style="173" customWidth="1"/>
    <col min="13827" max="13827" width="17.25" style="173" customWidth="1"/>
    <col min="13828" max="13828" width="16.25" style="173" customWidth="1"/>
    <col min="13829" max="13829" width="15.625" style="173" customWidth="1"/>
    <col min="13830" max="13830" width="3.75" style="173" customWidth="1"/>
    <col min="13831" max="13831" width="15.5" style="173" customWidth="1"/>
    <col min="13832" max="13832" width="12.625" style="173" customWidth="1"/>
    <col min="13833" max="13833" width="14.25" style="173" customWidth="1"/>
    <col min="13834" max="13837" width="9.125" style="173" bestFit="1" customWidth="1"/>
    <col min="13838" max="13838" width="3.125" style="173" customWidth="1"/>
    <col min="13839" max="13839" width="15.25" style="173" customWidth="1"/>
    <col min="13840" max="13841" width="8.75" style="173"/>
    <col min="13842" max="13842" width="4" style="173" customWidth="1"/>
    <col min="13843" max="14080" width="8.75" style="173"/>
    <col min="14081" max="14081" width="4.875" style="173" customWidth="1"/>
    <col min="14082" max="14082" width="13.125" style="173" customWidth="1"/>
    <col min="14083" max="14083" width="17.25" style="173" customWidth="1"/>
    <col min="14084" max="14084" width="16.25" style="173" customWidth="1"/>
    <col min="14085" max="14085" width="15.625" style="173" customWidth="1"/>
    <col min="14086" max="14086" width="3.75" style="173" customWidth="1"/>
    <col min="14087" max="14087" width="15.5" style="173" customWidth="1"/>
    <col min="14088" max="14088" width="12.625" style="173" customWidth="1"/>
    <col min="14089" max="14089" width="14.25" style="173" customWidth="1"/>
    <col min="14090" max="14093" width="9.125" style="173" bestFit="1" customWidth="1"/>
    <col min="14094" max="14094" width="3.125" style="173" customWidth="1"/>
    <col min="14095" max="14095" width="15.25" style="173" customWidth="1"/>
    <col min="14096" max="14097" width="8.75" style="173"/>
    <col min="14098" max="14098" width="4" style="173" customWidth="1"/>
    <col min="14099" max="14336" width="8.75" style="173"/>
    <col min="14337" max="14337" width="4.875" style="173" customWidth="1"/>
    <col min="14338" max="14338" width="13.125" style="173" customWidth="1"/>
    <col min="14339" max="14339" width="17.25" style="173" customWidth="1"/>
    <col min="14340" max="14340" width="16.25" style="173" customWidth="1"/>
    <col min="14341" max="14341" width="15.625" style="173" customWidth="1"/>
    <col min="14342" max="14342" width="3.75" style="173" customWidth="1"/>
    <col min="14343" max="14343" width="15.5" style="173" customWidth="1"/>
    <col min="14344" max="14344" width="12.625" style="173" customWidth="1"/>
    <col min="14345" max="14345" width="14.25" style="173" customWidth="1"/>
    <col min="14346" max="14349" width="9.125" style="173" bestFit="1" customWidth="1"/>
    <col min="14350" max="14350" width="3.125" style="173" customWidth="1"/>
    <col min="14351" max="14351" width="15.25" style="173" customWidth="1"/>
    <col min="14352" max="14353" width="8.75" style="173"/>
    <col min="14354" max="14354" width="4" style="173" customWidth="1"/>
    <col min="14355" max="14592" width="8.75" style="173"/>
    <col min="14593" max="14593" width="4.875" style="173" customWidth="1"/>
    <col min="14594" max="14594" width="13.125" style="173" customWidth="1"/>
    <col min="14595" max="14595" width="17.25" style="173" customWidth="1"/>
    <col min="14596" max="14596" width="16.25" style="173" customWidth="1"/>
    <col min="14597" max="14597" width="15.625" style="173" customWidth="1"/>
    <col min="14598" max="14598" width="3.75" style="173" customWidth="1"/>
    <col min="14599" max="14599" width="15.5" style="173" customWidth="1"/>
    <col min="14600" max="14600" width="12.625" style="173" customWidth="1"/>
    <col min="14601" max="14601" width="14.25" style="173" customWidth="1"/>
    <col min="14602" max="14605" width="9.125" style="173" bestFit="1" customWidth="1"/>
    <col min="14606" max="14606" width="3.125" style="173" customWidth="1"/>
    <col min="14607" max="14607" width="15.25" style="173" customWidth="1"/>
    <col min="14608" max="14609" width="8.75" style="173"/>
    <col min="14610" max="14610" width="4" style="173" customWidth="1"/>
    <col min="14611" max="14848" width="8.75" style="173"/>
    <col min="14849" max="14849" width="4.875" style="173" customWidth="1"/>
    <col min="14850" max="14850" width="13.125" style="173" customWidth="1"/>
    <col min="14851" max="14851" width="17.25" style="173" customWidth="1"/>
    <col min="14852" max="14852" width="16.25" style="173" customWidth="1"/>
    <col min="14853" max="14853" width="15.625" style="173" customWidth="1"/>
    <col min="14854" max="14854" width="3.75" style="173" customWidth="1"/>
    <col min="14855" max="14855" width="15.5" style="173" customWidth="1"/>
    <col min="14856" max="14856" width="12.625" style="173" customWidth="1"/>
    <col min="14857" max="14857" width="14.25" style="173" customWidth="1"/>
    <col min="14858" max="14861" width="9.125" style="173" bestFit="1" customWidth="1"/>
    <col min="14862" max="14862" width="3.125" style="173" customWidth="1"/>
    <col min="14863" max="14863" width="15.25" style="173" customWidth="1"/>
    <col min="14864" max="14865" width="8.75" style="173"/>
    <col min="14866" max="14866" width="4" style="173" customWidth="1"/>
    <col min="14867" max="15104" width="8.75" style="173"/>
    <col min="15105" max="15105" width="4.875" style="173" customWidth="1"/>
    <col min="15106" max="15106" width="13.125" style="173" customWidth="1"/>
    <col min="15107" max="15107" width="17.25" style="173" customWidth="1"/>
    <col min="15108" max="15108" width="16.25" style="173" customWidth="1"/>
    <col min="15109" max="15109" width="15.625" style="173" customWidth="1"/>
    <col min="15110" max="15110" width="3.75" style="173" customWidth="1"/>
    <col min="15111" max="15111" width="15.5" style="173" customWidth="1"/>
    <col min="15112" max="15112" width="12.625" style="173" customWidth="1"/>
    <col min="15113" max="15113" width="14.25" style="173" customWidth="1"/>
    <col min="15114" max="15117" width="9.125" style="173" bestFit="1" customWidth="1"/>
    <col min="15118" max="15118" width="3.125" style="173" customWidth="1"/>
    <col min="15119" max="15119" width="15.25" style="173" customWidth="1"/>
    <col min="15120" max="15121" width="8.75" style="173"/>
    <col min="15122" max="15122" width="4" style="173" customWidth="1"/>
    <col min="15123" max="15360" width="8.75" style="173"/>
    <col min="15361" max="15361" width="4.875" style="173" customWidth="1"/>
    <col min="15362" max="15362" width="13.125" style="173" customWidth="1"/>
    <col min="15363" max="15363" width="17.25" style="173" customWidth="1"/>
    <col min="15364" max="15364" width="16.25" style="173" customWidth="1"/>
    <col min="15365" max="15365" width="15.625" style="173" customWidth="1"/>
    <col min="15366" max="15366" width="3.75" style="173" customWidth="1"/>
    <col min="15367" max="15367" width="15.5" style="173" customWidth="1"/>
    <col min="15368" max="15368" width="12.625" style="173" customWidth="1"/>
    <col min="15369" max="15369" width="14.25" style="173" customWidth="1"/>
    <col min="15370" max="15373" width="9.125" style="173" bestFit="1" customWidth="1"/>
    <col min="15374" max="15374" width="3.125" style="173" customWidth="1"/>
    <col min="15375" max="15375" width="15.25" style="173" customWidth="1"/>
    <col min="15376" max="15377" width="8.75" style="173"/>
    <col min="15378" max="15378" width="4" style="173" customWidth="1"/>
    <col min="15379" max="15616" width="8.75" style="173"/>
    <col min="15617" max="15617" width="4.875" style="173" customWidth="1"/>
    <col min="15618" max="15618" width="13.125" style="173" customWidth="1"/>
    <col min="15619" max="15619" width="17.25" style="173" customWidth="1"/>
    <col min="15620" max="15620" width="16.25" style="173" customWidth="1"/>
    <col min="15621" max="15621" width="15.625" style="173" customWidth="1"/>
    <col min="15622" max="15622" width="3.75" style="173" customWidth="1"/>
    <col min="15623" max="15623" width="15.5" style="173" customWidth="1"/>
    <col min="15624" max="15624" width="12.625" style="173" customWidth="1"/>
    <col min="15625" max="15625" width="14.25" style="173" customWidth="1"/>
    <col min="15626" max="15629" width="9.125" style="173" bestFit="1" customWidth="1"/>
    <col min="15630" max="15630" width="3.125" style="173" customWidth="1"/>
    <col min="15631" max="15631" width="15.25" style="173" customWidth="1"/>
    <col min="15632" max="15633" width="8.75" style="173"/>
    <col min="15634" max="15634" width="4" style="173" customWidth="1"/>
    <col min="15635" max="15872" width="8.75" style="173"/>
    <col min="15873" max="15873" width="4.875" style="173" customWidth="1"/>
    <col min="15874" max="15874" width="13.125" style="173" customWidth="1"/>
    <col min="15875" max="15875" width="17.25" style="173" customWidth="1"/>
    <col min="15876" max="15876" width="16.25" style="173" customWidth="1"/>
    <col min="15877" max="15877" width="15.625" style="173" customWidth="1"/>
    <col min="15878" max="15878" width="3.75" style="173" customWidth="1"/>
    <col min="15879" max="15879" width="15.5" style="173" customWidth="1"/>
    <col min="15880" max="15880" width="12.625" style="173" customWidth="1"/>
    <col min="15881" max="15881" width="14.25" style="173" customWidth="1"/>
    <col min="15882" max="15885" width="9.125" style="173" bestFit="1" customWidth="1"/>
    <col min="15886" max="15886" width="3.125" style="173" customWidth="1"/>
    <col min="15887" max="15887" width="15.25" style="173" customWidth="1"/>
    <col min="15888" max="15889" width="8.75" style="173"/>
    <col min="15890" max="15890" width="4" style="173" customWidth="1"/>
    <col min="15891" max="16128" width="8.75" style="173"/>
    <col min="16129" max="16129" width="4.875" style="173" customWidth="1"/>
    <col min="16130" max="16130" width="13.125" style="173" customWidth="1"/>
    <col min="16131" max="16131" width="17.25" style="173" customWidth="1"/>
    <col min="16132" max="16132" width="16.25" style="173" customWidth="1"/>
    <col min="16133" max="16133" width="15.625" style="173" customWidth="1"/>
    <col min="16134" max="16134" width="3.75" style="173" customWidth="1"/>
    <col min="16135" max="16135" width="15.5" style="173" customWidth="1"/>
    <col min="16136" max="16136" width="12.625" style="173" customWidth="1"/>
    <col min="16137" max="16137" width="14.25" style="173" customWidth="1"/>
    <col min="16138" max="16141" width="9.125" style="173" bestFit="1" customWidth="1"/>
    <col min="16142" max="16142" width="3.125" style="173" customWidth="1"/>
    <col min="16143" max="16143" width="15.25" style="173" customWidth="1"/>
    <col min="16144" max="16145" width="8.75" style="173"/>
    <col min="16146" max="16146" width="4" style="173" customWidth="1"/>
    <col min="16147" max="16384" width="8.75" style="173"/>
  </cols>
  <sheetData>
    <row r="1" spans="1:17" ht="34.5" customHeight="1" x14ac:dyDescent="0.2">
      <c r="B1" s="174" t="s">
        <v>102</v>
      </c>
      <c r="Q1" s="253" t="s">
        <v>164</v>
      </c>
    </row>
    <row r="2" spans="1:17" ht="13.5" customHeight="1" x14ac:dyDescent="0.15"/>
    <row r="3" spans="1:17" s="176" customFormat="1" ht="17.25" x14ac:dyDescent="0.2">
      <c r="A3" s="175" t="s">
        <v>103</v>
      </c>
    </row>
    <row r="4" spans="1:17" ht="17.25" x14ac:dyDescent="0.2">
      <c r="A4" s="177"/>
    </row>
    <row r="5" spans="1:17" ht="14.25" x14ac:dyDescent="0.15">
      <c r="A5" s="178"/>
      <c r="B5" s="179" t="s">
        <v>104</v>
      </c>
      <c r="G5" s="180" t="s">
        <v>105</v>
      </c>
      <c r="H5" s="180"/>
      <c r="I5" s="181"/>
      <c r="J5" s="181"/>
      <c r="K5" s="181"/>
      <c r="L5" s="181"/>
      <c r="M5" s="181"/>
      <c r="N5" s="181"/>
      <c r="O5" s="180" t="s">
        <v>106</v>
      </c>
      <c r="P5" s="181"/>
      <c r="Q5" s="181"/>
    </row>
    <row r="6" spans="1:17" ht="14.25" customHeight="1" thickBot="1" x14ac:dyDescent="0.2">
      <c r="B6" s="173" t="s">
        <v>107</v>
      </c>
      <c r="G6" s="181" t="s">
        <v>108</v>
      </c>
      <c r="H6" s="182"/>
      <c r="I6" s="181" t="s">
        <v>109</v>
      </c>
      <c r="J6" s="181"/>
      <c r="K6" s="181"/>
      <c r="L6" s="181"/>
      <c r="M6" s="181"/>
      <c r="N6" s="181"/>
      <c r="O6" s="181" t="s">
        <v>110</v>
      </c>
      <c r="P6" s="183"/>
      <c r="Q6" s="181" t="s">
        <v>111</v>
      </c>
    </row>
    <row r="7" spans="1:17" ht="30" customHeight="1" thickBot="1" x14ac:dyDescent="0.2">
      <c r="B7" s="345"/>
      <c r="C7" s="346"/>
      <c r="D7" s="184" t="s">
        <v>112</v>
      </c>
      <c r="E7" s="185" t="s">
        <v>113</v>
      </c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</row>
    <row r="8" spans="1:17" ht="15" customHeight="1" x14ac:dyDescent="0.15">
      <c r="B8" s="347" t="s">
        <v>114</v>
      </c>
      <c r="C8" s="186" t="s">
        <v>115</v>
      </c>
      <c r="D8" s="187" t="s">
        <v>116</v>
      </c>
      <c r="E8" s="188"/>
      <c r="G8" s="348" t="s">
        <v>117</v>
      </c>
      <c r="H8" s="351" t="s">
        <v>118</v>
      </c>
      <c r="I8" s="352"/>
      <c r="J8" s="363" t="s">
        <v>119</v>
      </c>
      <c r="K8" s="365" t="s">
        <v>120</v>
      </c>
      <c r="L8" s="366"/>
      <c r="M8" s="367"/>
      <c r="N8" s="181"/>
      <c r="O8" s="348" t="s">
        <v>117</v>
      </c>
      <c r="P8" s="353" t="s">
        <v>121</v>
      </c>
      <c r="Q8" s="356" t="s">
        <v>122</v>
      </c>
    </row>
    <row r="9" spans="1:17" ht="12.75" customHeight="1" x14ac:dyDescent="0.15">
      <c r="B9" s="347"/>
      <c r="C9" s="186" t="s">
        <v>123</v>
      </c>
      <c r="D9" s="187">
        <v>0.11</v>
      </c>
      <c r="E9" s="188"/>
      <c r="G9" s="349"/>
      <c r="H9" s="359" t="s">
        <v>124</v>
      </c>
      <c r="I9" s="361" t="s">
        <v>125</v>
      </c>
      <c r="J9" s="364"/>
      <c r="K9" s="189" t="s">
        <v>126</v>
      </c>
      <c r="L9" s="189" t="s">
        <v>127</v>
      </c>
      <c r="M9" s="190" t="s">
        <v>128</v>
      </c>
      <c r="N9" s="181"/>
      <c r="O9" s="349"/>
      <c r="P9" s="354"/>
      <c r="Q9" s="357"/>
    </row>
    <row r="10" spans="1:17" ht="12.75" customHeight="1" x14ac:dyDescent="0.15">
      <c r="B10" s="347"/>
      <c r="C10" s="186" t="s">
        <v>129</v>
      </c>
      <c r="D10" s="187" t="s">
        <v>130</v>
      </c>
      <c r="E10" s="188"/>
      <c r="G10" s="350"/>
      <c r="H10" s="360"/>
      <c r="I10" s="362"/>
      <c r="J10" s="362"/>
      <c r="K10" s="191" t="s">
        <v>131</v>
      </c>
      <c r="L10" s="191" t="s">
        <v>132</v>
      </c>
      <c r="M10" s="192" t="s">
        <v>133</v>
      </c>
      <c r="N10" s="181"/>
      <c r="O10" s="350"/>
      <c r="P10" s="355"/>
      <c r="Q10" s="358"/>
    </row>
    <row r="11" spans="1:17" ht="15" customHeight="1" x14ac:dyDescent="0.15">
      <c r="B11" s="347"/>
      <c r="C11" s="186" t="s">
        <v>134</v>
      </c>
      <c r="D11" s="187" t="s">
        <v>130</v>
      </c>
      <c r="E11" s="188"/>
      <c r="G11" s="193">
        <v>1</v>
      </c>
      <c r="H11" s="194"/>
      <c r="I11" s="195"/>
      <c r="J11" s="196"/>
      <c r="K11" s="197">
        <v>1</v>
      </c>
      <c r="L11" s="197">
        <v>1</v>
      </c>
      <c r="M11" s="198">
        <v>1</v>
      </c>
      <c r="N11" s="181"/>
      <c r="O11" s="199">
        <v>1</v>
      </c>
      <c r="P11" s="200"/>
      <c r="Q11" s="201"/>
    </row>
    <row r="12" spans="1:17" ht="15" customHeight="1" thickBot="1" x14ac:dyDescent="0.2">
      <c r="B12" s="343" t="s">
        <v>135</v>
      </c>
      <c r="C12" s="344"/>
      <c r="D12" s="202">
        <v>0</v>
      </c>
      <c r="E12" s="203"/>
      <c r="G12" s="204">
        <v>2</v>
      </c>
      <c r="H12" s="205"/>
      <c r="I12" s="197"/>
      <c r="J12" s="206"/>
      <c r="K12" s="197">
        <v>1</v>
      </c>
      <c r="L12" s="197">
        <v>1</v>
      </c>
      <c r="M12" s="207">
        <v>1</v>
      </c>
      <c r="N12" s="181"/>
      <c r="O12" s="208">
        <v>2</v>
      </c>
      <c r="P12" s="209"/>
      <c r="Q12" s="207"/>
    </row>
    <row r="13" spans="1:17" ht="15" customHeight="1" x14ac:dyDescent="0.15">
      <c r="E13" s="210"/>
      <c r="G13" s="204">
        <v>3</v>
      </c>
      <c r="H13" s="205"/>
      <c r="I13" s="197"/>
      <c r="J13" s="206"/>
      <c r="K13" s="197">
        <v>1</v>
      </c>
      <c r="L13" s="197">
        <v>1</v>
      </c>
      <c r="M13" s="207">
        <v>1</v>
      </c>
      <c r="N13" s="181"/>
      <c r="O13" s="208">
        <v>3</v>
      </c>
      <c r="P13" s="209"/>
      <c r="Q13" s="207"/>
    </row>
    <row r="14" spans="1:17" ht="15" customHeight="1" thickBot="1" x14ac:dyDescent="0.2">
      <c r="B14" s="211" t="s">
        <v>136</v>
      </c>
      <c r="D14" s="211" t="s">
        <v>137</v>
      </c>
      <c r="G14" s="204">
        <v>4</v>
      </c>
      <c r="H14" s="205"/>
      <c r="I14" s="197"/>
      <c r="J14" s="206"/>
      <c r="K14" s="197">
        <v>1</v>
      </c>
      <c r="L14" s="197">
        <v>1</v>
      </c>
      <c r="M14" s="207">
        <v>1</v>
      </c>
      <c r="N14" s="181"/>
      <c r="O14" s="208">
        <v>4</v>
      </c>
      <c r="P14" s="209"/>
      <c r="Q14" s="207"/>
    </row>
    <row r="15" spans="1:17" ht="15" customHeight="1" x14ac:dyDescent="0.15">
      <c r="B15" s="212" t="s">
        <v>138</v>
      </c>
      <c r="C15" s="213" t="s">
        <v>139</v>
      </c>
      <c r="D15" s="214" t="s">
        <v>138</v>
      </c>
      <c r="E15" s="215" t="s">
        <v>140</v>
      </c>
      <c r="G15" s="204">
        <v>5</v>
      </c>
      <c r="H15" s="205"/>
      <c r="I15" s="197"/>
      <c r="J15" s="206"/>
      <c r="K15" s="197">
        <v>1</v>
      </c>
      <c r="L15" s="197">
        <v>1</v>
      </c>
      <c r="M15" s="207">
        <v>1</v>
      </c>
      <c r="N15" s="181"/>
      <c r="O15" s="208">
        <v>5</v>
      </c>
      <c r="P15" s="209"/>
      <c r="Q15" s="207"/>
    </row>
    <row r="16" spans="1:17" ht="15" customHeight="1" x14ac:dyDescent="0.15">
      <c r="B16" s="216">
        <v>0</v>
      </c>
      <c r="C16" s="217">
        <v>0</v>
      </c>
      <c r="D16" s="218"/>
      <c r="E16" s="219"/>
      <c r="G16" s="204">
        <v>6</v>
      </c>
      <c r="H16" s="205"/>
      <c r="I16" s="197"/>
      <c r="J16" s="206"/>
      <c r="K16" s="197">
        <v>1</v>
      </c>
      <c r="L16" s="197">
        <v>1</v>
      </c>
      <c r="M16" s="207">
        <v>1</v>
      </c>
      <c r="N16" s="181"/>
      <c r="O16" s="208">
        <v>6</v>
      </c>
      <c r="P16" s="209"/>
      <c r="Q16" s="207"/>
    </row>
    <row r="17" spans="2:17" ht="15" customHeight="1" x14ac:dyDescent="0.15">
      <c r="B17" s="216">
        <v>1</v>
      </c>
      <c r="C17" s="217">
        <v>120</v>
      </c>
      <c r="D17" s="220"/>
      <c r="E17" s="221"/>
      <c r="G17" s="204">
        <v>7</v>
      </c>
      <c r="H17" s="205"/>
      <c r="I17" s="197"/>
      <c r="J17" s="206"/>
      <c r="K17" s="197">
        <v>1</v>
      </c>
      <c r="L17" s="197">
        <v>1</v>
      </c>
      <c r="M17" s="207">
        <v>1</v>
      </c>
      <c r="N17" s="181"/>
      <c r="O17" s="208">
        <v>7</v>
      </c>
      <c r="P17" s="209"/>
      <c r="Q17" s="207"/>
    </row>
    <row r="18" spans="2:17" ht="15" customHeight="1" x14ac:dyDescent="0.15">
      <c r="B18" s="220"/>
      <c r="C18" s="221"/>
      <c r="D18" s="220"/>
      <c r="E18" s="221"/>
      <c r="G18" s="204">
        <v>8</v>
      </c>
      <c r="H18" s="205"/>
      <c r="I18" s="197"/>
      <c r="J18" s="206"/>
      <c r="K18" s="197">
        <v>1</v>
      </c>
      <c r="L18" s="197">
        <v>1</v>
      </c>
      <c r="M18" s="207">
        <v>1</v>
      </c>
      <c r="N18" s="181"/>
      <c r="O18" s="208">
        <v>8</v>
      </c>
      <c r="P18" s="209"/>
      <c r="Q18" s="207"/>
    </row>
    <row r="19" spans="2:17" ht="15" customHeight="1" x14ac:dyDescent="0.15">
      <c r="B19" s="220"/>
      <c r="C19" s="221"/>
      <c r="D19" s="220"/>
      <c r="E19" s="221"/>
      <c r="G19" s="204">
        <v>9</v>
      </c>
      <c r="H19" s="205"/>
      <c r="I19" s="197"/>
      <c r="J19" s="206"/>
      <c r="K19" s="197">
        <v>1</v>
      </c>
      <c r="L19" s="197">
        <v>1</v>
      </c>
      <c r="M19" s="207">
        <v>1</v>
      </c>
      <c r="N19" s="181"/>
      <c r="O19" s="208">
        <v>9</v>
      </c>
      <c r="P19" s="209"/>
      <c r="Q19" s="207"/>
    </row>
    <row r="20" spans="2:17" ht="15" customHeight="1" thickBot="1" x14ac:dyDescent="0.2">
      <c r="B20" s="220"/>
      <c r="C20" s="221"/>
      <c r="D20" s="220"/>
      <c r="E20" s="221"/>
      <c r="G20" s="222">
        <v>10</v>
      </c>
      <c r="H20" s="223"/>
      <c r="I20" s="224"/>
      <c r="J20" s="225"/>
      <c r="K20" s="224">
        <v>1</v>
      </c>
      <c r="L20" s="224">
        <v>1</v>
      </c>
      <c r="M20" s="226">
        <v>1</v>
      </c>
      <c r="N20" s="181"/>
      <c r="O20" s="227">
        <v>10</v>
      </c>
      <c r="P20" s="228"/>
      <c r="Q20" s="226"/>
    </row>
    <row r="21" spans="2:17" ht="15" customHeight="1" thickBot="1" x14ac:dyDescent="0.2">
      <c r="B21" s="220"/>
      <c r="C21" s="221"/>
      <c r="D21" s="220"/>
      <c r="E21" s="22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2:17" ht="15" customHeight="1" x14ac:dyDescent="0.15">
      <c r="B22" s="220"/>
      <c r="C22" s="221"/>
      <c r="D22" s="220"/>
      <c r="E22" s="221"/>
      <c r="G22" s="348" t="s">
        <v>141</v>
      </c>
      <c r="H22" s="351" t="s">
        <v>142</v>
      </c>
      <c r="I22" s="352"/>
      <c r="J22" s="363" t="s">
        <v>143</v>
      </c>
      <c r="K22" s="365" t="s">
        <v>144</v>
      </c>
      <c r="L22" s="366"/>
      <c r="M22" s="367"/>
      <c r="N22" s="181"/>
      <c r="O22" s="348" t="s">
        <v>141</v>
      </c>
      <c r="P22" s="353" t="s">
        <v>145</v>
      </c>
      <c r="Q22" s="356" t="s">
        <v>146</v>
      </c>
    </row>
    <row r="23" spans="2:17" ht="15" customHeight="1" x14ac:dyDescent="0.15">
      <c r="B23" s="220"/>
      <c r="C23" s="221"/>
      <c r="D23" s="220"/>
      <c r="E23" s="221"/>
      <c r="G23" s="349"/>
      <c r="H23" s="359" t="s">
        <v>147</v>
      </c>
      <c r="I23" s="361" t="s">
        <v>148</v>
      </c>
      <c r="J23" s="364"/>
      <c r="K23" s="189" t="s">
        <v>126</v>
      </c>
      <c r="L23" s="189" t="s">
        <v>127</v>
      </c>
      <c r="M23" s="190" t="s">
        <v>128</v>
      </c>
      <c r="N23" s="181"/>
      <c r="O23" s="349"/>
      <c r="P23" s="354"/>
      <c r="Q23" s="357"/>
    </row>
    <row r="24" spans="2:17" ht="15" customHeight="1" x14ac:dyDescent="0.15">
      <c r="B24" s="220"/>
      <c r="C24" s="221"/>
      <c r="D24" s="220"/>
      <c r="E24" s="221"/>
      <c r="G24" s="350"/>
      <c r="H24" s="360"/>
      <c r="I24" s="362"/>
      <c r="J24" s="362"/>
      <c r="K24" s="191" t="s">
        <v>149</v>
      </c>
      <c r="L24" s="191" t="s">
        <v>150</v>
      </c>
      <c r="M24" s="192" t="s">
        <v>151</v>
      </c>
      <c r="N24" s="181"/>
      <c r="O24" s="350"/>
      <c r="P24" s="355"/>
      <c r="Q24" s="358"/>
    </row>
    <row r="25" spans="2:17" ht="15" customHeight="1" x14ac:dyDescent="0.15">
      <c r="B25" s="220"/>
      <c r="C25" s="221"/>
      <c r="D25" s="220"/>
      <c r="E25" s="221"/>
      <c r="G25" s="229">
        <v>1</v>
      </c>
      <c r="H25" s="194"/>
      <c r="I25" s="195"/>
      <c r="J25" s="196"/>
      <c r="K25" s="197">
        <v>1</v>
      </c>
      <c r="L25" s="197">
        <v>1</v>
      </c>
      <c r="M25" s="198">
        <v>1</v>
      </c>
      <c r="N25" s="181"/>
      <c r="O25" s="199">
        <v>1</v>
      </c>
      <c r="P25" s="200"/>
      <c r="Q25" s="201"/>
    </row>
    <row r="26" spans="2:17" ht="15" customHeight="1" x14ac:dyDescent="0.15">
      <c r="B26" s="220"/>
      <c r="C26" s="221"/>
      <c r="D26" s="220"/>
      <c r="E26" s="221"/>
      <c r="G26" s="204">
        <v>2</v>
      </c>
      <c r="H26" s="205"/>
      <c r="I26" s="197"/>
      <c r="J26" s="206"/>
      <c r="K26" s="197">
        <v>1</v>
      </c>
      <c r="L26" s="197">
        <v>1</v>
      </c>
      <c r="M26" s="207">
        <v>1</v>
      </c>
      <c r="N26" s="181"/>
      <c r="O26" s="208">
        <v>2</v>
      </c>
      <c r="P26" s="209"/>
      <c r="Q26" s="207"/>
    </row>
    <row r="27" spans="2:17" ht="15" customHeight="1" x14ac:dyDescent="0.15">
      <c r="B27" s="220"/>
      <c r="C27" s="221"/>
      <c r="D27" s="220"/>
      <c r="E27" s="221"/>
      <c r="G27" s="204">
        <v>3</v>
      </c>
      <c r="H27" s="205"/>
      <c r="I27" s="197"/>
      <c r="J27" s="206"/>
      <c r="K27" s="197">
        <v>1</v>
      </c>
      <c r="L27" s="197">
        <v>1</v>
      </c>
      <c r="M27" s="207">
        <v>1</v>
      </c>
      <c r="N27" s="181"/>
      <c r="O27" s="208">
        <v>3</v>
      </c>
      <c r="P27" s="209"/>
      <c r="Q27" s="207"/>
    </row>
    <row r="28" spans="2:17" ht="15" customHeight="1" x14ac:dyDescent="0.15">
      <c r="B28" s="220"/>
      <c r="C28" s="221"/>
      <c r="D28" s="220"/>
      <c r="E28" s="221"/>
      <c r="G28" s="204">
        <v>4</v>
      </c>
      <c r="H28" s="205"/>
      <c r="I28" s="197"/>
      <c r="J28" s="206"/>
      <c r="K28" s="197">
        <v>1</v>
      </c>
      <c r="L28" s="197">
        <v>1</v>
      </c>
      <c r="M28" s="207">
        <v>1</v>
      </c>
      <c r="N28" s="181"/>
      <c r="O28" s="208">
        <v>4</v>
      </c>
      <c r="P28" s="209"/>
      <c r="Q28" s="207"/>
    </row>
    <row r="29" spans="2:17" ht="15" customHeight="1" x14ac:dyDescent="0.15">
      <c r="B29" s="220"/>
      <c r="C29" s="221"/>
      <c r="D29" s="220"/>
      <c r="E29" s="221"/>
      <c r="G29" s="204">
        <v>5</v>
      </c>
      <c r="H29" s="205"/>
      <c r="I29" s="197"/>
      <c r="J29" s="206"/>
      <c r="K29" s="197">
        <v>1</v>
      </c>
      <c r="L29" s="197">
        <v>1</v>
      </c>
      <c r="M29" s="207">
        <v>1</v>
      </c>
      <c r="N29" s="181"/>
      <c r="O29" s="208">
        <v>5</v>
      </c>
      <c r="P29" s="209"/>
      <c r="Q29" s="207"/>
    </row>
    <row r="30" spans="2:17" ht="15" customHeight="1" x14ac:dyDescent="0.15">
      <c r="B30" s="220"/>
      <c r="C30" s="221"/>
      <c r="D30" s="220"/>
      <c r="E30" s="221"/>
      <c r="G30" s="204">
        <v>6</v>
      </c>
      <c r="H30" s="205"/>
      <c r="I30" s="197"/>
      <c r="J30" s="206"/>
      <c r="K30" s="197">
        <v>1</v>
      </c>
      <c r="L30" s="197">
        <v>1</v>
      </c>
      <c r="M30" s="207">
        <v>1</v>
      </c>
      <c r="N30" s="181"/>
      <c r="O30" s="208">
        <v>6</v>
      </c>
      <c r="P30" s="209"/>
      <c r="Q30" s="207"/>
    </row>
    <row r="31" spans="2:17" ht="15" customHeight="1" x14ac:dyDescent="0.15">
      <c r="B31" s="220"/>
      <c r="C31" s="221"/>
      <c r="D31" s="220"/>
      <c r="E31" s="221"/>
      <c r="G31" s="204">
        <v>7</v>
      </c>
      <c r="H31" s="205"/>
      <c r="I31" s="197"/>
      <c r="J31" s="206"/>
      <c r="K31" s="197">
        <v>1</v>
      </c>
      <c r="L31" s="197">
        <v>1</v>
      </c>
      <c r="M31" s="207">
        <v>1</v>
      </c>
      <c r="N31" s="181"/>
      <c r="O31" s="208">
        <v>7</v>
      </c>
      <c r="P31" s="209"/>
      <c r="Q31" s="207"/>
    </row>
    <row r="32" spans="2:17" ht="15" customHeight="1" x14ac:dyDescent="0.15">
      <c r="B32" s="220"/>
      <c r="C32" s="221"/>
      <c r="D32" s="220"/>
      <c r="E32" s="221"/>
      <c r="G32" s="204">
        <v>8</v>
      </c>
      <c r="H32" s="205"/>
      <c r="I32" s="197"/>
      <c r="J32" s="206"/>
      <c r="K32" s="197">
        <v>1</v>
      </c>
      <c r="L32" s="197">
        <v>1</v>
      </c>
      <c r="M32" s="207">
        <v>1</v>
      </c>
      <c r="N32" s="181"/>
      <c r="O32" s="208">
        <v>8</v>
      </c>
      <c r="P32" s="209"/>
      <c r="Q32" s="207"/>
    </row>
    <row r="33" spans="2:17" ht="15" customHeight="1" x14ac:dyDescent="0.15">
      <c r="B33" s="220"/>
      <c r="C33" s="221"/>
      <c r="D33" s="220"/>
      <c r="E33" s="221"/>
      <c r="G33" s="204">
        <v>9</v>
      </c>
      <c r="H33" s="205"/>
      <c r="I33" s="197"/>
      <c r="J33" s="206"/>
      <c r="K33" s="197">
        <v>1</v>
      </c>
      <c r="L33" s="197">
        <v>1</v>
      </c>
      <c r="M33" s="207">
        <v>1</v>
      </c>
      <c r="N33" s="181"/>
      <c r="O33" s="208">
        <v>9</v>
      </c>
      <c r="P33" s="209"/>
      <c r="Q33" s="207"/>
    </row>
    <row r="34" spans="2:17" ht="15" customHeight="1" thickBot="1" x14ac:dyDescent="0.2">
      <c r="B34" s="220"/>
      <c r="C34" s="221"/>
      <c r="D34" s="220"/>
      <c r="E34" s="221"/>
      <c r="G34" s="222">
        <v>10</v>
      </c>
      <c r="H34" s="223"/>
      <c r="I34" s="224"/>
      <c r="J34" s="225"/>
      <c r="K34" s="224">
        <v>1</v>
      </c>
      <c r="L34" s="224">
        <v>1</v>
      </c>
      <c r="M34" s="226">
        <v>1</v>
      </c>
      <c r="N34" s="181"/>
      <c r="O34" s="227">
        <v>10</v>
      </c>
      <c r="P34" s="228"/>
      <c r="Q34" s="226"/>
    </row>
    <row r="35" spans="2:17" ht="15" customHeight="1" thickBot="1" x14ac:dyDescent="0.2">
      <c r="B35" s="220"/>
      <c r="C35" s="221"/>
      <c r="D35" s="220"/>
      <c r="E35" s="22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ht="15" customHeight="1" x14ac:dyDescent="0.15">
      <c r="B36" s="220"/>
      <c r="C36" s="221"/>
      <c r="D36" s="220"/>
      <c r="E36" s="221"/>
      <c r="G36" s="348" t="s">
        <v>152</v>
      </c>
      <c r="H36" s="351" t="s">
        <v>153</v>
      </c>
      <c r="I36" s="352"/>
      <c r="J36" s="363" t="s">
        <v>154</v>
      </c>
      <c r="K36" s="365" t="s">
        <v>144</v>
      </c>
      <c r="L36" s="366"/>
      <c r="M36" s="367"/>
      <c r="N36" s="181"/>
      <c r="O36" s="348" t="s">
        <v>155</v>
      </c>
      <c r="P36" s="353" t="s">
        <v>145</v>
      </c>
      <c r="Q36" s="356" t="s">
        <v>146</v>
      </c>
    </row>
    <row r="37" spans="2:17" ht="15" customHeight="1" x14ac:dyDescent="0.15">
      <c r="B37" s="220"/>
      <c r="C37" s="221"/>
      <c r="D37" s="220"/>
      <c r="E37" s="221"/>
      <c r="G37" s="349"/>
      <c r="H37" s="359" t="s">
        <v>147</v>
      </c>
      <c r="I37" s="361" t="s">
        <v>148</v>
      </c>
      <c r="J37" s="364"/>
      <c r="K37" s="189" t="s">
        <v>126</v>
      </c>
      <c r="L37" s="189" t="s">
        <v>127</v>
      </c>
      <c r="M37" s="190" t="s">
        <v>128</v>
      </c>
      <c r="N37" s="181"/>
      <c r="O37" s="349"/>
      <c r="P37" s="354"/>
      <c r="Q37" s="357"/>
    </row>
    <row r="38" spans="2:17" ht="15" customHeight="1" x14ac:dyDescent="0.15">
      <c r="B38" s="220"/>
      <c r="C38" s="221"/>
      <c r="D38" s="220"/>
      <c r="E38" s="221"/>
      <c r="G38" s="350"/>
      <c r="H38" s="360"/>
      <c r="I38" s="362"/>
      <c r="J38" s="362"/>
      <c r="K38" s="191" t="s">
        <v>149</v>
      </c>
      <c r="L38" s="191" t="s">
        <v>150</v>
      </c>
      <c r="M38" s="192" t="s">
        <v>151</v>
      </c>
      <c r="N38" s="181"/>
      <c r="O38" s="350"/>
      <c r="P38" s="355"/>
      <c r="Q38" s="358"/>
    </row>
    <row r="39" spans="2:17" ht="15" customHeight="1" x14ac:dyDescent="0.15">
      <c r="B39" s="220"/>
      <c r="C39" s="221"/>
      <c r="D39" s="220"/>
      <c r="E39" s="221"/>
      <c r="G39" s="229">
        <v>1</v>
      </c>
      <c r="H39" s="230"/>
      <c r="I39" s="231"/>
      <c r="J39" s="232"/>
      <c r="K39" s="231">
        <v>1</v>
      </c>
      <c r="L39" s="231">
        <v>1</v>
      </c>
      <c r="M39" s="198">
        <v>1</v>
      </c>
      <c r="N39" s="181"/>
      <c r="O39" s="199">
        <v>1</v>
      </c>
      <c r="P39" s="233"/>
      <c r="Q39" s="198"/>
    </row>
    <row r="40" spans="2:17" ht="15" customHeight="1" x14ac:dyDescent="0.15">
      <c r="B40" s="220"/>
      <c r="C40" s="221"/>
      <c r="D40" s="220"/>
      <c r="E40" s="221"/>
      <c r="G40" s="204">
        <v>2</v>
      </c>
      <c r="H40" s="234"/>
      <c r="I40" s="197"/>
      <c r="J40" s="206"/>
      <c r="K40" s="197">
        <v>1</v>
      </c>
      <c r="L40" s="197">
        <v>1</v>
      </c>
      <c r="M40" s="207">
        <v>1</v>
      </c>
      <c r="N40" s="181"/>
      <c r="O40" s="208">
        <v>2</v>
      </c>
      <c r="P40" s="209"/>
      <c r="Q40" s="207"/>
    </row>
    <row r="41" spans="2:17" ht="15" customHeight="1" x14ac:dyDescent="0.15">
      <c r="B41" s="220"/>
      <c r="C41" s="221"/>
      <c r="D41" s="220"/>
      <c r="E41" s="221"/>
      <c r="G41" s="204">
        <v>3</v>
      </c>
      <c r="H41" s="234"/>
      <c r="I41" s="197"/>
      <c r="J41" s="206"/>
      <c r="K41" s="197">
        <v>1</v>
      </c>
      <c r="L41" s="197">
        <v>1</v>
      </c>
      <c r="M41" s="207">
        <v>1</v>
      </c>
      <c r="N41" s="181"/>
      <c r="O41" s="208">
        <v>3</v>
      </c>
      <c r="P41" s="209"/>
      <c r="Q41" s="207"/>
    </row>
    <row r="42" spans="2:17" ht="15" customHeight="1" x14ac:dyDescent="0.15">
      <c r="B42" s="220"/>
      <c r="C42" s="221"/>
      <c r="D42" s="220"/>
      <c r="E42" s="221"/>
      <c r="G42" s="204">
        <v>4</v>
      </c>
      <c r="H42" s="205"/>
      <c r="I42" s="197"/>
      <c r="J42" s="206"/>
      <c r="K42" s="197">
        <v>1</v>
      </c>
      <c r="L42" s="197">
        <v>1</v>
      </c>
      <c r="M42" s="207">
        <v>1</v>
      </c>
      <c r="N42" s="181"/>
      <c r="O42" s="208">
        <v>4</v>
      </c>
      <c r="P42" s="209"/>
      <c r="Q42" s="207"/>
    </row>
    <row r="43" spans="2:17" ht="15" customHeight="1" x14ac:dyDescent="0.15">
      <c r="B43" s="220"/>
      <c r="C43" s="221"/>
      <c r="D43" s="220"/>
      <c r="E43" s="221"/>
      <c r="G43" s="204">
        <v>5</v>
      </c>
      <c r="H43" s="205"/>
      <c r="I43" s="197"/>
      <c r="J43" s="206"/>
      <c r="K43" s="197">
        <v>1</v>
      </c>
      <c r="L43" s="197">
        <v>1</v>
      </c>
      <c r="M43" s="207">
        <v>1</v>
      </c>
      <c r="N43" s="181"/>
      <c r="O43" s="208">
        <v>5</v>
      </c>
      <c r="P43" s="209"/>
      <c r="Q43" s="207"/>
    </row>
    <row r="44" spans="2:17" ht="15" customHeight="1" x14ac:dyDescent="0.15">
      <c r="B44" s="220"/>
      <c r="C44" s="221"/>
      <c r="D44" s="220"/>
      <c r="E44" s="221"/>
      <c r="G44" s="204">
        <v>6</v>
      </c>
      <c r="H44" s="205"/>
      <c r="I44" s="197"/>
      <c r="J44" s="206"/>
      <c r="K44" s="197">
        <v>1</v>
      </c>
      <c r="L44" s="197">
        <v>1</v>
      </c>
      <c r="M44" s="207">
        <v>1</v>
      </c>
      <c r="N44" s="181"/>
      <c r="O44" s="208">
        <v>6</v>
      </c>
      <c r="P44" s="209"/>
      <c r="Q44" s="207"/>
    </row>
    <row r="45" spans="2:17" ht="15" customHeight="1" x14ac:dyDescent="0.15">
      <c r="B45" s="220"/>
      <c r="C45" s="221"/>
      <c r="D45" s="220"/>
      <c r="E45" s="221"/>
      <c r="G45" s="204">
        <v>7</v>
      </c>
      <c r="H45" s="205"/>
      <c r="I45" s="197"/>
      <c r="J45" s="206"/>
      <c r="K45" s="197">
        <v>1</v>
      </c>
      <c r="L45" s="197">
        <v>1</v>
      </c>
      <c r="M45" s="207">
        <v>1</v>
      </c>
      <c r="N45" s="181"/>
      <c r="O45" s="208">
        <v>7</v>
      </c>
      <c r="P45" s="209"/>
      <c r="Q45" s="207"/>
    </row>
    <row r="46" spans="2:17" ht="15" customHeight="1" x14ac:dyDescent="0.15">
      <c r="B46" s="220"/>
      <c r="C46" s="221"/>
      <c r="D46" s="220"/>
      <c r="E46" s="221"/>
      <c r="G46" s="204">
        <v>8</v>
      </c>
      <c r="H46" s="205"/>
      <c r="I46" s="197"/>
      <c r="J46" s="206"/>
      <c r="K46" s="197">
        <v>1</v>
      </c>
      <c r="L46" s="197">
        <v>1</v>
      </c>
      <c r="M46" s="207">
        <v>1</v>
      </c>
      <c r="N46" s="181"/>
      <c r="O46" s="208">
        <v>8</v>
      </c>
      <c r="P46" s="209"/>
      <c r="Q46" s="207"/>
    </row>
    <row r="47" spans="2:17" ht="15" customHeight="1" x14ac:dyDescent="0.15">
      <c r="B47" s="220"/>
      <c r="C47" s="221"/>
      <c r="D47" s="220"/>
      <c r="E47" s="221"/>
      <c r="G47" s="204">
        <v>9</v>
      </c>
      <c r="H47" s="205"/>
      <c r="I47" s="197"/>
      <c r="J47" s="206"/>
      <c r="K47" s="197">
        <v>1</v>
      </c>
      <c r="L47" s="197">
        <v>1</v>
      </c>
      <c r="M47" s="207">
        <v>1</v>
      </c>
      <c r="N47" s="181"/>
      <c r="O47" s="208">
        <v>9</v>
      </c>
      <c r="P47" s="209"/>
      <c r="Q47" s="207"/>
    </row>
    <row r="48" spans="2:17" ht="15" customHeight="1" thickBot="1" x14ac:dyDescent="0.2">
      <c r="B48" s="220"/>
      <c r="C48" s="221"/>
      <c r="D48" s="220"/>
      <c r="E48" s="221"/>
      <c r="G48" s="222">
        <v>10</v>
      </c>
      <c r="H48" s="223"/>
      <c r="I48" s="224"/>
      <c r="J48" s="225"/>
      <c r="K48" s="224">
        <v>1</v>
      </c>
      <c r="L48" s="224">
        <v>1</v>
      </c>
      <c r="M48" s="226">
        <v>1</v>
      </c>
      <c r="N48" s="181"/>
      <c r="O48" s="227">
        <v>10</v>
      </c>
      <c r="P48" s="228"/>
      <c r="Q48" s="226"/>
    </row>
    <row r="49" spans="2:17" ht="15" customHeight="1" thickBot="1" x14ac:dyDescent="0.2">
      <c r="B49" s="220"/>
      <c r="C49" s="221"/>
      <c r="D49" s="220"/>
      <c r="E49" s="22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ht="15" customHeight="1" x14ac:dyDescent="0.15">
      <c r="B50" s="220"/>
      <c r="C50" s="221"/>
      <c r="D50" s="220"/>
      <c r="E50" s="221"/>
      <c r="G50" s="348" t="s">
        <v>156</v>
      </c>
      <c r="H50" s="351" t="s">
        <v>157</v>
      </c>
      <c r="I50" s="352"/>
      <c r="J50" s="363" t="s">
        <v>158</v>
      </c>
      <c r="K50" s="365" t="s">
        <v>144</v>
      </c>
      <c r="L50" s="366"/>
      <c r="M50" s="367"/>
      <c r="N50" s="181"/>
      <c r="O50" s="348" t="s">
        <v>156</v>
      </c>
      <c r="P50" s="353" t="s">
        <v>145</v>
      </c>
      <c r="Q50" s="356" t="s">
        <v>146</v>
      </c>
    </row>
    <row r="51" spans="2:17" ht="15" customHeight="1" x14ac:dyDescent="0.15">
      <c r="B51" s="220"/>
      <c r="C51" s="221"/>
      <c r="D51" s="220"/>
      <c r="E51" s="221"/>
      <c r="G51" s="349"/>
      <c r="H51" s="359" t="s">
        <v>147</v>
      </c>
      <c r="I51" s="361" t="s">
        <v>148</v>
      </c>
      <c r="J51" s="364"/>
      <c r="K51" s="189" t="s">
        <v>126</v>
      </c>
      <c r="L51" s="189" t="s">
        <v>127</v>
      </c>
      <c r="M51" s="190" t="s">
        <v>128</v>
      </c>
      <c r="N51" s="181"/>
      <c r="O51" s="349"/>
      <c r="P51" s="354"/>
      <c r="Q51" s="357"/>
    </row>
    <row r="52" spans="2:17" ht="15" customHeight="1" x14ac:dyDescent="0.15">
      <c r="B52" s="220"/>
      <c r="C52" s="221"/>
      <c r="D52" s="220"/>
      <c r="E52" s="221"/>
      <c r="G52" s="350"/>
      <c r="H52" s="360"/>
      <c r="I52" s="362"/>
      <c r="J52" s="362"/>
      <c r="K52" s="191" t="s">
        <v>149</v>
      </c>
      <c r="L52" s="191" t="s">
        <v>150</v>
      </c>
      <c r="M52" s="192" t="s">
        <v>151</v>
      </c>
      <c r="N52" s="181"/>
      <c r="O52" s="350"/>
      <c r="P52" s="355"/>
      <c r="Q52" s="358"/>
    </row>
    <row r="53" spans="2:17" ht="15" customHeight="1" x14ac:dyDescent="0.15">
      <c r="B53" s="220"/>
      <c r="C53" s="221"/>
      <c r="D53" s="220"/>
      <c r="E53" s="221"/>
      <c r="G53" s="229">
        <v>1</v>
      </c>
      <c r="H53" s="230"/>
      <c r="I53" s="231"/>
      <c r="J53" s="232"/>
      <c r="K53" s="231">
        <v>1</v>
      </c>
      <c r="L53" s="231">
        <v>1</v>
      </c>
      <c r="M53" s="198">
        <v>1</v>
      </c>
      <c r="N53" s="181"/>
      <c r="O53" s="199">
        <v>1</v>
      </c>
      <c r="P53" s="200"/>
      <c r="Q53" s="201"/>
    </row>
    <row r="54" spans="2:17" ht="15" customHeight="1" x14ac:dyDescent="0.15">
      <c r="B54" s="220"/>
      <c r="C54" s="221"/>
      <c r="D54" s="220"/>
      <c r="E54" s="221"/>
      <c r="G54" s="204">
        <v>2</v>
      </c>
      <c r="H54" s="234"/>
      <c r="I54" s="197"/>
      <c r="J54" s="206"/>
      <c r="K54" s="197">
        <v>1</v>
      </c>
      <c r="L54" s="197">
        <v>1</v>
      </c>
      <c r="M54" s="207">
        <v>1</v>
      </c>
      <c r="N54" s="181"/>
      <c r="O54" s="208">
        <v>2</v>
      </c>
      <c r="P54" s="235"/>
      <c r="Q54" s="236"/>
    </row>
    <row r="55" spans="2:17" ht="15" customHeight="1" x14ac:dyDescent="0.15">
      <c r="B55" s="220"/>
      <c r="C55" s="221"/>
      <c r="D55" s="220"/>
      <c r="E55" s="221"/>
      <c r="G55" s="204">
        <v>3</v>
      </c>
      <c r="H55" s="234"/>
      <c r="I55" s="197"/>
      <c r="J55" s="206"/>
      <c r="K55" s="197">
        <v>1</v>
      </c>
      <c r="L55" s="197">
        <v>1</v>
      </c>
      <c r="M55" s="207">
        <v>1</v>
      </c>
      <c r="N55" s="181"/>
      <c r="O55" s="208">
        <v>3</v>
      </c>
      <c r="P55" s="209"/>
      <c r="Q55" s="207"/>
    </row>
    <row r="56" spans="2:17" ht="15" customHeight="1" x14ac:dyDescent="0.15">
      <c r="B56" s="220"/>
      <c r="C56" s="221"/>
      <c r="D56" s="220"/>
      <c r="E56" s="221"/>
      <c r="G56" s="204">
        <v>4</v>
      </c>
      <c r="H56" s="205"/>
      <c r="I56" s="197"/>
      <c r="J56" s="206"/>
      <c r="K56" s="197">
        <v>1</v>
      </c>
      <c r="L56" s="197">
        <v>1</v>
      </c>
      <c r="M56" s="207">
        <v>1</v>
      </c>
      <c r="N56" s="181"/>
      <c r="O56" s="208">
        <v>4</v>
      </c>
      <c r="P56" s="209"/>
      <c r="Q56" s="207"/>
    </row>
    <row r="57" spans="2:17" ht="15" customHeight="1" x14ac:dyDescent="0.15">
      <c r="B57" s="220"/>
      <c r="C57" s="221"/>
      <c r="D57" s="220"/>
      <c r="E57" s="221"/>
      <c r="G57" s="204">
        <v>5</v>
      </c>
      <c r="H57" s="205"/>
      <c r="I57" s="197"/>
      <c r="J57" s="206"/>
      <c r="K57" s="197">
        <v>1</v>
      </c>
      <c r="L57" s="197">
        <v>1</v>
      </c>
      <c r="M57" s="207">
        <v>1</v>
      </c>
      <c r="N57" s="181"/>
      <c r="O57" s="208">
        <v>5</v>
      </c>
      <c r="P57" s="209"/>
      <c r="Q57" s="207"/>
    </row>
    <row r="58" spans="2:17" ht="15" customHeight="1" x14ac:dyDescent="0.15">
      <c r="B58" s="220"/>
      <c r="C58" s="221"/>
      <c r="D58" s="220"/>
      <c r="E58" s="221"/>
      <c r="G58" s="204">
        <v>6</v>
      </c>
      <c r="H58" s="205"/>
      <c r="I58" s="197"/>
      <c r="J58" s="206"/>
      <c r="K58" s="197">
        <v>1</v>
      </c>
      <c r="L58" s="197">
        <v>1</v>
      </c>
      <c r="M58" s="207">
        <v>1</v>
      </c>
      <c r="N58" s="181"/>
      <c r="O58" s="208">
        <v>6</v>
      </c>
      <c r="P58" s="209"/>
      <c r="Q58" s="207"/>
    </row>
    <row r="59" spans="2:17" ht="15" customHeight="1" x14ac:dyDescent="0.15">
      <c r="B59" s="220"/>
      <c r="C59" s="221"/>
      <c r="D59" s="220"/>
      <c r="E59" s="221"/>
      <c r="G59" s="204">
        <v>7</v>
      </c>
      <c r="H59" s="205"/>
      <c r="I59" s="197"/>
      <c r="J59" s="206"/>
      <c r="K59" s="197">
        <v>1</v>
      </c>
      <c r="L59" s="197">
        <v>1</v>
      </c>
      <c r="M59" s="207">
        <v>1</v>
      </c>
      <c r="N59" s="181"/>
      <c r="O59" s="208">
        <v>7</v>
      </c>
      <c r="P59" s="209"/>
      <c r="Q59" s="207"/>
    </row>
    <row r="60" spans="2:17" ht="15" customHeight="1" x14ac:dyDescent="0.15">
      <c r="B60" s="220"/>
      <c r="C60" s="221"/>
      <c r="D60" s="220"/>
      <c r="E60" s="221"/>
      <c r="G60" s="204">
        <v>8</v>
      </c>
      <c r="H60" s="205"/>
      <c r="I60" s="197"/>
      <c r="J60" s="206"/>
      <c r="K60" s="197">
        <v>1</v>
      </c>
      <c r="L60" s="197">
        <v>1</v>
      </c>
      <c r="M60" s="207">
        <v>1</v>
      </c>
      <c r="N60" s="181"/>
      <c r="O60" s="208">
        <v>8</v>
      </c>
      <c r="P60" s="209"/>
      <c r="Q60" s="207"/>
    </row>
    <row r="61" spans="2:17" ht="15" customHeight="1" x14ac:dyDescent="0.15">
      <c r="B61" s="220"/>
      <c r="C61" s="221"/>
      <c r="D61" s="220"/>
      <c r="E61" s="221"/>
      <c r="G61" s="204">
        <v>9</v>
      </c>
      <c r="H61" s="205"/>
      <c r="I61" s="197"/>
      <c r="J61" s="206"/>
      <c r="K61" s="197">
        <v>1</v>
      </c>
      <c r="L61" s="197">
        <v>1</v>
      </c>
      <c r="M61" s="207">
        <v>1</v>
      </c>
      <c r="N61" s="181"/>
      <c r="O61" s="208">
        <v>9</v>
      </c>
      <c r="P61" s="209"/>
      <c r="Q61" s="207"/>
    </row>
    <row r="62" spans="2:17" ht="15" customHeight="1" thickBot="1" x14ac:dyDescent="0.2">
      <c r="B62" s="237"/>
      <c r="C62" s="238"/>
      <c r="D62" s="237"/>
      <c r="E62" s="238"/>
      <c r="G62" s="222">
        <v>10</v>
      </c>
      <c r="H62" s="223"/>
      <c r="I62" s="224"/>
      <c r="J62" s="225"/>
      <c r="K62" s="224">
        <v>1</v>
      </c>
      <c r="L62" s="224">
        <v>1</v>
      </c>
      <c r="M62" s="226">
        <v>1</v>
      </c>
      <c r="N62" s="181"/>
      <c r="O62" s="227">
        <v>10</v>
      </c>
      <c r="P62" s="228"/>
      <c r="Q62" s="226"/>
    </row>
    <row r="63" spans="2:17" ht="15" customHeight="1" x14ac:dyDescent="0.15">
      <c r="B63" s="239"/>
      <c r="C63" s="240"/>
      <c r="D63" s="239"/>
      <c r="E63" s="240"/>
    </row>
    <row r="64" spans="2:17" ht="15" customHeight="1" x14ac:dyDescent="0.15">
      <c r="B64" s="239"/>
      <c r="C64" s="240"/>
      <c r="D64" s="240"/>
    </row>
    <row r="65" spans="2:10" ht="15" customHeight="1" thickBot="1" x14ac:dyDescent="0.2">
      <c r="B65" s="241" t="s">
        <v>159</v>
      </c>
      <c r="C65" s="241"/>
      <c r="D65" s="181"/>
      <c r="E65" s="181"/>
      <c r="F65" s="181"/>
      <c r="G65" s="181"/>
      <c r="H65" s="181"/>
      <c r="I65" s="181"/>
    </row>
    <row r="66" spans="2:10" ht="15" customHeight="1" x14ac:dyDescent="0.15">
      <c r="B66" s="242"/>
      <c r="C66" s="243"/>
      <c r="D66" s="243"/>
      <c r="E66" s="243"/>
      <c r="F66" s="243"/>
      <c r="G66" s="243"/>
      <c r="H66" s="243"/>
      <c r="I66" s="244"/>
    </row>
    <row r="67" spans="2:10" ht="15" customHeight="1" x14ac:dyDescent="0.15">
      <c r="B67" s="245"/>
      <c r="C67" s="181" t="s">
        <v>160</v>
      </c>
      <c r="D67" s="254">
        <f>'申請様式-3_甲突川・新川・稲荷川（様式-1より自動算出）'!I22</f>
        <v>0</v>
      </c>
      <c r="E67" s="181" t="s">
        <v>109</v>
      </c>
      <c r="F67" s="181"/>
      <c r="G67" s="181"/>
      <c r="H67" s="181"/>
      <c r="I67" s="247"/>
    </row>
    <row r="68" spans="2:10" ht="15" customHeight="1" x14ac:dyDescent="0.15">
      <c r="B68" s="245"/>
      <c r="C68" s="181" t="s">
        <v>161</v>
      </c>
      <c r="D68" s="246">
        <v>2.4473108488219503E-2</v>
      </c>
      <c r="E68" s="181" t="s">
        <v>109</v>
      </c>
      <c r="F68" s="181" t="s">
        <v>162</v>
      </c>
      <c r="G68" s="181" t="s">
        <v>163</v>
      </c>
      <c r="H68" s="254">
        <f>'申請様式-3_甲突川・新川・稲荷川（様式-1より自動算出）'!I17</f>
        <v>0</v>
      </c>
      <c r="I68" s="247" t="s">
        <v>109</v>
      </c>
      <c r="J68" s="173" t="s">
        <v>165</v>
      </c>
    </row>
    <row r="69" spans="2:10" x14ac:dyDescent="0.15">
      <c r="B69" s="248"/>
      <c r="I69" s="249"/>
    </row>
    <row r="70" spans="2:10" x14ac:dyDescent="0.15">
      <c r="B70" s="248"/>
      <c r="I70" s="249"/>
      <c r="J70" s="173" t="s">
        <v>166</v>
      </c>
    </row>
    <row r="71" spans="2:10" x14ac:dyDescent="0.15">
      <c r="B71" s="248"/>
      <c r="I71" s="249"/>
    </row>
    <row r="72" spans="2:10" ht="13.5" customHeight="1" x14ac:dyDescent="0.15">
      <c r="B72" s="248"/>
      <c r="I72" s="249"/>
    </row>
    <row r="73" spans="2:10" x14ac:dyDescent="0.15">
      <c r="B73" s="248"/>
      <c r="I73" s="249"/>
    </row>
    <row r="74" spans="2:10" x14ac:dyDescent="0.15">
      <c r="B74" s="248"/>
      <c r="I74" s="249"/>
    </row>
    <row r="75" spans="2:10" x14ac:dyDescent="0.15">
      <c r="B75" s="248"/>
      <c r="I75" s="249"/>
    </row>
    <row r="76" spans="2:10" x14ac:dyDescent="0.15">
      <c r="B76" s="248"/>
      <c r="I76" s="249"/>
    </row>
    <row r="77" spans="2:10" x14ac:dyDescent="0.15">
      <c r="B77" s="248"/>
      <c r="I77" s="249"/>
    </row>
    <row r="78" spans="2:10" x14ac:dyDescent="0.15">
      <c r="B78" s="248"/>
      <c r="I78" s="249"/>
    </row>
    <row r="79" spans="2:10" x14ac:dyDescent="0.15">
      <c r="B79" s="248"/>
      <c r="I79" s="249"/>
    </row>
    <row r="80" spans="2:10" x14ac:dyDescent="0.15">
      <c r="B80" s="248"/>
      <c r="I80" s="249"/>
    </row>
    <row r="81" spans="2:9" x14ac:dyDescent="0.15">
      <c r="B81" s="248"/>
      <c r="I81" s="249"/>
    </row>
    <row r="82" spans="2:9" x14ac:dyDescent="0.15">
      <c r="B82" s="248"/>
      <c r="I82" s="249"/>
    </row>
    <row r="83" spans="2:9" x14ac:dyDescent="0.15">
      <c r="B83" s="248"/>
      <c r="I83" s="249"/>
    </row>
    <row r="84" spans="2:9" x14ac:dyDescent="0.15">
      <c r="B84" s="248"/>
      <c r="I84" s="249"/>
    </row>
    <row r="85" spans="2:9" x14ac:dyDescent="0.15">
      <c r="B85" s="248"/>
      <c r="I85" s="249"/>
    </row>
    <row r="86" spans="2:9" x14ac:dyDescent="0.15">
      <c r="B86" s="248"/>
      <c r="I86" s="249"/>
    </row>
    <row r="87" spans="2:9" x14ac:dyDescent="0.15">
      <c r="B87" s="248"/>
      <c r="I87" s="249"/>
    </row>
    <row r="88" spans="2:9" x14ac:dyDescent="0.15">
      <c r="B88" s="248"/>
      <c r="I88" s="249"/>
    </row>
    <row r="89" spans="2:9" x14ac:dyDescent="0.15">
      <c r="B89" s="248"/>
      <c r="I89" s="249"/>
    </row>
    <row r="90" spans="2:9" x14ac:dyDescent="0.15">
      <c r="B90" s="248"/>
      <c r="I90" s="249"/>
    </row>
    <row r="91" spans="2:9" x14ac:dyDescent="0.15">
      <c r="B91" s="248"/>
      <c r="I91" s="249"/>
    </row>
    <row r="92" spans="2:9" x14ac:dyDescent="0.15">
      <c r="B92" s="248"/>
      <c r="I92" s="249"/>
    </row>
    <row r="93" spans="2:9" x14ac:dyDescent="0.15">
      <c r="B93" s="248"/>
      <c r="I93" s="249"/>
    </row>
    <row r="94" spans="2:9" x14ac:dyDescent="0.15">
      <c r="B94" s="248"/>
      <c r="I94" s="249"/>
    </row>
    <row r="95" spans="2:9" x14ac:dyDescent="0.15">
      <c r="B95" s="248"/>
      <c r="I95" s="249"/>
    </row>
    <row r="96" spans="2:9" x14ac:dyDescent="0.15">
      <c r="B96" s="248"/>
      <c r="I96" s="249"/>
    </row>
    <row r="97" spans="2:9" ht="14.25" thickBot="1" x14ac:dyDescent="0.2">
      <c r="B97" s="250"/>
      <c r="C97" s="251"/>
      <c r="D97" s="251"/>
      <c r="E97" s="251"/>
      <c r="F97" s="251"/>
      <c r="G97" s="251"/>
      <c r="H97" s="251"/>
      <c r="I97" s="252"/>
    </row>
  </sheetData>
  <mergeCells count="39">
    <mergeCell ref="O50:O52"/>
    <mergeCell ref="P50:P52"/>
    <mergeCell ref="Q50:Q52"/>
    <mergeCell ref="H51:H52"/>
    <mergeCell ref="I51:I52"/>
    <mergeCell ref="K50:M50"/>
    <mergeCell ref="H37:H38"/>
    <mergeCell ref="I37:I38"/>
    <mergeCell ref="G50:G52"/>
    <mergeCell ref="H50:I50"/>
    <mergeCell ref="J50:J52"/>
    <mergeCell ref="Q22:Q24"/>
    <mergeCell ref="H23:H24"/>
    <mergeCell ref="I23:I24"/>
    <mergeCell ref="G36:G38"/>
    <mergeCell ref="H36:I36"/>
    <mergeCell ref="J36:J38"/>
    <mergeCell ref="K36:M36"/>
    <mergeCell ref="O36:O38"/>
    <mergeCell ref="P36:P38"/>
    <mergeCell ref="Q36:Q38"/>
    <mergeCell ref="G22:G24"/>
    <mergeCell ref="H22:I22"/>
    <mergeCell ref="J22:J24"/>
    <mergeCell ref="K22:M22"/>
    <mergeCell ref="O22:O24"/>
    <mergeCell ref="P22:P24"/>
    <mergeCell ref="O8:O10"/>
    <mergeCell ref="P8:P10"/>
    <mergeCell ref="Q8:Q10"/>
    <mergeCell ref="H9:H10"/>
    <mergeCell ref="I9:I10"/>
    <mergeCell ref="J8:J10"/>
    <mergeCell ref="K8:M8"/>
    <mergeCell ref="B12:C12"/>
    <mergeCell ref="B7:C7"/>
    <mergeCell ref="B8:B11"/>
    <mergeCell ref="G8:G10"/>
    <mergeCell ref="H8:I8"/>
  </mergeCells>
  <phoneticPr fontId="2"/>
  <dataValidations count="2">
    <dataValidation type="decimal" imeMode="off" operator="greaterThan" allowBlank="1" showErrorMessage="1" errorTitle="マイナス値入力" error="マイナス値を入力することはできません。" sqref="H53:J62 JD53:JF62 SZ53:TB62 ACV53:ACX62 AMR53:AMT62 AWN53:AWP62 BGJ53:BGL62 BQF53:BQH62 CAB53:CAD62 CJX53:CJZ62 CTT53:CTV62 DDP53:DDR62 DNL53:DNN62 DXH53:DXJ62 EHD53:EHF62 EQZ53:ERB62 FAV53:FAX62 FKR53:FKT62 FUN53:FUP62 GEJ53:GEL62 GOF53:GOH62 GYB53:GYD62 HHX53:HHZ62 HRT53:HRV62 IBP53:IBR62 ILL53:ILN62 IVH53:IVJ62 JFD53:JFF62 JOZ53:JPB62 JYV53:JYX62 KIR53:KIT62 KSN53:KSP62 LCJ53:LCL62 LMF53:LMH62 LWB53:LWD62 MFX53:MFZ62 MPT53:MPV62 MZP53:MZR62 NJL53:NJN62 NTH53:NTJ62 ODD53:ODF62 OMZ53:ONB62 OWV53:OWX62 PGR53:PGT62 PQN53:PQP62 QAJ53:QAL62 QKF53:QKH62 QUB53:QUD62 RDX53:RDZ62 RNT53:RNV62 RXP53:RXR62 SHL53:SHN62 SRH53:SRJ62 TBD53:TBF62 TKZ53:TLB62 TUV53:TUX62 UER53:UET62 UON53:UOP62 UYJ53:UYL62 VIF53:VIH62 VSB53:VSD62 WBX53:WBZ62 WLT53:WLV62 WVP53:WVR62 H65589:J65598 JD65589:JF65598 SZ65589:TB65598 ACV65589:ACX65598 AMR65589:AMT65598 AWN65589:AWP65598 BGJ65589:BGL65598 BQF65589:BQH65598 CAB65589:CAD65598 CJX65589:CJZ65598 CTT65589:CTV65598 DDP65589:DDR65598 DNL65589:DNN65598 DXH65589:DXJ65598 EHD65589:EHF65598 EQZ65589:ERB65598 FAV65589:FAX65598 FKR65589:FKT65598 FUN65589:FUP65598 GEJ65589:GEL65598 GOF65589:GOH65598 GYB65589:GYD65598 HHX65589:HHZ65598 HRT65589:HRV65598 IBP65589:IBR65598 ILL65589:ILN65598 IVH65589:IVJ65598 JFD65589:JFF65598 JOZ65589:JPB65598 JYV65589:JYX65598 KIR65589:KIT65598 KSN65589:KSP65598 LCJ65589:LCL65598 LMF65589:LMH65598 LWB65589:LWD65598 MFX65589:MFZ65598 MPT65589:MPV65598 MZP65589:MZR65598 NJL65589:NJN65598 NTH65589:NTJ65598 ODD65589:ODF65598 OMZ65589:ONB65598 OWV65589:OWX65598 PGR65589:PGT65598 PQN65589:PQP65598 QAJ65589:QAL65598 QKF65589:QKH65598 QUB65589:QUD65598 RDX65589:RDZ65598 RNT65589:RNV65598 RXP65589:RXR65598 SHL65589:SHN65598 SRH65589:SRJ65598 TBD65589:TBF65598 TKZ65589:TLB65598 TUV65589:TUX65598 UER65589:UET65598 UON65589:UOP65598 UYJ65589:UYL65598 VIF65589:VIH65598 VSB65589:VSD65598 WBX65589:WBZ65598 WLT65589:WLV65598 WVP65589:WVR65598 H131125:J131134 JD131125:JF131134 SZ131125:TB131134 ACV131125:ACX131134 AMR131125:AMT131134 AWN131125:AWP131134 BGJ131125:BGL131134 BQF131125:BQH131134 CAB131125:CAD131134 CJX131125:CJZ131134 CTT131125:CTV131134 DDP131125:DDR131134 DNL131125:DNN131134 DXH131125:DXJ131134 EHD131125:EHF131134 EQZ131125:ERB131134 FAV131125:FAX131134 FKR131125:FKT131134 FUN131125:FUP131134 GEJ131125:GEL131134 GOF131125:GOH131134 GYB131125:GYD131134 HHX131125:HHZ131134 HRT131125:HRV131134 IBP131125:IBR131134 ILL131125:ILN131134 IVH131125:IVJ131134 JFD131125:JFF131134 JOZ131125:JPB131134 JYV131125:JYX131134 KIR131125:KIT131134 KSN131125:KSP131134 LCJ131125:LCL131134 LMF131125:LMH131134 LWB131125:LWD131134 MFX131125:MFZ131134 MPT131125:MPV131134 MZP131125:MZR131134 NJL131125:NJN131134 NTH131125:NTJ131134 ODD131125:ODF131134 OMZ131125:ONB131134 OWV131125:OWX131134 PGR131125:PGT131134 PQN131125:PQP131134 QAJ131125:QAL131134 QKF131125:QKH131134 QUB131125:QUD131134 RDX131125:RDZ131134 RNT131125:RNV131134 RXP131125:RXR131134 SHL131125:SHN131134 SRH131125:SRJ131134 TBD131125:TBF131134 TKZ131125:TLB131134 TUV131125:TUX131134 UER131125:UET131134 UON131125:UOP131134 UYJ131125:UYL131134 VIF131125:VIH131134 VSB131125:VSD131134 WBX131125:WBZ131134 WLT131125:WLV131134 WVP131125:WVR131134 H196661:J196670 JD196661:JF196670 SZ196661:TB196670 ACV196661:ACX196670 AMR196661:AMT196670 AWN196661:AWP196670 BGJ196661:BGL196670 BQF196661:BQH196670 CAB196661:CAD196670 CJX196661:CJZ196670 CTT196661:CTV196670 DDP196661:DDR196670 DNL196661:DNN196670 DXH196661:DXJ196670 EHD196661:EHF196670 EQZ196661:ERB196670 FAV196661:FAX196670 FKR196661:FKT196670 FUN196661:FUP196670 GEJ196661:GEL196670 GOF196661:GOH196670 GYB196661:GYD196670 HHX196661:HHZ196670 HRT196661:HRV196670 IBP196661:IBR196670 ILL196661:ILN196670 IVH196661:IVJ196670 JFD196661:JFF196670 JOZ196661:JPB196670 JYV196661:JYX196670 KIR196661:KIT196670 KSN196661:KSP196670 LCJ196661:LCL196670 LMF196661:LMH196670 LWB196661:LWD196670 MFX196661:MFZ196670 MPT196661:MPV196670 MZP196661:MZR196670 NJL196661:NJN196670 NTH196661:NTJ196670 ODD196661:ODF196670 OMZ196661:ONB196670 OWV196661:OWX196670 PGR196661:PGT196670 PQN196661:PQP196670 QAJ196661:QAL196670 QKF196661:QKH196670 QUB196661:QUD196670 RDX196661:RDZ196670 RNT196661:RNV196670 RXP196661:RXR196670 SHL196661:SHN196670 SRH196661:SRJ196670 TBD196661:TBF196670 TKZ196661:TLB196670 TUV196661:TUX196670 UER196661:UET196670 UON196661:UOP196670 UYJ196661:UYL196670 VIF196661:VIH196670 VSB196661:VSD196670 WBX196661:WBZ196670 WLT196661:WLV196670 WVP196661:WVR196670 H262197:J262206 JD262197:JF262206 SZ262197:TB262206 ACV262197:ACX262206 AMR262197:AMT262206 AWN262197:AWP262206 BGJ262197:BGL262206 BQF262197:BQH262206 CAB262197:CAD262206 CJX262197:CJZ262206 CTT262197:CTV262206 DDP262197:DDR262206 DNL262197:DNN262206 DXH262197:DXJ262206 EHD262197:EHF262206 EQZ262197:ERB262206 FAV262197:FAX262206 FKR262197:FKT262206 FUN262197:FUP262206 GEJ262197:GEL262206 GOF262197:GOH262206 GYB262197:GYD262206 HHX262197:HHZ262206 HRT262197:HRV262206 IBP262197:IBR262206 ILL262197:ILN262206 IVH262197:IVJ262206 JFD262197:JFF262206 JOZ262197:JPB262206 JYV262197:JYX262206 KIR262197:KIT262206 KSN262197:KSP262206 LCJ262197:LCL262206 LMF262197:LMH262206 LWB262197:LWD262206 MFX262197:MFZ262206 MPT262197:MPV262206 MZP262197:MZR262206 NJL262197:NJN262206 NTH262197:NTJ262206 ODD262197:ODF262206 OMZ262197:ONB262206 OWV262197:OWX262206 PGR262197:PGT262206 PQN262197:PQP262206 QAJ262197:QAL262206 QKF262197:QKH262206 QUB262197:QUD262206 RDX262197:RDZ262206 RNT262197:RNV262206 RXP262197:RXR262206 SHL262197:SHN262206 SRH262197:SRJ262206 TBD262197:TBF262206 TKZ262197:TLB262206 TUV262197:TUX262206 UER262197:UET262206 UON262197:UOP262206 UYJ262197:UYL262206 VIF262197:VIH262206 VSB262197:VSD262206 WBX262197:WBZ262206 WLT262197:WLV262206 WVP262197:WVR262206 H327733:J327742 JD327733:JF327742 SZ327733:TB327742 ACV327733:ACX327742 AMR327733:AMT327742 AWN327733:AWP327742 BGJ327733:BGL327742 BQF327733:BQH327742 CAB327733:CAD327742 CJX327733:CJZ327742 CTT327733:CTV327742 DDP327733:DDR327742 DNL327733:DNN327742 DXH327733:DXJ327742 EHD327733:EHF327742 EQZ327733:ERB327742 FAV327733:FAX327742 FKR327733:FKT327742 FUN327733:FUP327742 GEJ327733:GEL327742 GOF327733:GOH327742 GYB327733:GYD327742 HHX327733:HHZ327742 HRT327733:HRV327742 IBP327733:IBR327742 ILL327733:ILN327742 IVH327733:IVJ327742 JFD327733:JFF327742 JOZ327733:JPB327742 JYV327733:JYX327742 KIR327733:KIT327742 KSN327733:KSP327742 LCJ327733:LCL327742 LMF327733:LMH327742 LWB327733:LWD327742 MFX327733:MFZ327742 MPT327733:MPV327742 MZP327733:MZR327742 NJL327733:NJN327742 NTH327733:NTJ327742 ODD327733:ODF327742 OMZ327733:ONB327742 OWV327733:OWX327742 PGR327733:PGT327742 PQN327733:PQP327742 QAJ327733:QAL327742 QKF327733:QKH327742 QUB327733:QUD327742 RDX327733:RDZ327742 RNT327733:RNV327742 RXP327733:RXR327742 SHL327733:SHN327742 SRH327733:SRJ327742 TBD327733:TBF327742 TKZ327733:TLB327742 TUV327733:TUX327742 UER327733:UET327742 UON327733:UOP327742 UYJ327733:UYL327742 VIF327733:VIH327742 VSB327733:VSD327742 WBX327733:WBZ327742 WLT327733:WLV327742 WVP327733:WVR327742 H393269:J393278 JD393269:JF393278 SZ393269:TB393278 ACV393269:ACX393278 AMR393269:AMT393278 AWN393269:AWP393278 BGJ393269:BGL393278 BQF393269:BQH393278 CAB393269:CAD393278 CJX393269:CJZ393278 CTT393269:CTV393278 DDP393269:DDR393278 DNL393269:DNN393278 DXH393269:DXJ393278 EHD393269:EHF393278 EQZ393269:ERB393278 FAV393269:FAX393278 FKR393269:FKT393278 FUN393269:FUP393278 GEJ393269:GEL393278 GOF393269:GOH393278 GYB393269:GYD393278 HHX393269:HHZ393278 HRT393269:HRV393278 IBP393269:IBR393278 ILL393269:ILN393278 IVH393269:IVJ393278 JFD393269:JFF393278 JOZ393269:JPB393278 JYV393269:JYX393278 KIR393269:KIT393278 KSN393269:KSP393278 LCJ393269:LCL393278 LMF393269:LMH393278 LWB393269:LWD393278 MFX393269:MFZ393278 MPT393269:MPV393278 MZP393269:MZR393278 NJL393269:NJN393278 NTH393269:NTJ393278 ODD393269:ODF393278 OMZ393269:ONB393278 OWV393269:OWX393278 PGR393269:PGT393278 PQN393269:PQP393278 QAJ393269:QAL393278 QKF393269:QKH393278 QUB393269:QUD393278 RDX393269:RDZ393278 RNT393269:RNV393278 RXP393269:RXR393278 SHL393269:SHN393278 SRH393269:SRJ393278 TBD393269:TBF393278 TKZ393269:TLB393278 TUV393269:TUX393278 UER393269:UET393278 UON393269:UOP393278 UYJ393269:UYL393278 VIF393269:VIH393278 VSB393269:VSD393278 WBX393269:WBZ393278 WLT393269:WLV393278 WVP393269:WVR393278 H458805:J458814 JD458805:JF458814 SZ458805:TB458814 ACV458805:ACX458814 AMR458805:AMT458814 AWN458805:AWP458814 BGJ458805:BGL458814 BQF458805:BQH458814 CAB458805:CAD458814 CJX458805:CJZ458814 CTT458805:CTV458814 DDP458805:DDR458814 DNL458805:DNN458814 DXH458805:DXJ458814 EHD458805:EHF458814 EQZ458805:ERB458814 FAV458805:FAX458814 FKR458805:FKT458814 FUN458805:FUP458814 GEJ458805:GEL458814 GOF458805:GOH458814 GYB458805:GYD458814 HHX458805:HHZ458814 HRT458805:HRV458814 IBP458805:IBR458814 ILL458805:ILN458814 IVH458805:IVJ458814 JFD458805:JFF458814 JOZ458805:JPB458814 JYV458805:JYX458814 KIR458805:KIT458814 KSN458805:KSP458814 LCJ458805:LCL458814 LMF458805:LMH458814 LWB458805:LWD458814 MFX458805:MFZ458814 MPT458805:MPV458814 MZP458805:MZR458814 NJL458805:NJN458814 NTH458805:NTJ458814 ODD458805:ODF458814 OMZ458805:ONB458814 OWV458805:OWX458814 PGR458805:PGT458814 PQN458805:PQP458814 QAJ458805:QAL458814 QKF458805:QKH458814 QUB458805:QUD458814 RDX458805:RDZ458814 RNT458805:RNV458814 RXP458805:RXR458814 SHL458805:SHN458814 SRH458805:SRJ458814 TBD458805:TBF458814 TKZ458805:TLB458814 TUV458805:TUX458814 UER458805:UET458814 UON458805:UOP458814 UYJ458805:UYL458814 VIF458805:VIH458814 VSB458805:VSD458814 WBX458805:WBZ458814 WLT458805:WLV458814 WVP458805:WVR458814 H524341:J524350 JD524341:JF524350 SZ524341:TB524350 ACV524341:ACX524350 AMR524341:AMT524350 AWN524341:AWP524350 BGJ524341:BGL524350 BQF524341:BQH524350 CAB524341:CAD524350 CJX524341:CJZ524350 CTT524341:CTV524350 DDP524341:DDR524350 DNL524341:DNN524350 DXH524341:DXJ524350 EHD524341:EHF524350 EQZ524341:ERB524350 FAV524341:FAX524350 FKR524341:FKT524350 FUN524341:FUP524350 GEJ524341:GEL524350 GOF524341:GOH524350 GYB524341:GYD524350 HHX524341:HHZ524350 HRT524341:HRV524350 IBP524341:IBR524350 ILL524341:ILN524350 IVH524341:IVJ524350 JFD524341:JFF524350 JOZ524341:JPB524350 JYV524341:JYX524350 KIR524341:KIT524350 KSN524341:KSP524350 LCJ524341:LCL524350 LMF524341:LMH524350 LWB524341:LWD524350 MFX524341:MFZ524350 MPT524341:MPV524350 MZP524341:MZR524350 NJL524341:NJN524350 NTH524341:NTJ524350 ODD524341:ODF524350 OMZ524341:ONB524350 OWV524341:OWX524350 PGR524341:PGT524350 PQN524341:PQP524350 QAJ524341:QAL524350 QKF524341:QKH524350 QUB524341:QUD524350 RDX524341:RDZ524350 RNT524341:RNV524350 RXP524341:RXR524350 SHL524341:SHN524350 SRH524341:SRJ524350 TBD524341:TBF524350 TKZ524341:TLB524350 TUV524341:TUX524350 UER524341:UET524350 UON524341:UOP524350 UYJ524341:UYL524350 VIF524341:VIH524350 VSB524341:VSD524350 WBX524341:WBZ524350 WLT524341:WLV524350 WVP524341:WVR524350 H589877:J589886 JD589877:JF589886 SZ589877:TB589886 ACV589877:ACX589886 AMR589877:AMT589886 AWN589877:AWP589886 BGJ589877:BGL589886 BQF589877:BQH589886 CAB589877:CAD589886 CJX589877:CJZ589886 CTT589877:CTV589886 DDP589877:DDR589886 DNL589877:DNN589886 DXH589877:DXJ589886 EHD589877:EHF589886 EQZ589877:ERB589886 FAV589877:FAX589886 FKR589877:FKT589886 FUN589877:FUP589886 GEJ589877:GEL589886 GOF589877:GOH589886 GYB589877:GYD589886 HHX589877:HHZ589886 HRT589877:HRV589886 IBP589877:IBR589886 ILL589877:ILN589886 IVH589877:IVJ589886 JFD589877:JFF589886 JOZ589877:JPB589886 JYV589877:JYX589886 KIR589877:KIT589886 KSN589877:KSP589886 LCJ589877:LCL589886 LMF589877:LMH589886 LWB589877:LWD589886 MFX589877:MFZ589886 MPT589877:MPV589886 MZP589877:MZR589886 NJL589877:NJN589886 NTH589877:NTJ589886 ODD589877:ODF589886 OMZ589877:ONB589886 OWV589877:OWX589886 PGR589877:PGT589886 PQN589877:PQP589886 QAJ589877:QAL589886 QKF589877:QKH589886 QUB589877:QUD589886 RDX589877:RDZ589886 RNT589877:RNV589886 RXP589877:RXR589886 SHL589877:SHN589886 SRH589877:SRJ589886 TBD589877:TBF589886 TKZ589877:TLB589886 TUV589877:TUX589886 UER589877:UET589886 UON589877:UOP589886 UYJ589877:UYL589886 VIF589877:VIH589886 VSB589877:VSD589886 WBX589877:WBZ589886 WLT589877:WLV589886 WVP589877:WVR589886 H655413:J655422 JD655413:JF655422 SZ655413:TB655422 ACV655413:ACX655422 AMR655413:AMT655422 AWN655413:AWP655422 BGJ655413:BGL655422 BQF655413:BQH655422 CAB655413:CAD655422 CJX655413:CJZ655422 CTT655413:CTV655422 DDP655413:DDR655422 DNL655413:DNN655422 DXH655413:DXJ655422 EHD655413:EHF655422 EQZ655413:ERB655422 FAV655413:FAX655422 FKR655413:FKT655422 FUN655413:FUP655422 GEJ655413:GEL655422 GOF655413:GOH655422 GYB655413:GYD655422 HHX655413:HHZ655422 HRT655413:HRV655422 IBP655413:IBR655422 ILL655413:ILN655422 IVH655413:IVJ655422 JFD655413:JFF655422 JOZ655413:JPB655422 JYV655413:JYX655422 KIR655413:KIT655422 KSN655413:KSP655422 LCJ655413:LCL655422 LMF655413:LMH655422 LWB655413:LWD655422 MFX655413:MFZ655422 MPT655413:MPV655422 MZP655413:MZR655422 NJL655413:NJN655422 NTH655413:NTJ655422 ODD655413:ODF655422 OMZ655413:ONB655422 OWV655413:OWX655422 PGR655413:PGT655422 PQN655413:PQP655422 QAJ655413:QAL655422 QKF655413:QKH655422 QUB655413:QUD655422 RDX655413:RDZ655422 RNT655413:RNV655422 RXP655413:RXR655422 SHL655413:SHN655422 SRH655413:SRJ655422 TBD655413:TBF655422 TKZ655413:TLB655422 TUV655413:TUX655422 UER655413:UET655422 UON655413:UOP655422 UYJ655413:UYL655422 VIF655413:VIH655422 VSB655413:VSD655422 WBX655413:WBZ655422 WLT655413:WLV655422 WVP655413:WVR655422 H720949:J720958 JD720949:JF720958 SZ720949:TB720958 ACV720949:ACX720958 AMR720949:AMT720958 AWN720949:AWP720958 BGJ720949:BGL720958 BQF720949:BQH720958 CAB720949:CAD720958 CJX720949:CJZ720958 CTT720949:CTV720958 DDP720949:DDR720958 DNL720949:DNN720958 DXH720949:DXJ720958 EHD720949:EHF720958 EQZ720949:ERB720958 FAV720949:FAX720958 FKR720949:FKT720958 FUN720949:FUP720958 GEJ720949:GEL720958 GOF720949:GOH720958 GYB720949:GYD720958 HHX720949:HHZ720958 HRT720949:HRV720958 IBP720949:IBR720958 ILL720949:ILN720958 IVH720949:IVJ720958 JFD720949:JFF720958 JOZ720949:JPB720958 JYV720949:JYX720958 KIR720949:KIT720958 KSN720949:KSP720958 LCJ720949:LCL720958 LMF720949:LMH720958 LWB720949:LWD720958 MFX720949:MFZ720958 MPT720949:MPV720958 MZP720949:MZR720958 NJL720949:NJN720958 NTH720949:NTJ720958 ODD720949:ODF720958 OMZ720949:ONB720958 OWV720949:OWX720958 PGR720949:PGT720958 PQN720949:PQP720958 QAJ720949:QAL720958 QKF720949:QKH720958 QUB720949:QUD720958 RDX720949:RDZ720958 RNT720949:RNV720958 RXP720949:RXR720958 SHL720949:SHN720958 SRH720949:SRJ720958 TBD720949:TBF720958 TKZ720949:TLB720958 TUV720949:TUX720958 UER720949:UET720958 UON720949:UOP720958 UYJ720949:UYL720958 VIF720949:VIH720958 VSB720949:VSD720958 WBX720949:WBZ720958 WLT720949:WLV720958 WVP720949:WVR720958 H786485:J786494 JD786485:JF786494 SZ786485:TB786494 ACV786485:ACX786494 AMR786485:AMT786494 AWN786485:AWP786494 BGJ786485:BGL786494 BQF786485:BQH786494 CAB786485:CAD786494 CJX786485:CJZ786494 CTT786485:CTV786494 DDP786485:DDR786494 DNL786485:DNN786494 DXH786485:DXJ786494 EHD786485:EHF786494 EQZ786485:ERB786494 FAV786485:FAX786494 FKR786485:FKT786494 FUN786485:FUP786494 GEJ786485:GEL786494 GOF786485:GOH786494 GYB786485:GYD786494 HHX786485:HHZ786494 HRT786485:HRV786494 IBP786485:IBR786494 ILL786485:ILN786494 IVH786485:IVJ786494 JFD786485:JFF786494 JOZ786485:JPB786494 JYV786485:JYX786494 KIR786485:KIT786494 KSN786485:KSP786494 LCJ786485:LCL786494 LMF786485:LMH786494 LWB786485:LWD786494 MFX786485:MFZ786494 MPT786485:MPV786494 MZP786485:MZR786494 NJL786485:NJN786494 NTH786485:NTJ786494 ODD786485:ODF786494 OMZ786485:ONB786494 OWV786485:OWX786494 PGR786485:PGT786494 PQN786485:PQP786494 QAJ786485:QAL786494 QKF786485:QKH786494 QUB786485:QUD786494 RDX786485:RDZ786494 RNT786485:RNV786494 RXP786485:RXR786494 SHL786485:SHN786494 SRH786485:SRJ786494 TBD786485:TBF786494 TKZ786485:TLB786494 TUV786485:TUX786494 UER786485:UET786494 UON786485:UOP786494 UYJ786485:UYL786494 VIF786485:VIH786494 VSB786485:VSD786494 WBX786485:WBZ786494 WLT786485:WLV786494 WVP786485:WVR786494 H852021:J852030 JD852021:JF852030 SZ852021:TB852030 ACV852021:ACX852030 AMR852021:AMT852030 AWN852021:AWP852030 BGJ852021:BGL852030 BQF852021:BQH852030 CAB852021:CAD852030 CJX852021:CJZ852030 CTT852021:CTV852030 DDP852021:DDR852030 DNL852021:DNN852030 DXH852021:DXJ852030 EHD852021:EHF852030 EQZ852021:ERB852030 FAV852021:FAX852030 FKR852021:FKT852030 FUN852021:FUP852030 GEJ852021:GEL852030 GOF852021:GOH852030 GYB852021:GYD852030 HHX852021:HHZ852030 HRT852021:HRV852030 IBP852021:IBR852030 ILL852021:ILN852030 IVH852021:IVJ852030 JFD852021:JFF852030 JOZ852021:JPB852030 JYV852021:JYX852030 KIR852021:KIT852030 KSN852021:KSP852030 LCJ852021:LCL852030 LMF852021:LMH852030 LWB852021:LWD852030 MFX852021:MFZ852030 MPT852021:MPV852030 MZP852021:MZR852030 NJL852021:NJN852030 NTH852021:NTJ852030 ODD852021:ODF852030 OMZ852021:ONB852030 OWV852021:OWX852030 PGR852021:PGT852030 PQN852021:PQP852030 QAJ852021:QAL852030 QKF852021:QKH852030 QUB852021:QUD852030 RDX852021:RDZ852030 RNT852021:RNV852030 RXP852021:RXR852030 SHL852021:SHN852030 SRH852021:SRJ852030 TBD852021:TBF852030 TKZ852021:TLB852030 TUV852021:TUX852030 UER852021:UET852030 UON852021:UOP852030 UYJ852021:UYL852030 VIF852021:VIH852030 VSB852021:VSD852030 WBX852021:WBZ852030 WLT852021:WLV852030 WVP852021:WVR852030 H917557:J917566 JD917557:JF917566 SZ917557:TB917566 ACV917557:ACX917566 AMR917557:AMT917566 AWN917557:AWP917566 BGJ917557:BGL917566 BQF917557:BQH917566 CAB917557:CAD917566 CJX917557:CJZ917566 CTT917557:CTV917566 DDP917557:DDR917566 DNL917557:DNN917566 DXH917557:DXJ917566 EHD917557:EHF917566 EQZ917557:ERB917566 FAV917557:FAX917566 FKR917557:FKT917566 FUN917557:FUP917566 GEJ917557:GEL917566 GOF917557:GOH917566 GYB917557:GYD917566 HHX917557:HHZ917566 HRT917557:HRV917566 IBP917557:IBR917566 ILL917557:ILN917566 IVH917557:IVJ917566 JFD917557:JFF917566 JOZ917557:JPB917566 JYV917557:JYX917566 KIR917557:KIT917566 KSN917557:KSP917566 LCJ917557:LCL917566 LMF917557:LMH917566 LWB917557:LWD917566 MFX917557:MFZ917566 MPT917557:MPV917566 MZP917557:MZR917566 NJL917557:NJN917566 NTH917557:NTJ917566 ODD917557:ODF917566 OMZ917557:ONB917566 OWV917557:OWX917566 PGR917557:PGT917566 PQN917557:PQP917566 QAJ917557:QAL917566 QKF917557:QKH917566 QUB917557:QUD917566 RDX917557:RDZ917566 RNT917557:RNV917566 RXP917557:RXR917566 SHL917557:SHN917566 SRH917557:SRJ917566 TBD917557:TBF917566 TKZ917557:TLB917566 TUV917557:TUX917566 UER917557:UET917566 UON917557:UOP917566 UYJ917557:UYL917566 VIF917557:VIH917566 VSB917557:VSD917566 WBX917557:WBZ917566 WLT917557:WLV917566 WVP917557:WVR917566 H983093:J983102 JD983093:JF983102 SZ983093:TB983102 ACV983093:ACX983102 AMR983093:AMT983102 AWN983093:AWP983102 BGJ983093:BGL983102 BQF983093:BQH983102 CAB983093:CAD983102 CJX983093:CJZ983102 CTT983093:CTV983102 DDP983093:DDR983102 DNL983093:DNN983102 DXH983093:DXJ983102 EHD983093:EHF983102 EQZ983093:ERB983102 FAV983093:FAX983102 FKR983093:FKT983102 FUN983093:FUP983102 GEJ983093:GEL983102 GOF983093:GOH983102 GYB983093:GYD983102 HHX983093:HHZ983102 HRT983093:HRV983102 IBP983093:IBR983102 ILL983093:ILN983102 IVH983093:IVJ983102 JFD983093:JFF983102 JOZ983093:JPB983102 JYV983093:JYX983102 KIR983093:KIT983102 KSN983093:KSP983102 LCJ983093:LCL983102 LMF983093:LMH983102 LWB983093:LWD983102 MFX983093:MFZ983102 MPT983093:MPV983102 MZP983093:MZR983102 NJL983093:NJN983102 NTH983093:NTJ983102 ODD983093:ODF983102 OMZ983093:ONB983102 OWV983093:OWX983102 PGR983093:PGT983102 PQN983093:PQP983102 QAJ983093:QAL983102 QKF983093:QKH983102 QUB983093:QUD983102 RDX983093:RDZ983102 RNT983093:RNV983102 RXP983093:RXR983102 SHL983093:SHN983102 SRH983093:SRJ983102 TBD983093:TBF983102 TKZ983093:TLB983102 TUV983093:TUX983102 UER983093:UET983102 UON983093:UOP983102 UYJ983093:UYL983102 VIF983093:VIH983102 VSB983093:VSD983102 WBX983093:WBZ983102 WLT983093:WLV983102 WVP983093:WVR983102 H39:J48 JD39:JF48 SZ39:TB48 ACV39:ACX48 AMR39:AMT48 AWN39:AWP48 BGJ39:BGL48 BQF39:BQH48 CAB39:CAD48 CJX39:CJZ48 CTT39:CTV48 DDP39:DDR48 DNL39:DNN48 DXH39:DXJ48 EHD39:EHF48 EQZ39:ERB48 FAV39:FAX48 FKR39:FKT48 FUN39:FUP48 GEJ39:GEL48 GOF39:GOH48 GYB39:GYD48 HHX39:HHZ48 HRT39:HRV48 IBP39:IBR48 ILL39:ILN48 IVH39:IVJ48 JFD39:JFF48 JOZ39:JPB48 JYV39:JYX48 KIR39:KIT48 KSN39:KSP48 LCJ39:LCL48 LMF39:LMH48 LWB39:LWD48 MFX39:MFZ48 MPT39:MPV48 MZP39:MZR48 NJL39:NJN48 NTH39:NTJ48 ODD39:ODF48 OMZ39:ONB48 OWV39:OWX48 PGR39:PGT48 PQN39:PQP48 QAJ39:QAL48 QKF39:QKH48 QUB39:QUD48 RDX39:RDZ48 RNT39:RNV48 RXP39:RXR48 SHL39:SHN48 SRH39:SRJ48 TBD39:TBF48 TKZ39:TLB48 TUV39:TUX48 UER39:UET48 UON39:UOP48 UYJ39:UYL48 VIF39:VIH48 VSB39:VSD48 WBX39:WBZ48 WLT39:WLV48 WVP39:WVR48 H65575:J65584 JD65575:JF65584 SZ65575:TB65584 ACV65575:ACX65584 AMR65575:AMT65584 AWN65575:AWP65584 BGJ65575:BGL65584 BQF65575:BQH65584 CAB65575:CAD65584 CJX65575:CJZ65584 CTT65575:CTV65584 DDP65575:DDR65584 DNL65575:DNN65584 DXH65575:DXJ65584 EHD65575:EHF65584 EQZ65575:ERB65584 FAV65575:FAX65584 FKR65575:FKT65584 FUN65575:FUP65584 GEJ65575:GEL65584 GOF65575:GOH65584 GYB65575:GYD65584 HHX65575:HHZ65584 HRT65575:HRV65584 IBP65575:IBR65584 ILL65575:ILN65584 IVH65575:IVJ65584 JFD65575:JFF65584 JOZ65575:JPB65584 JYV65575:JYX65584 KIR65575:KIT65584 KSN65575:KSP65584 LCJ65575:LCL65584 LMF65575:LMH65584 LWB65575:LWD65584 MFX65575:MFZ65584 MPT65575:MPV65584 MZP65575:MZR65584 NJL65575:NJN65584 NTH65575:NTJ65584 ODD65575:ODF65584 OMZ65575:ONB65584 OWV65575:OWX65584 PGR65575:PGT65584 PQN65575:PQP65584 QAJ65575:QAL65584 QKF65575:QKH65584 QUB65575:QUD65584 RDX65575:RDZ65584 RNT65575:RNV65584 RXP65575:RXR65584 SHL65575:SHN65584 SRH65575:SRJ65584 TBD65575:TBF65584 TKZ65575:TLB65584 TUV65575:TUX65584 UER65575:UET65584 UON65575:UOP65584 UYJ65575:UYL65584 VIF65575:VIH65584 VSB65575:VSD65584 WBX65575:WBZ65584 WLT65575:WLV65584 WVP65575:WVR65584 H131111:J131120 JD131111:JF131120 SZ131111:TB131120 ACV131111:ACX131120 AMR131111:AMT131120 AWN131111:AWP131120 BGJ131111:BGL131120 BQF131111:BQH131120 CAB131111:CAD131120 CJX131111:CJZ131120 CTT131111:CTV131120 DDP131111:DDR131120 DNL131111:DNN131120 DXH131111:DXJ131120 EHD131111:EHF131120 EQZ131111:ERB131120 FAV131111:FAX131120 FKR131111:FKT131120 FUN131111:FUP131120 GEJ131111:GEL131120 GOF131111:GOH131120 GYB131111:GYD131120 HHX131111:HHZ131120 HRT131111:HRV131120 IBP131111:IBR131120 ILL131111:ILN131120 IVH131111:IVJ131120 JFD131111:JFF131120 JOZ131111:JPB131120 JYV131111:JYX131120 KIR131111:KIT131120 KSN131111:KSP131120 LCJ131111:LCL131120 LMF131111:LMH131120 LWB131111:LWD131120 MFX131111:MFZ131120 MPT131111:MPV131120 MZP131111:MZR131120 NJL131111:NJN131120 NTH131111:NTJ131120 ODD131111:ODF131120 OMZ131111:ONB131120 OWV131111:OWX131120 PGR131111:PGT131120 PQN131111:PQP131120 QAJ131111:QAL131120 QKF131111:QKH131120 QUB131111:QUD131120 RDX131111:RDZ131120 RNT131111:RNV131120 RXP131111:RXR131120 SHL131111:SHN131120 SRH131111:SRJ131120 TBD131111:TBF131120 TKZ131111:TLB131120 TUV131111:TUX131120 UER131111:UET131120 UON131111:UOP131120 UYJ131111:UYL131120 VIF131111:VIH131120 VSB131111:VSD131120 WBX131111:WBZ131120 WLT131111:WLV131120 WVP131111:WVR131120 H196647:J196656 JD196647:JF196656 SZ196647:TB196656 ACV196647:ACX196656 AMR196647:AMT196656 AWN196647:AWP196656 BGJ196647:BGL196656 BQF196647:BQH196656 CAB196647:CAD196656 CJX196647:CJZ196656 CTT196647:CTV196656 DDP196647:DDR196656 DNL196647:DNN196656 DXH196647:DXJ196656 EHD196647:EHF196656 EQZ196647:ERB196656 FAV196647:FAX196656 FKR196647:FKT196656 FUN196647:FUP196656 GEJ196647:GEL196656 GOF196647:GOH196656 GYB196647:GYD196656 HHX196647:HHZ196656 HRT196647:HRV196656 IBP196647:IBR196656 ILL196647:ILN196656 IVH196647:IVJ196656 JFD196647:JFF196656 JOZ196647:JPB196656 JYV196647:JYX196656 KIR196647:KIT196656 KSN196647:KSP196656 LCJ196647:LCL196656 LMF196647:LMH196656 LWB196647:LWD196656 MFX196647:MFZ196656 MPT196647:MPV196656 MZP196647:MZR196656 NJL196647:NJN196656 NTH196647:NTJ196656 ODD196647:ODF196656 OMZ196647:ONB196656 OWV196647:OWX196656 PGR196647:PGT196656 PQN196647:PQP196656 QAJ196647:QAL196656 QKF196647:QKH196656 QUB196647:QUD196656 RDX196647:RDZ196656 RNT196647:RNV196656 RXP196647:RXR196656 SHL196647:SHN196656 SRH196647:SRJ196656 TBD196647:TBF196656 TKZ196647:TLB196656 TUV196647:TUX196656 UER196647:UET196656 UON196647:UOP196656 UYJ196647:UYL196656 VIF196647:VIH196656 VSB196647:VSD196656 WBX196647:WBZ196656 WLT196647:WLV196656 WVP196647:WVR196656 H262183:J262192 JD262183:JF262192 SZ262183:TB262192 ACV262183:ACX262192 AMR262183:AMT262192 AWN262183:AWP262192 BGJ262183:BGL262192 BQF262183:BQH262192 CAB262183:CAD262192 CJX262183:CJZ262192 CTT262183:CTV262192 DDP262183:DDR262192 DNL262183:DNN262192 DXH262183:DXJ262192 EHD262183:EHF262192 EQZ262183:ERB262192 FAV262183:FAX262192 FKR262183:FKT262192 FUN262183:FUP262192 GEJ262183:GEL262192 GOF262183:GOH262192 GYB262183:GYD262192 HHX262183:HHZ262192 HRT262183:HRV262192 IBP262183:IBR262192 ILL262183:ILN262192 IVH262183:IVJ262192 JFD262183:JFF262192 JOZ262183:JPB262192 JYV262183:JYX262192 KIR262183:KIT262192 KSN262183:KSP262192 LCJ262183:LCL262192 LMF262183:LMH262192 LWB262183:LWD262192 MFX262183:MFZ262192 MPT262183:MPV262192 MZP262183:MZR262192 NJL262183:NJN262192 NTH262183:NTJ262192 ODD262183:ODF262192 OMZ262183:ONB262192 OWV262183:OWX262192 PGR262183:PGT262192 PQN262183:PQP262192 QAJ262183:QAL262192 QKF262183:QKH262192 QUB262183:QUD262192 RDX262183:RDZ262192 RNT262183:RNV262192 RXP262183:RXR262192 SHL262183:SHN262192 SRH262183:SRJ262192 TBD262183:TBF262192 TKZ262183:TLB262192 TUV262183:TUX262192 UER262183:UET262192 UON262183:UOP262192 UYJ262183:UYL262192 VIF262183:VIH262192 VSB262183:VSD262192 WBX262183:WBZ262192 WLT262183:WLV262192 WVP262183:WVR262192 H327719:J327728 JD327719:JF327728 SZ327719:TB327728 ACV327719:ACX327728 AMR327719:AMT327728 AWN327719:AWP327728 BGJ327719:BGL327728 BQF327719:BQH327728 CAB327719:CAD327728 CJX327719:CJZ327728 CTT327719:CTV327728 DDP327719:DDR327728 DNL327719:DNN327728 DXH327719:DXJ327728 EHD327719:EHF327728 EQZ327719:ERB327728 FAV327719:FAX327728 FKR327719:FKT327728 FUN327719:FUP327728 GEJ327719:GEL327728 GOF327719:GOH327728 GYB327719:GYD327728 HHX327719:HHZ327728 HRT327719:HRV327728 IBP327719:IBR327728 ILL327719:ILN327728 IVH327719:IVJ327728 JFD327719:JFF327728 JOZ327719:JPB327728 JYV327719:JYX327728 KIR327719:KIT327728 KSN327719:KSP327728 LCJ327719:LCL327728 LMF327719:LMH327728 LWB327719:LWD327728 MFX327719:MFZ327728 MPT327719:MPV327728 MZP327719:MZR327728 NJL327719:NJN327728 NTH327719:NTJ327728 ODD327719:ODF327728 OMZ327719:ONB327728 OWV327719:OWX327728 PGR327719:PGT327728 PQN327719:PQP327728 QAJ327719:QAL327728 QKF327719:QKH327728 QUB327719:QUD327728 RDX327719:RDZ327728 RNT327719:RNV327728 RXP327719:RXR327728 SHL327719:SHN327728 SRH327719:SRJ327728 TBD327719:TBF327728 TKZ327719:TLB327728 TUV327719:TUX327728 UER327719:UET327728 UON327719:UOP327728 UYJ327719:UYL327728 VIF327719:VIH327728 VSB327719:VSD327728 WBX327719:WBZ327728 WLT327719:WLV327728 WVP327719:WVR327728 H393255:J393264 JD393255:JF393264 SZ393255:TB393264 ACV393255:ACX393264 AMR393255:AMT393264 AWN393255:AWP393264 BGJ393255:BGL393264 BQF393255:BQH393264 CAB393255:CAD393264 CJX393255:CJZ393264 CTT393255:CTV393264 DDP393255:DDR393264 DNL393255:DNN393264 DXH393255:DXJ393264 EHD393255:EHF393264 EQZ393255:ERB393264 FAV393255:FAX393264 FKR393255:FKT393264 FUN393255:FUP393264 GEJ393255:GEL393264 GOF393255:GOH393264 GYB393255:GYD393264 HHX393255:HHZ393264 HRT393255:HRV393264 IBP393255:IBR393264 ILL393255:ILN393264 IVH393255:IVJ393264 JFD393255:JFF393264 JOZ393255:JPB393264 JYV393255:JYX393264 KIR393255:KIT393264 KSN393255:KSP393264 LCJ393255:LCL393264 LMF393255:LMH393264 LWB393255:LWD393264 MFX393255:MFZ393264 MPT393255:MPV393264 MZP393255:MZR393264 NJL393255:NJN393264 NTH393255:NTJ393264 ODD393255:ODF393264 OMZ393255:ONB393264 OWV393255:OWX393264 PGR393255:PGT393264 PQN393255:PQP393264 QAJ393255:QAL393264 QKF393255:QKH393264 QUB393255:QUD393264 RDX393255:RDZ393264 RNT393255:RNV393264 RXP393255:RXR393264 SHL393255:SHN393264 SRH393255:SRJ393264 TBD393255:TBF393264 TKZ393255:TLB393264 TUV393255:TUX393264 UER393255:UET393264 UON393255:UOP393264 UYJ393255:UYL393264 VIF393255:VIH393264 VSB393255:VSD393264 WBX393255:WBZ393264 WLT393255:WLV393264 WVP393255:WVR393264 H458791:J458800 JD458791:JF458800 SZ458791:TB458800 ACV458791:ACX458800 AMR458791:AMT458800 AWN458791:AWP458800 BGJ458791:BGL458800 BQF458791:BQH458800 CAB458791:CAD458800 CJX458791:CJZ458800 CTT458791:CTV458800 DDP458791:DDR458800 DNL458791:DNN458800 DXH458791:DXJ458800 EHD458791:EHF458800 EQZ458791:ERB458800 FAV458791:FAX458800 FKR458791:FKT458800 FUN458791:FUP458800 GEJ458791:GEL458800 GOF458791:GOH458800 GYB458791:GYD458800 HHX458791:HHZ458800 HRT458791:HRV458800 IBP458791:IBR458800 ILL458791:ILN458800 IVH458791:IVJ458800 JFD458791:JFF458800 JOZ458791:JPB458800 JYV458791:JYX458800 KIR458791:KIT458800 KSN458791:KSP458800 LCJ458791:LCL458800 LMF458791:LMH458800 LWB458791:LWD458800 MFX458791:MFZ458800 MPT458791:MPV458800 MZP458791:MZR458800 NJL458791:NJN458800 NTH458791:NTJ458800 ODD458791:ODF458800 OMZ458791:ONB458800 OWV458791:OWX458800 PGR458791:PGT458800 PQN458791:PQP458800 QAJ458791:QAL458800 QKF458791:QKH458800 QUB458791:QUD458800 RDX458791:RDZ458800 RNT458791:RNV458800 RXP458791:RXR458800 SHL458791:SHN458800 SRH458791:SRJ458800 TBD458791:TBF458800 TKZ458791:TLB458800 TUV458791:TUX458800 UER458791:UET458800 UON458791:UOP458800 UYJ458791:UYL458800 VIF458791:VIH458800 VSB458791:VSD458800 WBX458791:WBZ458800 WLT458791:WLV458800 WVP458791:WVR458800 H524327:J524336 JD524327:JF524336 SZ524327:TB524336 ACV524327:ACX524336 AMR524327:AMT524336 AWN524327:AWP524336 BGJ524327:BGL524336 BQF524327:BQH524336 CAB524327:CAD524336 CJX524327:CJZ524336 CTT524327:CTV524336 DDP524327:DDR524336 DNL524327:DNN524336 DXH524327:DXJ524336 EHD524327:EHF524336 EQZ524327:ERB524336 FAV524327:FAX524336 FKR524327:FKT524336 FUN524327:FUP524336 GEJ524327:GEL524336 GOF524327:GOH524336 GYB524327:GYD524336 HHX524327:HHZ524336 HRT524327:HRV524336 IBP524327:IBR524336 ILL524327:ILN524336 IVH524327:IVJ524336 JFD524327:JFF524336 JOZ524327:JPB524336 JYV524327:JYX524336 KIR524327:KIT524336 KSN524327:KSP524336 LCJ524327:LCL524336 LMF524327:LMH524336 LWB524327:LWD524336 MFX524327:MFZ524336 MPT524327:MPV524336 MZP524327:MZR524336 NJL524327:NJN524336 NTH524327:NTJ524336 ODD524327:ODF524336 OMZ524327:ONB524336 OWV524327:OWX524336 PGR524327:PGT524336 PQN524327:PQP524336 QAJ524327:QAL524336 QKF524327:QKH524336 QUB524327:QUD524336 RDX524327:RDZ524336 RNT524327:RNV524336 RXP524327:RXR524336 SHL524327:SHN524336 SRH524327:SRJ524336 TBD524327:TBF524336 TKZ524327:TLB524336 TUV524327:TUX524336 UER524327:UET524336 UON524327:UOP524336 UYJ524327:UYL524336 VIF524327:VIH524336 VSB524327:VSD524336 WBX524327:WBZ524336 WLT524327:WLV524336 WVP524327:WVR524336 H589863:J589872 JD589863:JF589872 SZ589863:TB589872 ACV589863:ACX589872 AMR589863:AMT589872 AWN589863:AWP589872 BGJ589863:BGL589872 BQF589863:BQH589872 CAB589863:CAD589872 CJX589863:CJZ589872 CTT589863:CTV589872 DDP589863:DDR589872 DNL589863:DNN589872 DXH589863:DXJ589872 EHD589863:EHF589872 EQZ589863:ERB589872 FAV589863:FAX589872 FKR589863:FKT589872 FUN589863:FUP589872 GEJ589863:GEL589872 GOF589863:GOH589872 GYB589863:GYD589872 HHX589863:HHZ589872 HRT589863:HRV589872 IBP589863:IBR589872 ILL589863:ILN589872 IVH589863:IVJ589872 JFD589863:JFF589872 JOZ589863:JPB589872 JYV589863:JYX589872 KIR589863:KIT589872 KSN589863:KSP589872 LCJ589863:LCL589872 LMF589863:LMH589872 LWB589863:LWD589872 MFX589863:MFZ589872 MPT589863:MPV589872 MZP589863:MZR589872 NJL589863:NJN589872 NTH589863:NTJ589872 ODD589863:ODF589872 OMZ589863:ONB589872 OWV589863:OWX589872 PGR589863:PGT589872 PQN589863:PQP589872 QAJ589863:QAL589872 QKF589863:QKH589872 QUB589863:QUD589872 RDX589863:RDZ589872 RNT589863:RNV589872 RXP589863:RXR589872 SHL589863:SHN589872 SRH589863:SRJ589872 TBD589863:TBF589872 TKZ589863:TLB589872 TUV589863:TUX589872 UER589863:UET589872 UON589863:UOP589872 UYJ589863:UYL589872 VIF589863:VIH589872 VSB589863:VSD589872 WBX589863:WBZ589872 WLT589863:WLV589872 WVP589863:WVR589872 H655399:J655408 JD655399:JF655408 SZ655399:TB655408 ACV655399:ACX655408 AMR655399:AMT655408 AWN655399:AWP655408 BGJ655399:BGL655408 BQF655399:BQH655408 CAB655399:CAD655408 CJX655399:CJZ655408 CTT655399:CTV655408 DDP655399:DDR655408 DNL655399:DNN655408 DXH655399:DXJ655408 EHD655399:EHF655408 EQZ655399:ERB655408 FAV655399:FAX655408 FKR655399:FKT655408 FUN655399:FUP655408 GEJ655399:GEL655408 GOF655399:GOH655408 GYB655399:GYD655408 HHX655399:HHZ655408 HRT655399:HRV655408 IBP655399:IBR655408 ILL655399:ILN655408 IVH655399:IVJ655408 JFD655399:JFF655408 JOZ655399:JPB655408 JYV655399:JYX655408 KIR655399:KIT655408 KSN655399:KSP655408 LCJ655399:LCL655408 LMF655399:LMH655408 LWB655399:LWD655408 MFX655399:MFZ655408 MPT655399:MPV655408 MZP655399:MZR655408 NJL655399:NJN655408 NTH655399:NTJ655408 ODD655399:ODF655408 OMZ655399:ONB655408 OWV655399:OWX655408 PGR655399:PGT655408 PQN655399:PQP655408 QAJ655399:QAL655408 QKF655399:QKH655408 QUB655399:QUD655408 RDX655399:RDZ655408 RNT655399:RNV655408 RXP655399:RXR655408 SHL655399:SHN655408 SRH655399:SRJ655408 TBD655399:TBF655408 TKZ655399:TLB655408 TUV655399:TUX655408 UER655399:UET655408 UON655399:UOP655408 UYJ655399:UYL655408 VIF655399:VIH655408 VSB655399:VSD655408 WBX655399:WBZ655408 WLT655399:WLV655408 WVP655399:WVR655408 H720935:J720944 JD720935:JF720944 SZ720935:TB720944 ACV720935:ACX720944 AMR720935:AMT720944 AWN720935:AWP720944 BGJ720935:BGL720944 BQF720935:BQH720944 CAB720935:CAD720944 CJX720935:CJZ720944 CTT720935:CTV720944 DDP720935:DDR720944 DNL720935:DNN720944 DXH720935:DXJ720944 EHD720935:EHF720944 EQZ720935:ERB720944 FAV720935:FAX720944 FKR720935:FKT720944 FUN720935:FUP720944 GEJ720935:GEL720944 GOF720935:GOH720944 GYB720935:GYD720944 HHX720935:HHZ720944 HRT720935:HRV720944 IBP720935:IBR720944 ILL720935:ILN720944 IVH720935:IVJ720944 JFD720935:JFF720944 JOZ720935:JPB720944 JYV720935:JYX720944 KIR720935:KIT720944 KSN720935:KSP720944 LCJ720935:LCL720944 LMF720935:LMH720944 LWB720935:LWD720944 MFX720935:MFZ720944 MPT720935:MPV720944 MZP720935:MZR720944 NJL720935:NJN720944 NTH720935:NTJ720944 ODD720935:ODF720944 OMZ720935:ONB720944 OWV720935:OWX720944 PGR720935:PGT720944 PQN720935:PQP720944 QAJ720935:QAL720944 QKF720935:QKH720944 QUB720935:QUD720944 RDX720935:RDZ720944 RNT720935:RNV720944 RXP720935:RXR720944 SHL720935:SHN720944 SRH720935:SRJ720944 TBD720935:TBF720944 TKZ720935:TLB720944 TUV720935:TUX720944 UER720935:UET720944 UON720935:UOP720944 UYJ720935:UYL720944 VIF720935:VIH720944 VSB720935:VSD720944 WBX720935:WBZ720944 WLT720935:WLV720944 WVP720935:WVR720944 H786471:J786480 JD786471:JF786480 SZ786471:TB786480 ACV786471:ACX786480 AMR786471:AMT786480 AWN786471:AWP786480 BGJ786471:BGL786480 BQF786471:BQH786480 CAB786471:CAD786480 CJX786471:CJZ786480 CTT786471:CTV786480 DDP786471:DDR786480 DNL786471:DNN786480 DXH786471:DXJ786480 EHD786471:EHF786480 EQZ786471:ERB786480 FAV786471:FAX786480 FKR786471:FKT786480 FUN786471:FUP786480 GEJ786471:GEL786480 GOF786471:GOH786480 GYB786471:GYD786480 HHX786471:HHZ786480 HRT786471:HRV786480 IBP786471:IBR786480 ILL786471:ILN786480 IVH786471:IVJ786480 JFD786471:JFF786480 JOZ786471:JPB786480 JYV786471:JYX786480 KIR786471:KIT786480 KSN786471:KSP786480 LCJ786471:LCL786480 LMF786471:LMH786480 LWB786471:LWD786480 MFX786471:MFZ786480 MPT786471:MPV786480 MZP786471:MZR786480 NJL786471:NJN786480 NTH786471:NTJ786480 ODD786471:ODF786480 OMZ786471:ONB786480 OWV786471:OWX786480 PGR786471:PGT786480 PQN786471:PQP786480 QAJ786471:QAL786480 QKF786471:QKH786480 QUB786471:QUD786480 RDX786471:RDZ786480 RNT786471:RNV786480 RXP786471:RXR786480 SHL786471:SHN786480 SRH786471:SRJ786480 TBD786471:TBF786480 TKZ786471:TLB786480 TUV786471:TUX786480 UER786471:UET786480 UON786471:UOP786480 UYJ786471:UYL786480 VIF786471:VIH786480 VSB786471:VSD786480 WBX786471:WBZ786480 WLT786471:WLV786480 WVP786471:WVR786480 H852007:J852016 JD852007:JF852016 SZ852007:TB852016 ACV852007:ACX852016 AMR852007:AMT852016 AWN852007:AWP852016 BGJ852007:BGL852016 BQF852007:BQH852016 CAB852007:CAD852016 CJX852007:CJZ852016 CTT852007:CTV852016 DDP852007:DDR852016 DNL852007:DNN852016 DXH852007:DXJ852016 EHD852007:EHF852016 EQZ852007:ERB852016 FAV852007:FAX852016 FKR852007:FKT852016 FUN852007:FUP852016 GEJ852007:GEL852016 GOF852007:GOH852016 GYB852007:GYD852016 HHX852007:HHZ852016 HRT852007:HRV852016 IBP852007:IBR852016 ILL852007:ILN852016 IVH852007:IVJ852016 JFD852007:JFF852016 JOZ852007:JPB852016 JYV852007:JYX852016 KIR852007:KIT852016 KSN852007:KSP852016 LCJ852007:LCL852016 LMF852007:LMH852016 LWB852007:LWD852016 MFX852007:MFZ852016 MPT852007:MPV852016 MZP852007:MZR852016 NJL852007:NJN852016 NTH852007:NTJ852016 ODD852007:ODF852016 OMZ852007:ONB852016 OWV852007:OWX852016 PGR852007:PGT852016 PQN852007:PQP852016 QAJ852007:QAL852016 QKF852007:QKH852016 QUB852007:QUD852016 RDX852007:RDZ852016 RNT852007:RNV852016 RXP852007:RXR852016 SHL852007:SHN852016 SRH852007:SRJ852016 TBD852007:TBF852016 TKZ852007:TLB852016 TUV852007:TUX852016 UER852007:UET852016 UON852007:UOP852016 UYJ852007:UYL852016 VIF852007:VIH852016 VSB852007:VSD852016 WBX852007:WBZ852016 WLT852007:WLV852016 WVP852007:WVR852016 H917543:J917552 JD917543:JF917552 SZ917543:TB917552 ACV917543:ACX917552 AMR917543:AMT917552 AWN917543:AWP917552 BGJ917543:BGL917552 BQF917543:BQH917552 CAB917543:CAD917552 CJX917543:CJZ917552 CTT917543:CTV917552 DDP917543:DDR917552 DNL917543:DNN917552 DXH917543:DXJ917552 EHD917543:EHF917552 EQZ917543:ERB917552 FAV917543:FAX917552 FKR917543:FKT917552 FUN917543:FUP917552 GEJ917543:GEL917552 GOF917543:GOH917552 GYB917543:GYD917552 HHX917543:HHZ917552 HRT917543:HRV917552 IBP917543:IBR917552 ILL917543:ILN917552 IVH917543:IVJ917552 JFD917543:JFF917552 JOZ917543:JPB917552 JYV917543:JYX917552 KIR917543:KIT917552 KSN917543:KSP917552 LCJ917543:LCL917552 LMF917543:LMH917552 LWB917543:LWD917552 MFX917543:MFZ917552 MPT917543:MPV917552 MZP917543:MZR917552 NJL917543:NJN917552 NTH917543:NTJ917552 ODD917543:ODF917552 OMZ917543:ONB917552 OWV917543:OWX917552 PGR917543:PGT917552 PQN917543:PQP917552 QAJ917543:QAL917552 QKF917543:QKH917552 QUB917543:QUD917552 RDX917543:RDZ917552 RNT917543:RNV917552 RXP917543:RXR917552 SHL917543:SHN917552 SRH917543:SRJ917552 TBD917543:TBF917552 TKZ917543:TLB917552 TUV917543:TUX917552 UER917543:UET917552 UON917543:UOP917552 UYJ917543:UYL917552 VIF917543:VIH917552 VSB917543:VSD917552 WBX917543:WBZ917552 WLT917543:WLV917552 WVP917543:WVR917552 H983079:J983088 JD983079:JF983088 SZ983079:TB983088 ACV983079:ACX983088 AMR983079:AMT983088 AWN983079:AWP983088 BGJ983079:BGL983088 BQF983079:BQH983088 CAB983079:CAD983088 CJX983079:CJZ983088 CTT983079:CTV983088 DDP983079:DDR983088 DNL983079:DNN983088 DXH983079:DXJ983088 EHD983079:EHF983088 EQZ983079:ERB983088 FAV983079:FAX983088 FKR983079:FKT983088 FUN983079:FUP983088 GEJ983079:GEL983088 GOF983079:GOH983088 GYB983079:GYD983088 HHX983079:HHZ983088 HRT983079:HRV983088 IBP983079:IBR983088 ILL983079:ILN983088 IVH983079:IVJ983088 JFD983079:JFF983088 JOZ983079:JPB983088 JYV983079:JYX983088 KIR983079:KIT983088 KSN983079:KSP983088 LCJ983079:LCL983088 LMF983079:LMH983088 LWB983079:LWD983088 MFX983079:MFZ983088 MPT983079:MPV983088 MZP983079:MZR983088 NJL983079:NJN983088 NTH983079:NTJ983088 ODD983079:ODF983088 OMZ983079:ONB983088 OWV983079:OWX983088 PGR983079:PGT983088 PQN983079:PQP983088 QAJ983079:QAL983088 QKF983079:QKH983088 QUB983079:QUD983088 RDX983079:RDZ983088 RNT983079:RNV983088 RXP983079:RXR983088 SHL983079:SHN983088 SRH983079:SRJ983088 TBD983079:TBF983088 TKZ983079:TLB983088 TUV983079:TUX983088 UER983079:UET983088 UON983079:UOP983088 UYJ983079:UYL983088 VIF983079:VIH983088 VSB983079:VSD983088 WBX983079:WBZ983088 WLT983079:WLV983088 WVP983079:WVR983088 H11:J20 JD11:JF20 SZ11:TB20 ACV11:ACX20 AMR11:AMT20 AWN11:AWP20 BGJ11:BGL20 BQF11:BQH20 CAB11:CAD20 CJX11:CJZ20 CTT11:CTV20 DDP11:DDR20 DNL11:DNN20 DXH11:DXJ20 EHD11:EHF20 EQZ11:ERB20 FAV11:FAX20 FKR11:FKT20 FUN11:FUP20 GEJ11:GEL20 GOF11:GOH20 GYB11:GYD20 HHX11:HHZ20 HRT11:HRV20 IBP11:IBR20 ILL11:ILN20 IVH11:IVJ20 JFD11:JFF20 JOZ11:JPB20 JYV11:JYX20 KIR11:KIT20 KSN11:KSP20 LCJ11:LCL20 LMF11:LMH20 LWB11:LWD20 MFX11:MFZ20 MPT11:MPV20 MZP11:MZR20 NJL11:NJN20 NTH11:NTJ20 ODD11:ODF20 OMZ11:ONB20 OWV11:OWX20 PGR11:PGT20 PQN11:PQP20 QAJ11:QAL20 QKF11:QKH20 QUB11:QUD20 RDX11:RDZ20 RNT11:RNV20 RXP11:RXR20 SHL11:SHN20 SRH11:SRJ20 TBD11:TBF20 TKZ11:TLB20 TUV11:TUX20 UER11:UET20 UON11:UOP20 UYJ11:UYL20 VIF11:VIH20 VSB11:VSD20 WBX11:WBZ20 WLT11:WLV20 WVP11:WVR20 H65547:J65556 JD65547:JF65556 SZ65547:TB65556 ACV65547:ACX65556 AMR65547:AMT65556 AWN65547:AWP65556 BGJ65547:BGL65556 BQF65547:BQH65556 CAB65547:CAD65556 CJX65547:CJZ65556 CTT65547:CTV65556 DDP65547:DDR65556 DNL65547:DNN65556 DXH65547:DXJ65556 EHD65547:EHF65556 EQZ65547:ERB65556 FAV65547:FAX65556 FKR65547:FKT65556 FUN65547:FUP65556 GEJ65547:GEL65556 GOF65547:GOH65556 GYB65547:GYD65556 HHX65547:HHZ65556 HRT65547:HRV65556 IBP65547:IBR65556 ILL65547:ILN65556 IVH65547:IVJ65556 JFD65547:JFF65556 JOZ65547:JPB65556 JYV65547:JYX65556 KIR65547:KIT65556 KSN65547:KSP65556 LCJ65547:LCL65556 LMF65547:LMH65556 LWB65547:LWD65556 MFX65547:MFZ65556 MPT65547:MPV65556 MZP65547:MZR65556 NJL65547:NJN65556 NTH65547:NTJ65556 ODD65547:ODF65556 OMZ65547:ONB65556 OWV65547:OWX65556 PGR65547:PGT65556 PQN65547:PQP65556 QAJ65547:QAL65556 QKF65547:QKH65556 QUB65547:QUD65556 RDX65547:RDZ65556 RNT65547:RNV65556 RXP65547:RXR65556 SHL65547:SHN65556 SRH65547:SRJ65556 TBD65547:TBF65556 TKZ65547:TLB65556 TUV65547:TUX65556 UER65547:UET65556 UON65547:UOP65556 UYJ65547:UYL65556 VIF65547:VIH65556 VSB65547:VSD65556 WBX65547:WBZ65556 WLT65547:WLV65556 WVP65547:WVR65556 H131083:J131092 JD131083:JF131092 SZ131083:TB131092 ACV131083:ACX131092 AMR131083:AMT131092 AWN131083:AWP131092 BGJ131083:BGL131092 BQF131083:BQH131092 CAB131083:CAD131092 CJX131083:CJZ131092 CTT131083:CTV131092 DDP131083:DDR131092 DNL131083:DNN131092 DXH131083:DXJ131092 EHD131083:EHF131092 EQZ131083:ERB131092 FAV131083:FAX131092 FKR131083:FKT131092 FUN131083:FUP131092 GEJ131083:GEL131092 GOF131083:GOH131092 GYB131083:GYD131092 HHX131083:HHZ131092 HRT131083:HRV131092 IBP131083:IBR131092 ILL131083:ILN131092 IVH131083:IVJ131092 JFD131083:JFF131092 JOZ131083:JPB131092 JYV131083:JYX131092 KIR131083:KIT131092 KSN131083:KSP131092 LCJ131083:LCL131092 LMF131083:LMH131092 LWB131083:LWD131092 MFX131083:MFZ131092 MPT131083:MPV131092 MZP131083:MZR131092 NJL131083:NJN131092 NTH131083:NTJ131092 ODD131083:ODF131092 OMZ131083:ONB131092 OWV131083:OWX131092 PGR131083:PGT131092 PQN131083:PQP131092 QAJ131083:QAL131092 QKF131083:QKH131092 QUB131083:QUD131092 RDX131083:RDZ131092 RNT131083:RNV131092 RXP131083:RXR131092 SHL131083:SHN131092 SRH131083:SRJ131092 TBD131083:TBF131092 TKZ131083:TLB131092 TUV131083:TUX131092 UER131083:UET131092 UON131083:UOP131092 UYJ131083:UYL131092 VIF131083:VIH131092 VSB131083:VSD131092 WBX131083:WBZ131092 WLT131083:WLV131092 WVP131083:WVR131092 H196619:J196628 JD196619:JF196628 SZ196619:TB196628 ACV196619:ACX196628 AMR196619:AMT196628 AWN196619:AWP196628 BGJ196619:BGL196628 BQF196619:BQH196628 CAB196619:CAD196628 CJX196619:CJZ196628 CTT196619:CTV196628 DDP196619:DDR196628 DNL196619:DNN196628 DXH196619:DXJ196628 EHD196619:EHF196628 EQZ196619:ERB196628 FAV196619:FAX196628 FKR196619:FKT196628 FUN196619:FUP196628 GEJ196619:GEL196628 GOF196619:GOH196628 GYB196619:GYD196628 HHX196619:HHZ196628 HRT196619:HRV196628 IBP196619:IBR196628 ILL196619:ILN196628 IVH196619:IVJ196628 JFD196619:JFF196628 JOZ196619:JPB196628 JYV196619:JYX196628 KIR196619:KIT196628 KSN196619:KSP196628 LCJ196619:LCL196628 LMF196619:LMH196628 LWB196619:LWD196628 MFX196619:MFZ196628 MPT196619:MPV196628 MZP196619:MZR196628 NJL196619:NJN196628 NTH196619:NTJ196628 ODD196619:ODF196628 OMZ196619:ONB196628 OWV196619:OWX196628 PGR196619:PGT196628 PQN196619:PQP196628 QAJ196619:QAL196628 QKF196619:QKH196628 QUB196619:QUD196628 RDX196619:RDZ196628 RNT196619:RNV196628 RXP196619:RXR196628 SHL196619:SHN196628 SRH196619:SRJ196628 TBD196619:TBF196628 TKZ196619:TLB196628 TUV196619:TUX196628 UER196619:UET196628 UON196619:UOP196628 UYJ196619:UYL196628 VIF196619:VIH196628 VSB196619:VSD196628 WBX196619:WBZ196628 WLT196619:WLV196628 WVP196619:WVR196628 H262155:J262164 JD262155:JF262164 SZ262155:TB262164 ACV262155:ACX262164 AMR262155:AMT262164 AWN262155:AWP262164 BGJ262155:BGL262164 BQF262155:BQH262164 CAB262155:CAD262164 CJX262155:CJZ262164 CTT262155:CTV262164 DDP262155:DDR262164 DNL262155:DNN262164 DXH262155:DXJ262164 EHD262155:EHF262164 EQZ262155:ERB262164 FAV262155:FAX262164 FKR262155:FKT262164 FUN262155:FUP262164 GEJ262155:GEL262164 GOF262155:GOH262164 GYB262155:GYD262164 HHX262155:HHZ262164 HRT262155:HRV262164 IBP262155:IBR262164 ILL262155:ILN262164 IVH262155:IVJ262164 JFD262155:JFF262164 JOZ262155:JPB262164 JYV262155:JYX262164 KIR262155:KIT262164 KSN262155:KSP262164 LCJ262155:LCL262164 LMF262155:LMH262164 LWB262155:LWD262164 MFX262155:MFZ262164 MPT262155:MPV262164 MZP262155:MZR262164 NJL262155:NJN262164 NTH262155:NTJ262164 ODD262155:ODF262164 OMZ262155:ONB262164 OWV262155:OWX262164 PGR262155:PGT262164 PQN262155:PQP262164 QAJ262155:QAL262164 QKF262155:QKH262164 QUB262155:QUD262164 RDX262155:RDZ262164 RNT262155:RNV262164 RXP262155:RXR262164 SHL262155:SHN262164 SRH262155:SRJ262164 TBD262155:TBF262164 TKZ262155:TLB262164 TUV262155:TUX262164 UER262155:UET262164 UON262155:UOP262164 UYJ262155:UYL262164 VIF262155:VIH262164 VSB262155:VSD262164 WBX262155:WBZ262164 WLT262155:WLV262164 WVP262155:WVR262164 H327691:J327700 JD327691:JF327700 SZ327691:TB327700 ACV327691:ACX327700 AMR327691:AMT327700 AWN327691:AWP327700 BGJ327691:BGL327700 BQF327691:BQH327700 CAB327691:CAD327700 CJX327691:CJZ327700 CTT327691:CTV327700 DDP327691:DDR327700 DNL327691:DNN327700 DXH327691:DXJ327700 EHD327691:EHF327700 EQZ327691:ERB327700 FAV327691:FAX327700 FKR327691:FKT327700 FUN327691:FUP327700 GEJ327691:GEL327700 GOF327691:GOH327700 GYB327691:GYD327700 HHX327691:HHZ327700 HRT327691:HRV327700 IBP327691:IBR327700 ILL327691:ILN327700 IVH327691:IVJ327700 JFD327691:JFF327700 JOZ327691:JPB327700 JYV327691:JYX327700 KIR327691:KIT327700 KSN327691:KSP327700 LCJ327691:LCL327700 LMF327691:LMH327700 LWB327691:LWD327700 MFX327691:MFZ327700 MPT327691:MPV327700 MZP327691:MZR327700 NJL327691:NJN327700 NTH327691:NTJ327700 ODD327691:ODF327700 OMZ327691:ONB327700 OWV327691:OWX327700 PGR327691:PGT327700 PQN327691:PQP327700 QAJ327691:QAL327700 QKF327691:QKH327700 QUB327691:QUD327700 RDX327691:RDZ327700 RNT327691:RNV327700 RXP327691:RXR327700 SHL327691:SHN327700 SRH327691:SRJ327700 TBD327691:TBF327700 TKZ327691:TLB327700 TUV327691:TUX327700 UER327691:UET327700 UON327691:UOP327700 UYJ327691:UYL327700 VIF327691:VIH327700 VSB327691:VSD327700 WBX327691:WBZ327700 WLT327691:WLV327700 WVP327691:WVR327700 H393227:J393236 JD393227:JF393236 SZ393227:TB393236 ACV393227:ACX393236 AMR393227:AMT393236 AWN393227:AWP393236 BGJ393227:BGL393236 BQF393227:BQH393236 CAB393227:CAD393236 CJX393227:CJZ393236 CTT393227:CTV393236 DDP393227:DDR393236 DNL393227:DNN393236 DXH393227:DXJ393236 EHD393227:EHF393236 EQZ393227:ERB393236 FAV393227:FAX393236 FKR393227:FKT393236 FUN393227:FUP393236 GEJ393227:GEL393236 GOF393227:GOH393236 GYB393227:GYD393236 HHX393227:HHZ393236 HRT393227:HRV393236 IBP393227:IBR393236 ILL393227:ILN393236 IVH393227:IVJ393236 JFD393227:JFF393236 JOZ393227:JPB393236 JYV393227:JYX393236 KIR393227:KIT393236 KSN393227:KSP393236 LCJ393227:LCL393236 LMF393227:LMH393236 LWB393227:LWD393236 MFX393227:MFZ393236 MPT393227:MPV393236 MZP393227:MZR393236 NJL393227:NJN393236 NTH393227:NTJ393236 ODD393227:ODF393236 OMZ393227:ONB393236 OWV393227:OWX393236 PGR393227:PGT393236 PQN393227:PQP393236 QAJ393227:QAL393236 QKF393227:QKH393236 QUB393227:QUD393236 RDX393227:RDZ393236 RNT393227:RNV393236 RXP393227:RXR393236 SHL393227:SHN393236 SRH393227:SRJ393236 TBD393227:TBF393236 TKZ393227:TLB393236 TUV393227:TUX393236 UER393227:UET393236 UON393227:UOP393236 UYJ393227:UYL393236 VIF393227:VIH393236 VSB393227:VSD393236 WBX393227:WBZ393236 WLT393227:WLV393236 WVP393227:WVR393236 H458763:J458772 JD458763:JF458772 SZ458763:TB458772 ACV458763:ACX458772 AMR458763:AMT458772 AWN458763:AWP458772 BGJ458763:BGL458772 BQF458763:BQH458772 CAB458763:CAD458772 CJX458763:CJZ458772 CTT458763:CTV458772 DDP458763:DDR458772 DNL458763:DNN458772 DXH458763:DXJ458772 EHD458763:EHF458772 EQZ458763:ERB458772 FAV458763:FAX458772 FKR458763:FKT458772 FUN458763:FUP458772 GEJ458763:GEL458772 GOF458763:GOH458772 GYB458763:GYD458772 HHX458763:HHZ458772 HRT458763:HRV458772 IBP458763:IBR458772 ILL458763:ILN458772 IVH458763:IVJ458772 JFD458763:JFF458772 JOZ458763:JPB458772 JYV458763:JYX458772 KIR458763:KIT458772 KSN458763:KSP458772 LCJ458763:LCL458772 LMF458763:LMH458772 LWB458763:LWD458772 MFX458763:MFZ458772 MPT458763:MPV458772 MZP458763:MZR458772 NJL458763:NJN458772 NTH458763:NTJ458772 ODD458763:ODF458772 OMZ458763:ONB458772 OWV458763:OWX458772 PGR458763:PGT458772 PQN458763:PQP458772 QAJ458763:QAL458772 QKF458763:QKH458772 QUB458763:QUD458772 RDX458763:RDZ458772 RNT458763:RNV458772 RXP458763:RXR458772 SHL458763:SHN458772 SRH458763:SRJ458772 TBD458763:TBF458772 TKZ458763:TLB458772 TUV458763:TUX458772 UER458763:UET458772 UON458763:UOP458772 UYJ458763:UYL458772 VIF458763:VIH458772 VSB458763:VSD458772 WBX458763:WBZ458772 WLT458763:WLV458772 WVP458763:WVR458772 H524299:J524308 JD524299:JF524308 SZ524299:TB524308 ACV524299:ACX524308 AMR524299:AMT524308 AWN524299:AWP524308 BGJ524299:BGL524308 BQF524299:BQH524308 CAB524299:CAD524308 CJX524299:CJZ524308 CTT524299:CTV524308 DDP524299:DDR524308 DNL524299:DNN524308 DXH524299:DXJ524308 EHD524299:EHF524308 EQZ524299:ERB524308 FAV524299:FAX524308 FKR524299:FKT524308 FUN524299:FUP524308 GEJ524299:GEL524308 GOF524299:GOH524308 GYB524299:GYD524308 HHX524299:HHZ524308 HRT524299:HRV524308 IBP524299:IBR524308 ILL524299:ILN524308 IVH524299:IVJ524308 JFD524299:JFF524308 JOZ524299:JPB524308 JYV524299:JYX524308 KIR524299:KIT524308 KSN524299:KSP524308 LCJ524299:LCL524308 LMF524299:LMH524308 LWB524299:LWD524308 MFX524299:MFZ524308 MPT524299:MPV524308 MZP524299:MZR524308 NJL524299:NJN524308 NTH524299:NTJ524308 ODD524299:ODF524308 OMZ524299:ONB524308 OWV524299:OWX524308 PGR524299:PGT524308 PQN524299:PQP524308 QAJ524299:QAL524308 QKF524299:QKH524308 QUB524299:QUD524308 RDX524299:RDZ524308 RNT524299:RNV524308 RXP524299:RXR524308 SHL524299:SHN524308 SRH524299:SRJ524308 TBD524299:TBF524308 TKZ524299:TLB524308 TUV524299:TUX524308 UER524299:UET524308 UON524299:UOP524308 UYJ524299:UYL524308 VIF524299:VIH524308 VSB524299:VSD524308 WBX524299:WBZ524308 WLT524299:WLV524308 WVP524299:WVR524308 H589835:J589844 JD589835:JF589844 SZ589835:TB589844 ACV589835:ACX589844 AMR589835:AMT589844 AWN589835:AWP589844 BGJ589835:BGL589844 BQF589835:BQH589844 CAB589835:CAD589844 CJX589835:CJZ589844 CTT589835:CTV589844 DDP589835:DDR589844 DNL589835:DNN589844 DXH589835:DXJ589844 EHD589835:EHF589844 EQZ589835:ERB589844 FAV589835:FAX589844 FKR589835:FKT589844 FUN589835:FUP589844 GEJ589835:GEL589844 GOF589835:GOH589844 GYB589835:GYD589844 HHX589835:HHZ589844 HRT589835:HRV589844 IBP589835:IBR589844 ILL589835:ILN589844 IVH589835:IVJ589844 JFD589835:JFF589844 JOZ589835:JPB589844 JYV589835:JYX589844 KIR589835:KIT589844 KSN589835:KSP589844 LCJ589835:LCL589844 LMF589835:LMH589844 LWB589835:LWD589844 MFX589835:MFZ589844 MPT589835:MPV589844 MZP589835:MZR589844 NJL589835:NJN589844 NTH589835:NTJ589844 ODD589835:ODF589844 OMZ589835:ONB589844 OWV589835:OWX589844 PGR589835:PGT589844 PQN589835:PQP589844 QAJ589835:QAL589844 QKF589835:QKH589844 QUB589835:QUD589844 RDX589835:RDZ589844 RNT589835:RNV589844 RXP589835:RXR589844 SHL589835:SHN589844 SRH589835:SRJ589844 TBD589835:TBF589844 TKZ589835:TLB589844 TUV589835:TUX589844 UER589835:UET589844 UON589835:UOP589844 UYJ589835:UYL589844 VIF589835:VIH589844 VSB589835:VSD589844 WBX589835:WBZ589844 WLT589835:WLV589844 WVP589835:WVR589844 H655371:J655380 JD655371:JF655380 SZ655371:TB655380 ACV655371:ACX655380 AMR655371:AMT655380 AWN655371:AWP655380 BGJ655371:BGL655380 BQF655371:BQH655380 CAB655371:CAD655380 CJX655371:CJZ655380 CTT655371:CTV655380 DDP655371:DDR655380 DNL655371:DNN655380 DXH655371:DXJ655380 EHD655371:EHF655380 EQZ655371:ERB655380 FAV655371:FAX655380 FKR655371:FKT655380 FUN655371:FUP655380 GEJ655371:GEL655380 GOF655371:GOH655380 GYB655371:GYD655380 HHX655371:HHZ655380 HRT655371:HRV655380 IBP655371:IBR655380 ILL655371:ILN655380 IVH655371:IVJ655380 JFD655371:JFF655380 JOZ655371:JPB655380 JYV655371:JYX655380 KIR655371:KIT655380 KSN655371:KSP655380 LCJ655371:LCL655380 LMF655371:LMH655380 LWB655371:LWD655380 MFX655371:MFZ655380 MPT655371:MPV655380 MZP655371:MZR655380 NJL655371:NJN655380 NTH655371:NTJ655380 ODD655371:ODF655380 OMZ655371:ONB655380 OWV655371:OWX655380 PGR655371:PGT655380 PQN655371:PQP655380 QAJ655371:QAL655380 QKF655371:QKH655380 QUB655371:QUD655380 RDX655371:RDZ655380 RNT655371:RNV655380 RXP655371:RXR655380 SHL655371:SHN655380 SRH655371:SRJ655380 TBD655371:TBF655380 TKZ655371:TLB655380 TUV655371:TUX655380 UER655371:UET655380 UON655371:UOP655380 UYJ655371:UYL655380 VIF655371:VIH655380 VSB655371:VSD655380 WBX655371:WBZ655380 WLT655371:WLV655380 WVP655371:WVR655380 H720907:J720916 JD720907:JF720916 SZ720907:TB720916 ACV720907:ACX720916 AMR720907:AMT720916 AWN720907:AWP720916 BGJ720907:BGL720916 BQF720907:BQH720916 CAB720907:CAD720916 CJX720907:CJZ720916 CTT720907:CTV720916 DDP720907:DDR720916 DNL720907:DNN720916 DXH720907:DXJ720916 EHD720907:EHF720916 EQZ720907:ERB720916 FAV720907:FAX720916 FKR720907:FKT720916 FUN720907:FUP720916 GEJ720907:GEL720916 GOF720907:GOH720916 GYB720907:GYD720916 HHX720907:HHZ720916 HRT720907:HRV720916 IBP720907:IBR720916 ILL720907:ILN720916 IVH720907:IVJ720916 JFD720907:JFF720916 JOZ720907:JPB720916 JYV720907:JYX720916 KIR720907:KIT720916 KSN720907:KSP720916 LCJ720907:LCL720916 LMF720907:LMH720916 LWB720907:LWD720916 MFX720907:MFZ720916 MPT720907:MPV720916 MZP720907:MZR720916 NJL720907:NJN720916 NTH720907:NTJ720916 ODD720907:ODF720916 OMZ720907:ONB720916 OWV720907:OWX720916 PGR720907:PGT720916 PQN720907:PQP720916 QAJ720907:QAL720916 QKF720907:QKH720916 QUB720907:QUD720916 RDX720907:RDZ720916 RNT720907:RNV720916 RXP720907:RXR720916 SHL720907:SHN720916 SRH720907:SRJ720916 TBD720907:TBF720916 TKZ720907:TLB720916 TUV720907:TUX720916 UER720907:UET720916 UON720907:UOP720916 UYJ720907:UYL720916 VIF720907:VIH720916 VSB720907:VSD720916 WBX720907:WBZ720916 WLT720907:WLV720916 WVP720907:WVR720916 H786443:J786452 JD786443:JF786452 SZ786443:TB786452 ACV786443:ACX786452 AMR786443:AMT786452 AWN786443:AWP786452 BGJ786443:BGL786452 BQF786443:BQH786452 CAB786443:CAD786452 CJX786443:CJZ786452 CTT786443:CTV786452 DDP786443:DDR786452 DNL786443:DNN786452 DXH786443:DXJ786452 EHD786443:EHF786452 EQZ786443:ERB786452 FAV786443:FAX786452 FKR786443:FKT786452 FUN786443:FUP786452 GEJ786443:GEL786452 GOF786443:GOH786452 GYB786443:GYD786452 HHX786443:HHZ786452 HRT786443:HRV786452 IBP786443:IBR786452 ILL786443:ILN786452 IVH786443:IVJ786452 JFD786443:JFF786452 JOZ786443:JPB786452 JYV786443:JYX786452 KIR786443:KIT786452 KSN786443:KSP786452 LCJ786443:LCL786452 LMF786443:LMH786452 LWB786443:LWD786452 MFX786443:MFZ786452 MPT786443:MPV786452 MZP786443:MZR786452 NJL786443:NJN786452 NTH786443:NTJ786452 ODD786443:ODF786452 OMZ786443:ONB786452 OWV786443:OWX786452 PGR786443:PGT786452 PQN786443:PQP786452 QAJ786443:QAL786452 QKF786443:QKH786452 QUB786443:QUD786452 RDX786443:RDZ786452 RNT786443:RNV786452 RXP786443:RXR786452 SHL786443:SHN786452 SRH786443:SRJ786452 TBD786443:TBF786452 TKZ786443:TLB786452 TUV786443:TUX786452 UER786443:UET786452 UON786443:UOP786452 UYJ786443:UYL786452 VIF786443:VIH786452 VSB786443:VSD786452 WBX786443:WBZ786452 WLT786443:WLV786452 WVP786443:WVR786452 H851979:J851988 JD851979:JF851988 SZ851979:TB851988 ACV851979:ACX851988 AMR851979:AMT851988 AWN851979:AWP851988 BGJ851979:BGL851988 BQF851979:BQH851988 CAB851979:CAD851988 CJX851979:CJZ851988 CTT851979:CTV851988 DDP851979:DDR851988 DNL851979:DNN851988 DXH851979:DXJ851988 EHD851979:EHF851988 EQZ851979:ERB851988 FAV851979:FAX851988 FKR851979:FKT851988 FUN851979:FUP851988 GEJ851979:GEL851988 GOF851979:GOH851988 GYB851979:GYD851988 HHX851979:HHZ851988 HRT851979:HRV851988 IBP851979:IBR851988 ILL851979:ILN851988 IVH851979:IVJ851988 JFD851979:JFF851988 JOZ851979:JPB851988 JYV851979:JYX851988 KIR851979:KIT851988 KSN851979:KSP851988 LCJ851979:LCL851988 LMF851979:LMH851988 LWB851979:LWD851988 MFX851979:MFZ851988 MPT851979:MPV851988 MZP851979:MZR851988 NJL851979:NJN851988 NTH851979:NTJ851988 ODD851979:ODF851988 OMZ851979:ONB851988 OWV851979:OWX851988 PGR851979:PGT851988 PQN851979:PQP851988 QAJ851979:QAL851988 QKF851979:QKH851988 QUB851979:QUD851988 RDX851979:RDZ851988 RNT851979:RNV851988 RXP851979:RXR851988 SHL851979:SHN851988 SRH851979:SRJ851988 TBD851979:TBF851988 TKZ851979:TLB851988 TUV851979:TUX851988 UER851979:UET851988 UON851979:UOP851988 UYJ851979:UYL851988 VIF851979:VIH851988 VSB851979:VSD851988 WBX851979:WBZ851988 WLT851979:WLV851988 WVP851979:WVR851988 H917515:J917524 JD917515:JF917524 SZ917515:TB917524 ACV917515:ACX917524 AMR917515:AMT917524 AWN917515:AWP917524 BGJ917515:BGL917524 BQF917515:BQH917524 CAB917515:CAD917524 CJX917515:CJZ917524 CTT917515:CTV917524 DDP917515:DDR917524 DNL917515:DNN917524 DXH917515:DXJ917524 EHD917515:EHF917524 EQZ917515:ERB917524 FAV917515:FAX917524 FKR917515:FKT917524 FUN917515:FUP917524 GEJ917515:GEL917524 GOF917515:GOH917524 GYB917515:GYD917524 HHX917515:HHZ917524 HRT917515:HRV917524 IBP917515:IBR917524 ILL917515:ILN917524 IVH917515:IVJ917524 JFD917515:JFF917524 JOZ917515:JPB917524 JYV917515:JYX917524 KIR917515:KIT917524 KSN917515:KSP917524 LCJ917515:LCL917524 LMF917515:LMH917524 LWB917515:LWD917524 MFX917515:MFZ917524 MPT917515:MPV917524 MZP917515:MZR917524 NJL917515:NJN917524 NTH917515:NTJ917524 ODD917515:ODF917524 OMZ917515:ONB917524 OWV917515:OWX917524 PGR917515:PGT917524 PQN917515:PQP917524 QAJ917515:QAL917524 QKF917515:QKH917524 QUB917515:QUD917524 RDX917515:RDZ917524 RNT917515:RNV917524 RXP917515:RXR917524 SHL917515:SHN917524 SRH917515:SRJ917524 TBD917515:TBF917524 TKZ917515:TLB917524 TUV917515:TUX917524 UER917515:UET917524 UON917515:UOP917524 UYJ917515:UYL917524 VIF917515:VIH917524 VSB917515:VSD917524 WBX917515:WBZ917524 WLT917515:WLV917524 WVP917515:WVR917524 H983051:J983060 JD983051:JF983060 SZ983051:TB983060 ACV983051:ACX983060 AMR983051:AMT983060 AWN983051:AWP983060 BGJ983051:BGL983060 BQF983051:BQH983060 CAB983051:CAD983060 CJX983051:CJZ983060 CTT983051:CTV983060 DDP983051:DDR983060 DNL983051:DNN983060 DXH983051:DXJ983060 EHD983051:EHF983060 EQZ983051:ERB983060 FAV983051:FAX983060 FKR983051:FKT983060 FUN983051:FUP983060 GEJ983051:GEL983060 GOF983051:GOH983060 GYB983051:GYD983060 HHX983051:HHZ983060 HRT983051:HRV983060 IBP983051:IBR983060 ILL983051:ILN983060 IVH983051:IVJ983060 JFD983051:JFF983060 JOZ983051:JPB983060 JYV983051:JYX983060 KIR983051:KIT983060 KSN983051:KSP983060 LCJ983051:LCL983060 LMF983051:LMH983060 LWB983051:LWD983060 MFX983051:MFZ983060 MPT983051:MPV983060 MZP983051:MZR983060 NJL983051:NJN983060 NTH983051:NTJ983060 ODD983051:ODF983060 OMZ983051:ONB983060 OWV983051:OWX983060 PGR983051:PGT983060 PQN983051:PQP983060 QAJ983051:QAL983060 QKF983051:QKH983060 QUB983051:QUD983060 RDX983051:RDZ983060 RNT983051:RNV983060 RXP983051:RXR983060 SHL983051:SHN983060 SRH983051:SRJ983060 TBD983051:TBF983060 TKZ983051:TLB983060 TUV983051:TUX983060 UER983051:UET983060 UON983051:UOP983060 UYJ983051:UYL983060 VIF983051:VIH983060 VSB983051:VSD983060 WBX983051:WBZ983060 WLT983051:WLV983060 WVP983051:WVR983060 H25:J34 JD25:JF34 SZ25:TB34 ACV25:ACX34 AMR25:AMT34 AWN25:AWP34 BGJ25:BGL34 BQF25:BQH34 CAB25:CAD34 CJX25:CJZ34 CTT25:CTV34 DDP25:DDR34 DNL25:DNN34 DXH25:DXJ34 EHD25:EHF34 EQZ25:ERB34 FAV25:FAX34 FKR25:FKT34 FUN25:FUP34 GEJ25:GEL34 GOF25:GOH34 GYB25:GYD34 HHX25:HHZ34 HRT25:HRV34 IBP25:IBR34 ILL25:ILN34 IVH25:IVJ34 JFD25:JFF34 JOZ25:JPB34 JYV25:JYX34 KIR25:KIT34 KSN25:KSP34 LCJ25:LCL34 LMF25:LMH34 LWB25:LWD34 MFX25:MFZ34 MPT25:MPV34 MZP25:MZR34 NJL25:NJN34 NTH25:NTJ34 ODD25:ODF34 OMZ25:ONB34 OWV25:OWX34 PGR25:PGT34 PQN25:PQP34 QAJ25:QAL34 QKF25:QKH34 QUB25:QUD34 RDX25:RDZ34 RNT25:RNV34 RXP25:RXR34 SHL25:SHN34 SRH25:SRJ34 TBD25:TBF34 TKZ25:TLB34 TUV25:TUX34 UER25:UET34 UON25:UOP34 UYJ25:UYL34 VIF25:VIH34 VSB25:VSD34 WBX25:WBZ34 WLT25:WLV34 WVP25:WVR34 H65561:J65570 JD65561:JF65570 SZ65561:TB65570 ACV65561:ACX65570 AMR65561:AMT65570 AWN65561:AWP65570 BGJ65561:BGL65570 BQF65561:BQH65570 CAB65561:CAD65570 CJX65561:CJZ65570 CTT65561:CTV65570 DDP65561:DDR65570 DNL65561:DNN65570 DXH65561:DXJ65570 EHD65561:EHF65570 EQZ65561:ERB65570 FAV65561:FAX65570 FKR65561:FKT65570 FUN65561:FUP65570 GEJ65561:GEL65570 GOF65561:GOH65570 GYB65561:GYD65570 HHX65561:HHZ65570 HRT65561:HRV65570 IBP65561:IBR65570 ILL65561:ILN65570 IVH65561:IVJ65570 JFD65561:JFF65570 JOZ65561:JPB65570 JYV65561:JYX65570 KIR65561:KIT65570 KSN65561:KSP65570 LCJ65561:LCL65570 LMF65561:LMH65570 LWB65561:LWD65570 MFX65561:MFZ65570 MPT65561:MPV65570 MZP65561:MZR65570 NJL65561:NJN65570 NTH65561:NTJ65570 ODD65561:ODF65570 OMZ65561:ONB65570 OWV65561:OWX65570 PGR65561:PGT65570 PQN65561:PQP65570 QAJ65561:QAL65570 QKF65561:QKH65570 QUB65561:QUD65570 RDX65561:RDZ65570 RNT65561:RNV65570 RXP65561:RXR65570 SHL65561:SHN65570 SRH65561:SRJ65570 TBD65561:TBF65570 TKZ65561:TLB65570 TUV65561:TUX65570 UER65561:UET65570 UON65561:UOP65570 UYJ65561:UYL65570 VIF65561:VIH65570 VSB65561:VSD65570 WBX65561:WBZ65570 WLT65561:WLV65570 WVP65561:WVR65570 H131097:J131106 JD131097:JF131106 SZ131097:TB131106 ACV131097:ACX131106 AMR131097:AMT131106 AWN131097:AWP131106 BGJ131097:BGL131106 BQF131097:BQH131106 CAB131097:CAD131106 CJX131097:CJZ131106 CTT131097:CTV131106 DDP131097:DDR131106 DNL131097:DNN131106 DXH131097:DXJ131106 EHD131097:EHF131106 EQZ131097:ERB131106 FAV131097:FAX131106 FKR131097:FKT131106 FUN131097:FUP131106 GEJ131097:GEL131106 GOF131097:GOH131106 GYB131097:GYD131106 HHX131097:HHZ131106 HRT131097:HRV131106 IBP131097:IBR131106 ILL131097:ILN131106 IVH131097:IVJ131106 JFD131097:JFF131106 JOZ131097:JPB131106 JYV131097:JYX131106 KIR131097:KIT131106 KSN131097:KSP131106 LCJ131097:LCL131106 LMF131097:LMH131106 LWB131097:LWD131106 MFX131097:MFZ131106 MPT131097:MPV131106 MZP131097:MZR131106 NJL131097:NJN131106 NTH131097:NTJ131106 ODD131097:ODF131106 OMZ131097:ONB131106 OWV131097:OWX131106 PGR131097:PGT131106 PQN131097:PQP131106 QAJ131097:QAL131106 QKF131097:QKH131106 QUB131097:QUD131106 RDX131097:RDZ131106 RNT131097:RNV131106 RXP131097:RXR131106 SHL131097:SHN131106 SRH131097:SRJ131106 TBD131097:TBF131106 TKZ131097:TLB131106 TUV131097:TUX131106 UER131097:UET131106 UON131097:UOP131106 UYJ131097:UYL131106 VIF131097:VIH131106 VSB131097:VSD131106 WBX131097:WBZ131106 WLT131097:WLV131106 WVP131097:WVR131106 H196633:J196642 JD196633:JF196642 SZ196633:TB196642 ACV196633:ACX196642 AMR196633:AMT196642 AWN196633:AWP196642 BGJ196633:BGL196642 BQF196633:BQH196642 CAB196633:CAD196642 CJX196633:CJZ196642 CTT196633:CTV196642 DDP196633:DDR196642 DNL196633:DNN196642 DXH196633:DXJ196642 EHD196633:EHF196642 EQZ196633:ERB196642 FAV196633:FAX196642 FKR196633:FKT196642 FUN196633:FUP196642 GEJ196633:GEL196642 GOF196633:GOH196642 GYB196633:GYD196642 HHX196633:HHZ196642 HRT196633:HRV196642 IBP196633:IBR196642 ILL196633:ILN196642 IVH196633:IVJ196642 JFD196633:JFF196642 JOZ196633:JPB196642 JYV196633:JYX196642 KIR196633:KIT196642 KSN196633:KSP196642 LCJ196633:LCL196642 LMF196633:LMH196642 LWB196633:LWD196642 MFX196633:MFZ196642 MPT196633:MPV196642 MZP196633:MZR196642 NJL196633:NJN196642 NTH196633:NTJ196642 ODD196633:ODF196642 OMZ196633:ONB196642 OWV196633:OWX196642 PGR196633:PGT196642 PQN196633:PQP196642 QAJ196633:QAL196642 QKF196633:QKH196642 QUB196633:QUD196642 RDX196633:RDZ196642 RNT196633:RNV196642 RXP196633:RXR196642 SHL196633:SHN196642 SRH196633:SRJ196642 TBD196633:TBF196642 TKZ196633:TLB196642 TUV196633:TUX196642 UER196633:UET196642 UON196633:UOP196642 UYJ196633:UYL196642 VIF196633:VIH196642 VSB196633:VSD196642 WBX196633:WBZ196642 WLT196633:WLV196642 WVP196633:WVR196642 H262169:J262178 JD262169:JF262178 SZ262169:TB262178 ACV262169:ACX262178 AMR262169:AMT262178 AWN262169:AWP262178 BGJ262169:BGL262178 BQF262169:BQH262178 CAB262169:CAD262178 CJX262169:CJZ262178 CTT262169:CTV262178 DDP262169:DDR262178 DNL262169:DNN262178 DXH262169:DXJ262178 EHD262169:EHF262178 EQZ262169:ERB262178 FAV262169:FAX262178 FKR262169:FKT262178 FUN262169:FUP262178 GEJ262169:GEL262178 GOF262169:GOH262178 GYB262169:GYD262178 HHX262169:HHZ262178 HRT262169:HRV262178 IBP262169:IBR262178 ILL262169:ILN262178 IVH262169:IVJ262178 JFD262169:JFF262178 JOZ262169:JPB262178 JYV262169:JYX262178 KIR262169:KIT262178 KSN262169:KSP262178 LCJ262169:LCL262178 LMF262169:LMH262178 LWB262169:LWD262178 MFX262169:MFZ262178 MPT262169:MPV262178 MZP262169:MZR262178 NJL262169:NJN262178 NTH262169:NTJ262178 ODD262169:ODF262178 OMZ262169:ONB262178 OWV262169:OWX262178 PGR262169:PGT262178 PQN262169:PQP262178 QAJ262169:QAL262178 QKF262169:QKH262178 QUB262169:QUD262178 RDX262169:RDZ262178 RNT262169:RNV262178 RXP262169:RXR262178 SHL262169:SHN262178 SRH262169:SRJ262178 TBD262169:TBF262178 TKZ262169:TLB262178 TUV262169:TUX262178 UER262169:UET262178 UON262169:UOP262178 UYJ262169:UYL262178 VIF262169:VIH262178 VSB262169:VSD262178 WBX262169:WBZ262178 WLT262169:WLV262178 WVP262169:WVR262178 H327705:J327714 JD327705:JF327714 SZ327705:TB327714 ACV327705:ACX327714 AMR327705:AMT327714 AWN327705:AWP327714 BGJ327705:BGL327714 BQF327705:BQH327714 CAB327705:CAD327714 CJX327705:CJZ327714 CTT327705:CTV327714 DDP327705:DDR327714 DNL327705:DNN327714 DXH327705:DXJ327714 EHD327705:EHF327714 EQZ327705:ERB327714 FAV327705:FAX327714 FKR327705:FKT327714 FUN327705:FUP327714 GEJ327705:GEL327714 GOF327705:GOH327714 GYB327705:GYD327714 HHX327705:HHZ327714 HRT327705:HRV327714 IBP327705:IBR327714 ILL327705:ILN327714 IVH327705:IVJ327714 JFD327705:JFF327714 JOZ327705:JPB327714 JYV327705:JYX327714 KIR327705:KIT327714 KSN327705:KSP327714 LCJ327705:LCL327714 LMF327705:LMH327714 LWB327705:LWD327714 MFX327705:MFZ327714 MPT327705:MPV327714 MZP327705:MZR327714 NJL327705:NJN327714 NTH327705:NTJ327714 ODD327705:ODF327714 OMZ327705:ONB327714 OWV327705:OWX327714 PGR327705:PGT327714 PQN327705:PQP327714 QAJ327705:QAL327714 QKF327705:QKH327714 QUB327705:QUD327714 RDX327705:RDZ327714 RNT327705:RNV327714 RXP327705:RXR327714 SHL327705:SHN327714 SRH327705:SRJ327714 TBD327705:TBF327714 TKZ327705:TLB327714 TUV327705:TUX327714 UER327705:UET327714 UON327705:UOP327714 UYJ327705:UYL327714 VIF327705:VIH327714 VSB327705:VSD327714 WBX327705:WBZ327714 WLT327705:WLV327714 WVP327705:WVR327714 H393241:J393250 JD393241:JF393250 SZ393241:TB393250 ACV393241:ACX393250 AMR393241:AMT393250 AWN393241:AWP393250 BGJ393241:BGL393250 BQF393241:BQH393250 CAB393241:CAD393250 CJX393241:CJZ393250 CTT393241:CTV393250 DDP393241:DDR393250 DNL393241:DNN393250 DXH393241:DXJ393250 EHD393241:EHF393250 EQZ393241:ERB393250 FAV393241:FAX393250 FKR393241:FKT393250 FUN393241:FUP393250 GEJ393241:GEL393250 GOF393241:GOH393250 GYB393241:GYD393250 HHX393241:HHZ393250 HRT393241:HRV393250 IBP393241:IBR393250 ILL393241:ILN393250 IVH393241:IVJ393250 JFD393241:JFF393250 JOZ393241:JPB393250 JYV393241:JYX393250 KIR393241:KIT393250 KSN393241:KSP393250 LCJ393241:LCL393250 LMF393241:LMH393250 LWB393241:LWD393250 MFX393241:MFZ393250 MPT393241:MPV393250 MZP393241:MZR393250 NJL393241:NJN393250 NTH393241:NTJ393250 ODD393241:ODF393250 OMZ393241:ONB393250 OWV393241:OWX393250 PGR393241:PGT393250 PQN393241:PQP393250 QAJ393241:QAL393250 QKF393241:QKH393250 QUB393241:QUD393250 RDX393241:RDZ393250 RNT393241:RNV393250 RXP393241:RXR393250 SHL393241:SHN393250 SRH393241:SRJ393250 TBD393241:TBF393250 TKZ393241:TLB393250 TUV393241:TUX393250 UER393241:UET393250 UON393241:UOP393250 UYJ393241:UYL393250 VIF393241:VIH393250 VSB393241:VSD393250 WBX393241:WBZ393250 WLT393241:WLV393250 WVP393241:WVR393250 H458777:J458786 JD458777:JF458786 SZ458777:TB458786 ACV458777:ACX458786 AMR458777:AMT458786 AWN458777:AWP458786 BGJ458777:BGL458786 BQF458777:BQH458786 CAB458777:CAD458786 CJX458777:CJZ458786 CTT458777:CTV458786 DDP458777:DDR458786 DNL458777:DNN458786 DXH458777:DXJ458786 EHD458777:EHF458786 EQZ458777:ERB458786 FAV458777:FAX458786 FKR458777:FKT458786 FUN458777:FUP458786 GEJ458777:GEL458786 GOF458777:GOH458786 GYB458777:GYD458786 HHX458777:HHZ458786 HRT458777:HRV458786 IBP458777:IBR458786 ILL458777:ILN458786 IVH458777:IVJ458786 JFD458777:JFF458786 JOZ458777:JPB458786 JYV458777:JYX458786 KIR458777:KIT458786 KSN458777:KSP458786 LCJ458777:LCL458786 LMF458777:LMH458786 LWB458777:LWD458786 MFX458777:MFZ458786 MPT458777:MPV458786 MZP458777:MZR458786 NJL458777:NJN458786 NTH458777:NTJ458786 ODD458777:ODF458786 OMZ458777:ONB458786 OWV458777:OWX458786 PGR458777:PGT458786 PQN458777:PQP458786 QAJ458777:QAL458786 QKF458777:QKH458786 QUB458777:QUD458786 RDX458777:RDZ458786 RNT458777:RNV458786 RXP458777:RXR458786 SHL458777:SHN458786 SRH458777:SRJ458786 TBD458777:TBF458786 TKZ458777:TLB458786 TUV458777:TUX458786 UER458777:UET458786 UON458777:UOP458786 UYJ458777:UYL458786 VIF458777:VIH458786 VSB458777:VSD458786 WBX458777:WBZ458786 WLT458777:WLV458786 WVP458777:WVR458786 H524313:J524322 JD524313:JF524322 SZ524313:TB524322 ACV524313:ACX524322 AMR524313:AMT524322 AWN524313:AWP524322 BGJ524313:BGL524322 BQF524313:BQH524322 CAB524313:CAD524322 CJX524313:CJZ524322 CTT524313:CTV524322 DDP524313:DDR524322 DNL524313:DNN524322 DXH524313:DXJ524322 EHD524313:EHF524322 EQZ524313:ERB524322 FAV524313:FAX524322 FKR524313:FKT524322 FUN524313:FUP524322 GEJ524313:GEL524322 GOF524313:GOH524322 GYB524313:GYD524322 HHX524313:HHZ524322 HRT524313:HRV524322 IBP524313:IBR524322 ILL524313:ILN524322 IVH524313:IVJ524322 JFD524313:JFF524322 JOZ524313:JPB524322 JYV524313:JYX524322 KIR524313:KIT524322 KSN524313:KSP524322 LCJ524313:LCL524322 LMF524313:LMH524322 LWB524313:LWD524322 MFX524313:MFZ524322 MPT524313:MPV524322 MZP524313:MZR524322 NJL524313:NJN524322 NTH524313:NTJ524322 ODD524313:ODF524322 OMZ524313:ONB524322 OWV524313:OWX524322 PGR524313:PGT524322 PQN524313:PQP524322 QAJ524313:QAL524322 QKF524313:QKH524322 QUB524313:QUD524322 RDX524313:RDZ524322 RNT524313:RNV524322 RXP524313:RXR524322 SHL524313:SHN524322 SRH524313:SRJ524322 TBD524313:TBF524322 TKZ524313:TLB524322 TUV524313:TUX524322 UER524313:UET524322 UON524313:UOP524322 UYJ524313:UYL524322 VIF524313:VIH524322 VSB524313:VSD524322 WBX524313:WBZ524322 WLT524313:WLV524322 WVP524313:WVR524322 H589849:J589858 JD589849:JF589858 SZ589849:TB589858 ACV589849:ACX589858 AMR589849:AMT589858 AWN589849:AWP589858 BGJ589849:BGL589858 BQF589849:BQH589858 CAB589849:CAD589858 CJX589849:CJZ589858 CTT589849:CTV589858 DDP589849:DDR589858 DNL589849:DNN589858 DXH589849:DXJ589858 EHD589849:EHF589858 EQZ589849:ERB589858 FAV589849:FAX589858 FKR589849:FKT589858 FUN589849:FUP589858 GEJ589849:GEL589858 GOF589849:GOH589858 GYB589849:GYD589858 HHX589849:HHZ589858 HRT589849:HRV589858 IBP589849:IBR589858 ILL589849:ILN589858 IVH589849:IVJ589858 JFD589849:JFF589858 JOZ589849:JPB589858 JYV589849:JYX589858 KIR589849:KIT589858 KSN589849:KSP589858 LCJ589849:LCL589858 LMF589849:LMH589858 LWB589849:LWD589858 MFX589849:MFZ589858 MPT589849:MPV589858 MZP589849:MZR589858 NJL589849:NJN589858 NTH589849:NTJ589858 ODD589849:ODF589858 OMZ589849:ONB589858 OWV589849:OWX589858 PGR589849:PGT589858 PQN589849:PQP589858 QAJ589849:QAL589858 QKF589849:QKH589858 QUB589849:QUD589858 RDX589849:RDZ589858 RNT589849:RNV589858 RXP589849:RXR589858 SHL589849:SHN589858 SRH589849:SRJ589858 TBD589849:TBF589858 TKZ589849:TLB589858 TUV589849:TUX589858 UER589849:UET589858 UON589849:UOP589858 UYJ589849:UYL589858 VIF589849:VIH589858 VSB589849:VSD589858 WBX589849:WBZ589858 WLT589849:WLV589858 WVP589849:WVR589858 H655385:J655394 JD655385:JF655394 SZ655385:TB655394 ACV655385:ACX655394 AMR655385:AMT655394 AWN655385:AWP655394 BGJ655385:BGL655394 BQF655385:BQH655394 CAB655385:CAD655394 CJX655385:CJZ655394 CTT655385:CTV655394 DDP655385:DDR655394 DNL655385:DNN655394 DXH655385:DXJ655394 EHD655385:EHF655394 EQZ655385:ERB655394 FAV655385:FAX655394 FKR655385:FKT655394 FUN655385:FUP655394 GEJ655385:GEL655394 GOF655385:GOH655394 GYB655385:GYD655394 HHX655385:HHZ655394 HRT655385:HRV655394 IBP655385:IBR655394 ILL655385:ILN655394 IVH655385:IVJ655394 JFD655385:JFF655394 JOZ655385:JPB655394 JYV655385:JYX655394 KIR655385:KIT655394 KSN655385:KSP655394 LCJ655385:LCL655394 LMF655385:LMH655394 LWB655385:LWD655394 MFX655385:MFZ655394 MPT655385:MPV655394 MZP655385:MZR655394 NJL655385:NJN655394 NTH655385:NTJ655394 ODD655385:ODF655394 OMZ655385:ONB655394 OWV655385:OWX655394 PGR655385:PGT655394 PQN655385:PQP655394 QAJ655385:QAL655394 QKF655385:QKH655394 QUB655385:QUD655394 RDX655385:RDZ655394 RNT655385:RNV655394 RXP655385:RXR655394 SHL655385:SHN655394 SRH655385:SRJ655394 TBD655385:TBF655394 TKZ655385:TLB655394 TUV655385:TUX655394 UER655385:UET655394 UON655385:UOP655394 UYJ655385:UYL655394 VIF655385:VIH655394 VSB655385:VSD655394 WBX655385:WBZ655394 WLT655385:WLV655394 WVP655385:WVR655394 H720921:J720930 JD720921:JF720930 SZ720921:TB720930 ACV720921:ACX720930 AMR720921:AMT720930 AWN720921:AWP720930 BGJ720921:BGL720930 BQF720921:BQH720930 CAB720921:CAD720930 CJX720921:CJZ720930 CTT720921:CTV720930 DDP720921:DDR720930 DNL720921:DNN720930 DXH720921:DXJ720930 EHD720921:EHF720930 EQZ720921:ERB720930 FAV720921:FAX720930 FKR720921:FKT720930 FUN720921:FUP720930 GEJ720921:GEL720930 GOF720921:GOH720930 GYB720921:GYD720930 HHX720921:HHZ720930 HRT720921:HRV720930 IBP720921:IBR720930 ILL720921:ILN720930 IVH720921:IVJ720930 JFD720921:JFF720930 JOZ720921:JPB720930 JYV720921:JYX720930 KIR720921:KIT720930 KSN720921:KSP720930 LCJ720921:LCL720930 LMF720921:LMH720930 LWB720921:LWD720930 MFX720921:MFZ720930 MPT720921:MPV720930 MZP720921:MZR720930 NJL720921:NJN720930 NTH720921:NTJ720930 ODD720921:ODF720930 OMZ720921:ONB720930 OWV720921:OWX720930 PGR720921:PGT720930 PQN720921:PQP720930 QAJ720921:QAL720930 QKF720921:QKH720930 QUB720921:QUD720930 RDX720921:RDZ720930 RNT720921:RNV720930 RXP720921:RXR720930 SHL720921:SHN720930 SRH720921:SRJ720930 TBD720921:TBF720930 TKZ720921:TLB720930 TUV720921:TUX720930 UER720921:UET720930 UON720921:UOP720930 UYJ720921:UYL720930 VIF720921:VIH720930 VSB720921:VSD720930 WBX720921:WBZ720930 WLT720921:WLV720930 WVP720921:WVR720930 H786457:J786466 JD786457:JF786466 SZ786457:TB786466 ACV786457:ACX786466 AMR786457:AMT786466 AWN786457:AWP786466 BGJ786457:BGL786466 BQF786457:BQH786466 CAB786457:CAD786466 CJX786457:CJZ786466 CTT786457:CTV786466 DDP786457:DDR786466 DNL786457:DNN786466 DXH786457:DXJ786466 EHD786457:EHF786466 EQZ786457:ERB786466 FAV786457:FAX786466 FKR786457:FKT786466 FUN786457:FUP786466 GEJ786457:GEL786466 GOF786457:GOH786466 GYB786457:GYD786466 HHX786457:HHZ786466 HRT786457:HRV786466 IBP786457:IBR786466 ILL786457:ILN786466 IVH786457:IVJ786466 JFD786457:JFF786466 JOZ786457:JPB786466 JYV786457:JYX786466 KIR786457:KIT786466 KSN786457:KSP786466 LCJ786457:LCL786466 LMF786457:LMH786466 LWB786457:LWD786466 MFX786457:MFZ786466 MPT786457:MPV786466 MZP786457:MZR786466 NJL786457:NJN786466 NTH786457:NTJ786466 ODD786457:ODF786466 OMZ786457:ONB786466 OWV786457:OWX786466 PGR786457:PGT786466 PQN786457:PQP786466 QAJ786457:QAL786466 QKF786457:QKH786466 QUB786457:QUD786466 RDX786457:RDZ786466 RNT786457:RNV786466 RXP786457:RXR786466 SHL786457:SHN786466 SRH786457:SRJ786466 TBD786457:TBF786466 TKZ786457:TLB786466 TUV786457:TUX786466 UER786457:UET786466 UON786457:UOP786466 UYJ786457:UYL786466 VIF786457:VIH786466 VSB786457:VSD786466 WBX786457:WBZ786466 WLT786457:WLV786466 WVP786457:WVR786466 H851993:J852002 JD851993:JF852002 SZ851993:TB852002 ACV851993:ACX852002 AMR851993:AMT852002 AWN851993:AWP852002 BGJ851993:BGL852002 BQF851993:BQH852002 CAB851993:CAD852002 CJX851993:CJZ852002 CTT851993:CTV852002 DDP851993:DDR852002 DNL851993:DNN852002 DXH851993:DXJ852002 EHD851993:EHF852002 EQZ851993:ERB852002 FAV851993:FAX852002 FKR851993:FKT852002 FUN851993:FUP852002 GEJ851993:GEL852002 GOF851993:GOH852002 GYB851993:GYD852002 HHX851993:HHZ852002 HRT851993:HRV852002 IBP851993:IBR852002 ILL851993:ILN852002 IVH851993:IVJ852002 JFD851993:JFF852002 JOZ851993:JPB852002 JYV851993:JYX852002 KIR851993:KIT852002 KSN851993:KSP852002 LCJ851993:LCL852002 LMF851993:LMH852002 LWB851993:LWD852002 MFX851993:MFZ852002 MPT851993:MPV852002 MZP851993:MZR852002 NJL851993:NJN852002 NTH851993:NTJ852002 ODD851993:ODF852002 OMZ851993:ONB852002 OWV851993:OWX852002 PGR851993:PGT852002 PQN851993:PQP852002 QAJ851993:QAL852002 QKF851993:QKH852002 QUB851993:QUD852002 RDX851993:RDZ852002 RNT851993:RNV852002 RXP851993:RXR852002 SHL851993:SHN852002 SRH851993:SRJ852002 TBD851993:TBF852002 TKZ851993:TLB852002 TUV851993:TUX852002 UER851993:UET852002 UON851993:UOP852002 UYJ851993:UYL852002 VIF851993:VIH852002 VSB851993:VSD852002 WBX851993:WBZ852002 WLT851993:WLV852002 WVP851993:WVR852002 H917529:J917538 JD917529:JF917538 SZ917529:TB917538 ACV917529:ACX917538 AMR917529:AMT917538 AWN917529:AWP917538 BGJ917529:BGL917538 BQF917529:BQH917538 CAB917529:CAD917538 CJX917529:CJZ917538 CTT917529:CTV917538 DDP917529:DDR917538 DNL917529:DNN917538 DXH917529:DXJ917538 EHD917529:EHF917538 EQZ917529:ERB917538 FAV917529:FAX917538 FKR917529:FKT917538 FUN917529:FUP917538 GEJ917529:GEL917538 GOF917529:GOH917538 GYB917529:GYD917538 HHX917529:HHZ917538 HRT917529:HRV917538 IBP917529:IBR917538 ILL917529:ILN917538 IVH917529:IVJ917538 JFD917529:JFF917538 JOZ917529:JPB917538 JYV917529:JYX917538 KIR917529:KIT917538 KSN917529:KSP917538 LCJ917529:LCL917538 LMF917529:LMH917538 LWB917529:LWD917538 MFX917529:MFZ917538 MPT917529:MPV917538 MZP917529:MZR917538 NJL917529:NJN917538 NTH917529:NTJ917538 ODD917529:ODF917538 OMZ917529:ONB917538 OWV917529:OWX917538 PGR917529:PGT917538 PQN917529:PQP917538 QAJ917529:QAL917538 QKF917529:QKH917538 QUB917529:QUD917538 RDX917529:RDZ917538 RNT917529:RNV917538 RXP917529:RXR917538 SHL917529:SHN917538 SRH917529:SRJ917538 TBD917529:TBF917538 TKZ917529:TLB917538 TUV917529:TUX917538 UER917529:UET917538 UON917529:UOP917538 UYJ917529:UYL917538 VIF917529:VIH917538 VSB917529:VSD917538 WBX917529:WBZ917538 WLT917529:WLV917538 WVP917529:WVR917538 H983065:J983074 JD983065:JF983074 SZ983065:TB983074 ACV983065:ACX983074 AMR983065:AMT983074 AWN983065:AWP983074 BGJ983065:BGL983074 BQF983065:BQH983074 CAB983065:CAD983074 CJX983065:CJZ983074 CTT983065:CTV983074 DDP983065:DDR983074 DNL983065:DNN983074 DXH983065:DXJ983074 EHD983065:EHF983074 EQZ983065:ERB983074 FAV983065:FAX983074 FKR983065:FKT983074 FUN983065:FUP983074 GEJ983065:GEL983074 GOF983065:GOH983074 GYB983065:GYD983074 HHX983065:HHZ983074 HRT983065:HRV983074 IBP983065:IBR983074 ILL983065:ILN983074 IVH983065:IVJ983074 JFD983065:JFF983074 JOZ983065:JPB983074 JYV983065:JYX983074 KIR983065:KIT983074 KSN983065:KSP983074 LCJ983065:LCL983074 LMF983065:LMH983074 LWB983065:LWD983074 MFX983065:MFZ983074 MPT983065:MPV983074 MZP983065:MZR983074 NJL983065:NJN983074 NTH983065:NTJ983074 ODD983065:ODF983074 OMZ983065:ONB983074 OWV983065:OWX983074 PGR983065:PGT983074 PQN983065:PQP983074 QAJ983065:QAL983074 QKF983065:QKH983074 QUB983065:QUD983074 RDX983065:RDZ983074 RNT983065:RNV983074 RXP983065:RXR983074 SHL983065:SHN983074 SRH983065:SRJ983074 TBD983065:TBF983074 TKZ983065:TLB983074 TUV983065:TUX983074 UER983065:UET983074 UON983065:UOP983074 UYJ983065:UYL983074 VIF983065:VIH983074 VSB983065:VSD983074 WBX983065:WBZ983074 WLT983065:WLV983074 WVP983065:WVR983074" xr:uid="{B0231254-7526-493C-B20B-6F802B3B6FAB}">
      <formula1>0</formula1>
    </dataValidation>
    <dataValidation type="decimal" imeMode="off" allowBlank="1" showErrorMessage="1" errorTitle="入力値不正" error="影響係数は、0.00～1.00の範囲で入力してください。" sqref="WVS983093:WVU983102 JG11:JI20 TC11:TE20 ACY11:ADA20 AMU11:AMW20 AWQ11:AWS20 BGM11:BGO20 BQI11:BQK20 CAE11:CAG20 CKA11:CKC20 CTW11:CTY20 DDS11:DDU20 DNO11:DNQ20 DXK11:DXM20 EHG11:EHI20 ERC11:ERE20 FAY11:FBA20 FKU11:FKW20 FUQ11:FUS20 GEM11:GEO20 GOI11:GOK20 GYE11:GYG20 HIA11:HIC20 HRW11:HRY20 IBS11:IBU20 ILO11:ILQ20 IVK11:IVM20 JFG11:JFI20 JPC11:JPE20 JYY11:JZA20 KIU11:KIW20 KSQ11:KSS20 LCM11:LCO20 LMI11:LMK20 LWE11:LWG20 MGA11:MGC20 MPW11:MPY20 MZS11:MZU20 NJO11:NJQ20 NTK11:NTM20 ODG11:ODI20 ONC11:ONE20 OWY11:OXA20 PGU11:PGW20 PQQ11:PQS20 QAM11:QAO20 QKI11:QKK20 QUE11:QUG20 REA11:REC20 RNW11:RNY20 RXS11:RXU20 SHO11:SHQ20 SRK11:SRM20 TBG11:TBI20 TLC11:TLE20 TUY11:TVA20 UEU11:UEW20 UOQ11:UOS20 UYM11:UYO20 VII11:VIK20 VSE11:VSG20 WCA11:WCC20 WLW11:WLY20 WVS11:WVU20 K65547:M65556 JG65547:JI65556 TC65547:TE65556 ACY65547:ADA65556 AMU65547:AMW65556 AWQ65547:AWS65556 BGM65547:BGO65556 BQI65547:BQK65556 CAE65547:CAG65556 CKA65547:CKC65556 CTW65547:CTY65556 DDS65547:DDU65556 DNO65547:DNQ65556 DXK65547:DXM65556 EHG65547:EHI65556 ERC65547:ERE65556 FAY65547:FBA65556 FKU65547:FKW65556 FUQ65547:FUS65556 GEM65547:GEO65556 GOI65547:GOK65556 GYE65547:GYG65556 HIA65547:HIC65556 HRW65547:HRY65556 IBS65547:IBU65556 ILO65547:ILQ65556 IVK65547:IVM65556 JFG65547:JFI65556 JPC65547:JPE65556 JYY65547:JZA65556 KIU65547:KIW65556 KSQ65547:KSS65556 LCM65547:LCO65556 LMI65547:LMK65556 LWE65547:LWG65556 MGA65547:MGC65556 MPW65547:MPY65556 MZS65547:MZU65556 NJO65547:NJQ65556 NTK65547:NTM65556 ODG65547:ODI65556 ONC65547:ONE65556 OWY65547:OXA65556 PGU65547:PGW65556 PQQ65547:PQS65556 QAM65547:QAO65556 QKI65547:QKK65556 QUE65547:QUG65556 REA65547:REC65556 RNW65547:RNY65556 RXS65547:RXU65556 SHO65547:SHQ65556 SRK65547:SRM65556 TBG65547:TBI65556 TLC65547:TLE65556 TUY65547:TVA65556 UEU65547:UEW65556 UOQ65547:UOS65556 UYM65547:UYO65556 VII65547:VIK65556 VSE65547:VSG65556 WCA65547:WCC65556 WLW65547:WLY65556 WVS65547:WVU65556 K131083:M131092 JG131083:JI131092 TC131083:TE131092 ACY131083:ADA131092 AMU131083:AMW131092 AWQ131083:AWS131092 BGM131083:BGO131092 BQI131083:BQK131092 CAE131083:CAG131092 CKA131083:CKC131092 CTW131083:CTY131092 DDS131083:DDU131092 DNO131083:DNQ131092 DXK131083:DXM131092 EHG131083:EHI131092 ERC131083:ERE131092 FAY131083:FBA131092 FKU131083:FKW131092 FUQ131083:FUS131092 GEM131083:GEO131092 GOI131083:GOK131092 GYE131083:GYG131092 HIA131083:HIC131092 HRW131083:HRY131092 IBS131083:IBU131092 ILO131083:ILQ131092 IVK131083:IVM131092 JFG131083:JFI131092 JPC131083:JPE131092 JYY131083:JZA131092 KIU131083:KIW131092 KSQ131083:KSS131092 LCM131083:LCO131092 LMI131083:LMK131092 LWE131083:LWG131092 MGA131083:MGC131092 MPW131083:MPY131092 MZS131083:MZU131092 NJO131083:NJQ131092 NTK131083:NTM131092 ODG131083:ODI131092 ONC131083:ONE131092 OWY131083:OXA131092 PGU131083:PGW131092 PQQ131083:PQS131092 QAM131083:QAO131092 QKI131083:QKK131092 QUE131083:QUG131092 REA131083:REC131092 RNW131083:RNY131092 RXS131083:RXU131092 SHO131083:SHQ131092 SRK131083:SRM131092 TBG131083:TBI131092 TLC131083:TLE131092 TUY131083:TVA131092 UEU131083:UEW131092 UOQ131083:UOS131092 UYM131083:UYO131092 VII131083:VIK131092 VSE131083:VSG131092 WCA131083:WCC131092 WLW131083:WLY131092 WVS131083:WVU131092 K196619:M196628 JG196619:JI196628 TC196619:TE196628 ACY196619:ADA196628 AMU196619:AMW196628 AWQ196619:AWS196628 BGM196619:BGO196628 BQI196619:BQK196628 CAE196619:CAG196628 CKA196619:CKC196628 CTW196619:CTY196628 DDS196619:DDU196628 DNO196619:DNQ196628 DXK196619:DXM196628 EHG196619:EHI196628 ERC196619:ERE196628 FAY196619:FBA196628 FKU196619:FKW196628 FUQ196619:FUS196628 GEM196619:GEO196628 GOI196619:GOK196628 GYE196619:GYG196628 HIA196619:HIC196628 HRW196619:HRY196628 IBS196619:IBU196628 ILO196619:ILQ196628 IVK196619:IVM196628 JFG196619:JFI196628 JPC196619:JPE196628 JYY196619:JZA196628 KIU196619:KIW196628 KSQ196619:KSS196628 LCM196619:LCO196628 LMI196619:LMK196628 LWE196619:LWG196628 MGA196619:MGC196628 MPW196619:MPY196628 MZS196619:MZU196628 NJO196619:NJQ196628 NTK196619:NTM196628 ODG196619:ODI196628 ONC196619:ONE196628 OWY196619:OXA196628 PGU196619:PGW196628 PQQ196619:PQS196628 QAM196619:QAO196628 QKI196619:QKK196628 QUE196619:QUG196628 REA196619:REC196628 RNW196619:RNY196628 RXS196619:RXU196628 SHO196619:SHQ196628 SRK196619:SRM196628 TBG196619:TBI196628 TLC196619:TLE196628 TUY196619:TVA196628 UEU196619:UEW196628 UOQ196619:UOS196628 UYM196619:UYO196628 VII196619:VIK196628 VSE196619:VSG196628 WCA196619:WCC196628 WLW196619:WLY196628 WVS196619:WVU196628 K262155:M262164 JG262155:JI262164 TC262155:TE262164 ACY262155:ADA262164 AMU262155:AMW262164 AWQ262155:AWS262164 BGM262155:BGO262164 BQI262155:BQK262164 CAE262155:CAG262164 CKA262155:CKC262164 CTW262155:CTY262164 DDS262155:DDU262164 DNO262155:DNQ262164 DXK262155:DXM262164 EHG262155:EHI262164 ERC262155:ERE262164 FAY262155:FBA262164 FKU262155:FKW262164 FUQ262155:FUS262164 GEM262155:GEO262164 GOI262155:GOK262164 GYE262155:GYG262164 HIA262155:HIC262164 HRW262155:HRY262164 IBS262155:IBU262164 ILO262155:ILQ262164 IVK262155:IVM262164 JFG262155:JFI262164 JPC262155:JPE262164 JYY262155:JZA262164 KIU262155:KIW262164 KSQ262155:KSS262164 LCM262155:LCO262164 LMI262155:LMK262164 LWE262155:LWG262164 MGA262155:MGC262164 MPW262155:MPY262164 MZS262155:MZU262164 NJO262155:NJQ262164 NTK262155:NTM262164 ODG262155:ODI262164 ONC262155:ONE262164 OWY262155:OXA262164 PGU262155:PGW262164 PQQ262155:PQS262164 QAM262155:QAO262164 QKI262155:QKK262164 QUE262155:QUG262164 REA262155:REC262164 RNW262155:RNY262164 RXS262155:RXU262164 SHO262155:SHQ262164 SRK262155:SRM262164 TBG262155:TBI262164 TLC262155:TLE262164 TUY262155:TVA262164 UEU262155:UEW262164 UOQ262155:UOS262164 UYM262155:UYO262164 VII262155:VIK262164 VSE262155:VSG262164 WCA262155:WCC262164 WLW262155:WLY262164 WVS262155:WVU262164 K327691:M327700 JG327691:JI327700 TC327691:TE327700 ACY327691:ADA327700 AMU327691:AMW327700 AWQ327691:AWS327700 BGM327691:BGO327700 BQI327691:BQK327700 CAE327691:CAG327700 CKA327691:CKC327700 CTW327691:CTY327700 DDS327691:DDU327700 DNO327691:DNQ327700 DXK327691:DXM327700 EHG327691:EHI327700 ERC327691:ERE327700 FAY327691:FBA327700 FKU327691:FKW327700 FUQ327691:FUS327700 GEM327691:GEO327700 GOI327691:GOK327700 GYE327691:GYG327700 HIA327691:HIC327700 HRW327691:HRY327700 IBS327691:IBU327700 ILO327691:ILQ327700 IVK327691:IVM327700 JFG327691:JFI327700 JPC327691:JPE327700 JYY327691:JZA327700 KIU327691:KIW327700 KSQ327691:KSS327700 LCM327691:LCO327700 LMI327691:LMK327700 LWE327691:LWG327700 MGA327691:MGC327700 MPW327691:MPY327700 MZS327691:MZU327700 NJO327691:NJQ327700 NTK327691:NTM327700 ODG327691:ODI327700 ONC327691:ONE327700 OWY327691:OXA327700 PGU327691:PGW327700 PQQ327691:PQS327700 QAM327691:QAO327700 QKI327691:QKK327700 QUE327691:QUG327700 REA327691:REC327700 RNW327691:RNY327700 RXS327691:RXU327700 SHO327691:SHQ327700 SRK327691:SRM327700 TBG327691:TBI327700 TLC327691:TLE327700 TUY327691:TVA327700 UEU327691:UEW327700 UOQ327691:UOS327700 UYM327691:UYO327700 VII327691:VIK327700 VSE327691:VSG327700 WCA327691:WCC327700 WLW327691:WLY327700 WVS327691:WVU327700 K393227:M393236 JG393227:JI393236 TC393227:TE393236 ACY393227:ADA393236 AMU393227:AMW393236 AWQ393227:AWS393236 BGM393227:BGO393236 BQI393227:BQK393236 CAE393227:CAG393236 CKA393227:CKC393236 CTW393227:CTY393236 DDS393227:DDU393236 DNO393227:DNQ393236 DXK393227:DXM393236 EHG393227:EHI393236 ERC393227:ERE393236 FAY393227:FBA393236 FKU393227:FKW393236 FUQ393227:FUS393236 GEM393227:GEO393236 GOI393227:GOK393236 GYE393227:GYG393236 HIA393227:HIC393236 HRW393227:HRY393236 IBS393227:IBU393236 ILO393227:ILQ393236 IVK393227:IVM393236 JFG393227:JFI393236 JPC393227:JPE393236 JYY393227:JZA393236 KIU393227:KIW393236 KSQ393227:KSS393236 LCM393227:LCO393236 LMI393227:LMK393236 LWE393227:LWG393236 MGA393227:MGC393236 MPW393227:MPY393236 MZS393227:MZU393236 NJO393227:NJQ393236 NTK393227:NTM393236 ODG393227:ODI393236 ONC393227:ONE393236 OWY393227:OXA393236 PGU393227:PGW393236 PQQ393227:PQS393236 QAM393227:QAO393236 QKI393227:QKK393236 QUE393227:QUG393236 REA393227:REC393236 RNW393227:RNY393236 RXS393227:RXU393236 SHO393227:SHQ393236 SRK393227:SRM393236 TBG393227:TBI393236 TLC393227:TLE393236 TUY393227:TVA393236 UEU393227:UEW393236 UOQ393227:UOS393236 UYM393227:UYO393236 VII393227:VIK393236 VSE393227:VSG393236 WCA393227:WCC393236 WLW393227:WLY393236 WVS393227:WVU393236 K458763:M458772 JG458763:JI458772 TC458763:TE458772 ACY458763:ADA458772 AMU458763:AMW458772 AWQ458763:AWS458772 BGM458763:BGO458772 BQI458763:BQK458772 CAE458763:CAG458772 CKA458763:CKC458772 CTW458763:CTY458772 DDS458763:DDU458772 DNO458763:DNQ458772 DXK458763:DXM458772 EHG458763:EHI458772 ERC458763:ERE458772 FAY458763:FBA458772 FKU458763:FKW458772 FUQ458763:FUS458772 GEM458763:GEO458772 GOI458763:GOK458772 GYE458763:GYG458772 HIA458763:HIC458772 HRW458763:HRY458772 IBS458763:IBU458772 ILO458763:ILQ458772 IVK458763:IVM458772 JFG458763:JFI458772 JPC458763:JPE458772 JYY458763:JZA458772 KIU458763:KIW458772 KSQ458763:KSS458772 LCM458763:LCO458772 LMI458763:LMK458772 LWE458763:LWG458772 MGA458763:MGC458772 MPW458763:MPY458772 MZS458763:MZU458772 NJO458763:NJQ458772 NTK458763:NTM458772 ODG458763:ODI458772 ONC458763:ONE458772 OWY458763:OXA458772 PGU458763:PGW458772 PQQ458763:PQS458772 QAM458763:QAO458772 QKI458763:QKK458772 QUE458763:QUG458772 REA458763:REC458772 RNW458763:RNY458772 RXS458763:RXU458772 SHO458763:SHQ458772 SRK458763:SRM458772 TBG458763:TBI458772 TLC458763:TLE458772 TUY458763:TVA458772 UEU458763:UEW458772 UOQ458763:UOS458772 UYM458763:UYO458772 VII458763:VIK458772 VSE458763:VSG458772 WCA458763:WCC458772 WLW458763:WLY458772 WVS458763:WVU458772 K524299:M524308 JG524299:JI524308 TC524299:TE524308 ACY524299:ADA524308 AMU524299:AMW524308 AWQ524299:AWS524308 BGM524299:BGO524308 BQI524299:BQK524308 CAE524299:CAG524308 CKA524299:CKC524308 CTW524299:CTY524308 DDS524299:DDU524308 DNO524299:DNQ524308 DXK524299:DXM524308 EHG524299:EHI524308 ERC524299:ERE524308 FAY524299:FBA524308 FKU524299:FKW524308 FUQ524299:FUS524308 GEM524299:GEO524308 GOI524299:GOK524308 GYE524299:GYG524308 HIA524299:HIC524308 HRW524299:HRY524308 IBS524299:IBU524308 ILO524299:ILQ524308 IVK524299:IVM524308 JFG524299:JFI524308 JPC524299:JPE524308 JYY524299:JZA524308 KIU524299:KIW524308 KSQ524299:KSS524308 LCM524299:LCO524308 LMI524299:LMK524308 LWE524299:LWG524308 MGA524299:MGC524308 MPW524299:MPY524308 MZS524299:MZU524308 NJO524299:NJQ524308 NTK524299:NTM524308 ODG524299:ODI524308 ONC524299:ONE524308 OWY524299:OXA524308 PGU524299:PGW524308 PQQ524299:PQS524308 QAM524299:QAO524308 QKI524299:QKK524308 QUE524299:QUG524308 REA524299:REC524308 RNW524299:RNY524308 RXS524299:RXU524308 SHO524299:SHQ524308 SRK524299:SRM524308 TBG524299:TBI524308 TLC524299:TLE524308 TUY524299:TVA524308 UEU524299:UEW524308 UOQ524299:UOS524308 UYM524299:UYO524308 VII524299:VIK524308 VSE524299:VSG524308 WCA524299:WCC524308 WLW524299:WLY524308 WVS524299:WVU524308 K589835:M589844 JG589835:JI589844 TC589835:TE589844 ACY589835:ADA589844 AMU589835:AMW589844 AWQ589835:AWS589844 BGM589835:BGO589844 BQI589835:BQK589844 CAE589835:CAG589844 CKA589835:CKC589844 CTW589835:CTY589844 DDS589835:DDU589844 DNO589835:DNQ589844 DXK589835:DXM589844 EHG589835:EHI589844 ERC589835:ERE589844 FAY589835:FBA589844 FKU589835:FKW589844 FUQ589835:FUS589844 GEM589835:GEO589844 GOI589835:GOK589844 GYE589835:GYG589844 HIA589835:HIC589844 HRW589835:HRY589844 IBS589835:IBU589844 ILO589835:ILQ589844 IVK589835:IVM589844 JFG589835:JFI589844 JPC589835:JPE589844 JYY589835:JZA589844 KIU589835:KIW589844 KSQ589835:KSS589844 LCM589835:LCO589844 LMI589835:LMK589844 LWE589835:LWG589844 MGA589835:MGC589844 MPW589835:MPY589844 MZS589835:MZU589844 NJO589835:NJQ589844 NTK589835:NTM589844 ODG589835:ODI589844 ONC589835:ONE589844 OWY589835:OXA589844 PGU589835:PGW589844 PQQ589835:PQS589844 QAM589835:QAO589844 QKI589835:QKK589844 QUE589835:QUG589844 REA589835:REC589844 RNW589835:RNY589844 RXS589835:RXU589844 SHO589835:SHQ589844 SRK589835:SRM589844 TBG589835:TBI589844 TLC589835:TLE589844 TUY589835:TVA589844 UEU589835:UEW589844 UOQ589835:UOS589844 UYM589835:UYO589844 VII589835:VIK589844 VSE589835:VSG589844 WCA589835:WCC589844 WLW589835:WLY589844 WVS589835:WVU589844 K655371:M655380 JG655371:JI655380 TC655371:TE655380 ACY655371:ADA655380 AMU655371:AMW655380 AWQ655371:AWS655380 BGM655371:BGO655380 BQI655371:BQK655380 CAE655371:CAG655380 CKA655371:CKC655380 CTW655371:CTY655380 DDS655371:DDU655380 DNO655371:DNQ655380 DXK655371:DXM655380 EHG655371:EHI655380 ERC655371:ERE655380 FAY655371:FBA655380 FKU655371:FKW655380 FUQ655371:FUS655380 GEM655371:GEO655380 GOI655371:GOK655380 GYE655371:GYG655380 HIA655371:HIC655380 HRW655371:HRY655380 IBS655371:IBU655380 ILO655371:ILQ655380 IVK655371:IVM655380 JFG655371:JFI655380 JPC655371:JPE655380 JYY655371:JZA655380 KIU655371:KIW655380 KSQ655371:KSS655380 LCM655371:LCO655380 LMI655371:LMK655380 LWE655371:LWG655380 MGA655371:MGC655380 MPW655371:MPY655380 MZS655371:MZU655380 NJO655371:NJQ655380 NTK655371:NTM655380 ODG655371:ODI655380 ONC655371:ONE655380 OWY655371:OXA655380 PGU655371:PGW655380 PQQ655371:PQS655380 QAM655371:QAO655380 QKI655371:QKK655380 QUE655371:QUG655380 REA655371:REC655380 RNW655371:RNY655380 RXS655371:RXU655380 SHO655371:SHQ655380 SRK655371:SRM655380 TBG655371:TBI655380 TLC655371:TLE655380 TUY655371:TVA655380 UEU655371:UEW655380 UOQ655371:UOS655380 UYM655371:UYO655380 VII655371:VIK655380 VSE655371:VSG655380 WCA655371:WCC655380 WLW655371:WLY655380 WVS655371:WVU655380 K720907:M720916 JG720907:JI720916 TC720907:TE720916 ACY720907:ADA720916 AMU720907:AMW720916 AWQ720907:AWS720916 BGM720907:BGO720916 BQI720907:BQK720916 CAE720907:CAG720916 CKA720907:CKC720916 CTW720907:CTY720916 DDS720907:DDU720916 DNO720907:DNQ720916 DXK720907:DXM720916 EHG720907:EHI720916 ERC720907:ERE720916 FAY720907:FBA720916 FKU720907:FKW720916 FUQ720907:FUS720916 GEM720907:GEO720916 GOI720907:GOK720916 GYE720907:GYG720916 HIA720907:HIC720916 HRW720907:HRY720916 IBS720907:IBU720916 ILO720907:ILQ720916 IVK720907:IVM720916 JFG720907:JFI720916 JPC720907:JPE720916 JYY720907:JZA720916 KIU720907:KIW720916 KSQ720907:KSS720916 LCM720907:LCO720916 LMI720907:LMK720916 LWE720907:LWG720916 MGA720907:MGC720916 MPW720907:MPY720916 MZS720907:MZU720916 NJO720907:NJQ720916 NTK720907:NTM720916 ODG720907:ODI720916 ONC720907:ONE720916 OWY720907:OXA720916 PGU720907:PGW720916 PQQ720907:PQS720916 QAM720907:QAO720916 QKI720907:QKK720916 QUE720907:QUG720916 REA720907:REC720916 RNW720907:RNY720916 RXS720907:RXU720916 SHO720907:SHQ720916 SRK720907:SRM720916 TBG720907:TBI720916 TLC720907:TLE720916 TUY720907:TVA720916 UEU720907:UEW720916 UOQ720907:UOS720916 UYM720907:UYO720916 VII720907:VIK720916 VSE720907:VSG720916 WCA720907:WCC720916 WLW720907:WLY720916 WVS720907:WVU720916 K786443:M786452 JG786443:JI786452 TC786443:TE786452 ACY786443:ADA786452 AMU786443:AMW786452 AWQ786443:AWS786452 BGM786443:BGO786452 BQI786443:BQK786452 CAE786443:CAG786452 CKA786443:CKC786452 CTW786443:CTY786452 DDS786443:DDU786452 DNO786443:DNQ786452 DXK786443:DXM786452 EHG786443:EHI786452 ERC786443:ERE786452 FAY786443:FBA786452 FKU786443:FKW786452 FUQ786443:FUS786452 GEM786443:GEO786452 GOI786443:GOK786452 GYE786443:GYG786452 HIA786443:HIC786452 HRW786443:HRY786452 IBS786443:IBU786452 ILO786443:ILQ786452 IVK786443:IVM786452 JFG786443:JFI786452 JPC786443:JPE786452 JYY786443:JZA786452 KIU786443:KIW786452 KSQ786443:KSS786452 LCM786443:LCO786452 LMI786443:LMK786452 LWE786443:LWG786452 MGA786443:MGC786452 MPW786443:MPY786452 MZS786443:MZU786452 NJO786443:NJQ786452 NTK786443:NTM786452 ODG786443:ODI786452 ONC786443:ONE786452 OWY786443:OXA786452 PGU786443:PGW786452 PQQ786443:PQS786452 QAM786443:QAO786452 QKI786443:QKK786452 QUE786443:QUG786452 REA786443:REC786452 RNW786443:RNY786452 RXS786443:RXU786452 SHO786443:SHQ786452 SRK786443:SRM786452 TBG786443:TBI786452 TLC786443:TLE786452 TUY786443:TVA786452 UEU786443:UEW786452 UOQ786443:UOS786452 UYM786443:UYO786452 VII786443:VIK786452 VSE786443:VSG786452 WCA786443:WCC786452 WLW786443:WLY786452 WVS786443:WVU786452 K851979:M851988 JG851979:JI851988 TC851979:TE851988 ACY851979:ADA851988 AMU851979:AMW851988 AWQ851979:AWS851988 BGM851979:BGO851988 BQI851979:BQK851988 CAE851979:CAG851988 CKA851979:CKC851988 CTW851979:CTY851988 DDS851979:DDU851988 DNO851979:DNQ851988 DXK851979:DXM851988 EHG851979:EHI851988 ERC851979:ERE851988 FAY851979:FBA851988 FKU851979:FKW851988 FUQ851979:FUS851988 GEM851979:GEO851988 GOI851979:GOK851988 GYE851979:GYG851988 HIA851979:HIC851988 HRW851979:HRY851988 IBS851979:IBU851988 ILO851979:ILQ851988 IVK851979:IVM851988 JFG851979:JFI851988 JPC851979:JPE851988 JYY851979:JZA851988 KIU851979:KIW851988 KSQ851979:KSS851988 LCM851979:LCO851988 LMI851979:LMK851988 LWE851979:LWG851988 MGA851979:MGC851988 MPW851979:MPY851988 MZS851979:MZU851988 NJO851979:NJQ851988 NTK851979:NTM851988 ODG851979:ODI851988 ONC851979:ONE851988 OWY851979:OXA851988 PGU851979:PGW851988 PQQ851979:PQS851988 QAM851979:QAO851988 QKI851979:QKK851988 QUE851979:QUG851988 REA851979:REC851988 RNW851979:RNY851988 RXS851979:RXU851988 SHO851979:SHQ851988 SRK851979:SRM851988 TBG851979:TBI851988 TLC851979:TLE851988 TUY851979:TVA851988 UEU851979:UEW851988 UOQ851979:UOS851988 UYM851979:UYO851988 VII851979:VIK851988 VSE851979:VSG851988 WCA851979:WCC851988 WLW851979:WLY851988 WVS851979:WVU851988 K917515:M917524 JG917515:JI917524 TC917515:TE917524 ACY917515:ADA917524 AMU917515:AMW917524 AWQ917515:AWS917524 BGM917515:BGO917524 BQI917515:BQK917524 CAE917515:CAG917524 CKA917515:CKC917524 CTW917515:CTY917524 DDS917515:DDU917524 DNO917515:DNQ917524 DXK917515:DXM917524 EHG917515:EHI917524 ERC917515:ERE917524 FAY917515:FBA917524 FKU917515:FKW917524 FUQ917515:FUS917524 GEM917515:GEO917524 GOI917515:GOK917524 GYE917515:GYG917524 HIA917515:HIC917524 HRW917515:HRY917524 IBS917515:IBU917524 ILO917515:ILQ917524 IVK917515:IVM917524 JFG917515:JFI917524 JPC917515:JPE917524 JYY917515:JZA917524 KIU917515:KIW917524 KSQ917515:KSS917524 LCM917515:LCO917524 LMI917515:LMK917524 LWE917515:LWG917524 MGA917515:MGC917524 MPW917515:MPY917524 MZS917515:MZU917524 NJO917515:NJQ917524 NTK917515:NTM917524 ODG917515:ODI917524 ONC917515:ONE917524 OWY917515:OXA917524 PGU917515:PGW917524 PQQ917515:PQS917524 QAM917515:QAO917524 QKI917515:QKK917524 QUE917515:QUG917524 REA917515:REC917524 RNW917515:RNY917524 RXS917515:RXU917524 SHO917515:SHQ917524 SRK917515:SRM917524 TBG917515:TBI917524 TLC917515:TLE917524 TUY917515:TVA917524 UEU917515:UEW917524 UOQ917515:UOS917524 UYM917515:UYO917524 VII917515:VIK917524 VSE917515:VSG917524 WCA917515:WCC917524 WLW917515:WLY917524 WVS917515:WVU917524 K983051:M983060 JG983051:JI983060 TC983051:TE983060 ACY983051:ADA983060 AMU983051:AMW983060 AWQ983051:AWS983060 BGM983051:BGO983060 BQI983051:BQK983060 CAE983051:CAG983060 CKA983051:CKC983060 CTW983051:CTY983060 DDS983051:DDU983060 DNO983051:DNQ983060 DXK983051:DXM983060 EHG983051:EHI983060 ERC983051:ERE983060 FAY983051:FBA983060 FKU983051:FKW983060 FUQ983051:FUS983060 GEM983051:GEO983060 GOI983051:GOK983060 GYE983051:GYG983060 HIA983051:HIC983060 HRW983051:HRY983060 IBS983051:IBU983060 ILO983051:ILQ983060 IVK983051:IVM983060 JFG983051:JFI983060 JPC983051:JPE983060 JYY983051:JZA983060 KIU983051:KIW983060 KSQ983051:KSS983060 LCM983051:LCO983060 LMI983051:LMK983060 LWE983051:LWG983060 MGA983051:MGC983060 MPW983051:MPY983060 MZS983051:MZU983060 NJO983051:NJQ983060 NTK983051:NTM983060 ODG983051:ODI983060 ONC983051:ONE983060 OWY983051:OXA983060 PGU983051:PGW983060 PQQ983051:PQS983060 QAM983051:QAO983060 QKI983051:QKK983060 QUE983051:QUG983060 REA983051:REC983060 RNW983051:RNY983060 RXS983051:RXU983060 SHO983051:SHQ983060 SRK983051:SRM983060 TBG983051:TBI983060 TLC983051:TLE983060 TUY983051:TVA983060 UEU983051:UEW983060 UOQ983051:UOS983060 UYM983051:UYO983060 VII983051:VIK983060 VSE983051:VSG983060 WCA983051:WCC983060 WLW983051:WLY983060 WVS983051:WVU983060 K11:M20 JG25:JI34 TC25:TE34 ACY25:ADA34 AMU25:AMW34 AWQ25:AWS34 BGM25:BGO34 BQI25:BQK34 CAE25:CAG34 CKA25:CKC34 CTW25:CTY34 DDS25:DDU34 DNO25:DNQ34 DXK25:DXM34 EHG25:EHI34 ERC25:ERE34 FAY25:FBA34 FKU25:FKW34 FUQ25:FUS34 GEM25:GEO34 GOI25:GOK34 GYE25:GYG34 HIA25:HIC34 HRW25:HRY34 IBS25:IBU34 ILO25:ILQ34 IVK25:IVM34 JFG25:JFI34 JPC25:JPE34 JYY25:JZA34 KIU25:KIW34 KSQ25:KSS34 LCM25:LCO34 LMI25:LMK34 LWE25:LWG34 MGA25:MGC34 MPW25:MPY34 MZS25:MZU34 NJO25:NJQ34 NTK25:NTM34 ODG25:ODI34 ONC25:ONE34 OWY25:OXA34 PGU25:PGW34 PQQ25:PQS34 QAM25:QAO34 QKI25:QKK34 QUE25:QUG34 REA25:REC34 RNW25:RNY34 RXS25:RXU34 SHO25:SHQ34 SRK25:SRM34 TBG25:TBI34 TLC25:TLE34 TUY25:TVA34 UEU25:UEW34 UOQ25:UOS34 UYM25:UYO34 VII25:VIK34 VSE25:VSG34 WCA25:WCC34 WLW25:WLY34 WVS25:WVU34 K65561:M65570 JG65561:JI65570 TC65561:TE65570 ACY65561:ADA65570 AMU65561:AMW65570 AWQ65561:AWS65570 BGM65561:BGO65570 BQI65561:BQK65570 CAE65561:CAG65570 CKA65561:CKC65570 CTW65561:CTY65570 DDS65561:DDU65570 DNO65561:DNQ65570 DXK65561:DXM65570 EHG65561:EHI65570 ERC65561:ERE65570 FAY65561:FBA65570 FKU65561:FKW65570 FUQ65561:FUS65570 GEM65561:GEO65570 GOI65561:GOK65570 GYE65561:GYG65570 HIA65561:HIC65570 HRW65561:HRY65570 IBS65561:IBU65570 ILO65561:ILQ65570 IVK65561:IVM65570 JFG65561:JFI65570 JPC65561:JPE65570 JYY65561:JZA65570 KIU65561:KIW65570 KSQ65561:KSS65570 LCM65561:LCO65570 LMI65561:LMK65570 LWE65561:LWG65570 MGA65561:MGC65570 MPW65561:MPY65570 MZS65561:MZU65570 NJO65561:NJQ65570 NTK65561:NTM65570 ODG65561:ODI65570 ONC65561:ONE65570 OWY65561:OXA65570 PGU65561:PGW65570 PQQ65561:PQS65570 QAM65561:QAO65570 QKI65561:QKK65570 QUE65561:QUG65570 REA65561:REC65570 RNW65561:RNY65570 RXS65561:RXU65570 SHO65561:SHQ65570 SRK65561:SRM65570 TBG65561:TBI65570 TLC65561:TLE65570 TUY65561:TVA65570 UEU65561:UEW65570 UOQ65561:UOS65570 UYM65561:UYO65570 VII65561:VIK65570 VSE65561:VSG65570 WCA65561:WCC65570 WLW65561:WLY65570 WVS65561:WVU65570 K131097:M131106 JG131097:JI131106 TC131097:TE131106 ACY131097:ADA131106 AMU131097:AMW131106 AWQ131097:AWS131106 BGM131097:BGO131106 BQI131097:BQK131106 CAE131097:CAG131106 CKA131097:CKC131106 CTW131097:CTY131106 DDS131097:DDU131106 DNO131097:DNQ131106 DXK131097:DXM131106 EHG131097:EHI131106 ERC131097:ERE131106 FAY131097:FBA131106 FKU131097:FKW131106 FUQ131097:FUS131106 GEM131097:GEO131106 GOI131097:GOK131106 GYE131097:GYG131106 HIA131097:HIC131106 HRW131097:HRY131106 IBS131097:IBU131106 ILO131097:ILQ131106 IVK131097:IVM131106 JFG131097:JFI131106 JPC131097:JPE131106 JYY131097:JZA131106 KIU131097:KIW131106 KSQ131097:KSS131106 LCM131097:LCO131106 LMI131097:LMK131106 LWE131097:LWG131106 MGA131097:MGC131106 MPW131097:MPY131106 MZS131097:MZU131106 NJO131097:NJQ131106 NTK131097:NTM131106 ODG131097:ODI131106 ONC131097:ONE131106 OWY131097:OXA131106 PGU131097:PGW131106 PQQ131097:PQS131106 QAM131097:QAO131106 QKI131097:QKK131106 QUE131097:QUG131106 REA131097:REC131106 RNW131097:RNY131106 RXS131097:RXU131106 SHO131097:SHQ131106 SRK131097:SRM131106 TBG131097:TBI131106 TLC131097:TLE131106 TUY131097:TVA131106 UEU131097:UEW131106 UOQ131097:UOS131106 UYM131097:UYO131106 VII131097:VIK131106 VSE131097:VSG131106 WCA131097:WCC131106 WLW131097:WLY131106 WVS131097:WVU131106 K196633:M196642 JG196633:JI196642 TC196633:TE196642 ACY196633:ADA196642 AMU196633:AMW196642 AWQ196633:AWS196642 BGM196633:BGO196642 BQI196633:BQK196642 CAE196633:CAG196642 CKA196633:CKC196642 CTW196633:CTY196642 DDS196633:DDU196642 DNO196633:DNQ196642 DXK196633:DXM196642 EHG196633:EHI196642 ERC196633:ERE196642 FAY196633:FBA196642 FKU196633:FKW196642 FUQ196633:FUS196642 GEM196633:GEO196642 GOI196633:GOK196642 GYE196633:GYG196642 HIA196633:HIC196642 HRW196633:HRY196642 IBS196633:IBU196642 ILO196633:ILQ196642 IVK196633:IVM196642 JFG196633:JFI196642 JPC196633:JPE196642 JYY196633:JZA196642 KIU196633:KIW196642 KSQ196633:KSS196642 LCM196633:LCO196642 LMI196633:LMK196642 LWE196633:LWG196642 MGA196633:MGC196642 MPW196633:MPY196642 MZS196633:MZU196642 NJO196633:NJQ196642 NTK196633:NTM196642 ODG196633:ODI196642 ONC196633:ONE196642 OWY196633:OXA196642 PGU196633:PGW196642 PQQ196633:PQS196642 QAM196633:QAO196642 QKI196633:QKK196642 QUE196633:QUG196642 REA196633:REC196642 RNW196633:RNY196642 RXS196633:RXU196642 SHO196633:SHQ196642 SRK196633:SRM196642 TBG196633:TBI196642 TLC196633:TLE196642 TUY196633:TVA196642 UEU196633:UEW196642 UOQ196633:UOS196642 UYM196633:UYO196642 VII196633:VIK196642 VSE196633:VSG196642 WCA196633:WCC196642 WLW196633:WLY196642 WVS196633:WVU196642 K262169:M262178 JG262169:JI262178 TC262169:TE262178 ACY262169:ADA262178 AMU262169:AMW262178 AWQ262169:AWS262178 BGM262169:BGO262178 BQI262169:BQK262178 CAE262169:CAG262178 CKA262169:CKC262178 CTW262169:CTY262178 DDS262169:DDU262178 DNO262169:DNQ262178 DXK262169:DXM262178 EHG262169:EHI262178 ERC262169:ERE262178 FAY262169:FBA262178 FKU262169:FKW262178 FUQ262169:FUS262178 GEM262169:GEO262178 GOI262169:GOK262178 GYE262169:GYG262178 HIA262169:HIC262178 HRW262169:HRY262178 IBS262169:IBU262178 ILO262169:ILQ262178 IVK262169:IVM262178 JFG262169:JFI262178 JPC262169:JPE262178 JYY262169:JZA262178 KIU262169:KIW262178 KSQ262169:KSS262178 LCM262169:LCO262178 LMI262169:LMK262178 LWE262169:LWG262178 MGA262169:MGC262178 MPW262169:MPY262178 MZS262169:MZU262178 NJO262169:NJQ262178 NTK262169:NTM262178 ODG262169:ODI262178 ONC262169:ONE262178 OWY262169:OXA262178 PGU262169:PGW262178 PQQ262169:PQS262178 QAM262169:QAO262178 QKI262169:QKK262178 QUE262169:QUG262178 REA262169:REC262178 RNW262169:RNY262178 RXS262169:RXU262178 SHO262169:SHQ262178 SRK262169:SRM262178 TBG262169:TBI262178 TLC262169:TLE262178 TUY262169:TVA262178 UEU262169:UEW262178 UOQ262169:UOS262178 UYM262169:UYO262178 VII262169:VIK262178 VSE262169:VSG262178 WCA262169:WCC262178 WLW262169:WLY262178 WVS262169:WVU262178 K327705:M327714 JG327705:JI327714 TC327705:TE327714 ACY327705:ADA327714 AMU327705:AMW327714 AWQ327705:AWS327714 BGM327705:BGO327714 BQI327705:BQK327714 CAE327705:CAG327714 CKA327705:CKC327714 CTW327705:CTY327714 DDS327705:DDU327714 DNO327705:DNQ327714 DXK327705:DXM327714 EHG327705:EHI327714 ERC327705:ERE327714 FAY327705:FBA327714 FKU327705:FKW327714 FUQ327705:FUS327714 GEM327705:GEO327714 GOI327705:GOK327714 GYE327705:GYG327714 HIA327705:HIC327714 HRW327705:HRY327714 IBS327705:IBU327714 ILO327705:ILQ327714 IVK327705:IVM327714 JFG327705:JFI327714 JPC327705:JPE327714 JYY327705:JZA327714 KIU327705:KIW327714 KSQ327705:KSS327714 LCM327705:LCO327714 LMI327705:LMK327714 LWE327705:LWG327714 MGA327705:MGC327714 MPW327705:MPY327714 MZS327705:MZU327714 NJO327705:NJQ327714 NTK327705:NTM327714 ODG327705:ODI327714 ONC327705:ONE327714 OWY327705:OXA327714 PGU327705:PGW327714 PQQ327705:PQS327714 QAM327705:QAO327714 QKI327705:QKK327714 QUE327705:QUG327714 REA327705:REC327714 RNW327705:RNY327714 RXS327705:RXU327714 SHO327705:SHQ327714 SRK327705:SRM327714 TBG327705:TBI327714 TLC327705:TLE327714 TUY327705:TVA327714 UEU327705:UEW327714 UOQ327705:UOS327714 UYM327705:UYO327714 VII327705:VIK327714 VSE327705:VSG327714 WCA327705:WCC327714 WLW327705:WLY327714 WVS327705:WVU327714 K393241:M393250 JG393241:JI393250 TC393241:TE393250 ACY393241:ADA393250 AMU393241:AMW393250 AWQ393241:AWS393250 BGM393241:BGO393250 BQI393241:BQK393250 CAE393241:CAG393250 CKA393241:CKC393250 CTW393241:CTY393250 DDS393241:DDU393250 DNO393241:DNQ393250 DXK393241:DXM393250 EHG393241:EHI393250 ERC393241:ERE393250 FAY393241:FBA393250 FKU393241:FKW393250 FUQ393241:FUS393250 GEM393241:GEO393250 GOI393241:GOK393250 GYE393241:GYG393250 HIA393241:HIC393250 HRW393241:HRY393250 IBS393241:IBU393250 ILO393241:ILQ393250 IVK393241:IVM393250 JFG393241:JFI393250 JPC393241:JPE393250 JYY393241:JZA393250 KIU393241:KIW393250 KSQ393241:KSS393250 LCM393241:LCO393250 LMI393241:LMK393250 LWE393241:LWG393250 MGA393241:MGC393250 MPW393241:MPY393250 MZS393241:MZU393250 NJO393241:NJQ393250 NTK393241:NTM393250 ODG393241:ODI393250 ONC393241:ONE393250 OWY393241:OXA393250 PGU393241:PGW393250 PQQ393241:PQS393250 QAM393241:QAO393250 QKI393241:QKK393250 QUE393241:QUG393250 REA393241:REC393250 RNW393241:RNY393250 RXS393241:RXU393250 SHO393241:SHQ393250 SRK393241:SRM393250 TBG393241:TBI393250 TLC393241:TLE393250 TUY393241:TVA393250 UEU393241:UEW393250 UOQ393241:UOS393250 UYM393241:UYO393250 VII393241:VIK393250 VSE393241:VSG393250 WCA393241:WCC393250 WLW393241:WLY393250 WVS393241:WVU393250 K458777:M458786 JG458777:JI458786 TC458777:TE458786 ACY458777:ADA458786 AMU458777:AMW458786 AWQ458777:AWS458786 BGM458777:BGO458786 BQI458777:BQK458786 CAE458777:CAG458786 CKA458777:CKC458786 CTW458777:CTY458786 DDS458777:DDU458786 DNO458777:DNQ458786 DXK458777:DXM458786 EHG458777:EHI458786 ERC458777:ERE458786 FAY458777:FBA458786 FKU458777:FKW458786 FUQ458777:FUS458786 GEM458777:GEO458786 GOI458777:GOK458786 GYE458777:GYG458786 HIA458777:HIC458786 HRW458777:HRY458786 IBS458777:IBU458786 ILO458777:ILQ458786 IVK458777:IVM458786 JFG458777:JFI458786 JPC458777:JPE458786 JYY458777:JZA458786 KIU458777:KIW458786 KSQ458777:KSS458786 LCM458777:LCO458786 LMI458777:LMK458786 LWE458777:LWG458786 MGA458777:MGC458786 MPW458777:MPY458786 MZS458777:MZU458786 NJO458777:NJQ458786 NTK458777:NTM458786 ODG458777:ODI458786 ONC458777:ONE458786 OWY458777:OXA458786 PGU458777:PGW458786 PQQ458777:PQS458786 QAM458777:QAO458786 QKI458777:QKK458786 QUE458777:QUG458786 REA458777:REC458786 RNW458777:RNY458786 RXS458777:RXU458786 SHO458777:SHQ458786 SRK458777:SRM458786 TBG458777:TBI458786 TLC458777:TLE458786 TUY458777:TVA458786 UEU458777:UEW458786 UOQ458777:UOS458786 UYM458777:UYO458786 VII458777:VIK458786 VSE458777:VSG458786 WCA458777:WCC458786 WLW458777:WLY458786 WVS458777:WVU458786 K524313:M524322 JG524313:JI524322 TC524313:TE524322 ACY524313:ADA524322 AMU524313:AMW524322 AWQ524313:AWS524322 BGM524313:BGO524322 BQI524313:BQK524322 CAE524313:CAG524322 CKA524313:CKC524322 CTW524313:CTY524322 DDS524313:DDU524322 DNO524313:DNQ524322 DXK524313:DXM524322 EHG524313:EHI524322 ERC524313:ERE524322 FAY524313:FBA524322 FKU524313:FKW524322 FUQ524313:FUS524322 GEM524313:GEO524322 GOI524313:GOK524322 GYE524313:GYG524322 HIA524313:HIC524322 HRW524313:HRY524322 IBS524313:IBU524322 ILO524313:ILQ524322 IVK524313:IVM524322 JFG524313:JFI524322 JPC524313:JPE524322 JYY524313:JZA524322 KIU524313:KIW524322 KSQ524313:KSS524322 LCM524313:LCO524322 LMI524313:LMK524322 LWE524313:LWG524322 MGA524313:MGC524322 MPW524313:MPY524322 MZS524313:MZU524322 NJO524313:NJQ524322 NTK524313:NTM524322 ODG524313:ODI524322 ONC524313:ONE524322 OWY524313:OXA524322 PGU524313:PGW524322 PQQ524313:PQS524322 QAM524313:QAO524322 QKI524313:QKK524322 QUE524313:QUG524322 REA524313:REC524322 RNW524313:RNY524322 RXS524313:RXU524322 SHO524313:SHQ524322 SRK524313:SRM524322 TBG524313:TBI524322 TLC524313:TLE524322 TUY524313:TVA524322 UEU524313:UEW524322 UOQ524313:UOS524322 UYM524313:UYO524322 VII524313:VIK524322 VSE524313:VSG524322 WCA524313:WCC524322 WLW524313:WLY524322 WVS524313:WVU524322 K589849:M589858 JG589849:JI589858 TC589849:TE589858 ACY589849:ADA589858 AMU589849:AMW589858 AWQ589849:AWS589858 BGM589849:BGO589858 BQI589849:BQK589858 CAE589849:CAG589858 CKA589849:CKC589858 CTW589849:CTY589858 DDS589849:DDU589858 DNO589849:DNQ589858 DXK589849:DXM589858 EHG589849:EHI589858 ERC589849:ERE589858 FAY589849:FBA589858 FKU589849:FKW589858 FUQ589849:FUS589858 GEM589849:GEO589858 GOI589849:GOK589858 GYE589849:GYG589858 HIA589849:HIC589858 HRW589849:HRY589858 IBS589849:IBU589858 ILO589849:ILQ589858 IVK589849:IVM589858 JFG589849:JFI589858 JPC589849:JPE589858 JYY589849:JZA589858 KIU589849:KIW589858 KSQ589849:KSS589858 LCM589849:LCO589858 LMI589849:LMK589858 LWE589849:LWG589858 MGA589849:MGC589858 MPW589849:MPY589858 MZS589849:MZU589858 NJO589849:NJQ589858 NTK589849:NTM589858 ODG589849:ODI589858 ONC589849:ONE589858 OWY589849:OXA589858 PGU589849:PGW589858 PQQ589849:PQS589858 QAM589849:QAO589858 QKI589849:QKK589858 QUE589849:QUG589858 REA589849:REC589858 RNW589849:RNY589858 RXS589849:RXU589858 SHO589849:SHQ589858 SRK589849:SRM589858 TBG589849:TBI589858 TLC589849:TLE589858 TUY589849:TVA589858 UEU589849:UEW589858 UOQ589849:UOS589858 UYM589849:UYO589858 VII589849:VIK589858 VSE589849:VSG589858 WCA589849:WCC589858 WLW589849:WLY589858 WVS589849:WVU589858 K655385:M655394 JG655385:JI655394 TC655385:TE655394 ACY655385:ADA655394 AMU655385:AMW655394 AWQ655385:AWS655394 BGM655385:BGO655394 BQI655385:BQK655394 CAE655385:CAG655394 CKA655385:CKC655394 CTW655385:CTY655394 DDS655385:DDU655394 DNO655385:DNQ655394 DXK655385:DXM655394 EHG655385:EHI655394 ERC655385:ERE655394 FAY655385:FBA655394 FKU655385:FKW655394 FUQ655385:FUS655394 GEM655385:GEO655394 GOI655385:GOK655394 GYE655385:GYG655394 HIA655385:HIC655394 HRW655385:HRY655394 IBS655385:IBU655394 ILO655385:ILQ655394 IVK655385:IVM655394 JFG655385:JFI655394 JPC655385:JPE655394 JYY655385:JZA655394 KIU655385:KIW655394 KSQ655385:KSS655394 LCM655385:LCO655394 LMI655385:LMK655394 LWE655385:LWG655394 MGA655385:MGC655394 MPW655385:MPY655394 MZS655385:MZU655394 NJO655385:NJQ655394 NTK655385:NTM655394 ODG655385:ODI655394 ONC655385:ONE655394 OWY655385:OXA655394 PGU655385:PGW655394 PQQ655385:PQS655394 QAM655385:QAO655394 QKI655385:QKK655394 QUE655385:QUG655394 REA655385:REC655394 RNW655385:RNY655394 RXS655385:RXU655394 SHO655385:SHQ655394 SRK655385:SRM655394 TBG655385:TBI655394 TLC655385:TLE655394 TUY655385:TVA655394 UEU655385:UEW655394 UOQ655385:UOS655394 UYM655385:UYO655394 VII655385:VIK655394 VSE655385:VSG655394 WCA655385:WCC655394 WLW655385:WLY655394 WVS655385:WVU655394 K720921:M720930 JG720921:JI720930 TC720921:TE720930 ACY720921:ADA720930 AMU720921:AMW720930 AWQ720921:AWS720930 BGM720921:BGO720930 BQI720921:BQK720930 CAE720921:CAG720930 CKA720921:CKC720930 CTW720921:CTY720930 DDS720921:DDU720930 DNO720921:DNQ720930 DXK720921:DXM720930 EHG720921:EHI720930 ERC720921:ERE720930 FAY720921:FBA720930 FKU720921:FKW720930 FUQ720921:FUS720930 GEM720921:GEO720930 GOI720921:GOK720930 GYE720921:GYG720930 HIA720921:HIC720930 HRW720921:HRY720930 IBS720921:IBU720930 ILO720921:ILQ720930 IVK720921:IVM720930 JFG720921:JFI720930 JPC720921:JPE720930 JYY720921:JZA720930 KIU720921:KIW720930 KSQ720921:KSS720930 LCM720921:LCO720930 LMI720921:LMK720930 LWE720921:LWG720930 MGA720921:MGC720930 MPW720921:MPY720930 MZS720921:MZU720930 NJO720921:NJQ720930 NTK720921:NTM720930 ODG720921:ODI720930 ONC720921:ONE720930 OWY720921:OXA720930 PGU720921:PGW720930 PQQ720921:PQS720930 QAM720921:QAO720930 QKI720921:QKK720930 QUE720921:QUG720930 REA720921:REC720930 RNW720921:RNY720930 RXS720921:RXU720930 SHO720921:SHQ720930 SRK720921:SRM720930 TBG720921:TBI720930 TLC720921:TLE720930 TUY720921:TVA720930 UEU720921:UEW720930 UOQ720921:UOS720930 UYM720921:UYO720930 VII720921:VIK720930 VSE720921:VSG720930 WCA720921:WCC720930 WLW720921:WLY720930 WVS720921:WVU720930 K786457:M786466 JG786457:JI786466 TC786457:TE786466 ACY786457:ADA786466 AMU786457:AMW786466 AWQ786457:AWS786466 BGM786457:BGO786466 BQI786457:BQK786466 CAE786457:CAG786466 CKA786457:CKC786466 CTW786457:CTY786466 DDS786457:DDU786466 DNO786457:DNQ786466 DXK786457:DXM786466 EHG786457:EHI786466 ERC786457:ERE786466 FAY786457:FBA786466 FKU786457:FKW786466 FUQ786457:FUS786466 GEM786457:GEO786466 GOI786457:GOK786466 GYE786457:GYG786466 HIA786457:HIC786466 HRW786457:HRY786466 IBS786457:IBU786466 ILO786457:ILQ786466 IVK786457:IVM786466 JFG786457:JFI786466 JPC786457:JPE786466 JYY786457:JZA786466 KIU786457:KIW786466 KSQ786457:KSS786466 LCM786457:LCO786466 LMI786457:LMK786466 LWE786457:LWG786466 MGA786457:MGC786466 MPW786457:MPY786466 MZS786457:MZU786466 NJO786457:NJQ786466 NTK786457:NTM786466 ODG786457:ODI786466 ONC786457:ONE786466 OWY786457:OXA786466 PGU786457:PGW786466 PQQ786457:PQS786466 QAM786457:QAO786466 QKI786457:QKK786466 QUE786457:QUG786466 REA786457:REC786466 RNW786457:RNY786466 RXS786457:RXU786466 SHO786457:SHQ786466 SRK786457:SRM786466 TBG786457:TBI786466 TLC786457:TLE786466 TUY786457:TVA786466 UEU786457:UEW786466 UOQ786457:UOS786466 UYM786457:UYO786466 VII786457:VIK786466 VSE786457:VSG786466 WCA786457:WCC786466 WLW786457:WLY786466 WVS786457:WVU786466 K851993:M852002 JG851993:JI852002 TC851993:TE852002 ACY851993:ADA852002 AMU851993:AMW852002 AWQ851993:AWS852002 BGM851993:BGO852002 BQI851993:BQK852002 CAE851993:CAG852002 CKA851993:CKC852002 CTW851993:CTY852002 DDS851993:DDU852002 DNO851993:DNQ852002 DXK851993:DXM852002 EHG851993:EHI852002 ERC851993:ERE852002 FAY851993:FBA852002 FKU851993:FKW852002 FUQ851993:FUS852002 GEM851993:GEO852002 GOI851993:GOK852002 GYE851993:GYG852002 HIA851993:HIC852002 HRW851993:HRY852002 IBS851993:IBU852002 ILO851993:ILQ852002 IVK851993:IVM852002 JFG851993:JFI852002 JPC851993:JPE852002 JYY851993:JZA852002 KIU851993:KIW852002 KSQ851993:KSS852002 LCM851993:LCO852002 LMI851993:LMK852002 LWE851993:LWG852002 MGA851993:MGC852002 MPW851993:MPY852002 MZS851993:MZU852002 NJO851993:NJQ852002 NTK851993:NTM852002 ODG851993:ODI852002 ONC851993:ONE852002 OWY851993:OXA852002 PGU851993:PGW852002 PQQ851993:PQS852002 QAM851993:QAO852002 QKI851993:QKK852002 QUE851993:QUG852002 REA851993:REC852002 RNW851993:RNY852002 RXS851993:RXU852002 SHO851993:SHQ852002 SRK851993:SRM852002 TBG851993:TBI852002 TLC851993:TLE852002 TUY851993:TVA852002 UEU851993:UEW852002 UOQ851993:UOS852002 UYM851993:UYO852002 VII851993:VIK852002 VSE851993:VSG852002 WCA851993:WCC852002 WLW851993:WLY852002 WVS851993:WVU852002 K917529:M917538 JG917529:JI917538 TC917529:TE917538 ACY917529:ADA917538 AMU917529:AMW917538 AWQ917529:AWS917538 BGM917529:BGO917538 BQI917529:BQK917538 CAE917529:CAG917538 CKA917529:CKC917538 CTW917529:CTY917538 DDS917529:DDU917538 DNO917529:DNQ917538 DXK917529:DXM917538 EHG917529:EHI917538 ERC917529:ERE917538 FAY917529:FBA917538 FKU917529:FKW917538 FUQ917529:FUS917538 GEM917529:GEO917538 GOI917529:GOK917538 GYE917529:GYG917538 HIA917529:HIC917538 HRW917529:HRY917538 IBS917529:IBU917538 ILO917529:ILQ917538 IVK917529:IVM917538 JFG917529:JFI917538 JPC917529:JPE917538 JYY917529:JZA917538 KIU917529:KIW917538 KSQ917529:KSS917538 LCM917529:LCO917538 LMI917529:LMK917538 LWE917529:LWG917538 MGA917529:MGC917538 MPW917529:MPY917538 MZS917529:MZU917538 NJO917529:NJQ917538 NTK917529:NTM917538 ODG917529:ODI917538 ONC917529:ONE917538 OWY917529:OXA917538 PGU917529:PGW917538 PQQ917529:PQS917538 QAM917529:QAO917538 QKI917529:QKK917538 QUE917529:QUG917538 REA917529:REC917538 RNW917529:RNY917538 RXS917529:RXU917538 SHO917529:SHQ917538 SRK917529:SRM917538 TBG917529:TBI917538 TLC917529:TLE917538 TUY917529:TVA917538 UEU917529:UEW917538 UOQ917529:UOS917538 UYM917529:UYO917538 VII917529:VIK917538 VSE917529:VSG917538 WCA917529:WCC917538 WLW917529:WLY917538 WVS917529:WVU917538 K983065:M983074 JG983065:JI983074 TC983065:TE983074 ACY983065:ADA983074 AMU983065:AMW983074 AWQ983065:AWS983074 BGM983065:BGO983074 BQI983065:BQK983074 CAE983065:CAG983074 CKA983065:CKC983074 CTW983065:CTY983074 DDS983065:DDU983074 DNO983065:DNQ983074 DXK983065:DXM983074 EHG983065:EHI983074 ERC983065:ERE983074 FAY983065:FBA983074 FKU983065:FKW983074 FUQ983065:FUS983074 GEM983065:GEO983074 GOI983065:GOK983074 GYE983065:GYG983074 HIA983065:HIC983074 HRW983065:HRY983074 IBS983065:IBU983074 ILO983065:ILQ983074 IVK983065:IVM983074 JFG983065:JFI983074 JPC983065:JPE983074 JYY983065:JZA983074 KIU983065:KIW983074 KSQ983065:KSS983074 LCM983065:LCO983074 LMI983065:LMK983074 LWE983065:LWG983074 MGA983065:MGC983074 MPW983065:MPY983074 MZS983065:MZU983074 NJO983065:NJQ983074 NTK983065:NTM983074 ODG983065:ODI983074 ONC983065:ONE983074 OWY983065:OXA983074 PGU983065:PGW983074 PQQ983065:PQS983074 QAM983065:QAO983074 QKI983065:QKK983074 QUE983065:QUG983074 REA983065:REC983074 RNW983065:RNY983074 RXS983065:RXU983074 SHO983065:SHQ983074 SRK983065:SRM983074 TBG983065:TBI983074 TLC983065:TLE983074 TUY983065:TVA983074 UEU983065:UEW983074 UOQ983065:UOS983074 UYM983065:UYO983074 VII983065:VIK983074 VSE983065:VSG983074 WCA983065:WCC983074 WLW983065:WLY983074 WVS983065:WVU983074 K39:M48 JG39:JI48 TC39:TE48 ACY39:ADA48 AMU39:AMW48 AWQ39:AWS48 BGM39:BGO48 BQI39:BQK48 CAE39:CAG48 CKA39:CKC48 CTW39:CTY48 DDS39:DDU48 DNO39:DNQ48 DXK39:DXM48 EHG39:EHI48 ERC39:ERE48 FAY39:FBA48 FKU39:FKW48 FUQ39:FUS48 GEM39:GEO48 GOI39:GOK48 GYE39:GYG48 HIA39:HIC48 HRW39:HRY48 IBS39:IBU48 ILO39:ILQ48 IVK39:IVM48 JFG39:JFI48 JPC39:JPE48 JYY39:JZA48 KIU39:KIW48 KSQ39:KSS48 LCM39:LCO48 LMI39:LMK48 LWE39:LWG48 MGA39:MGC48 MPW39:MPY48 MZS39:MZU48 NJO39:NJQ48 NTK39:NTM48 ODG39:ODI48 ONC39:ONE48 OWY39:OXA48 PGU39:PGW48 PQQ39:PQS48 QAM39:QAO48 QKI39:QKK48 QUE39:QUG48 REA39:REC48 RNW39:RNY48 RXS39:RXU48 SHO39:SHQ48 SRK39:SRM48 TBG39:TBI48 TLC39:TLE48 TUY39:TVA48 UEU39:UEW48 UOQ39:UOS48 UYM39:UYO48 VII39:VIK48 VSE39:VSG48 WCA39:WCC48 WLW39:WLY48 WVS39:WVU48 K65575:M65584 JG65575:JI65584 TC65575:TE65584 ACY65575:ADA65584 AMU65575:AMW65584 AWQ65575:AWS65584 BGM65575:BGO65584 BQI65575:BQK65584 CAE65575:CAG65584 CKA65575:CKC65584 CTW65575:CTY65584 DDS65575:DDU65584 DNO65575:DNQ65584 DXK65575:DXM65584 EHG65575:EHI65584 ERC65575:ERE65584 FAY65575:FBA65584 FKU65575:FKW65584 FUQ65575:FUS65584 GEM65575:GEO65584 GOI65575:GOK65584 GYE65575:GYG65584 HIA65575:HIC65584 HRW65575:HRY65584 IBS65575:IBU65584 ILO65575:ILQ65584 IVK65575:IVM65584 JFG65575:JFI65584 JPC65575:JPE65584 JYY65575:JZA65584 KIU65575:KIW65584 KSQ65575:KSS65584 LCM65575:LCO65584 LMI65575:LMK65584 LWE65575:LWG65584 MGA65575:MGC65584 MPW65575:MPY65584 MZS65575:MZU65584 NJO65575:NJQ65584 NTK65575:NTM65584 ODG65575:ODI65584 ONC65575:ONE65584 OWY65575:OXA65584 PGU65575:PGW65584 PQQ65575:PQS65584 QAM65575:QAO65584 QKI65575:QKK65584 QUE65575:QUG65584 REA65575:REC65584 RNW65575:RNY65584 RXS65575:RXU65584 SHO65575:SHQ65584 SRK65575:SRM65584 TBG65575:TBI65584 TLC65575:TLE65584 TUY65575:TVA65584 UEU65575:UEW65584 UOQ65575:UOS65584 UYM65575:UYO65584 VII65575:VIK65584 VSE65575:VSG65584 WCA65575:WCC65584 WLW65575:WLY65584 WVS65575:WVU65584 K131111:M131120 JG131111:JI131120 TC131111:TE131120 ACY131111:ADA131120 AMU131111:AMW131120 AWQ131111:AWS131120 BGM131111:BGO131120 BQI131111:BQK131120 CAE131111:CAG131120 CKA131111:CKC131120 CTW131111:CTY131120 DDS131111:DDU131120 DNO131111:DNQ131120 DXK131111:DXM131120 EHG131111:EHI131120 ERC131111:ERE131120 FAY131111:FBA131120 FKU131111:FKW131120 FUQ131111:FUS131120 GEM131111:GEO131120 GOI131111:GOK131120 GYE131111:GYG131120 HIA131111:HIC131120 HRW131111:HRY131120 IBS131111:IBU131120 ILO131111:ILQ131120 IVK131111:IVM131120 JFG131111:JFI131120 JPC131111:JPE131120 JYY131111:JZA131120 KIU131111:KIW131120 KSQ131111:KSS131120 LCM131111:LCO131120 LMI131111:LMK131120 LWE131111:LWG131120 MGA131111:MGC131120 MPW131111:MPY131120 MZS131111:MZU131120 NJO131111:NJQ131120 NTK131111:NTM131120 ODG131111:ODI131120 ONC131111:ONE131120 OWY131111:OXA131120 PGU131111:PGW131120 PQQ131111:PQS131120 QAM131111:QAO131120 QKI131111:QKK131120 QUE131111:QUG131120 REA131111:REC131120 RNW131111:RNY131120 RXS131111:RXU131120 SHO131111:SHQ131120 SRK131111:SRM131120 TBG131111:TBI131120 TLC131111:TLE131120 TUY131111:TVA131120 UEU131111:UEW131120 UOQ131111:UOS131120 UYM131111:UYO131120 VII131111:VIK131120 VSE131111:VSG131120 WCA131111:WCC131120 WLW131111:WLY131120 WVS131111:WVU131120 K196647:M196656 JG196647:JI196656 TC196647:TE196656 ACY196647:ADA196656 AMU196647:AMW196656 AWQ196647:AWS196656 BGM196647:BGO196656 BQI196647:BQK196656 CAE196647:CAG196656 CKA196647:CKC196656 CTW196647:CTY196656 DDS196647:DDU196656 DNO196647:DNQ196656 DXK196647:DXM196656 EHG196647:EHI196656 ERC196647:ERE196656 FAY196647:FBA196656 FKU196647:FKW196656 FUQ196647:FUS196656 GEM196647:GEO196656 GOI196647:GOK196656 GYE196647:GYG196656 HIA196647:HIC196656 HRW196647:HRY196656 IBS196647:IBU196656 ILO196647:ILQ196656 IVK196647:IVM196656 JFG196647:JFI196656 JPC196647:JPE196656 JYY196647:JZA196656 KIU196647:KIW196656 KSQ196647:KSS196656 LCM196647:LCO196656 LMI196647:LMK196656 LWE196647:LWG196656 MGA196647:MGC196656 MPW196647:MPY196656 MZS196647:MZU196656 NJO196647:NJQ196656 NTK196647:NTM196656 ODG196647:ODI196656 ONC196647:ONE196656 OWY196647:OXA196656 PGU196647:PGW196656 PQQ196647:PQS196656 QAM196647:QAO196656 QKI196647:QKK196656 QUE196647:QUG196656 REA196647:REC196656 RNW196647:RNY196656 RXS196647:RXU196656 SHO196647:SHQ196656 SRK196647:SRM196656 TBG196647:TBI196656 TLC196647:TLE196656 TUY196647:TVA196656 UEU196647:UEW196656 UOQ196647:UOS196656 UYM196647:UYO196656 VII196647:VIK196656 VSE196647:VSG196656 WCA196647:WCC196656 WLW196647:WLY196656 WVS196647:WVU196656 K262183:M262192 JG262183:JI262192 TC262183:TE262192 ACY262183:ADA262192 AMU262183:AMW262192 AWQ262183:AWS262192 BGM262183:BGO262192 BQI262183:BQK262192 CAE262183:CAG262192 CKA262183:CKC262192 CTW262183:CTY262192 DDS262183:DDU262192 DNO262183:DNQ262192 DXK262183:DXM262192 EHG262183:EHI262192 ERC262183:ERE262192 FAY262183:FBA262192 FKU262183:FKW262192 FUQ262183:FUS262192 GEM262183:GEO262192 GOI262183:GOK262192 GYE262183:GYG262192 HIA262183:HIC262192 HRW262183:HRY262192 IBS262183:IBU262192 ILO262183:ILQ262192 IVK262183:IVM262192 JFG262183:JFI262192 JPC262183:JPE262192 JYY262183:JZA262192 KIU262183:KIW262192 KSQ262183:KSS262192 LCM262183:LCO262192 LMI262183:LMK262192 LWE262183:LWG262192 MGA262183:MGC262192 MPW262183:MPY262192 MZS262183:MZU262192 NJO262183:NJQ262192 NTK262183:NTM262192 ODG262183:ODI262192 ONC262183:ONE262192 OWY262183:OXA262192 PGU262183:PGW262192 PQQ262183:PQS262192 QAM262183:QAO262192 QKI262183:QKK262192 QUE262183:QUG262192 REA262183:REC262192 RNW262183:RNY262192 RXS262183:RXU262192 SHO262183:SHQ262192 SRK262183:SRM262192 TBG262183:TBI262192 TLC262183:TLE262192 TUY262183:TVA262192 UEU262183:UEW262192 UOQ262183:UOS262192 UYM262183:UYO262192 VII262183:VIK262192 VSE262183:VSG262192 WCA262183:WCC262192 WLW262183:WLY262192 WVS262183:WVU262192 K327719:M327728 JG327719:JI327728 TC327719:TE327728 ACY327719:ADA327728 AMU327719:AMW327728 AWQ327719:AWS327728 BGM327719:BGO327728 BQI327719:BQK327728 CAE327719:CAG327728 CKA327719:CKC327728 CTW327719:CTY327728 DDS327719:DDU327728 DNO327719:DNQ327728 DXK327719:DXM327728 EHG327719:EHI327728 ERC327719:ERE327728 FAY327719:FBA327728 FKU327719:FKW327728 FUQ327719:FUS327728 GEM327719:GEO327728 GOI327719:GOK327728 GYE327719:GYG327728 HIA327719:HIC327728 HRW327719:HRY327728 IBS327719:IBU327728 ILO327719:ILQ327728 IVK327719:IVM327728 JFG327719:JFI327728 JPC327719:JPE327728 JYY327719:JZA327728 KIU327719:KIW327728 KSQ327719:KSS327728 LCM327719:LCO327728 LMI327719:LMK327728 LWE327719:LWG327728 MGA327719:MGC327728 MPW327719:MPY327728 MZS327719:MZU327728 NJO327719:NJQ327728 NTK327719:NTM327728 ODG327719:ODI327728 ONC327719:ONE327728 OWY327719:OXA327728 PGU327719:PGW327728 PQQ327719:PQS327728 QAM327719:QAO327728 QKI327719:QKK327728 QUE327719:QUG327728 REA327719:REC327728 RNW327719:RNY327728 RXS327719:RXU327728 SHO327719:SHQ327728 SRK327719:SRM327728 TBG327719:TBI327728 TLC327719:TLE327728 TUY327719:TVA327728 UEU327719:UEW327728 UOQ327719:UOS327728 UYM327719:UYO327728 VII327719:VIK327728 VSE327719:VSG327728 WCA327719:WCC327728 WLW327719:WLY327728 WVS327719:WVU327728 K393255:M393264 JG393255:JI393264 TC393255:TE393264 ACY393255:ADA393264 AMU393255:AMW393264 AWQ393255:AWS393264 BGM393255:BGO393264 BQI393255:BQK393264 CAE393255:CAG393264 CKA393255:CKC393264 CTW393255:CTY393264 DDS393255:DDU393264 DNO393255:DNQ393264 DXK393255:DXM393264 EHG393255:EHI393264 ERC393255:ERE393264 FAY393255:FBA393264 FKU393255:FKW393264 FUQ393255:FUS393264 GEM393255:GEO393264 GOI393255:GOK393264 GYE393255:GYG393264 HIA393255:HIC393264 HRW393255:HRY393264 IBS393255:IBU393264 ILO393255:ILQ393264 IVK393255:IVM393264 JFG393255:JFI393264 JPC393255:JPE393264 JYY393255:JZA393264 KIU393255:KIW393264 KSQ393255:KSS393264 LCM393255:LCO393264 LMI393255:LMK393264 LWE393255:LWG393264 MGA393255:MGC393264 MPW393255:MPY393264 MZS393255:MZU393264 NJO393255:NJQ393264 NTK393255:NTM393264 ODG393255:ODI393264 ONC393255:ONE393264 OWY393255:OXA393264 PGU393255:PGW393264 PQQ393255:PQS393264 QAM393255:QAO393264 QKI393255:QKK393264 QUE393255:QUG393264 REA393255:REC393264 RNW393255:RNY393264 RXS393255:RXU393264 SHO393255:SHQ393264 SRK393255:SRM393264 TBG393255:TBI393264 TLC393255:TLE393264 TUY393255:TVA393264 UEU393255:UEW393264 UOQ393255:UOS393264 UYM393255:UYO393264 VII393255:VIK393264 VSE393255:VSG393264 WCA393255:WCC393264 WLW393255:WLY393264 WVS393255:WVU393264 K458791:M458800 JG458791:JI458800 TC458791:TE458800 ACY458791:ADA458800 AMU458791:AMW458800 AWQ458791:AWS458800 BGM458791:BGO458800 BQI458791:BQK458800 CAE458791:CAG458800 CKA458791:CKC458800 CTW458791:CTY458800 DDS458791:DDU458800 DNO458791:DNQ458800 DXK458791:DXM458800 EHG458791:EHI458800 ERC458791:ERE458800 FAY458791:FBA458800 FKU458791:FKW458800 FUQ458791:FUS458800 GEM458791:GEO458800 GOI458791:GOK458800 GYE458791:GYG458800 HIA458791:HIC458800 HRW458791:HRY458800 IBS458791:IBU458800 ILO458791:ILQ458800 IVK458791:IVM458800 JFG458791:JFI458800 JPC458791:JPE458800 JYY458791:JZA458800 KIU458791:KIW458800 KSQ458791:KSS458800 LCM458791:LCO458800 LMI458791:LMK458800 LWE458791:LWG458800 MGA458791:MGC458800 MPW458791:MPY458800 MZS458791:MZU458800 NJO458791:NJQ458800 NTK458791:NTM458800 ODG458791:ODI458800 ONC458791:ONE458800 OWY458791:OXA458800 PGU458791:PGW458800 PQQ458791:PQS458800 QAM458791:QAO458800 QKI458791:QKK458800 QUE458791:QUG458800 REA458791:REC458800 RNW458791:RNY458800 RXS458791:RXU458800 SHO458791:SHQ458800 SRK458791:SRM458800 TBG458791:TBI458800 TLC458791:TLE458800 TUY458791:TVA458800 UEU458791:UEW458800 UOQ458791:UOS458800 UYM458791:UYO458800 VII458791:VIK458800 VSE458791:VSG458800 WCA458791:WCC458800 WLW458791:WLY458800 WVS458791:WVU458800 K524327:M524336 JG524327:JI524336 TC524327:TE524336 ACY524327:ADA524336 AMU524327:AMW524336 AWQ524327:AWS524336 BGM524327:BGO524336 BQI524327:BQK524336 CAE524327:CAG524336 CKA524327:CKC524336 CTW524327:CTY524336 DDS524327:DDU524336 DNO524327:DNQ524336 DXK524327:DXM524336 EHG524327:EHI524336 ERC524327:ERE524336 FAY524327:FBA524336 FKU524327:FKW524336 FUQ524327:FUS524336 GEM524327:GEO524336 GOI524327:GOK524336 GYE524327:GYG524336 HIA524327:HIC524336 HRW524327:HRY524336 IBS524327:IBU524336 ILO524327:ILQ524336 IVK524327:IVM524336 JFG524327:JFI524336 JPC524327:JPE524336 JYY524327:JZA524336 KIU524327:KIW524336 KSQ524327:KSS524336 LCM524327:LCO524336 LMI524327:LMK524336 LWE524327:LWG524336 MGA524327:MGC524336 MPW524327:MPY524336 MZS524327:MZU524336 NJO524327:NJQ524336 NTK524327:NTM524336 ODG524327:ODI524336 ONC524327:ONE524336 OWY524327:OXA524336 PGU524327:PGW524336 PQQ524327:PQS524336 QAM524327:QAO524336 QKI524327:QKK524336 QUE524327:QUG524336 REA524327:REC524336 RNW524327:RNY524336 RXS524327:RXU524336 SHO524327:SHQ524336 SRK524327:SRM524336 TBG524327:TBI524336 TLC524327:TLE524336 TUY524327:TVA524336 UEU524327:UEW524336 UOQ524327:UOS524336 UYM524327:UYO524336 VII524327:VIK524336 VSE524327:VSG524336 WCA524327:WCC524336 WLW524327:WLY524336 WVS524327:WVU524336 K589863:M589872 JG589863:JI589872 TC589863:TE589872 ACY589863:ADA589872 AMU589863:AMW589872 AWQ589863:AWS589872 BGM589863:BGO589872 BQI589863:BQK589872 CAE589863:CAG589872 CKA589863:CKC589872 CTW589863:CTY589872 DDS589863:DDU589872 DNO589863:DNQ589872 DXK589863:DXM589872 EHG589863:EHI589872 ERC589863:ERE589872 FAY589863:FBA589872 FKU589863:FKW589872 FUQ589863:FUS589872 GEM589863:GEO589872 GOI589863:GOK589872 GYE589863:GYG589872 HIA589863:HIC589872 HRW589863:HRY589872 IBS589863:IBU589872 ILO589863:ILQ589872 IVK589863:IVM589872 JFG589863:JFI589872 JPC589863:JPE589872 JYY589863:JZA589872 KIU589863:KIW589872 KSQ589863:KSS589872 LCM589863:LCO589872 LMI589863:LMK589872 LWE589863:LWG589872 MGA589863:MGC589872 MPW589863:MPY589872 MZS589863:MZU589872 NJO589863:NJQ589872 NTK589863:NTM589872 ODG589863:ODI589872 ONC589863:ONE589872 OWY589863:OXA589872 PGU589863:PGW589872 PQQ589863:PQS589872 QAM589863:QAO589872 QKI589863:QKK589872 QUE589863:QUG589872 REA589863:REC589872 RNW589863:RNY589872 RXS589863:RXU589872 SHO589863:SHQ589872 SRK589863:SRM589872 TBG589863:TBI589872 TLC589863:TLE589872 TUY589863:TVA589872 UEU589863:UEW589872 UOQ589863:UOS589872 UYM589863:UYO589872 VII589863:VIK589872 VSE589863:VSG589872 WCA589863:WCC589872 WLW589863:WLY589872 WVS589863:WVU589872 K655399:M655408 JG655399:JI655408 TC655399:TE655408 ACY655399:ADA655408 AMU655399:AMW655408 AWQ655399:AWS655408 BGM655399:BGO655408 BQI655399:BQK655408 CAE655399:CAG655408 CKA655399:CKC655408 CTW655399:CTY655408 DDS655399:DDU655408 DNO655399:DNQ655408 DXK655399:DXM655408 EHG655399:EHI655408 ERC655399:ERE655408 FAY655399:FBA655408 FKU655399:FKW655408 FUQ655399:FUS655408 GEM655399:GEO655408 GOI655399:GOK655408 GYE655399:GYG655408 HIA655399:HIC655408 HRW655399:HRY655408 IBS655399:IBU655408 ILO655399:ILQ655408 IVK655399:IVM655408 JFG655399:JFI655408 JPC655399:JPE655408 JYY655399:JZA655408 KIU655399:KIW655408 KSQ655399:KSS655408 LCM655399:LCO655408 LMI655399:LMK655408 LWE655399:LWG655408 MGA655399:MGC655408 MPW655399:MPY655408 MZS655399:MZU655408 NJO655399:NJQ655408 NTK655399:NTM655408 ODG655399:ODI655408 ONC655399:ONE655408 OWY655399:OXA655408 PGU655399:PGW655408 PQQ655399:PQS655408 QAM655399:QAO655408 QKI655399:QKK655408 QUE655399:QUG655408 REA655399:REC655408 RNW655399:RNY655408 RXS655399:RXU655408 SHO655399:SHQ655408 SRK655399:SRM655408 TBG655399:TBI655408 TLC655399:TLE655408 TUY655399:TVA655408 UEU655399:UEW655408 UOQ655399:UOS655408 UYM655399:UYO655408 VII655399:VIK655408 VSE655399:VSG655408 WCA655399:WCC655408 WLW655399:WLY655408 WVS655399:WVU655408 K720935:M720944 JG720935:JI720944 TC720935:TE720944 ACY720935:ADA720944 AMU720935:AMW720944 AWQ720935:AWS720944 BGM720935:BGO720944 BQI720935:BQK720944 CAE720935:CAG720944 CKA720935:CKC720944 CTW720935:CTY720944 DDS720935:DDU720944 DNO720935:DNQ720944 DXK720935:DXM720944 EHG720935:EHI720944 ERC720935:ERE720944 FAY720935:FBA720944 FKU720935:FKW720944 FUQ720935:FUS720944 GEM720935:GEO720944 GOI720935:GOK720944 GYE720935:GYG720944 HIA720935:HIC720944 HRW720935:HRY720944 IBS720935:IBU720944 ILO720935:ILQ720944 IVK720935:IVM720944 JFG720935:JFI720944 JPC720935:JPE720944 JYY720935:JZA720944 KIU720935:KIW720944 KSQ720935:KSS720944 LCM720935:LCO720944 LMI720935:LMK720944 LWE720935:LWG720944 MGA720935:MGC720944 MPW720935:MPY720944 MZS720935:MZU720944 NJO720935:NJQ720944 NTK720935:NTM720944 ODG720935:ODI720944 ONC720935:ONE720944 OWY720935:OXA720944 PGU720935:PGW720944 PQQ720935:PQS720944 QAM720935:QAO720944 QKI720935:QKK720944 QUE720935:QUG720944 REA720935:REC720944 RNW720935:RNY720944 RXS720935:RXU720944 SHO720935:SHQ720944 SRK720935:SRM720944 TBG720935:TBI720944 TLC720935:TLE720944 TUY720935:TVA720944 UEU720935:UEW720944 UOQ720935:UOS720944 UYM720935:UYO720944 VII720935:VIK720944 VSE720935:VSG720944 WCA720935:WCC720944 WLW720935:WLY720944 WVS720935:WVU720944 K786471:M786480 JG786471:JI786480 TC786471:TE786480 ACY786471:ADA786480 AMU786471:AMW786480 AWQ786471:AWS786480 BGM786471:BGO786480 BQI786471:BQK786480 CAE786471:CAG786480 CKA786471:CKC786480 CTW786471:CTY786480 DDS786471:DDU786480 DNO786471:DNQ786480 DXK786471:DXM786480 EHG786471:EHI786480 ERC786471:ERE786480 FAY786471:FBA786480 FKU786471:FKW786480 FUQ786471:FUS786480 GEM786471:GEO786480 GOI786471:GOK786480 GYE786471:GYG786480 HIA786471:HIC786480 HRW786471:HRY786480 IBS786471:IBU786480 ILO786471:ILQ786480 IVK786471:IVM786480 JFG786471:JFI786480 JPC786471:JPE786480 JYY786471:JZA786480 KIU786471:KIW786480 KSQ786471:KSS786480 LCM786471:LCO786480 LMI786471:LMK786480 LWE786471:LWG786480 MGA786471:MGC786480 MPW786471:MPY786480 MZS786471:MZU786480 NJO786471:NJQ786480 NTK786471:NTM786480 ODG786471:ODI786480 ONC786471:ONE786480 OWY786471:OXA786480 PGU786471:PGW786480 PQQ786471:PQS786480 QAM786471:QAO786480 QKI786471:QKK786480 QUE786471:QUG786480 REA786471:REC786480 RNW786471:RNY786480 RXS786471:RXU786480 SHO786471:SHQ786480 SRK786471:SRM786480 TBG786471:TBI786480 TLC786471:TLE786480 TUY786471:TVA786480 UEU786471:UEW786480 UOQ786471:UOS786480 UYM786471:UYO786480 VII786471:VIK786480 VSE786471:VSG786480 WCA786471:WCC786480 WLW786471:WLY786480 WVS786471:WVU786480 K852007:M852016 JG852007:JI852016 TC852007:TE852016 ACY852007:ADA852016 AMU852007:AMW852016 AWQ852007:AWS852016 BGM852007:BGO852016 BQI852007:BQK852016 CAE852007:CAG852016 CKA852007:CKC852016 CTW852007:CTY852016 DDS852007:DDU852016 DNO852007:DNQ852016 DXK852007:DXM852016 EHG852007:EHI852016 ERC852007:ERE852016 FAY852007:FBA852016 FKU852007:FKW852016 FUQ852007:FUS852016 GEM852007:GEO852016 GOI852007:GOK852016 GYE852007:GYG852016 HIA852007:HIC852016 HRW852007:HRY852016 IBS852007:IBU852016 ILO852007:ILQ852016 IVK852007:IVM852016 JFG852007:JFI852016 JPC852007:JPE852016 JYY852007:JZA852016 KIU852007:KIW852016 KSQ852007:KSS852016 LCM852007:LCO852016 LMI852007:LMK852016 LWE852007:LWG852016 MGA852007:MGC852016 MPW852007:MPY852016 MZS852007:MZU852016 NJO852007:NJQ852016 NTK852007:NTM852016 ODG852007:ODI852016 ONC852007:ONE852016 OWY852007:OXA852016 PGU852007:PGW852016 PQQ852007:PQS852016 QAM852007:QAO852016 QKI852007:QKK852016 QUE852007:QUG852016 REA852007:REC852016 RNW852007:RNY852016 RXS852007:RXU852016 SHO852007:SHQ852016 SRK852007:SRM852016 TBG852007:TBI852016 TLC852007:TLE852016 TUY852007:TVA852016 UEU852007:UEW852016 UOQ852007:UOS852016 UYM852007:UYO852016 VII852007:VIK852016 VSE852007:VSG852016 WCA852007:WCC852016 WLW852007:WLY852016 WVS852007:WVU852016 K917543:M917552 JG917543:JI917552 TC917543:TE917552 ACY917543:ADA917552 AMU917543:AMW917552 AWQ917543:AWS917552 BGM917543:BGO917552 BQI917543:BQK917552 CAE917543:CAG917552 CKA917543:CKC917552 CTW917543:CTY917552 DDS917543:DDU917552 DNO917543:DNQ917552 DXK917543:DXM917552 EHG917543:EHI917552 ERC917543:ERE917552 FAY917543:FBA917552 FKU917543:FKW917552 FUQ917543:FUS917552 GEM917543:GEO917552 GOI917543:GOK917552 GYE917543:GYG917552 HIA917543:HIC917552 HRW917543:HRY917552 IBS917543:IBU917552 ILO917543:ILQ917552 IVK917543:IVM917552 JFG917543:JFI917552 JPC917543:JPE917552 JYY917543:JZA917552 KIU917543:KIW917552 KSQ917543:KSS917552 LCM917543:LCO917552 LMI917543:LMK917552 LWE917543:LWG917552 MGA917543:MGC917552 MPW917543:MPY917552 MZS917543:MZU917552 NJO917543:NJQ917552 NTK917543:NTM917552 ODG917543:ODI917552 ONC917543:ONE917552 OWY917543:OXA917552 PGU917543:PGW917552 PQQ917543:PQS917552 QAM917543:QAO917552 QKI917543:QKK917552 QUE917543:QUG917552 REA917543:REC917552 RNW917543:RNY917552 RXS917543:RXU917552 SHO917543:SHQ917552 SRK917543:SRM917552 TBG917543:TBI917552 TLC917543:TLE917552 TUY917543:TVA917552 UEU917543:UEW917552 UOQ917543:UOS917552 UYM917543:UYO917552 VII917543:VIK917552 VSE917543:VSG917552 WCA917543:WCC917552 WLW917543:WLY917552 WVS917543:WVU917552 K983079:M983088 JG983079:JI983088 TC983079:TE983088 ACY983079:ADA983088 AMU983079:AMW983088 AWQ983079:AWS983088 BGM983079:BGO983088 BQI983079:BQK983088 CAE983079:CAG983088 CKA983079:CKC983088 CTW983079:CTY983088 DDS983079:DDU983088 DNO983079:DNQ983088 DXK983079:DXM983088 EHG983079:EHI983088 ERC983079:ERE983088 FAY983079:FBA983088 FKU983079:FKW983088 FUQ983079:FUS983088 GEM983079:GEO983088 GOI983079:GOK983088 GYE983079:GYG983088 HIA983079:HIC983088 HRW983079:HRY983088 IBS983079:IBU983088 ILO983079:ILQ983088 IVK983079:IVM983088 JFG983079:JFI983088 JPC983079:JPE983088 JYY983079:JZA983088 KIU983079:KIW983088 KSQ983079:KSS983088 LCM983079:LCO983088 LMI983079:LMK983088 LWE983079:LWG983088 MGA983079:MGC983088 MPW983079:MPY983088 MZS983079:MZU983088 NJO983079:NJQ983088 NTK983079:NTM983088 ODG983079:ODI983088 ONC983079:ONE983088 OWY983079:OXA983088 PGU983079:PGW983088 PQQ983079:PQS983088 QAM983079:QAO983088 QKI983079:QKK983088 QUE983079:QUG983088 REA983079:REC983088 RNW983079:RNY983088 RXS983079:RXU983088 SHO983079:SHQ983088 SRK983079:SRM983088 TBG983079:TBI983088 TLC983079:TLE983088 TUY983079:TVA983088 UEU983079:UEW983088 UOQ983079:UOS983088 UYM983079:UYO983088 VII983079:VIK983088 VSE983079:VSG983088 WCA983079:WCC983088 WLW983079:WLY983088 WVS983079:WVU983088 K53:M62 JG53:JI62 TC53:TE62 ACY53:ADA62 AMU53:AMW62 AWQ53:AWS62 BGM53:BGO62 BQI53:BQK62 CAE53:CAG62 CKA53:CKC62 CTW53:CTY62 DDS53:DDU62 DNO53:DNQ62 DXK53:DXM62 EHG53:EHI62 ERC53:ERE62 FAY53:FBA62 FKU53:FKW62 FUQ53:FUS62 GEM53:GEO62 GOI53:GOK62 GYE53:GYG62 HIA53:HIC62 HRW53:HRY62 IBS53:IBU62 ILO53:ILQ62 IVK53:IVM62 JFG53:JFI62 JPC53:JPE62 JYY53:JZA62 KIU53:KIW62 KSQ53:KSS62 LCM53:LCO62 LMI53:LMK62 LWE53:LWG62 MGA53:MGC62 MPW53:MPY62 MZS53:MZU62 NJO53:NJQ62 NTK53:NTM62 ODG53:ODI62 ONC53:ONE62 OWY53:OXA62 PGU53:PGW62 PQQ53:PQS62 QAM53:QAO62 QKI53:QKK62 QUE53:QUG62 REA53:REC62 RNW53:RNY62 RXS53:RXU62 SHO53:SHQ62 SRK53:SRM62 TBG53:TBI62 TLC53:TLE62 TUY53:TVA62 UEU53:UEW62 UOQ53:UOS62 UYM53:UYO62 VII53:VIK62 VSE53:VSG62 WCA53:WCC62 WLW53:WLY62 WVS53:WVU62 K65589:M65598 JG65589:JI65598 TC65589:TE65598 ACY65589:ADA65598 AMU65589:AMW65598 AWQ65589:AWS65598 BGM65589:BGO65598 BQI65589:BQK65598 CAE65589:CAG65598 CKA65589:CKC65598 CTW65589:CTY65598 DDS65589:DDU65598 DNO65589:DNQ65598 DXK65589:DXM65598 EHG65589:EHI65598 ERC65589:ERE65598 FAY65589:FBA65598 FKU65589:FKW65598 FUQ65589:FUS65598 GEM65589:GEO65598 GOI65589:GOK65598 GYE65589:GYG65598 HIA65589:HIC65598 HRW65589:HRY65598 IBS65589:IBU65598 ILO65589:ILQ65598 IVK65589:IVM65598 JFG65589:JFI65598 JPC65589:JPE65598 JYY65589:JZA65598 KIU65589:KIW65598 KSQ65589:KSS65598 LCM65589:LCO65598 LMI65589:LMK65598 LWE65589:LWG65598 MGA65589:MGC65598 MPW65589:MPY65598 MZS65589:MZU65598 NJO65589:NJQ65598 NTK65589:NTM65598 ODG65589:ODI65598 ONC65589:ONE65598 OWY65589:OXA65598 PGU65589:PGW65598 PQQ65589:PQS65598 QAM65589:QAO65598 QKI65589:QKK65598 QUE65589:QUG65598 REA65589:REC65598 RNW65589:RNY65598 RXS65589:RXU65598 SHO65589:SHQ65598 SRK65589:SRM65598 TBG65589:TBI65598 TLC65589:TLE65598 TUY65589:TVA65598 UEU65589:UEW65598 UOQ65589:UOS65598 UYM65589:UYO65598 VII65589:VIK65598 VSE65589:VSG65598 WCA65589:WCC65598 WLW65589:WLY65598 WVS65589:WVU65598 K131125:M131134 JG131125:JI131134 TC131125:TE131134 ACY131125:ADA131134 AMU131125:AMW131134 AWQ131125:AWS131134 BGM131125:BGO131134 BQI131125:BQK131134 CAE131125:CAG131134 CKA131125:CKC131134 CTW131125:CTY131134 DDS131125:DDU131134 DNO131125:DNQ131134 DXK131125:DXM131134 EHG131125:EHI131134 ERC131125:ERE131134 FAY131125:FBA131134 FKU131125:FKW131134 FUQ131125:FUS131134 GEM131125:GEO131134 GOI131125:GOK131134 GYE131125:GYG131134 HIA131125:HIC131134 HRW131125:HRY131134 IBS131125:IBU131134 ILO131125:ILQ131134 IVK131125:IVM131134 JFG131125:JFI131134 JPC131125:JPE131134 JYY131125:JZA131134 KIU131125:KIW131134 KSQ131125:KSS131134 LCM131125:LCO131134 LMI131125:LMK131134 LWE131125:LWG131134 MGA131125:MGC131134 MPW131125:MPY131134 MZS131125:MZU131134 NJO131125:NJQ131134 NTK131125:NTM131134 ODG131125:ODI131134 ONC131125:ONE131134 OWY131125:OXA131134 PGU131125:PGW131134 PQQ131125:PQS131134 QAM131125:QAO131134 QKI131125:QKK131134 QUE131125:QUG131134 REA131125:REC131134 RNW131125:RNY131134 RXS131125:RXU131134 SHO131125:SHQ131134 SRK131125:SRM131134 TBG131125:TBI131134 TLC131125:TLE131134 TUY131125:TVA131134 UEU131125:UEW131134 UOQ131125:UOS131134 UYM131125:UYO131134 VII131125:VIK131134 VSE131125:VSG131134 WCA131125:WCC131134 WLW131125:WLY131134 WVS131125:WVU131134 K196661:M196670 JG196661:JI196670 TC196661:TE196670 ACY196661:ADA196670 AMU196661:AMW196670 AWQ196661:AWS196670 BGM196661:BGO196670 BQI196661:BQK196670 CAE196661:CAG196670 CKA196661:CKC196670 CTW196661:CTY196670 DDS196661:DDU196670 DNO196661:DNQ196670 DXK196661:DXM196670 EHG196661:EHI196670 ERC196661:ERE196670 FAY196661:FBA196670 FKU196661:FKW196670 FUQ196661:FUS196670 GEM196661:GEO196670 GOI196661:GOK196670 GYE196661:GYG196670 HIA196661:HIC196670 HRW196661:HRY196670 IBS196661:IBU196670 ILO196661:ILQ196670 IVK196661:IVM196670 JFG196661:JFI196670 JPC196661:JPE196670 JYY196661:JZA196670 KIU196661:KIW196670 KSQ196661:KSS196670 LCM196661:LCO196670 LMI196661:LMK196670 LWE196661:LWG196670 MGA196661:MGC196670 MPW196661:MPY196670 MZS196661:MZU196670 NJO196661:NJQ196670 NTK196661:NTM196670 ODG196661:ODI196670 ONC196661:ONE196670 OWY196661:OXA196670 PGU196661:PGW196670 PQQ196661:PQS196670 QAM196661:QAO196670 QKI196661:QKK196670 QUE196661:QUG196670 REA196661:REC196670 RNW196661:RNY196670 RXS196661:RXU196670 SHO196661:SHQ196670 SRK196661:SRM196670 TBG196661:TBI196670 TLC196661:TLE196670 TUY196661:TVA196670 UEU196661:UEW196670 UOQ196661:UOS196670 UYM196661:UYO196670 VII196661:VIK196670 VSE196661:VSG196670 WCA196661:WCC196670 WLW196661:WLY196670 WVS196661:WVU196670 K262197:M262206 JG262197:JI262206 TC262197:TE262206 ACY262197:ADA262206 AMU262197:AMW262206 AWQ262197:AWS262206 BGM262197:BGO262206 BQI262197:BQK262206 CAE262197:CAG262206 CKA262197:CKC262206 CTW262197:CTY262206 DDS262197:DDU262206 DNO262197:DNQ262206 DXK262197:DXM262206 EHG262197:EHI262206 ERC262197:ERE262206 FAY262197:FBA262206 FKU262197:FKW262206 FUQ262197:FUS262206 GEM262197:GEO262206 GOI262197:GOK262206 GYE262197:GYG262206 HIA262197:HIC262206 HRW262197:HRY262206 IBS262197:IBU262206 ILO262197:ILQ262206 IVK262197:IVM262206 JFG262197:JFI262206 JPC262197:JPE262206 JYY262197:JZA262206 KIU262197:KIW262206 KSQ262197:KSS262206 LCM262197:LCO262206 LMI262197:LMK262206 LWE262197:LWG262206 MGA262197:MGC262206 MPW262197:MPY262206 MZS262197:MZU262206 NJO262197:NJQ262206 NTK262197:NTM262206 ODG262197:ODI262206 ONC262197:ONE262206 OWY262197:OXA262206 PGU262197:PGW262206 PQQ262197:PQS262206 QAM262197:QAO262206 QKI262197:QKK262206 QUE262197:QUG262206 REA262197:REC262206 RNW262197:RNY262206 RXS262197:RXU262206 SHO262197:SHQ262206 SRK262197:SRM262206 TBG262197:TBI262206 TLC262197:TLE262206 TUY262197:TVA262206 UEU262197:UEW262206 UOQ262197:UOS262206 UYM262197:UYO262206 VII262197:VIK262206 VSE262197:VSG262206 WCA262197:WCC262206 WLW262197:WLY262206 WVS262197:WVU262206 K327733:M327742 JG327733:JI327742 TC327733:TE327742 ACY327733:ADA327742 AMU327733:AMW327742 AWQ327733:AWS327742 BGM327733:BGO327742 BQI327733:BQK327742 CAE327733:CAG327742 CKA327733:CKC327742 CTW327733:CTY327742 DDS327733:DDU327742 DNO327733:DNQ327742 DXK327733:DXM327742 EHG327733:EHI327742 ERC327733:ERE327742 FAY327733:FBA327742 FKU327733:FKW327742 FUQ327733:FUS327742 GEM327733:GEO327742 GOI327733:GOK327742 GYE327733:GYG327742 HIA327733:HIC327742 HRW327733:HRY327742 IBS327733:IBU327742 ILO327733:ILQ327742 IVK327733:IVM327742 JFG327733:JFI327742 JPC327733:JPE327742 JYY327733:JZA327742 KIU327733:KIW327742 KSQ327733:KSS327742 LCM327733:LCO327742 LMI327733:LMK327742 LWE327733:LWG327742 MGA327733:MGC327742 MPW327733:MPY327742 MZS327733:MZU327742 NJO327733:NJQ327742 NTK327733:NTM327742 ODG327733:ODI327742 ONC327733:ONE327742 OWY327733:OXA327742 PGU327733:PGW327742 PQQ327733:PQS327742 QAM327733:QAO327742 QKI327733:QKK327742 QUE327733:QUG327742 REA327733:REC327742 RNW327733:RNY327742 RXS327733:RXU327742 SHO327733:SHQ327742 SRK327733:SRM327742 TBG327733:TBI327742 TLC327733:TLE327742 TUY327733:TVA327742 UEU327733:UEW327742 UOQ327733:UOS327742 UYM327733:UYO327742 VII327733:VIK327742 VSE327733:VSG327742 WCA327733:WCC327742 WLW327733:WLY327742 WVS327733:WVU327742 K393269:M393278 JG393269:JI393278 TC393269:TE393278 ACY393269:ADA393278 AMU393269:AMW393278 AWQ393269:AWS393278 BGM393269:BGO393278 BQI393269:BQK393278 CAE393269:CAG393278 CKA393269:CKC393278 CTW393269:CTY393278 DDS393269:DDU393278 DNO393269:DNQ393278 DXK393269:DXM393278 EHG393269:EHI393278 ERC393269:ERE393278 FAY393269:FBA393278 FKU393269:FKW393278 FUQ393269:FUS393278 GEM393269:GEO393278 GOI393269:GOK393278 GYE393269:GYG393278 HIA393269:HIC393278 HRW393269:HRY393278 IBS393269:IBU393278 ILO393269:ILQ393278 IVK393269:IVM393278 JFG393269:JFI393278 JPC393269:JPE393278 JYY393269:JZA393278 KIU393269:KIW393278 KSQ393269:KSS393278 LCM393269:LCO393278 LMI393269:LMK393278 LWE393269:LWG393278 MGA393269:MGC393278 MPW393269:MPY393278 MZS393269:MZU393278 NJO393269:NJQ393278 NTK393269:NTM393278 ODG393269:ODI393278 ONC393269:ONE393278 OWY393269:OXA393278 PGU393269:PGW393278 PQQ393269:PQS393278 QAM393269:QAO393278 QKI393269:QKK393278 QUE393269:QUG393278 REA393269:REC393278 RNW393269:RNY393278 RXS393269:RXU393278 SHO393269:SHQ393278 SRK393269:SRM393278 TBG393269:TBI393278 TLC393269:TLE393278 TUY393269:TVA393278 UEU393269:UEW393278 UOQ393269:UOS393278 UYM393269:UYO393278 VII393269:VIK393278 VSE393269:VSG393278 WCA393269:WCC393278 WLW393269:WLY393278 WVS393269:WVU393278 K458805:M458814 JG458805:JI458814 TC458805:TE458814 ACY458805:ADA458814 AMU458805:AMW458814 AWQ458805:AWS458814 BGM458805:BGO458814 BQI458805:BQK458814 CAE458805:CAG458814 CKA458805:CKC458814 CTW458805:CTY458814 DDS458805:DDU458814 DNO458805:DNQ458814 DXK458805:DXM458814 EHG458805:EHI458814 ERC458805:ERE458814 FAY458805:FBA458814 FKU458805:FKW458814 FUQ458805:FUS458814 GEM458805:GEO458814 GOI458805:GOK458814 GYE458805:GYG458814 HIA458805:HIC458814 HRW458805:HRY458814 IBS458805:IBU458814 ILO458805:ILQ458814 IVK458805:IVM458814 JFG458805:JFI458814 JPC458805:JPE458814 JYY458805:JZA458814 KIU458805:KIW458814 KSQ458805:KSS458814 LCM458805:LCO458814 LMI458805:LMK458814 LWE458805:LWG458814 MGA458805:MGC458814 MPW458805:MPY458814 MZS458805:MZU458814 NJO458805:NJQ458814 NTK458805:NTM458814 ODG458805:ODI458814 ONC458805:ONE458814 OWY458805:OXA458814 PGU458805:PGW458814 PQQ458805:PQS458814 QAM458805:QAO458814 QKI458805:QKK458814 QUE458805:QUG458814 REA458805:REC458814 RNW458805:RNY458814 RXS458805:RXU458814 SHO458805:SHQ458814 SRK458805:SRM458814 TBG458805:TBI458814 TLC458805:TLE458814 TUY458805:TVA458814 UEU458805:UEW458814 UOQ458805:UOS458814 UYM458805:UYO458814 VII458805:VIK458814 VSE458805:VSG458814 WCA458805:WCC458814 WLW458805:WLY458814 WVS458805:WVU458814 K524341:M524350 JG524341:JI524350 TC524341:TE524350 ACY524341:ADA524350 AMU524341:AMW524350 AWQ524341:AWS524350 BGM524341:BGO524350 BQI524341:BQK524350 CAE524341:CAG524350 CKA524341:CKC524350 CTW524341:CTY524350 DDS524341:DDU524350 DNO524341:DNQ524350 DXK524341:DXM524350 EHG524341:EHI524350 ERC524341:ERE524350 FAY524341:FBA524350 FKU524341:FKW524350 FUQ524341:FUS524350 GEM524341:GEO524350 GOI524341:GOK524350 GYE524341:GYG524350 HIA524341:HIC524350 HRW524341:HRY524350 IBS524341:IBU524350 ILO524341:ILQ524350 IVK524341:IVM524350 JFG524341:JFI524350 JPC524341:JPE524350 JYY524341:JZA524350 KIU524341:KIW524350 KSQ524341:KSS524350 LCM524341:LCO524350 LMI524341:LMK524350 LWE524341:LWG524350 MGA524341:MGC524350 MPW524341:MPY524350 MZS524341:MZU524350 NJO524341:NJQ524350 NTK524341:NTM524350 ODG524341:ODI524350 ONC524341:ONE524350 OWY524341:OXA524350 PGU524341:PGW524350 PQQ524341:PQS524350 QAM524341:QAO524350 QKI524341:QKK524350 QUE524341:QUG524350 REA524341:REC524350 RNW524341:RNY524350 RXS524341:RXU524350 SHO524341:SHQ524350 SRK524341:SRM524350 TBG524341:TBI524350 TLC524341:TLE524350 TUY524341:TVA524350 UEU524341:UEW524350 UOQ524341:UOS524350 UYM524341:UYO524350 VII524341:VIK524350 VSE524341:VSG524350 WCA524341:WCC524350 WLW524341:WLY524350 WVS524341:WVU524350 K589877:M589886 JG589877:JI589886 TC589877:TE589886 ACY589877:ADA589886 AMU589877:AMW589886 AWQ589877:AWS589886 BGM589877:BGO589886 BQI589877:BQK589886 CAE589877:CAG589886 CKA589877:CKC589886 CTW589877:CTY589886 DDS589877:DDU589886 DNO589877:DNQ589886 DXK589877:DXM589886 EHG589877:EHI589886 ERC589877:ERE589886 FAY589877:FBA589886 FKU589877:FKW589886 FUQ589877:FUS589886 GEM589877:GEO589886 GOI589877:GOK589886 GYE589877:GYG589886 HIA589877:HIC589886 HRW589877:HRY589886 IBS589877:IBU589886 ILO589877:ILQ589886 IVK589877:IVM589886 JFG589877:JFI589886 JPC589877:JPE589886 JYY589877:JZA589886 KIU589877:KIW589886 KSQ589877:KSS589886 LCM589877:LCO589886 LMI589877:LMK589886 LWE589877:LWG589886 MGA589877:MGC589886 MPW589877:MPY589886 MZS589877:MZU589886 NJO589877:NJQ589886 NTK589877:NTM589886 ODG589877:ODI589886 ONC589877:ONE589886 OWY589877:OXA589886 PGU589877:PGW589886 PQQ589877:PQS589886 QAM589877:QAO589886 QKI589877:QKK589886 QUE589877:QUG589886 REA589877:REC589886 RNW589877:RNY589886 RXS589877:RXU589886 SHO589877:SHQ589886 SRK589877:SRM589886 TBG589877:TBI589886 TLC589877:TLE589886 TUY589877:TVA589886 UEU589877:UEW589886 UOQ589877:UOS589886 UYM589877:UYO589886 VII589877:VIK589886 VSE589877:VSG589886 WCA589877:WCC589886 WLW589877:WLY589886 WVS589877:WVU589886 K655413:M655422 JG655413:JI655422 TC655413:TE655422 ACY655413:ADA655422 AMU655413:AMW655422 AWQ655413:AWS655422 BGM655413:BGO655422 BQI655413:BQK655422 CAE655413:CAG655422 CKA655413:CKC655422 CTW655413:CTY655422 DDS655413:DDU655422 DNO655413:DNQ655422 DXK655413:DXM655422 EHG655413:EHI655422 ERC655413:ERE655422 FAY655413:FBA655422 FKU655413:FKW655422 FUQ655413:FUS655422 GEM655413:GEO655422 GOI655413:GOK655422 GYE655413:GYG655422 HIA655413:HIC655422 HRW655413:HRY655422 IBS655413:IBU655422 ILO655413:ILQ655422 IVK655413:IVM655422 JFG655413:JFI655422 JPC655413:JPE655422 JYY655413:JZA655422 KIU655413:KIW655422 KSQ655413:KSS655422 LCM655413:LCO655422 LMI655413:LMK655422 LWE655413:LWG655422 MGA655413:MGC655422 MPW655413:MPY655422 MZS655413:MZU655422 NJO655413:NJQ655422 NTK655413:NTM655422 ODG655413:ODI655422 ONC655413:ONE655422 OWY655413:OXA655422 PGU655413:PGW655422 PQQ655413:PQS655422 QAM655413:QAO655422 QKI655413:QKK655422 QUE655413:QUG655422 REA655413:REC655422 RNW655413:RNY655422 RXS655413:RXU655422 SHO655413:SHQ655422 SRK655413:SRM655422 TBG655413:TBI655422 TLC655413:TLE655422 TUY655413:TVA655422 UEU655413:UEW655422 UOQ655413:UOS655422 UYM655413:UYO655422 VII655413:VIK655422 VSE655413:VSG655422 WCA655413:WCC655422 WLW655413:WLY655422 WVS655413:WVU655422 K720949:M720958 JG720949:JI720958 TC720949:TE720958 ACY720949:ADA720958 AMU720949:AMW720958 AWQ720949:AWS720958 BGM720949:BGO720958 BQI720949:BQK720958 CAE720949:CAG720958 CKA720949:CKC720958 CTW720949:CTY720958 DDS720949:DDU720958 DNO720949:DNQ720958 DXK720949:DXM720958 EHG720949:EHI720958 ERC720949:ERE720958 FAY720949:FBA720958 FKU720949:FKW720958 FUQ720949:FUS720958 GEM720949:GEO720958 GOI720949:GOK720958 GYE720949:GYG720958 HIA720949:HIC720958 HRW720949:HRY720958 IBS720949:IBU720958 ILO720949:ILQ720958 IVK720949:IVM720958 JFG720949:JFI720958 JPC720949:JPE720958 JYY720949:JZA720958 KIU720949:KIW720958 KSQ720949:KSS720958 LCM720949:LCO720958 LMI720949:LMK720958 LWE720949:LWG720958 MGA720949:MGC720958 MPW720949:MPY720958 MZS720949:MZU720958 NJO720949:NJQ720958 NTK720949:NTM720958 ODG720949:ODI720958 ONC720949:ONE720958 OWY720949:OXA720958 PGU720949:PGW720958 PQQ720949:PQS720958 QAM720949:QAO720958 QKI720949:QKK720958 QUE720949:QUG720958 REA720949:REC720958 RNW720949:RNY720958 RXS720949:RXU720958 SHO720949:SHQ720958 SRK720949:SRM720958 TBG720949:TBI720958 TLC720949:TLE720958 TUY720949:TVA720958 UEU720949:UEW720958 UOQ720949:UOS720958 UYM720949:UYO720958 VII720949:VIK720958 VSE720949:VSG720958 WCA720949:WCC720958 WLW720949:WLY720958 WVS720949:WVU720958 K786485:M786494 JG786485:JI786494 TC786485:TE786494 ACY786485:ADA786494 AMU786485:AMW786494 AWQ786485:AWS786494 BGM786485:BGO786494 BQI786485:BQK786494 CAE786485:CAG786494 CKA786485:CKC786494 CTW786485:CTY786494 DDS786485:DDU786494 DNO786485:DNQ786494 DXK786485:DXM786494 EHG786485:EHI786494 ERC786485:ERE786494 FAY786485:FBA786494 FKU786485:FKW786494 FUQ786485:FUS786494 GEM786485:GEO786494 GOI786485:GOK786494 GYE786485:GYG786494 HIA786485:HIC786494 HRW786485:HRY786494 IBS786485:IBU786494 ILO786485:ILQ786494 IVK786485:IVM786494 JFG786485:JFI786494 JPC786485:JPE786494 JYY786485:JZA786494 KIU786485:KIW786494 KSQ786485:KSS786494 LCM786485:LCO786494 LMI786485:LMK786494 LWE786485:LWG786494 MGA786485:MGC786494 MPW786485:MPY786494 MZS786485:MZU786494 NJO786485:NJQ786494 NTK786485:NTM786494 ODG786485:ODI786494 ONC786485:ONE786494 OWY786485:OXA786494 PGU786485:PGW786494 PQQ786485:PQS786494 QAM786485:QAO786494 QKI786485:QKK786494 QUE786485:QUG786494 REA786485:REC786494 RNW786485:RNY786494 RXS786485:RXU786494 SHO786485:SHQ786494 SRK786485:SRM786494 TBG786485:TBI786494 TLC786485:TLE786494 TUY786485:TVA786494 UEU786485:UEW786494 UOQ786485:UOS786494 UYM786485:UYO786494 VII786485:VIK786494 VSE786485:VSG786494 WCA786485:WCC786494 WLW786485:WLY786494 WVS786485:WVU786494 K852021:M852030 JG852021:JI852030 TC852021:TE852030 ACY852021:ADA852030 AMU852021:AMW852030 AWQ852021:AWS852030 BGM852021:BGO852030 BQI852021:BQK852030 CAE852021:CAG852030 CKA852021:CKC852030 CTW852021:CTY852030 DDS852021:DDU852030 DNO852021:DNQ852030 DXK852021:DXM852030 EHG852021:EHI852030 ERC852021:ERE852030 FAY852021:FBA852030 FKU852021:FKW852030 FUQ852021:FUS852030 GEM852021:GEO852030 GOI852021:GOK852030 GYE852021:GYG852030 HIA852021:HIC852030 HRW852021:HRY852030 IBS852021:IBU852030 ILO852021:ILQ852030 IVK852021:IVM852030 JFG852021:JFI852030 JPC852021:JPE852030 JYY852021:JZA852030 KIU852021:KIW852030 KSQ852021:KSS852030 LCM852021:LCO852030 LMI852021:LMK852030 LWE852021:LWG852030 MGA852021:MGC852030 MPW852021:MPY852030 MZS852021:MZU852030 NJO852021:NJQ852030 NTK852021:NTM852030 ODG852021:ODI852030 ONC852021:ONE852030 OWY852021:OXA852030 PGU852021:PGW852030 PQQ852021:PQS852030 QAM852021:QAO852030 QKI852021:QKK852030 QUE852021:QUG852030 REA852021:REC852030 RNW852021:RNY852030 RXS852021:RXU852030 SHO852021:SHQ852030 SRK852021:SRM852030 TBG852021:TBI852030 TLC852021:TLE852030 TUY852021:TVA852030 UEU852021:UEW852030 UOQ852021:UOS852030 UYM852021:UYO852030 VII852021:VIK852030 VSE852021:VSG852030 WCA852021:WCC852030 WLW852021:WLY852030 WVS852021:WVU852030 K917557:M917566 JG917557:JI917566 TC917557:TE917566 ACY917557:ADA917566 AMU917557:AMW917566 AWQ917557:AWS917566 BGM917557:BGO917566 BQI917557:BQK917566 CAE917557:CAG917566 CKA917557:CKC917566 CTW917557:CTY917566 DDS917557:DDU917566 DNO917557:DNQ917566 DXK917557:DXM917566 EHG917557:EHI917566 ERC917557:ERE917566 FAY917557:FBA917566 FKU917557:FKW917566 FUQ917557:FUS917566 GEM917557:GEO917566 GOI917557:GOK917566 GYE917557:GYG917566 HIA917557:HIC917566 HRW917557:HRY917566 IBS917557:IBU917566 ILO917557:ILQ917566 IVK917557:IVM917566 JFG917557:JFI917566 JPC917557:JPE917566 JYY917557:JZA917566 KIU917557:KIW917566 KSQ917557:KSS917566 LCM917557:LCO917566 LMI917557:LMK917566 LWE917557:LWG917566 MGA917557:MGC917566 MPW917557:MPY917566 MZS917557:MZU917566 NJO917557:NJQ917566 NTK917557:NTM917566 ODG917557:ODI917566 ONC917557:ONE917566 OWY917557:OXA917566 PGU917557:PGW917566 PQQ917557:PQS917566 QAM917557:QAO917566 QKI917557:QKK917566 QUE917557:QUG917566 REA917557:REC917566 RNW917557:RNY917566 RXS917557:RXU917566 SHO917557:SHQ917566 SRK917557:SRM917566 TBG917557:TBI917566 TLC917557:TLE917566 TUY917557:TVA917566 UEU917557:UEW917566 UOQ917557:UOS917566 UYM917557:UYO917566 VII917557:VIK917566 VSE917557:VSG917566 WCA917557:WCC917566 WLW917557:WLY917566 WVS917557:WVU917566 K983093:M983102 JG983093:JI983102 TC983093:TE983102 ACY983093:ADA983102 AMU983093:AMW983102 AWQ983093:AWS983102 BGM983093:BGO983102 BQI983093:BQK983102 CAE983093:CAG983102 CKA983093:CKC983102 CTW983093:CTY983102 DDS983093:DDU983102 DNO983093:DNQ983102 DXK983093:DXM983102 EHG983093:EHI983102 ERC983093:ERE983102 FAY983093:FBA983102 FKU983093:FKW983102 FUQ983093:FUS983102 GEM983093:GEO983102 GOI983093:GOK983102 GYE983093:GYG983102 HIA983093:HIC983102 HRW983093:HRY983102 IBS983093:IBU983102 ILO983093:ILQ983102 IVK983093:IVM983102 JFG983093:JFI983102 JPC983093:JPE983102 JYY983093:JZA983102 KIU983093:KIW983102 KSQ983093:KSS983102 LCM983093:LCO983102 LMI983093:LMK983102 LWE983093:LWG983102 MGA983093:MGC983102 MPW983093:MPY983102 MZS983093:MZU983102 NJO983093:NJQ983102 NTK983093:NTM983102 ODG983093:ODI983102 ONC983093:ONE983102 OWY983093:OXA983102 PGU983093:PGW983102 PQQ983093:PQS983102 QAM983093:QAO983102 QKI983093:QKK983102 QUE983093:QUG983102 REA983093:REC983102 RNW983093:RNY983102 RXS983093:RXU983102 SHO983093:SHQ983102 SRK983093:SRM983102 TBG983093:TBI983102 TLC983093:TLE983102 TUY983093:TVA983102 UEU983093:UEW983102 UOQ983093:UOS983102 UYM983093:UYO983102 VII983093:VIK983102 VSE983093:VSG983102 WCA983093:WCC983102 WLW983093:WLY983102 K25:M34" xr:uid="{67103D4F-C3B9-471D-B846-3D9003B141D2}">
      <formula1>0</formula1>
      <formula2>1</formula2>
    </dataValidation>
  </dataValidations>
  <pageMargins left="0.78740157480314965" right="0.78740157480314965" top="0.59055118110236227" bottom="0.59055118110236227" header="0.51181102362204722" footer="0.39370078740157483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申請様式-2</vt:lpstr>
      <vt:lpstr>申請様式-2 (記入例)</vt:lpstr>
      <vt:lpstr>申請様式-3_甲突川・新川・稲荷川（様式-1より自動算出）</vt:lpstr>
      <vt:lpstr>申請様式-4（調整池容量計算システム結果を貼り付けて作成）</vt:lpstr>
      <vt:lpstr>'申請様式-2'!Print_Area</vt:lpstr>
      <vt:lpstr>'申請様式-2 (記入例)'!Print_Area</vt:lpstr>
      <vt:lpstr>'申請様式-3_甲突川・新川・稲荷川（様式-1より自動算出）'!Print_Area</vt:lpstr>
      <vt:lpstr>'申請様式-4（調整池容量計算システム結果を貼り付けて作成）'!Print_Area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2024-02-21T20:29:53Z</cp:lastPrinted>
  <dcterms:created xsi:type="dcterms:W3CDTF">2024-02-19T08:06:59Z</dcterms:created>
  <dcterms:modified xsi:type="dcterms:W3CDTF">2024-05-02T01:57:29Z</dcterms:modified>
</cp:coreProperties>
</file>