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2"/>
  <workbookPr updateLinks="always" defaultThemeVersion="166925"/>
  <mc:AlternateContent xmlns:mc="http://schemas.openxmlformats.org/markup-compatibility/2006">
    <mc:Choice Requires="x15">
      <x15ac:absPath xmlns:x15ac="http://schemas.microsoft.com/office/spreadsheetml/2010/11/ac" url="\\kgflsv-svm1\本庁所属\100201_子ども福祉課\＊＊＊　未使用のフォルダ　＊＊＊\★★★母子医療\【予算共通】\R6作成\08 国補正予算を受けた検討\★緊急支援パッケージ\R7.2.25　事業計画書提出依頼（3.18〆）\"/>
    </mc:Choice>
  </mc:AlternateContent>
  <xr:revisionPtr revIDLastSave="0" documentId="13_ncr:1_{8A8AF5BA-E3FC-4C3F-A4E8-A3B4469D3E40}" xr6:coauthVersionLast="36" xr6:coauthVersionMax="47" xr10:uidLastSave="{00000000-0000-0000-0000-000000000000}"/>
  <bookViews>
    <workbookView xWindow="-120" yWindow="-120" windowWidth="29040" windowHeight="15840" activeTab="1" xr2:uid="{A475539A-994A-4ACE-A53E-23D9855DABBD}"/>
  </bookViews>
  <sheets>
    <sheet name="（分娩取扱施設支援事業）都道府県⇒厚労省提出用" sheetId="1" r:id="rId1"/>
    <sheet name="（小児医療施設支援事業）都道府県⇒厚労省提出用" sheetId="19" r:id="rId2"/>
    <sheet name="（地域連携周産期支援_分娩_運営）都道府県⇒厚労省提出用" sheetId="22" r:id="rId3"/>
    <sheet name="（地域連携周産期支援_産科_施設）都道府県⇒厚労省提出用" sheetId="20" r:id="rId4"/>
    <sheet name="（地域連携周産期支援_産科_設備）都道府県⇒厚労省提出用" sheetId="21" r:id="rId5"/>
    <sheet name="都道府県リスト" sheetId="5" r:id="rId6"/>
  </sheets>
  <definedNames>
    <definedName name="_xlnm._FilterDatabase" localSheetId="1" hidden="1">'（小児医療施設支援事業）都道府県⇒厚労省提出用'!$B$22:$T$22</definedName>
    <definedName name="_xlnm._FilterDatabase" localSheetId="0" hidden="1">'（分娩取扱施設支援事業）都道府県⇒厚労省提出用'!$B$10:$O$10</definedName>
    <definedName name="_xlnm.Print_Area" localSheetId="1">'（小児医療施設支援事業）都道府県⇒厚労省提出用'!$A$1:$T$39</definedName>
    <definedName name="_xlnm.Print_Area" localSheetId="2">'（地域連携周産期支援_分娩_運営）都道府県⇒厚労省提出用'!$B$2:$M$34</definedName>
    <definedName name="_xlnm.Print_Area">#REF!</definedName>
    <definedName name="病床確保料">#REF!</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5" i="22" l="1"/>
  <c r="I16" i="22"/>
  <c r="I17" i="22"/>
  <c r="I18" i="22"/>
  <c r="I19" i="22"/>
  <c r="I20" i="22"/>
  <c r="I21" i="22"/>
  <c r="I22" i="22"/>
  <c r="I23" i="22"/>
  <c r="I24" i="22"/>
  <c r="I25" i="22"/>
  <c r="I26" i="22"/>
  <c r="I27" i="22"/>
  <c r="I28" i="22"/>
  <c r="I29" i="22"/>
  <c r="I30" i="22"/>
  <c r="I31" i="22"/>
  <c r="I32" i="22"/>
  <c r="F14" i="22"/>
  <c r="I14" i="22"/>
  <c r="N11" i="1"/>
  <c r="F32" i="22"/>
  <c r="F31" i="22"/>
  <c r="F30" i="22"/>
  <c r="J30" i="22" s="1"/>
  <c r="L30" i="22" s="1"/>
  <c r="M30" i="22" s="1"/>
  <c r="F29" i="22"/>
  <c r="J29" i="22" s="1"/>
  <c r="L29" i="22" s="1"/>
  <c r="M29" i="22" s="1"/>
  <c r="F28" i="22"/>
  <c r="F27" i="22"/>
  <c r="J27" i="22" s="1"/>
  <c r="L27" i="22" s="1"/>
  <c r="M27" i="22" s="1"/>
  <c r="F26" i="22"/>
  <c r="J26" i="22" s="1"/>
  <c r="L26" i="22" s="1"/>
  <c r="M26" i="22" s="1"/>
  <c r="F25" i="22"/>
  <c r="F24" i="22"/>
  <c r="F23" i="22"/>
  <c r="F22" i="22"/>
  <c r="F21" i="22"/>
  <c r="J21" i="22" s="1"/>
  <c r="L21" i="22" s="1"/>
  <c r="M21" i="22" s="1"/>
  <c r="F20" i="22"/>
  <c r="J20" i="22" s="1"/>
  <c r="L20" i="22" s="1"/>
  <c r="M20" i="22" s="1"/>
  <c r="F19" i="22"/>
  <c r="J19" i="22" s="1"/>
  <c r="L19" i="22" s="1"/>
  <c r="M19" i="22" s="1"/>
  <c r="F18" i="22"/>
  <c r="J18" i="22" s="1"/>
  <c r="L18" i="22" s="1"/>
  <c r="M18" i="22" s="1"/>
  <c r="F17" i="22"/>
  <c r="F16" i="22"/>
  <c r="F15" i="22"/>
  <c r="H12" i="20"/>
  <c r="J12" i="20" s="1"/>
  <c r="E13" i="20"/>
  <c r="H13" i="20" s="1"/>
  <c r="J13" i="20" s="1"/>
  <c r="E14" i="20"/>
  <c r="H14" i="20" s="1"/>
  <c r="J14" i="20" s="1"/>
  <c r="E15" i="20"/>
  <c r="H15" i="20" s="1"/>
  <c r="J15" i="20" s="1"/>
  <c r="E16" i="20"/>
  <c r="H16" i="20" s="1"/>
  <c r="J16" i="20" s="1"/>
  <c r="E17" i="20"/>
  <c r="H17" i="20" s="1"/>
  <c r="J17" i="20" s="1"/>
  <c r="E12" i="20"/>
  <c r="E29" i="21"/>
  <c r="H29" i="21" s="1"/>
  <c r="J29" i="21" s="1"/>
  <c r="E28" i="21"/>
  <c r="H28" i="21" s="1"/>
  <c r="J28" i="21" s="1"/>
  <c r="E27" i="21"/>
  <c r="H27" i="21" s="1"/>
  <c r="J27" i="21" s="1"/>
  <c r="E26" i="21"/>
  <c r="H26" i="21" s="1"/>
  <c r="J26" i="21" s="1"/>
  <c r="E25" i="21"/>
  <c r="H25" i="21" s="1"/>
  <c r="J25" i="21" s="1"/>
  <c r="E24" i="21"/>
  <c r="H24" i="21" s="1"/>
  <c r="J24" i="21" s="1"/>
  <c r="E23" i="21"/>
  <c r="H23" i="21" s="1"/>
  <c r="J23" i="21" s="1"/>
  <c r="E22" i="21"/>
  <c r="H22" i="21" s="1"/>
  <c r="J22" i="21" s="1"/>
  <c r="E21" i="21"/>
  <c r="H21" i="21" s="1"/>
  <c r="J21" i="21" s="1"/>
  <c r="E20" i="21"/>
  <c r="H20" i="21" s="1"/>
  <c r="J20" i="21" s="1"/>
  <c r="E19" i="21"/>
  <c r="H19" i="21" s="1"/>
  <c r="J19" i="21" s="1"/>
  <c r="E18" i="21"/>
  <c r="H18" i="21" s="1"/>
  <c r="J18" i="21" s="1"/>
  <c r="E17" i="21"/>
  <c r="H17" i="21" s="1"/>
  <c r="J17" i="21" s="1"/>
  <c r="E16" i="21"/>
  <c r="H16" i="21" s="1"/>
  <c r="J16" i="21" s="1"/>
  <c r="E15" i="21"/>
  <c r="H15" i="21" s="1"/>
  <c r="J15" i="21" s="1"/>
  <c r="E14" i="21"/>
  <c r="H14" i="21" s="1"/>
  <c r="J14" i="21" s="1"/>
  <c r="E13" i="21"/>
  <c r="H13" i="21" s="1"/>
  <c r="J13" i="21" s="1"/>
  <c r="N12" i="1"/>
  <c r="N13" i="1"/>
  <c r="N14" i="1"/>
  <c r="N15" i="1"/>
  <c r="N16" i="1"/>
  <c r="N17" i="1"/>
  <c r="N18" i="1"/>
  <c r="N19" i="1"/>
  <c r="N20" i="1"/>
  <c r="N21" i="1"/>
  <c r="N22" i="1"/>
  <c r="N23" i="1"/>
  <c r="N24" i="1"/>
  <c r="N25" i="1"/>
  <c r="N26" i="1"/>
  <c r="N27" i="1"/>
  <c r="N28" i="1"/>
  <c r="N29" i="1"/>
  <c r="N30" i="1"/>
  <c r="J28" i="22" l="1"/>
  <c r="L28" i="22" s="1"/>
  <c r="M28" i="22" s="1"/>
  <c r="J31" i="22"/>
  <c r="L31" i="22" s="1"/>
  <c r="M31" i="22" s="1"/>
  <c r="J32" i="22"/>
  <c r="L32" i="22" s="1"/>
  <c r="M32" i="22" s="1"/>
  <c r="J24" i="22"/>
  <c r="L24" i="22" s="1"/>
  <c r="M24" i="22" s="1"/>
  <c r="J22" i="22"/>
  <c r="L22" i="22" s="1"/>
  <c r="M22" i="22" s="1"/>
  <c r="J25" i="22"/>
  <c r="L25" i="22" s="1"/>
  <c r="M25" i="22" s="1"/>
  <c r="J23" i="22"/>
  <c r="L23" i="22" s="1"/>
  <c r="M23" i="22" s="1"/>
  <c r="J17" i="22"/>
  <c r="L17" i="22" s="1"/>
  <c r="M17" i="22" s="1"/>
  <c r="J16" i="22"/>
  <c r="L16" i="22" s="1"/>
  <c r="M16" i="22" s="1"/>
  <c r="J14" i="22"/>
  <c r="L14" i="22" s="1"/>
  <c r="M14" i="22" s="1"/>
  <c r="J15" i="22"/>
  <c r="L15" i="22" s="1"/>
  <c r="M15" i="22" s="1"/>
  <c r="J30" i="21"/>
  <c r="J18" i="20"/>
  <c r="M33" i="22" l="1"/>
  <c r="N31" i="1"/>
  <c r="Q23" i="19"/>
  <c r="S23" i="19" s="1"/>
  <c r="H23" i="19"/>
  <c r="H27" i="1"/>
  <c r="H28" i="1"/>
  <c r="H29" i="1"/>
  <c r="H30" i="1"/>
  <c r="H12" i="1"/>
  <c r="H13" i="1"/>
  <c r="H14" i="1"/>
  <c r="H15" i="1"/>
  <c r="H16" i="1"/>
  <c r="H17" i="1"/>
  <c r="H18" i="1"/>
  <c r="H19" i="1"/>
  <c r="H20" i="1"/>
  <c r="H21" i="1"/>
  <c r="H22" i="1"/>
  <c r="H23" i="1"/>
  <c r="H24" i="1"/>
  <c r="H25" i="1"/>
  <c r="H26" i="1"/>
  <c r="H11" i="1"/>
</calcChain>
</file>

<file path=xl/sharedStrings.xml><?xml version="1.0" encoding="utf-8"?>
<sst xmlns="http://schemas.openxmlformats.org/spreadsheetml/2006/main" count="250" uniqueCount="182">
  <si>
    <t>No</t>
  </si>
  <si>
    <t>施設名称</t>
  </si>
  <si>
    <t>区分</t>
  </si>
  <si>
    <t>分娩取扱件数</t>
  </si>
  <si>
    <t>※分娩取扱件数</t>
  </si>
  <si>
    <t>単価</t>
  </si>
  <si>
    <t>備考</t>
  </si>
  <si>
    <t>平成
29年度</t>
  </si>
  <si>
    <t>平成
30年度</t>
  </si>
  <si>
    <t>令和
元年度</t>
  </si>
  <si>
    <t>３年間
の平均</t>
  </si>
  <si>
    <t>令和
５年度</t>
  </si>
  <si>
    <t>比較対象期間</t>
  </si>
  <si>
    <t>比較対象期間における
分娩取扱件数の平均</t>
  </si>
  <si>
    <t>直近の期間</t>
  </si>
  <si>
    <t>直近の期間における
分娩取扱件数の平均</t>
  </si>
  <si>
    <t>　</t>
  </si>
  <si>
    <t>合計</t>
  </si>
  <si>
    <t>入院延べ患者数</t>
  </si>
  <si>
    <t>入院延べ患者数
※１</t>
  </si>
  <si>
    <t>小児科部門の病床数</t>
  </si>
  <si>
    <t>小児科部門の病床である根拠
※２</t>
  </si>
  <si>
    <t>総額（Ａ）</t>
  </si>
  <si>
    <t>総事業費から収入額を控除した額（Ｂ）※３　</t>
  </si>
  <si>
    <t>3年間
の平均</t>
  </si>
  <si>
    <t>金額</t>
  </si>
  <si>
    <t>※都道府県名を選択してください</t>
    <rPh sb="1" eb="5">
      <t>トドウフケン</t>
    </rPh>
    <rPh sb="5" eb="6">
      <t>メイ</t>
    </rPh>
    <rPh sb="7" eb="9">
      <t>センタク</t>
    </rPh>
    <phoneticPr fontId="1"/>
  </si>
  <si>
    <t>01北海道</t>
  </si>
  <si>
    <t>02青森県</t>
    <rPh sb="4" eb="5">
      <t>ケン</t>
    </rPh>
    <phoneticPr fontId="1"/>
  </si>
  <si>
    <t>03岩手県</t>
    <rPh sb="4" eb="5">
      <t>ケン</t>
    </rPh>
    <phoneticPr fontId="1"/>
  </si>
  <si>
    <t>04宮城県</t>
    <phoneticPr fontId="1"/>
  </si>
  <si>
    <t>05秋田県</t>
    <phoneticPr fontId="1"/>
  </si>
  <si>
    <t>06山形県</t>
    <phoneticPr fontId="1"/>
  </si>
  <si>
    <t>07福島県</t>
    <phoneticPr fontId="1"/>
  </si>
  <si>
    <t>08茨城県</t>
    <phoneticPr fontId="1"/>
  </si>
  <si>
    <t>09栃木県</t>
    <phoneticPr fontId="1"/>
  </si>
  <si>
    <t>10群馬県</t>
    <phoneticPr fontId="1"/>
  </si>
  <si>
    <t>11埼玉県</t>
    <phoneticPr fontId="1"/>
  </si>
  <si>
    <t>12千葉県</t>
    <phoneticPr fontId="1"/>
  </si>
  <si>
    <t>13東京都</t>
    <rPh sb="4" eb="5">
      <t>ト</t>
    </rPh>
    <phoneticPr fontId="1"/>
  </si>
  <si>
    <t>14神奈川県</t>
    <phoneticPr fontId="1"/>
  </si>
  <si>
    <t>15新潟県</t>
    <phoneticPr fontId="1"/>
  </si>
  <si>
    <t>16富山県</t>
    <phoneticPr fontId="1"/>
  </si>
  <si>
    <t>17石川県</t>
    <phoneticPr fontId="1"/>
  </si>
  <si>
    <t>18福井県</t>
    <phoneticPr fontId="1"/>
  </si>
  <si>
    <t>19山梨県</t>
    <phoneticPr fontId="1"/>
  </si>
  <si>
    <t>20長野県</t>
    <phoneticPr fontId="1"/>
  </si>
  <si>
    <t>21岐阜県</t>
    <phoneticPr fontId="1"/>
  </si>
  <si>
    <t>22静岡県</t>
    <phoneticPr fontId="1"/>
  </si>
  <si>
    <t>23愛知県</t>
    <phoneticPr fontId="1"/>
  </si>
  <si>
    <t>24三重県</t>
    <phoneticPr fontId="1"/>
  </si>
  <si>
    <t>25滋賀県</t>
    <phoneticPr fontId="1"/>
  </si>
  <si>
    <t>26京都府</t>
    <rPh sb="4" eb="5">
      <t>フ</t>
    </rPh>
    <phoneticPr fontId="1"/>
  </si>
  <si>
    <t>27大阪府</t>
    <rPh sb="4" eb="5">
      <t>フ</t>
    </rPh>
    <phoneticPr fontId="1"/>
  </si>
  <si>
    <t>28兵庫県</t>
    <phoneticPr fontId="1"/>
  </si>
  <si>
    <t>29奈良県</t>
    <phoneticPr fontId="1"/>
  </si>
  <si>
    <t>30和歌山県</t>
    <phoneticPr fontId="1"/>
  </si>
  <si>
    <t>31鳥取県</t>
    <phoneticPr fontId="1"/>
  </si>
  <si>
    <t>32島根県</t>
    <phoneticPr fontId="1"/>
  </si>
  <si>
    <t>33岡山県</t>
    <phoneticPr fontId="1"/>
  </si>
  <si>
    <t>34広島県</t>
    <phoneticPr fontId="1"/>
  </si>
  <si>
    <t>35山口県</t>
    <phoneticPr fontId="1"/>
  </si>
  <si>
    <t>36徳島県</t>
    <phoneticPr fontId="1"/>
  </si>
  <si>
    <t>37香川県</t>
    <phoneticPr fontId="1"/>
  </si>
  <si>
    <t>38愛媛県</t>
    <phoneticPr fontId="1"/>
  </si>
  <si>
    <t>39高知県</t>
    <phoneticPr fontId="1"/>
  </si>
  <si>
    <t>40福岡県</t>
    <phoneticPr fontId="1"/>
  </si>
  <si>
    <t>41佐賀県</t>
    <phoneticPr fontId="1"/>
  </si>
  <si>
    <t>42長崎県</t>
    <phoneticPr fontId="1"/>
  </si>
  <si>
    <t>43熊本県</t>
    <phoneticPr fontId="1"/>
  </si>
  <si>
    <t>44大分県</t>
    <phoneticPr fontId="1"/>
  </si>
  <si>
    <t>45宮崎県</t>
    <phoneticPr fontId="1"/>
  </si>
  <si>
    <t>46鹿児島県</t>
    <phoneticPr fontId="1"/>
  </si>
  <si>
    <t>47沖縄県</t>
    <phoneticPr fontId="1"/>
  </si>
  <si>
    <t>以下から選択</t>
  </si>
  <si>
    <t>病院</t>
  </si>
  <si>
    <t>診療所</t>
  </si>
  <si>
    <t>助産所</t>
  </si>
  <si>
    <t>小児中核病院</t>
  </si>
  <si>
    <t>小児救命救急センター</t>
  </si>
  <si>
    <t>小児救急医療拠点病院</t>
  </si>
  <si>
    <t>留意事項イ（ウ）に該当する病院</t>
  </si>
  <si>
    <t>円</t>
    <rPh sb="0" eb="1">
      <t>エン</t>
    </rPh>
    <phoneticPr fontId="8"/>
  </si>
  <si>
    <t>総事業費</t>
  </si>
  <si>
    <t>寄附金その
他の収入額</t>
    <rPh sb="0" eb="2">
      <t>キフ</t>
    </rPh>
    <phoneticPr fontId="8"/>
  </si>
  <si>
    <t>差引額</t>
  </si>
  <si>
    <t>対象経費の
支出予定額</t>
    <phoneticPr fontId="8"/>
  </si>
  <si>
    <t>(Ａ)</t>
    <phoneticPr fontId="8"/>
  </si>
  <si>
    <t>(Ｂ)</t>
    <phoneticPr fontId="8"/>
  </si>
  <si>
    <t>(A)-(B)=(C)</t>
  </si>
  <si>
    <t>（Ｄ)</t>
    <phoneticPr fontId="8"/>
  </si>
  <si>
    <t>（Ｅ)</t>
    <phoneticPr fontId="8"/>
  </si>
  <si>
    <t>（Ｆ)</t>
    <phoneticPr fontId="8"/>
  </si>
  <si>
    <t xml:space="preserve">         円</t>
  </si>
  <si>
    <t>　　　　円</t>
  </si>
  <si>
    <t xml:space="preserve">       円</t>
  </si>
  <si>
    <t>合計</t>
    <rPh sb="0" eb="2">
      <t>ゴウケイ</t>
    </rPh>
    <phoneticPr fontId="8"/>
  </si>
  <si>
    <t>【留意事項】</t>
    <rPh sb="1" eb="3">
      <t>リュウイ</t>
    </rPh>
    <rPh sb="3" eb="5">
      <t>ジコウ</t>
    </rPh>
    <phoneticPr fontId="8"/>
  </si>
  <si>
    <t>（A）</t>
    <phoneticPr fontId="8"/>
  </si>
  <si>
    <t>（B）</t>
    <phoneticPr fontId="8"/>
  </si>
  <si>
    <t>（C）</t>
    <phoneticPr fontId="8"/>
  </si>
  <si>
    <t>（D）</t>
    <phoneticPr fontId="8"/>
  </si>
  <si>
    <t>（E）</t>
    <phoneticPr fontId="8"/>
  </si>
  <si>
    <t>（F）</t>
    <phoneticPr fontId="8"/>
  </si>
  <si>
    <t>総事業費</t>
    <rPh sb="0" eb="3">
      <t>ソウジギョウ</t>
    </rPh>
    <rPh sb="3" eb="4">
      <t>ヒ</t>
    </rPh>
    <phoneticPr fontId="8"/>
  </si>
  <si>
    <t>寄附金その</t>
    <rPh sb="0" eb="3">
      <t>キフキン</t>
    </rPh>
    <phoneticPr fontId="8"/>
  </si>
  <si>
    <t>差引額</t>
    <rPh sb="0" eb="2">
      <t>サシヒキ</t>
    </rPh>
    <rPh sb="2" eb="3">
      <t>ガク</t>
    </rPh>
    <phoneticPr fontId="8"/>
  </si>
  <si>
    <t>対象経費の</t>
    <rPh sb="0" eb="2">
      <t>タイショウ</t>
    </rPh>
    <rPh sb="2" eb="4">
      <t>ケイヒ</t>
    </rPh>
    <phoneticPr fontId="8"/>
  </si>
  <si>
    <t>基準額</t>
    <rPh sb="0" eb="2">
      <t>キジュン</t>
    </rPh>
    <rPh sb="2" eb="3">
      <t>ガク</t>
    </rPh>
    <phoneticPr fontId="8"/>
  </si>
  <si>
    <t>選定額</t>
    <rPh sb="0" eb="2">
      <t>センテイ</t>
    </rPh>
    <rPh sb="2" eb="3">
      <t>ガク</t>
    </rPh>
    <phoneticPr fontId="8"/>
  </si>
  <si>
    <t>他の収入額</t>
    <rPh sb="0" eb="1">
      <t>ホカ</t>
    </rPh>
    <rPh sb="2" eb="4">
      <t>シュウニュウ</t>
    </rPh>
    <rPh sb="4" eb="5">
      <t>ガク</t>
    </rPh>
    <phoneticPr fontId="8"/>
  </si>
  <si>
    <t>（A）－（B）</t>
    <phoneticPr fontId="8"/>
  </si>
  <si>
    <t>支出予定額</t>
    <rPh sb="0" eb="2">
      <t>シシュツ</t>
    </rPh>
    <rPh sb="2" eb="4">
      <t>ヨテイ</t>
    </rPh>
    <rPh sb="4" eb="5">
      <t>ガク</t>
    </rPh>
    <phoneticPr fontId="8"/>
  </si>
  <si>
    <t>円</t>
    <phoneticPr fontId="8"/>
  </si>
  <si>
    <t>補助方法</t>
    <rPh sb="0" eb="2">
      <t>ホジョ</t>
    </rPh>
    <rPh sb="2" eb="4">
      <t>ホウホウ</t>
    </rPh>
    <phoneticPr fontId="8"/>
  </si>
  <si>
    <t>総事業費</t>
    <rPh sb="0" eb="1">
      <t>ソウ</t>
    </rPh>
    <rPh sb="1" eb="4">
      <t>ジギョウヒ</t>
    </rPh>
    <phoneticPr fontId="8"/>
  </si>
  <si>
    <t>診療収入額
及び寄付金
その他の収入額</t>
    <rPh sb="0" eb="2">
      <t>シンリョウ</t>
    </rPh>
    <rPh sb="2" eb="5">
      <t>シュウニュウガク</t>
    </rPh>
    <rPh sb="6" eb="7">
      <t>オヨ</t>
    </rPh>
    <rPh sb="8" eb="11">
      <t>キフキン</t>
    </rPh>
    <rPh sb="14" eb="15">
      <t>タ</t>
    </rPh>
    <rPh sb="16" eb="19">
      <t>シュウニュウガク</t>
    </rPh>
    <phoneticPr fontId="8"/>
  </si>
  <si>
    <t>差引事業費</t>
    <rPh sb="0" eb="2">
      <t>サシヒキ</t>
    </rPh>
    <rPh sb="2" eb="5">
      <t>ジギョウヒ</t>
    </rPh>
    <phoneticPr fontId="8"/>
  </si>
  <si>
    <t>対象経費の
支出予定額</t>
    <rPh sb="0" eb="2">
      <t>タイショウ</t>
    </rPh>
    <rPh sb="2" eb="4">
      <t>ケイヒ</t>
    </rPh>
    <rPh sb="6" eb="8">
      <t>シシュツ</t>
    </rPh>
    <rPh sb="8" eb="11">
      <t>ヨテイガク</t>
    </rPh>
    <phoneticPr fontId="8"/>
  </si>
  <si>
    <t>基準額</t>
    <rPh sb="0" eb="3">
      <t>キジュンガク</t>
    </rPh>
    <phoneticPr fontId="8"/>
  </si>
  <si>
    <t>A</t>
  </si>
  <si>
    <t>B</t>
  </si>
  <si>
    <t>C=A-B</t>
    <phoneticPr fontId="7"/>
  </si>
  <si>
    <t>D</t>
  </si>
  <si>
    <t>E</t>
  </si>
  <si>
    <t>I</t>
  </si>
  <si>
    <t>※２　小児に係る特定入院料を算定している
届出病床数などを記載
（例、小児入院医療管理料３　21床）</t>
  </si>
  <si>
    <t>　　※　平成29年度以降に分娩取扱を開始した場合に記載
　　　・　平成29年度から令和元年度の間に開設した施設
　　　　　　比較対象期間：開設日から令和元年度末まで
　　　　　　直近の期間：令和５年度​
　　　・　令和２年度から令和４年度の間に開設した施設
　　　　　　比較対象期間：開設日から令和４年度末まで
　　　　　　直近の期間：令和５年度​
　　　・　令和５年度以降に開設した施設
　　　　　　比較対象期間：開設日から本実施要綱公布日まで
　　　　　　直近の期間：公布日から申請日まで</t>
  </si>
  <si>
    <t>←都道府県名を選択</t>
  </si>
  <si>
    <t>基 準 額</t>
    <phoneticPr fontId="1"/>
  </si>
  <si>
    <t>補助率</t>
  </si>
  <si>
    <t>補助率</t>
    <rPh sb="0" eb="3">
      <t>ホジョリツ</t>
    </rPh>
    <phoneticPr fontId="1"/>
  </si>
  <si>
    <t>国庫補助
基本額</t>
    <phoneticPr fontId="1"/>
  </si>
  <si>
    <r>
      <t xml:space="preserve">選 定 額
</t>
    </r>
    <r>
      <rPr>
        <sz val="8"/>
        <color rgb="FF000000"/>
        <rFont val="ＭＳ Ｐゴシック"/>
        <family val="3"/>
        <charset val="128"/>
      </rPr>
      <t>（Ｃ）・（Ｄ）・（Ｅ）のうち最少額</t>
    </r>
    <phoneticPr fontId="1"/>
  </si>
  <si>
    <t>(F)×1/2</t>
    <phoneticPr fontId="1"/>
  </si>
  <si>
    <t>(Ｃ)・(Ｄ)・(Ｅ)のうち
最少額</t>
    <phoneticPr fontId="1"/>
  </si>
  <si>
    <r>
      <rPr>
        <sz val="11"/>
        <color rgb="FF000000"/>
        <rFont val="メイリオ"/>
        <family val="3"/>
        <charset val="128"/>
      </rPr>
      <t xml:space="preserve">単価
</t>
    </r>
    <r>
      <rPr>
        <sz val="11"/>
        <color rgb="FFFF0000"/>
        <rFont val="メイリオ"/>
        <family val="3"/>
        <charset val="128"/>
      </rPr>
      <t>（支給申請額）</t>
    </r>
  </si>
  <si>
    <r>
      <rPr>
        <sz val="11"/>
        <color rgb="FFFF0000"/>
        <rFont val="メイリオ"/>
        <family val="3"/>
        <charset val="128"/>
      </rPr>
      <t xml:space="preserve">支給申請額
</t>
    </r>
    <r>
      <rPr>
        <sz val="11"/>
        <color rgb="FF000000"/>
        <rFont val="メイリオ"/>
        <family val="3"/>
        <charset val="128"/>
      </rPr>
      <t>（ＡとＢの内、少ない方の額）</t>
    </r>
  </si>
  <si>
    <t>合計</t>
    <rPh sb="0" eb="2">
      <t>ゴウケイ</t>
    </rPh>
    <phoneticPr fontId="1"/>
  </si>
  <si>
    <t>分娩取扱期間</t>
    <rPh sb="0" eb="2">
      <t>ブンベン</t>
    </rPh>
    <rPh sb="2" eb="4">
      <t>トリアツカイ</t>
    </rPh>
    <rPh sb="4" eb="6">
      <t>キカン</t>
    </rPh>
    <phoneticPr fontId="1"/>
  </si>
  <si>
    <t>年間９月以上</t>
    <rPh sb="0" eb="2">
      <t>ネンカン</t>
    </rPh>
    <rPh sb="3" eb="4">
      <t>ツキ</t>
    </rPh>
    <rPh sb="4" eb="6">
      <t>イジョウ</t>
    </rPh>
    <phoneticPr fontId="1"/>
  </si>
  <si>
    <t>年間６月以上９月未満</t>
    <rPh sb="0" eb="2">
      <t>ネンカン</t>
    </rPh>
    <rPh sb="3" eb="4">
      <t>ガツ</t>
    </rPh>
    <rPh sb="4" eb="6">
      <t>イジョウ</t>
    </rPh>
    <rPh sb="7" eb="8">
      <t>ゲツ</t>
    </rPh>
    <rPh sb="8" eb="10">
      <t>ミマン</t>
    </rPh>
    <phoneticPr fontId="1"/>
  </si>
  <si>
    <t>年間６月未満</t>
    <rPh sb="0" eb="2">
      <t>ネンカン</t>
    </rPh>
    <rPh sb="3" eb="4">
      <t>ゲツ</t>
    </rPh>
    <rPh sb="4" eb="6">
      <t>ミマン</t>
    </rPh>
    <phoneticPr fontId="1"/>
  </si>
  <si>
    <t>J×補助率1/2</t>
    <rPh sb="2" eb="5">
      <t>ホジョリツ</t>
    </rPh>
    <phoneticPr fontId="1"/>
  </si>
  <si>
    <t>J= Fと I のうち最少額</t>
    <rPh sb="11" eb="12">
      <t>サイ</t>
    </rPh>
    <rPh sb="12" eb="14">
      <t>ショウガク</t>
    </rPh>
    <phoneticPr fontId="1"/>
  </si>
  <si>
    <r>
      <rPr>
        <sz val="11"/>
        <color rgb="FF000000"/>
        <rFont val="游ゴシック"/>
        <family val="3"/>
        <charset val="128"/>
      </rPr>
      <t>都道府県
補助額</t>
    </r>
    <r>
      <rPr>
        <sz val="11"/>
        <color rgb="FFFF0000"/>
        <rFont val="游ゴシック"/>
        <family val="3"/>
        <charset val="128"/>
      </rPr>
      <t xml:space="preserve">(見込)
</t>
    </r>
    <r>
      <rPr>
        <sz val="8"/>
        <color theme="1"/>
        <rFont val="游ゴシック"/>
        <family val="3"/>
        <charset val="128"/>
      </rPr>
      <t>（直接補助の場合は記載不要）</t>
    </r>
    <rPh sb="22" eb="24">
      <t>キサイ</t>
    </rPh>
    <rPh sb="24" eb="26">
      <t>フヨウ</t>
    </rPh>
    <phoneticPr fontId="1"/>
  </si>
  <si>
    <t>F =C,D,Eの最少額</t>
    <rPh sb="9" eb="10">
      <t>サイ</t>
    </rPh>
    <rPh sb="10" eb="12">
      <t>ショウガク</t>
    </rPh>
    <phoneticPr fontId="1"/>
  </si>
  <si>
    <t>申請見込額</t>
    <rPh sb="0" eb="2">
      <t>シンセイ</t>
    </rPh>
    <rPh sb="2" eb="4">
      <t>ミコミ</t>
    </rPh>
    <rPh sb="4" eb="5">
      <t>ガク</t>
    </rPh>
    <phoneticPr fontId="1"/>
  </si>
  <si>
    <t>施設名称</t>
    <rPh sb="0" eb="2">
      <t>シセツ</t>
    </rPh>
    <rPh sb="2" eb="3">
      <t>メイ</t>
    </rPh>
    <phoneticPr fontId="8"/>
  </si>
  <si>
    <t>施設名称</t>
    <rPh sb="0" eb="2">
      <t>シセツ</t>
    </rPh>
    <rPh sb="2" eb="4">
      <t>メイショウ</t>
    </rPh>
    <phoneticPr fontId="8"/>
  </si>
  <si>
    <t>施設名称</t>
    <rPh sb="0" eb="1">
      <t>シ</t>
    </rPh>
    <rPh sb="1" eb="2">
      <t>セツ</t>
    </rPh>
    <rPh sb="2" eb="4">
      <t>メイショウ</t>
    </rPh>
    <phoneticPr fontId="8"/>
  </si>
  <si>
    <t>申請時には、間接補助の場合には、選定額×補助率1/2と、都道府県が補助した額を比較して少ない方の額が申請額となる</t>
    <rPh sb="0" eb="3">
      <t>シンセイジ</t>
    </rPh>
    <rPh sb="6" eb="8">
      <t>カンセツ</t>
    </rPh>
    <rPh sb="8" eb="10">
      <t>ホジョ</t>
    </rPh>
    <rPh sb="11" eb="13">
      <t>バアイ</t>
    </rPh>
    <rPh sb="16" eb="18">
      <t>センテイ</t>
    </rPh>
    <rPh sb="18" eb="19">
      <t>ガク</t>
    </rPh>
    <rPh sb="20" eb="23">
      <t>ホジョリツ</t>
    </rPh>
    <rPh sb="28" eb="32">
      <t>トドウフケン</t>
    </rPh>
    <rPh sb="33" eb="35">
      <t>ホジョ</t>
    </rPh>
    <rPh sb="37" eb="38">
      <t>ガク</t>
    </rPh>
    <rPh sb="39" eb="41">
      <t>ヒカク</t>
    </rPh>
    <rPh sb="43" eb="44">
      <t>スク</t>
    </rPh>
    <rPh sb="46" eb="47">
      <t>ホウ</t>
    </rPh>
    <rPh sb="48" eb="49">
      <t>ガク</t>
    </rPh>
    <rPh sb="50" eb="52">
      <t>シンセイ</t>
    </rPh>
    <rPh sb="52" eb="53">
      <t>ガク</t>
    </rPh>
    <phoneticPr fontId="1"/>
  </si>
  <si>
    <t>分娩取扱施設支援事業　経費所要額調　様式</t>
    <rPh sb="11" eb="13">
      <t>ケイヒ</t>
    </rPh>
    <rPh sb="13" eb="15">
      <t>ショヨウ</t>
    </rPh>
    <rPh sb="15" eb="16">
      <t>ガク</t>
    </rPh>
    <rPh sb="16" eb="17">
      <t>シラ</t>
    </rPh>
    <phoneticPr fontId="1"/>
  </si>
  <si>
    <t>小児医療施設支援事業　経費所要額調　様式</t>
    <rPh sb="11" eb="13">
      <t>ケイヒ</t>
    </rPh>
    <rPh sb="13" eb="15">
      <t>ショヨウ</t>
    </rPh>
    <rPh sb="15" eb="16">
      <t>ガク</t>
    </rPh>
    <rPh sb="16" eb="17">
      <t>シラ</t>
    </rPh>
    <phoneticPr fontId="1"/>
  </si>
  <si>
    <t>地域連携周産期支援事業（分娩取扱施設）　経費所要額調　様式</t>
    <rPh sb="20" eb="22">
      <t>ケイヒ</t>
    </rPh>
    <rPh sb="22" eb="24">
      <t>ショヨウ</t>
    </rPh>
    <rPh sb="24" eb="25">
      <t>ガク</t>
    </rPh>
    <rPh sb="25" eb="26">
      <t>シラ</t>
    </rPh>
    <rPh sb="27" eb="29">
      <t>ヨウシキ</t>
    </rPh>
    <phoneticPr fontId="1"/>
  </si>
  <si>
    <t>地域連携周産期支援事業（産科施設）＿施設＿経費所要額調　様式</t>
    <rPh sb="18" eb="20">
      <t>シセツ</t>
    </rPh>
    <rPh sb="28" eb="30">
      <t>ヨウシキ</t>
    </rPh>
    <phoneticPr fontId="8"/>
  </si>
  <si>
    <t>地域連携周産期支援事業（産科施設）＿設備＿経費所要額調　様式</t>
    <rPh sb="18" eb="20">
      <t>セツビ</t>
    </rPh>
    <rPh sb="21" eb="23">
      <t>ケイヒ</t>
    </rPh>
    <rPh sb="23" eb="25">
      <t>ショヨウ</t>
    </rPh>
    <rPh sb="25" eb="26">
      <t>ガク</t>
    </rPh>
    <rPh sb="26" eb="27">
      <t>シラ</t>
    </rPh>
    <rPh sb="28" eb="30">
      <t>ヨウシキ</t>
    </rPh>
    <phoneticPr fontId="8"/>
  </si>
  <si>
    <t>　※１　平成29年度以降に入院診療を開始した場合に記載
　　・　平成29年度から令和元年度の間に開設した施設
　　　　　比較対象期間：開設日から令和元年度末まで
　　　　　直近の期間：令和５年度​
　　・　令和２年度から令和４年度の間に開設した施設
　　　　　比較対象期間：開設日から令和４年度末まで
　　　　　直近の期間：令和５年度​
　　・　令和５年度以降に開設した施設
　　　　　比較対象期間：開設日から本事業実施要綱公布日（令和７年２月12日）まで
　　　　　直近の期間：公布日から申請日まで</t>
    <rPh sb="206" eb="208">
      <t>ジギョウ</t>
    </rPh>
    <rPh sb="216" eb="218">
      <t>レイワ</t>
    </rPh>
    <rPh sb="219" eb="220">
      <t>ネン</t>
    </rPh>
    <rPh sb="221" eb="222">
      <t>ガツ</t>
    </rPh>
    <rPh sb="224" eb="225">
      <t>ニチ</t>
    </rPh>
    <phoneticPr fontId="1"/>
  </si>
  <si>
    <t>都道府県が行う事業（直接補助）</t>
    <rPh sb="0" eb="4">
      <t>トドウフケン</t>
    </rPh>
    <rPh sb="5" eb="6">
      <t>オコナ</t>
    </rPh>
    <rPh sb="7" eb="9">
      <t>ジギョウ</t>
    </rPh>
    <rPh sb="10" eb="12">
      <t>チョクセツ</t>
    </rPh>
    <rPh sb="12" eb="14">
      <t>ホジョ</t>
    </rPh>
    <phoneticPr fontId="1"/>
  </si>
  <si>
    <t>都道府県が補助する事業（間接補助）</t>
    <rPh sb="0" eb="2">
      <t>トドウ</t>
    </rPh>
    <rPh sb="2" eb="4">
      <t>フケン</t>
    </rPh>
    <rPh sb="5" eb="7">
      <t>ホジョ</t>
    </rPh>
    <rPh sb="9" eb="11">
      <t>ジギョウ</t>
    </rPh>
    <rPh sb="12" eb="14">
      <t>カンセツ</t>
    </rPh>
    <rPh sb="14" eb="16">
      <t>ホジョ</t>
    </rPh>
    <phoneticPr fontId="1"/>
  </si>
  <si>
    <t>自動計算される箇所（入力不要）</t>
    <rPh sb="0" eb="2">
      <t>ジドウ</t>
    </rPh>
    <rPh sb="2" eb="4">
      <t>ケイサン</t>
    </rPh>
    <rPh sb="7" eb="9">
      <t>カショ</t>
    </rPh>
    <rPh sb="10" eb="12">
      <t>ニュウリョク</t>
    </rPh>
    <rPh sb="12" eb="14">
      <t>フヨウ</t>
    </rPh>
    <phoneticPr fontId="1"/>
  </si>
  <si>
    <t>施設に記載・入力頂く箇所</t>
    <rPh sb="0" eb="2">
      <t>シセツ</t>
    </rPh>
    <rPh sb="3" eb="5">
      <t>キサイ</t>
    </rPh>
    <rPh sb="6" eb="8">
      <t>ニュウリョク</t>
    </rPh>
    <rPh sb="8" eb="9">
      <t>イタダ</t>
    </rPh>
    <rPh sb="10" eb="12">
      <t>カショ</t>
    </rPh>
    <phoneticPr fontId="1"/>
  </si>
  <si>
    <t>都道府県に入力頂く箇所</t>
    <rPh sb="0" eb="4">
      <t>トドウフケン</t>
    </rPh>
    <rPh sb="5" eb="7">
      <t>ニュウリョク</t>
    </rPh>
    <rPh sb="6" eb="7">
      <t>キニュウ</t>
    </rPh>
    <rPh sb="7" eb="8">
      <t>イタダ</t>
    </rPh>
    <rPh sb="9" eb="11">
      <t>カショ</t>
    </rPh>
    <phoneticPr fontId="1"/>
  </si>
  <si>
    <t>都道府県に記載して頂く箇所</t>
    <rPh sb="0" eb="4">
      <t>トドウフケン</t>
    </rPh>
    <phoneticPr fontId="1"/>
  </si>
  <si>
    <t>医療機関に記載して頂く箇所</t>
    <phoneticPr fontId="1"/>
  </si>
  <si>
    <t>医療機関に入力して頂く箇所</t>
    <rPh sb="5" eb="7">
      <t>ニュウリョク</t>
    </rPh>
    <phoneticPr fontId="1"/>
  </si>
  <si>
    <t>うち小児入院患者数</t>
    <rPh sb="2" eb="4">
      <t>ショウニ</t>
    </rPh>
    <rPh sb="4" eb="9">
      <t>ニュウインカンジャスウ</t>
    </rPh>
    <phoneticPr fontId="1"/>
  </si>
  <si>
    <t>(1)　小児専用病床を有していますか。</t>
    <rPh sb="4" eb="6">
      <t>ショウニ</t>
    </rPh>
    <rPh sb="6" eb="8">
      <t>センヨウ</t>
    </rPh>
    <rPh sb="8" eb="10">
      <t>ビョウショウ</t>
    </rPh>
    <rPh sb="11" eb="12">
      <t>ユウ</t>
    </rPh>
    <phoneticPr fontId="1"/>
  </si>
  <si>
    <t>入院患者数
（全体）</t>
    <rPh sb="0" eb="5">
      <t>ニュウインカンジャスウ</t>
    </rPh>
    <rPh sb="7" eb="9">
      <t>ゼンタイ</t>
    </rPh>
    <phoneticPr fontId="1"/>
  </si>
  <si>
    <t>人</t>
    <rPh sb="0" eb="1">
      <t>ニン</t>
    </rPh>
    <phoneticPr fontId="1"/>
  </si>
  <si>
    <t>有　・　無</t>
    <rPh sb="0" eb="1">
      <t>ア</t>
    </rPh>
    <rPh sb="4" eb="5">
      <t>ナ</t>
    </rPh>
    <phoneticPr fontId="1"/>
  </si>
  <si>
    <t>日</t>
    <rPh sb="0" eb="1">
      <t>ニチ</t>
    </rPh>
    <phoneticPr fontId="1"/>
  </si>
  <si>
    <r>
      <t>以下は（1）で</t>
    </r>
    <r>
      <rPr>
        <b/>
        <sz val="14"/>
        <color theme="1"/>
        <rFont val="游ゴシック"/>
        <family val="3"/>
        <charset val="128"/>
        <scheme val="minor"/>
      </rPr>
      <t>「有」</t>
    </r>
    <r>
      <rPr>
        <sz val="14"/>
        <color theme="1"/>
        <rFont val="游ゴシック"/>
        <family val="3"/>
        <charset val="128"/>
        <scheme val="minor"/>
      </rPr>
      <t>と回答した場合のみ御回答ください。</t>
    </r>
    <rPh sb="0" eb="1">
      <t>イカ</t>
    </rPh>
    <rPh sb="7" eb="8">
      <t>アリ</t>
    </rPh>
    <rPh sb="10" eb="12">
      <t>カイトウ</t>
    </rPh>
    <rPh sb="14" eb="16">
      <t>バアイ</t>
    </rPh>
    <rPh sb="18" eb="21">
      <t>ゴカイトウ</t>
    </rPh>
    <phoneticPr fontId="1"/>
  </si>
  <si>
    <t>●　最新の状況について，御回答ください。</t>
    <rPh sb="2" eb="4">
      <t>サイシン</t>
    </rPh>
    <rPh sb="5" eb="7">
      <t>ジョウキョウ</t>
    </rPh>
    <rPh sb="12" eb="15">
      <t>ゴカイトウ</t>
    </rPh>
    <phoneticPr fontId="1"/>
  </si>
  <si>
    <r>
      <t>(2)　</t>
    </r>
    <r>
      <rPr>
        <b/>
        <sz val="14"/>
        <color theme="1"/>
        <rFont val="游ゴシック"/>
        <family val="3"/>
        <charset val="128"/>
        <scheme val="minor"/>
      </rPr>
      <t>令和５年度</t>
    </r>
    <r>
      <rPr>
        <sz val="14"/>
        <color theme="1"/>
        <rFont val="游ゴシック"/>
        <family val="3"/>
        <charset val="128"/>
        <scheme val="minor"/>
      </rPr>
      <t>における貴院の全診療科の入院患者数及びうち小児入院患者数について御記入ください。</t>
    </r>
    <rPh sb="4" eb="6">
      <t>レイワ</t>
    </rPh>
    <rPh sb="7" eb="9">
      <t>ネンド</t>
    </rPh>
    <rPh sb="16" eb="17">
      <t>ゼン</t>
    </rPh>
    <rPh sb="17" eb="20">
      <t>シンリョウカ</t>
    </rPh>
    <rPh sb="21" eb="23">
      <t>ニュウイン</t>
    </rPh>
    <rPh sb="23" eb="26">
      <t>カンジャスウ</t>
    </rPh>
    <rPh sb="26" eb="27">
      <t>オヨ</t>
    </rPh>
    <rPh sb="30" eb="32">
      <t>ショウニ</t>
    </rPh>
    <rPh sb="32" eb="34">
      <t>ニュウイン</t>
    </rPh>
    <rPh sb="34" eb="37">
      <t>カンジャスウ</t>
    </rPh>
    <rPh sb="41" eb="44">
      <t>ゴキニュウ</t>
    </rPh>
    <phoneticPr fontId="1"/>
  </si>
  <si>
    <t>(3-a)　入院を要する二次救急医療機関（小児）としての必要な診療機能や専用病床はありますか。</t>
    <rPh sb="6" eb="8">
      <t>ニュウイン</t>
    </rPh>
    <rPh sb="9" eb="10">
      <t>ヨウ</t>
    </rPh>
    <rPh sb="12" eb="14">
      <t>ニジ</t>
    </rPh>
    <rPh sb="16" eb="20">
      <t>イリョウキカン</t>
    </rPh>
    <rPh sb="21" eb="23">
      <t>ショウニ</t>
    </rPh>
    <rPh sb="28" eb="30">
      <t>ヒツヨウ</t>
    </rPh>
    <rPh sb="31" eb="33">
      <t>シンリョウ</t>
    </rPh>
    <rPh sb="36" eb="38">
      <t>センヨウ</t>
    </rPh>
    <phoneticPr fontId="1"/>
  </si>
  <si>
    <r>
      <t>(3-b)　</t>
    </r>
    <r>
      <rPr>
        <b/>
        <sz val="14"/>
        <color theme="1"/>
        <rFont val="游ゴシック"/>
        <family val="3"/>
        <charset val="128"/>
        <scheme val="minor"/>
      </rPr>
      <t>令和５年度</t>
    </r>
    <r>
      <rPr>
        <sz val="14"/>
        <color theme="1"/>
        <rFont val="游ゴシック"/>
        <family val="3"/>
        <charset val="128"/>
        <scheme val="minor"/>
      </rPr>
      <t>の小児救急医療に係る夜間・休日の診療日数（合計）を御記入ください。</t>
    </r>
    <rPh sb="6" eb="8">
      <t>レイワ</t>
    </rPh>
    <rPh sb="9" eb="11">
      <t>ネンド</t>
    </rPh>
    <rPh sb="12" eb="14">
      <t>ショウニ</t>
    </rPh>
    <rPh sb="14" eb="16">
      <t>キュウキュウ</t>
    </rPh>
    <rPh sb="16" eb="18">
      <t>イリョウ</t>
    </rPh>
    <rPh sb="19" eb="20">
      <t>カカ</t>
    </rPh>
    <rPh sb="21" eb="23">
      <t>ヤカン</t>
    </rPh>
    <rPh sb="24" eb="26">
      <t>キュウジツ</t>
    </rPh>
    <rPh sb="27" eb="29">
      <t>シンリョウ</t>
    </rPh>
    <rPh sb="29" eb="31">
      <t>ニッスウ</t>
    </rPh>
    <rPh sb="36" eb="39">
      <t>ゴキニュウ</t>
    </rPh>
    <phoneticPr fontId="1"/>
  </si>
  <si>
    <t>(3-c)　初期救急医療施設及び救急搬送期間から転送された小児救急患者の受入はありますか。</t>
    <rPh sb="6" eb="8">
      <t>ショキ</t>
    </rPh>
    <rPh sb="8" eb="10">
      <t>キュウキュウ</t>
    </rPh>
    <rPh sb="10" eb="14">
      <t>イリョウシセツ</t>
    </rPh>
    <rPh sb="14" eb="15">
      <t>オヨ</t>
    </rPh>
    <rPh sb="16" eb="20">
      <t>キュウキュウハンソウ</t>
    </rPh>
    <rPh sb="20" eb="22">
      <t>キカン</t>
    </rPh>
    <rPh sb="24" eb="26">
      <t>テンソウ</t>
    </rPh>
    <rPh sb="29" eb="31">
      <t>ショウニ</t>
    </rPh>
    <rPh sb="31" eb="33">
      <t>キュウキュウ</t>
    </rPh>
    <rPh sb="33" eb="35">
      <t>カンジャ</t>
    </rPh>
    <rPh sb="36" eb="38">
      <t>ウケイレ</t>
    </rPh>
    <phoneticPr fontId="1"/>
  </si>
  <si>
    <t>(4) 以下の表に御記入ください。（クリーム色セル部分）</t>
    <rPh sb="4" eb="6">
      <t>イカ</t>
    </rPh>
    <rPh sb="7" eb="8">
      <t>ヒョウ</t>
    </rPh>
    <rPh sb="9" eb="12">
      <t>ゴキニュウ</t>
    </rPh>
    <rPh sb="22" eb="23">
      <t>イロ</t>
    </rPh>
    <rPh sb="25" eb="27">
      <t>ブブン</t>
    </rPh>
    <phoneticPr fontId="1"/>
  </si>
  <si>
    <t>直近の期間における入院延べ患者数の平均</t>
    <phoneticPr fontId="1"/>
  </si>
  <si>
    <t>比較対象期間における入院延べ患者数の平均</t>
    <rPh sb="10" eb="11">
      <t>ハイ</t>
    </rPh>
    <phoneticPr fontId="1"/>
  </si>
  <si>
    <t>※３　小児科部門に係る総事業費から診療収入額、特別交付税及び寄付金その他の収入額を控除した額</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</si>
</sst>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quot;△ &quot;#,##0"/>
    <numFmt numFmtId="177" formatCode="0_);[Red]\(0\)"/>
    <numFmt numFmtId="178" formatCode="General&quot;件&quot;"/>
    <numFmt numFmtId="179" formatCode="0.0_ "/>
  </numFmts>
  <fonts count="58">
    <font>
      <sz val="11"/>
      <color theme="1"/>
      <name val="游ゴシック"/>
      <family val="2"/>
      <charset val="128"/>
      <scheme val="minor"/>
    </font>
    <font>
      <sz val="6"/>
      <name val="游ゴシック"/>
      <family val="2"/>
      <charset val="128"/>
      <scheme val="minor"/>
    </font>
    <font>
      <sz val="11"/>
      <color rgb="FF000000"/>
      <name val="ＭＳ Ｐゴシック"/>
      <family val="3"/>
      <charset val="128"/>
    </font>
    <font>
      <sz val="11"/>
      <name val="ＭＳ Ｐゴシック"/>
      <family val="3"/>
      <charset val="128"/>
    </font>
    <font>
      <sz val="11"/>
      <color theme="1"/>
      <name val="游ゴシック"/>
      <family val="2"/>
      <charset val="128"/>
      <scheme val="minor"/>
    </font>
    <font>
      <sz val="11"/>
      <name val="明朝"/>
      <family val="1"/>
      <charset val="128"/>
    </font>
    <font>
      <sz val="11"/>
      <name val="游ゴシック"/>
      <family val="3"/>
      <charset val="128"/>
      <scheme val="minor"/>
    </font>
    <font>
      <sz val="6"/>
      <name val="游ゴシック"/>
      <family val="3"/>
      <charset val="128"/>
      <scheme val="minor"/>
    </font>
    <font>
      <sz val="6"/>
      <name val="ＭＳ Ｐゴシック"/>
      <family val="3"/>
      <charset val="128"/>
    </font>
    <font>
      <sz val="22"/>
      <color theme="1"/>
      <name val="メイリオ"/>
      <family val="3"/>
      <charset val="128"/>
    </font>
    <font>
      <sz val="11"/>
      <color theme="1"/>
      <name val="メイリオ"/>
      <family val="3"/>
      <charset val="128"/>
    </font>
    <font>
      <sz val="9"/>
      <color rgb="FF000000"/>
      <name val="ＭＳ Ｐゴシック"/>
      <family val="3"/>
      <charset val="128"/>
    </font>
    <font>
      <sz val="11"/>
      <color theme="1"/>
      <name val="ＭＳ Ｐゴシック"/>
      <family val="3"/>
      <charset val="128"/>
    </font>
    <font>
      <sz val="9"/>
      <color theme="1"/>
      <name val="ＭＳ Ｐゴシック"/>
      <family val="3"/>
      <charset val="128"/>
    </font>
    <font>
      <sz val="11"/>
      <name val="ＭＳ 明朝"/>
      <family val="1"/>
      <charset val="128"/>
    </font>
    <font>
      <sz val="12"/>
      <name val="ＭＳ 明朝"/>
      <family val="1"/>
      <charset val="128"/>
    </font>
    <font>
      <sz val="11"/>
      <name val="ＭＳ ゴシック"/>
      <family val="3"/>
      <charset val="128"/>
    </font>
    <font>
      <b/>
      <sz val="11"/>
      <name val="ＭＳ ゴシック"/>
      <family val="3"/>
      <charset val="128"/>
    </font>
    <font>
      <sz val="22"/>
      <color theme="1"/>
      <name val="メイリオ"/>
      <family val="3"/>
      <charset val="128"/>
    </font>
    <font>
      <sz val="11"/>
      <color theme="1"/>
      <name val="メイリオ"/>
      <family val="3"/>
      <charset val="128"/>
    </font>
    <font>
      <sz val="11"/>
      <color rgb="FF000000"/>
      <name val="メイリオ"/>
      <family val="3"/>
      <charset val="128"/>
    </font>
    <font>
      <sz val="11"/>
      <name val="メイリオ"/>
      <family val="3"/>
      <charset val="128"/>
    </font>
    <font>
      <sz val="11"/>
      <name val="ＭＳ Ｐゴシック"/>
      <family val="3"/>
    </font>
    <font>
      <sz val="11"/>
      <name val="ＭＳ ゴシック"/>
      <family val="3"/>
    </font>
    <font>
      <sz val="11"/>
      <color rgb="FFFF0000"/>
      <name val="游ゴシック"/>
      <family val="3"/>
      <charset val="128"/>
      <scheme val="minor"/>
    </font>
    <font>
      <b/>
      <sz val="14"/>
      <color theme="1" tint="0.14999847407452621"/>
      <name val="游ゴシック"/>
      <family val="3"/>
      <charset val="128"/>
      <scheme val="minor"/>
    </font>
    <font>
      <sz val="11"/>
      <color rgb="FF242424"/>
      <name val="メイリオ"/>
      <family val="3"/>
      <charset val="128"/>
    </font>
    <font>
      <sz val="11"/>
      <color theme="1"/>
      <name val="メイリオ"/>
      <family val="3"/>
    </font>
    <font>
      <sz val="11"/>
      <color rgb="FF000000"/>
      <name val="メイリオ"/>
      <family val="3"/>
    </font>
    <font>
      <sz val="9"/>
      <color rgb="FF000000"/>
      <name val="ＭＳ Ｐゴシック"/>
      <family val="3"/>
    </font>
    <font>
      <sz val="9"/>
      <color rgb="FFFF0000"/>
      <name val="ＭＳ Ｐゴシック"/>
      <family val="3"/>
      <charset val="128"/>
    </font>
    <font>
      <sz val="8"/>
      <color rgb="FF000000"/>
      <name val="ＭＳ Ｐゴシック"/>
      <family val="3"/>
      <charset val="128"/>
    </font>
    <font>
      <b/>
      <sz val="9"/>
      <color rgb="FFFF0000"/>
      <name val="ＭＳ Ｐゴシック"/>
      <family val="3"/>
      <charset val="128"/>
    </font>
    <font>
      <sz val="11"/>
      <color rgb="FFFF0000"/>
      <name val="ＭＳ ゴシック"/>
      <family val="3"/>
      <charset val="128"/>
    </font>
    <font>
      <b/>
      <sz val="11"/>
      <color rgb="FFFF0000"/>
      <name val="ＭＳ ゴシック"/>
      <family val="3"/>
      <charset val="128"/>
    </font>
    <font>
      <sz val="8"/>
      <name val="ＭＳ ゴシック"/>
      <family val="3"/>
      <charset val="128"/>
    </font>
    <font>
      <sz val="10"/>
      <color theme="1" tint="0.14999847407452621"/>
      <name val="游ゴシック"/>
      <family val="3"/>
      <charset val="128"/>
      <scheme val="minor"/>
    </font>
    <font>
      <sz val="11"/>
      <color rgb="FFFF0000"/>
      <name val="メイリオ"/>
      <family val="3"/>
      <charset val="128"/>
    </font>
    <font>
      <sz val="10"/>
      <name val="游ゴシック"/>
      <family val="3"/>
      <charset val="128"/>
      <scheme val="minor"/>
    </font>
    <font>
      <sz val="11"/>
      <color rgb="FF000000"/>
      <name val="游ゴシック"/>
      <family val="3"/>
      <charset val="128"/>
    </font>
    <font>
      <sz val="11"/>
      <color rgb="FFFF0000"/>
      <name val="游ゴシック"/>
      <family val="3"/>
      <charset val="128"/>
    </font>
    <font>
      <sz val="11"/>
      <color theme="1"/>
      <name val="游ゴシック"/>
      <family val="3"/>
      <charset val="128"/>
    </font>
    <font>
      <sz val="8"/>
      <color theme="1"/>
      <name val="游ゴシック"/>
      <family val="3"/>
      <charset val="128"/>
    </font>
    <font>
      <b/>
      <sz val="11"/>
      <color rgb="FFFF0000"/>
      <name val="游ゴシック"/>
      <family val="3"/>
      <charset val="128"/>
      <scheme val="minor"/>
    </font>
    <font>
      <sz val="11"/>
      <color theme="2"/>
      <name val="游ゴシック"/>
      <family val="3"/>
      <charset val="128"/>
      <scheme val="minor"/>
    </font>
    <font>
      <sz val="11"/>
      <color theme="1"/>
      <name val="ＭＳ ゴシック"/>
      <family val="3"/>
      <charset val="128"/>
    </font>
    <font>
      <sz val="11"/>
      <color theme="1" tint="0.14999847407452621"/>
      <name val="ＭＳ ゴシック"/>
      <family val="3"/>
      <charset val="128"/>
    </font>
    <font>
      <sz val="9"/>
      <color theme="1" tint="0.14999847407452621"/>
      <name val="ＭＳ Ｐゴシック"/>
      <family val="3"/>
      <charset val="128"/>
    </font>
    <font>
      <b/>
      <sz val="14"/>
      <color rgb="FF000000"/>
      <name val="ＭＳ Ｐゴシック"/>
      <family val="3"/>
      <charset val="128"/>
    </font>
    <font>
      <b/>
      <sz val="14"/>
      <name val="ＭＳ ゴシック"/>
      <family val="3"/>
      <charset val="128"/>
    </font>
    <font>
      <b/>
      <sz val="22"/>
      <color theme="1"/>
      <name val="メイリオ"/>
      <family val="3"/>
      <charset val="128"/>
    </font>
    <font>
      <sz val="12"/>
      <color theme="1"/>
      <name val="游ゴシック"/>
      <family val="2"/>
      <charset val="128"/>
      <scheme val="minor"/>
    </font>
    <font>
      <sz val="14"/>
      <color theme="1"/>
      <name val="游ゴシック"/>
      <family val="2"/>
      <charset val="128"/>
      <scheme val="minor"/>
    </font>
    <font>
      <sz val="11"/>
      <color theme="1"/>
      <name val="游ゴシック"/>
      <family val="3"/>
      <charset val="128"/>
      <scheme val="minor"/>
    </font>
    <font>
      <sz val="12"/>
      <color theme="1"/>
      <name val="游ゴシック"/>
      <family val="3"/>
      <charset val="128"/>
      <scheme val="minor"/>
    </font>
    <font>
      <sz val="14"/>
      <color theme="1"/>
      <name val="游ゴシック"/>
      <family val="3"/>
      <charset val="128"/>
      <scheme val="minor"/>
    </font>
    <font>
      <b/>
      <sz val="14"/>
      <color theme="1"/>
      <name val="游ゴシック"/>
      <family val="3"/>
      <charset val="128"/>
      <scheme val="minor"/>
    </font>
    <font>
      <b/>
      <sz val="18"/>
      <color theme="1"/>
      <name val="游ゴシック"/>
      <family val="3"/>
      <charset val="128"/>
      <scheme val="minor"/>
    </font>
  </fonts>
  <fills count="10">
    <fill>
      <patternFill patternType="none"/>
    </fill>
    <fill>
      <patternFill patternType="gray125"/>
    </fill>
    <fill>
      <patternFill patternType="solid">
        <fgColor rgb="FFFFFFCC"/>
        <bgColor rgb="FF000000"/>
      </patternFill>
    </fill>
    <fill>
      <patternFill patternType="solid">
        <fgColor rgb="FFFFFFCC"/>
        <bgColor indexed="64"/>
      </patternFill>
    </fill>
    <fill>
      <patternFill patternType="solid">
        <fgColor rgb="FFFFCCCC"/>
        <bgColor indexed="64"/>
      </patternFill>
    </fill>
    <fill>
      <patternFill patternType="solid">
        <fgColor rgb="FF92D050"/>
        <bgColor indexed="64"/>
      </patternFill>
    </fill>
    <fill>
      <patternFill patternType="solid">
        <fgColor theme="0"/>
        <bgColor indexed="64"/>
      </patternFill>
    </fill>
    <fill>
      <patternFill patternType="solid">
        <fgColor theme="2" tint="-0.499984740745262"/>
        <bgColor indexed="64"/>
      </patternFill>
    </fill>
    <fill>
      <patternFill patternType="solid">
        <fgColor rgb="FFFFFFFF"/>
        <bgColor indexed="64"/>
      </patternFill>
    </fill>
    <fill>
      <patternFill patternType="solid">
        <fgColor theme="9" tint="0.79998168889431442"/>
        <bgColor indexed="64"/>
      </patternFill>
    </fill>
  </fills>
  <borders count="146">
    <border>
      <left/>
      <right/>
      <top/>
      <bottom/>
      <diagonal/>
    </border>
    <border>
      <left style="medium">
        <color rgb="FF000000"/>
      </left>
      <right style="medium">
        <color rgb="FF000000"/>
      </right>
      <top style="medium">
        <color rgb="FF000000"/>
      </top>
      <bottom/>
      <diagonal/>
    </border>
    <border>
      <left style="medium">
        <color rgb="FF000000"/>
      </left>
      <right style="medium">
        <color rgb="FF000000"/>
      </right>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top/>
      <bottom style="medium">
        <color indexed="64"/>
      </bottom>
      <diagonal/>
    </border>
    <border>
      <left style="medium">
        <color rgb="FF000000"/>
      </left>
      <right style="medium">
        <color rgb="FF000000"/>
      </right>
      <top/>
      <bottom style="medium">
        <color rgb="FF000000"/>
      </bottom>
      <diagonal/>
    </border>
    <border>
      <left style="thick">
        <color rgb="FF000000"/>
      </left>
      <right style="medium">
        <color rgb="FF000000"/>
      </right>
      <top style="thick">
        <color rgb="FF000000"/>
      </top>
      <bottom/>
      <diagonal/>
    </border>
    <border>
      <left style="medium">
        <color rgb="FF000000"/>
      </left>
      <right style="medium">
        <color rgb="FF000000"/>
      </right>
      <top style="thick">
        <color rgb="FF000000"/>
      </top>
      <bottom/>
      <diagonal/>
    </border>
    <border>
      <left style="medium">
        <color rgb="FF000000"/>
      </left>
      <right/>
      <top style="thick">
        <color rgb="FF000000"/>
      </top>
      <bottom/>
      <diagonal/>
    </border>
    <border>
      <left style="thick">
        <color rgb="FF000000"/>
      </left>
      <right style="medium">
        <color rgb="FF000000"/>
      </right>
      <top/>
      <bottom style="medium">
        <color rgb="FF000000"/>
      </bottom>
      <diagonal/>
    </border>
    <border>
      <left/>
      <right style="medium">
        <color rgb="FF000000"/>
      </right>
      <top/>
      <bottom style="medium">
        <color rgb="FF000000"/>
      </bottom>
      <diagonal/>
    </border>
    <border>
      <left/>
      <right/>
      <top/>
      <bottom style="medium">
        <color rgb="FF000000"/>
      </bottom>
      <diagonal/>
    </border>
    <border>
      <left style="thick">
        <color rgb="FF000000"/>
      </left>
      <right style="medium">
        <color rgb="FF000000"/>
      </right>
      <top style="medium">
        <color rgb="FF000000"/>
      </top>
      <bottom/>
      <diagonal/>
    </border>
    <border>
      <left style="thick">
        <color rgb="FF000000"/>
      </left>
      <right style="medium">
        <color rgb="FF000000"/>
      </right>
      <top/>
      <bottom style="hair">
        <color indexed="64"/>
      </bottom>
      <diagonal/>
    </border>
    <border>
      <left style="medium">
        <color rgb="FF000000"/>
      </left>
      <right style="medium">
        <color rgb="FF000000"/>
      </right>
      <top/>
      <bottom style="hair">
        <color indexed="64"/>
      </bottom>
      <diagonal/>
    </border>
    <border>
      <left style="medium">
        <color rgb="FF000000"/>
      </left>
      <right/>
      <top/>
      <bottom style="hair">
        <color indexed="64"/>
      </bottom>
      <diagonal/>
    </border>
    <border>
      <left style="thick">
        <color rgb="FF000000"/>
      </left>
      <right style="medium">
        <color rgb="FF000000"/>
      </right>
      <top/>
      <bottom style="double">
        <color indexed="64"/>
      </bottom>
      <diagonal/>
    </border>
    <border>
      <left style="medium">
        <color rgb="FF000000"/>
      </left>
      <right style="medium">
        <color rgb="FF000000"/>
      </right>
      <top/>
      <bottom style="double">
        <color indexed="64"/>
      </bottom>
      <diagonal/>
    </border>
    <border>
      <left style="medium">
        <color rgb="FF000000"/>
      </left>
      <right/>
      <top/>
      <bottom style="double">
        <color indexed="64"/>
      </bottom>
      <diagonal/>
    </border>
    <border>
      <left style="thick">
        <color rgb="FF000000"/>
      </left>
      <right style="medium">
        <color rgb="FF000000"/>
      </right>
      <top/>
      <bottom style="thick">
        <color rgb="FF000000"/>
      </bottom>
      <diagonal/>
    </border>
    <border>
      <left style="thin">
        <color indexed="64"/>
      </left>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double">
        <color indexed="64"/>
      </top>
      <bottom style="medium">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right style="thin">
        <color rgb="FF000000"/>
      </right>
      <top/>
      <bottom style="thin">
        <color rgb="FF000000"/>
      </bottom>
      <diagonal/>
    </border>
    <border>
      <left style="medium">
        <color rgb="FF000000"/>
      </left>
      <right/>
      <top style="medium">
        <color rgb="FF000000"/>
      </top>
      <bottom/>
      <diagonal/>
    </border>
    <border>
      <left style="thin">
        <color rgb="FF000000"/>
      </left>
      <right/>
      <top/>
      <bottom style="thin">
        <color rgb="FF000000"/>
      </bottom>
      <diagonal/>
    </border>
    <border>
      <left style="thin">
        <color rgb="FF000000"/>
      </left>
      <right style="thin">
        <color rgb="FF000000"/>
      </right>
      <top style="double">
        <color rgb="FF000000"/>
      </top>
      <bottom style="thin">
        <color rgb="FF000000"/>
      </bottom>
      <diagonal/>
    </border>
    <border>
      <left style="double">
        <color rgb="FF000000"/>
      </left>
      <right style="double">
        <color rgb="FF000000"/>
      </right>
      <top style="double">
        <color rgb="FF000000"/>
      </top>
      <bottom style="double">
        <color rgb="FF000000"/>
      </bottom>
      <diagonal/>
    </border>
    <border>
      <left style="double">
        <color rgb="FF000000"/>
      </left>
      <right style="double">
        <color rgb="FF000000"/>
      </right>
      <top style="double">
        <color rgb="FF000000"/>
      </top>
      <bottom/>
      <diagonal/>
    </border>
    <border>
      <left style="double">
        <color rgb="FF000000"/>
      </left>
      <right style="double">
        <color rgb="FF000000"/>
      </right>
      <top/>
      <bottom/>
      <diagonal/>
    </border>
    <border>
      <left style="double">
        <color rgb="FF000000"/>
      </left>
      <right style="double">
        <color rgb="FF000000"/>
      </right>
      <top/>
      <bottom style="double">
        <color rgb="FF000000"/>
      </bottom>
      <diagonal/>
    </border>
    <border>
      <left style="thin">
        <color rgb="FF000000"/>
      </left>
      <right/>
      <top/>
      <bottom/>
      <diagonal/>
    </border>
    <border>
      <left style="thin">
        <color rgb="FF000000"/>
      </left>
      <right/>
      <top style="thin">
        <color rgb="FF000000"/>
      </top>
      <bottom/>
      <diagonal/>
    </border>
    <border>
      <left/>
      <right style="thin">
        <color rgb="FF000000"/>
      </right>
      <top/>
      <bottom/>
      <diagonal/>
    </border>
    <border>
      <left/>
      <right/>
      <top style="double">
        <color rgb="FF000000"/>
      </top>
      <bottom/>
      <diagonal/>
    </border>
    <border>
      <left style="double">
        <color rgb="FF000000"/>
      </left>
      <right/>
      <top style="double">
        <color rgb="FF000000"/>
      </top>
      <bottom/>
      <diagonal/>
    </border>
    <border>
      <left/>
      <right style="double">
        <color rgb="FF000000"/>
      </right>
      <top style="double">
        <color rgb="FF000000"/>
      </top>
      <bottom/>
      <diagonal/>
    </border>
    <border>
      <left style="double">
        <color rgb="FF000000"/>
      </left>
      <right/>
      <top/>
      <bottom/>
      <diagonal/>
    </border>
    <border>
      <left/>
      <right style="double">
        <color rgb="FF000000"/>
      </right>
      <top/>
      <bottom/>
      <diagonal/>
    </border>
    <border>
      <left style="double">
        <color rgb="FF000000"/>
      </left>
      <right/>
      <top/>
      <bottom style="double">
        <color rgb="FF000000"/>
      </bottom>
      <diagonal/>
    </border>
    <border>
      <left/>
      <right/>
      <top/>
      <bottom style="double">
        <color rgb="FF000000"/>
      </bottom>
      <diagonal/>
    </border>
    <border>
      <left/>
      <right style="double">
        <color rgb="FF000000"/>
      </right>
      <top/>
      <bottom style="double">
        <color rgb="FF000000"/>
      </bottom>
      <diagonal/>
    </border>
    <border>
      <left style="medium">
        <color rgb="FF000000"/>
      </left>
      <right style="medium">
        <color rgb="FF000000"/>
      </right>
      <top style="hair">
        <color indexed="64"/>
      </top>
      <bottom style="double">
        <color indexed="64"/>
      </bottom>
      <diagonal/>
    </border>
    <border>
      <left style="medium">
        <color rgb="FF000000"/>
      </left>
      <right style="thin">
        <color indexed="64"/>
      </right>
      <top style="medium">
        <color rgb="FF000000"/>
      </top>
      <bottom/>
      <diagonal/>
    </border>
    <border>
      <left style="thin">
        <color indexed="64"/>
      </left>
      <right/>
      <top style="medium">
        <color rgb="FF000000"/>
      </top>
      <bottom/>
      <diagonal/>
    </border>
    <border>
      <left style="thin">
        <color indexed="64"/>
      </left>
      <right style="thin">
        <color indexed="64"/>
      </right>
      <top style="medium">
        <color rgb="FF000000"/>
      </top>
      <bottom/>
      <diagonal/>
    </border>
    <border>
      <left style="medium">
        <color rgb="FF000000"/>
      </left>
      <right style="thin">
        <color indexed="64"/>
      </right>
      <top/>
      <bottom/>
      <diagonal/>
    </border>
    <border>
      <left style="medium">
        <color rgb="FF000000"/>
      </left>
      <right style="thin">
        <color indexed="64"/>
      </right>
      <top/>
      <bottom style="thin">
        <color indexed="64"/>
      </bottom>
      <diagonal/>
    </border>
    <border>
      <left style="medium">
        <color rgb="FF000000"/>
      </left>
      <right style="thin">
        <color indexed="64"/>
      </right>
      <top style="double">
        <color indexed="64"/>
      </top>
      <bottom style="medium">
        <color rgb="FF000000"/>
      </bottom>
      <diagonal/>
    </border>
    <border diagonalDown="1">
      <left style="thin">
        <color indexed="64"/>
      </left>
      <right/>
      <top style="double">
        <color indexed="64"/>
      </top>
      <bottom style="medium">
        <color rgb="FF000000"/>
      </bottom>
      <diagonal style="thin">
        <color indexed="64"/>
      </diagonal>
    </border>
    <border diagonalDown="1">
      <left style="thin">
        <color indexed="64"/>
      </left>
      <right style="thin">
        <color indexed="64"/>
      </right>
      <top style="double">
        <color indexed="64"/>
      </top>
      <bottom style="medium">
        <color rgb="FF000000"/>
      </bottom>
      <diagonal style="thin">
        <color indexed="64"/>
      </diagonal>
    </border>
    <border>
      <left style="medium">
        <color rgb="FF000000"/>
      </left>
      <right style="thin">
        <color indexed="64"/>
      </right>
      <top/>
      <bottom style="hair">
        <color rgb="FF000000"/>
      </bottom>
      <diagonal/>
    </border>
    <border>
      <left/>
      <right/>
      <top/>
      <bottom style="hair">
        <color rgb="FF000000"/>
      </bottom>
      <diagonal/>
    </border>
    <border>
      <left style="thin">
        <color indexed="64"/>
      </left>
      <right style="thin">
        <color indexed="64"/>
      </right>
      <top/>
      <bottom style="hair">
        <color rgb="FF000000"/>
      </bottom>
      <diagonal/>
    </border>
    <border>
      <left style="thin">
        <color indexed="64"/>
      </left>
      <right/>
      <top/>
      <bottom style="hair">
        <color rgb="FF000000"/>
      </bottom>
      <diagonal/>
    </border>
    <border>
      <left style="medium">
        <color rgb="FF000000"/>
      </left>
      <right style="thin">
        <color indexed="64"/>
      </right>
      <top style="hair">
        <color rgb="FF000000"/>
      </top>
      <bottom style="hair">
        <color rgb="FF000000"/>
      </bottom>
      <diagonal/>
    </border>
    <border>
      <left/>
      <right/>
      <top style="hair">
        <color rgb="FF000000"/>
      </top>
      <bottom style="hair">
        <color rgb="FF000000"/>
      </bottom>
      <diagonal/>
    </border>
    <border>
      <left style="thin">
        <color indexed="64"/>
      </left>
      <right style="thin">
        <color indexed="64"/>
      </right>
      <top style="hair">
        <color rgb="FF000000"/>
      </top>
      <bottom style="hair">
        <color rgb="FF000000"/>
      </bottom>
      <diagonal/>
    </border>
    <border>
      <left style="thin">
        <color indexed="64"/>
      </left>
      <right/>
      <top style="hair">
        <color rgb="FF000000"/>
      </top>
      <bottom style="hair">
        <color rgb="FF000000"/>
      </bottom>
      <diagonal/>
    </border>
    <border>
      <left style="medium">
        <color rgb="FF000000"/>
      </left>
      <right style="thin">
        <color indexed="64"/>
      </right>
      <top style="hair">
        <color rgb="FF000000"/>
      </top>
      <bottom/>
      <diagonal/>
    </border>
    <border>
      <left/>
      <right/>
      <top style="hair">
        <color rgb="FF000000"/>
      </top>
      <bottom/>
      <diagonal/>
    </border>
    <border>
      <left style="thin">
        <color indexed="64"/>
      </left>
      <right style="thin">
        <color indexed="64"/>
      </right>
      <top style="hair">
        <color rgb="FF000000"/>
      </top>
      <bottom/>
      <diagonal/>
    </border>
    <border>
      <left style="thin">
        <color indexed="64"/>
      </left>
      <right/>
      <top style="hair">
        <color rgb="FF000000"/>
      </top>
      <bottom/>
      <diagonal/>
    </border>
    <border diagonalDown="1">
      <left style="medium">
        <color rgb="FF000000"/>
      </left>
      <right style="medium">
        <color rgb="FF000000"/>
      </right>
      <top/>
      <bottom style="thick">
        <color rgb="FF000000"/>
      </bottom>
      <diagonal style="thin">
        <color rgb="FF000000"/>
      </diagonal>
    </border>
    <border diagonalDown="1">
      <left style="medium">
        <color rgb="FF000000"/>
      </left>
      <right/>
      <top/>
      <bottom style="thick">
        <color rgb="FF000000"/>
      </bottom>
      <diagonal style="thin">
        <color rgb="FF000000"/>
      </diagonal>
    </border>
    <border diagonalDown="1">
      <left style="medium">
        <color rgb="FF000000"/>
      </left>
      <right style="medium">
        <color rgb="FF000000"/>
      </right>
      <top style="double">
        <color rgb="FF000000"/>
      </top>
      <bottom style="thick">
        <color rgb="FF000000"/>
      </bottom>
      <diagonal style="thin">
        <color rgb="FF000000"/>
      </diagonal>
    </border>
    <border diagonalDown="1">
      <left style="thin">
        <color indexed="64"/>
      </left>
      <right/>
      <top style="double">
        <color rgb="FF000000"/>
      </top>
      <bottom style="medium">
        <color rgb="FF000000"/>
      </bottom>
      <diagonal style="thin">
        <color indexed="64"/>
      </diagonal>
    </border>
    <border>
      <left style="thin">
        <color rgb="FF000000"/>
      </left>
      <right/>
      <top style="hair">
        <color rgb="FF000000"/>
      </top>
      <bottom style="hair">
        <color rgb="FF000000"/>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rgb="FF000000"/>
      </left>
      <right/>
      <top style="medium">
        <color rgb="FF000000"/>
      </top>
      <bottom/>
      <diagonal/>
    </border>
    <border>
      <left style="medium">
        <color rgb="FF000000"/>
      </left>
      <right style="medium">
        <color rgb="FF000000"/>
      </right>
      <top style="double">
        <color rgb="FF000000"/>
      </top>
      <bottom style="thick">
        <color rgb="FF000000"/>
      </bottom>
      <diagonal/>
    </border>
    <border>
      <left style="thin">
        <color rgb="FF000000"/>
      </left>
      <right/>
      <top/>
      <bottom style="hair">
        <color rgb="FF000000"/>
      </bottom>
      <diagonal/>
    </border>
    <border>
      <left style="thin">
        <color rgb="FF000000"/>
      </left>
      <right/>
      <top style="hair">
        <color rgb="FF000000"/>
      </top>
      <bottom/>
      <diagonal/>
    </border>
    <border>
      <left style="thin">
        <color indexed="64"/>
      </left>
      <right style="thick">
        <color rgb="FF000000"/>
      </right>
      <top style="double">
        <color rgb="FF000000"/>
      </top>
      <bottom style="medium">
        <color rgb="FF000000"/>
      </bottom>
      <diagonal/>
    </border>
    <border>
      <left style="thin">
        <color indexed="64"/>
      </left>
      <right style="thick">
        <color rgb="FF000000"/>
      </right>
      <top style="medium">
        <color rgb="FF000000"/>
      </top>
      <bottom/>
      <diagonal/>
    </border>
    <border>
      <left style="thin">
        <color indexed="64"/>
      </left>
      <right style="thick">
        <color rgb="FF000000"/>
      </right>
      <top/>
      <bottom/>
      <diagonal/>
    </border>
    <border>
      <left style="thin">
        <color indexed="64"/>
      </left>
      <right style="thick">
        <color rgb="FF000000"/>
      </right>
      <top/>
      <bottom style="thin">
        <color rgb="FF000000"/>
      </bottom>
      <diagonal/>
    </border>
    <border>
      <left style="thin">
        <color indexed="64"/>
      </left>
      <right style="thick">
        <color rgb="FF000000"/>
      </right>
      <top style="thin">
        <color rgb="FF000000"/>
      </top>
      <bottom/>
      <diagonal/>
    </border>
    <border>
      <left style="thin">
        <color indexed="64"/>
      </left>
      <right style="thick">
        <color rgb="FF000000"/>
      </right>
      <top/>
      <bottom style="hair">
        <color rgb="FF000000"/>
      </bottom>
      <diagonal/>
    </border>
    <border>
      <left style="thin">
        <color indexed="64"/>
      </left>
      <right style="thick">
        <color rgb="FF000000"/>
      </right>
      <top/>
      <bottom style="double">
        <color rgb="FF000000"/>
      </bottom>
      <diagonal/>
    </border>
    <border>
      <left/>
      <right style="double">
        <color rgb="FF000000"/>
      </right>
      <top style="double">
        <color rgb="FF000000"/>
      </top>
      <bottom style="double">
        <color rgb="FF000000"/>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double">
        <color indexed="64"/>
      </bottom>
      <diagonal/>
    </border>
    <border>
      <left style="thin">
        <color indexed="64"/>
      </left>
      <right style="medium">
        <color indexed="64"/>
      </right>
      <top style="hair">
        <color indexed="64"/>
      </top>
      <bottom style="double">
        <color indexed="64"/>
      </bottom>
      <diagonal/>
    </border>
    <border diagonalDown="1">
      <left style="thin">
        <color indexed="64"/>
      </left>
      <right style="thin">
        <color indexed="64"/>
      </right>
      <top style="double">
        <color auto="1"/>
      </top>
      <bottom style="medium">
        <color indexed="64"/>
      </bottom>
      <diagonal style="thin">
        <color indexed="64"/>
      </diagonal>
    </border>
    <border>
      <left style="thin">
        <color indexed="64"/>
      </left>
      <right style="medium">
        <color indexed="64"/>
      </right>
      <top style="double">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rgb="FF000000"/>
      </right>
      <top style="medium">
        <color indexed="64"/>
      </top>
      <bottom/>
      <diagonal/>
    </border>
    <border>
      <left style="thin">
        <color rgb="FF000000"/>
      </left>
      <right style="thin">
        <color rgb="FF000000"/>
      </right>
      <top style="medium">
        <color indexed="64"/>
      </top>
      <bottom/>
      <diagonal/>
    </border>
    <border>
      <left style="thin">
        <color rgb="FF000000"/>
      </left>
      <right style="thin">
        <color rgb="FF000000"/>
      </right>
      <top style="medium">
        <color indexed="64"/>
      </top>
      <bottom style="thin">
        <color rgb="FF000000"/>
      </bottom>
      <diagonal/>
    </border>
    <border>
      <left style="thin">
        <color rgb="FF000000"/>
      </left>
      <right/>
      <top style="medium">
        <color indexed="64"/>
      </top>
      <bottom style="thin">
        <color rgb="FF000000"/>
      </bottom>
      <diagonal/>
    </border>
    <border>
      <left/>
      <right/>
      <top style="medium">
        <color indexed="64"/>
      </top>
      <bottom style="thin">
        <color rgb="FF000000"/>
      </bottom>
      <diagonal/>
    </border>
    <border>
      <left/>
      <right style="thin">
        <color rgb="FF000000"/>
      </right>
      <top style="medium">
        <color indexed="64"/>
      </top>
      <bottom style="thin">
        <color rgb="FF000000"/>
      </bottom>
      <diagonal/>
    </border>
    <border>
      <left/>
      <right/>
      <top style="medium">
        <color indexed="64"/>
      </top>
      <bottom style="thin">
        <color indexed="64"/>
      </bottom>
      <diagonal/>
    </border>
    <border>
      <left/>
      <right style="thin">
        <color rgb="FF000000"/>
      </right>
      <top style="medium">
        <color indexed="64"/>
      </top>
      <bottom style="thin">
        <color indexed="64"/>
      </bottom>
      <diagonal/>
    </border>
    <border>
      <left/>
      <right style="thin">
        <color indexed="64"/>
      </right>
      <top style="medium">
        <color indexed="64"/>
      </top>
      <bottom/>
      <diagonal/>
    </border>
    <border>
      <left style="thin">
        <color rgb="FF000000"/>
      </left>
      <right style="medium">
        <color indexed="64"/>
      </right>
      <top style="medium">
        <color indexed="64"/>
      </top>
      <bottom/>
      <diagonal/>
    </border>
    <border>
      <left style="medium">
        <color indexed="64"/>
      </left>
      <right style="thin">
        <color rgb="FF000000"/>
      </right>
      <top/>
      <bottom style="medium">
        <color indexed="64"/>
      </bottom>
      <diagonal/>
    </border>
    <border>
      <left style="thin">
        <color rgb="FF000000"/>
      </left>
      <right style="thin">
        <color rgb="FF000000"/>
      </right>
      <top/>
      <bottom style="medium">
        <color indexed="64"/>
      </bottom>
      <diagonal/>
    </border>
    <border>
      <left/>
      <right style="thin">
        <color indexed="64"/>
      </right>
      <top/>
      <bottom style="medium">
        <color indexed="64"/>
      </bottom>
      <diagonal/>
    </border>
    <border>
      <left/>
      <right style="thin">
        <color rgb="FF000000"/>
      </right>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rgb="FF000000"/>
      </left>
      <right style="medium">
        <color indexed="64"/>
      </right>
      <top/>
      <bottom style="medium">
        <color indexed="64"/>
      </bottom>
      <diagonal/>
    </border>
    <border>
      <left style="medium">
        <color indexed="64"/>
      </left>
      <right style="thin">
        <color rgb="FF000000"/>
      </right>
      <top style="medium">
        <color indexed="64"/>
      </top>
      <bottom style="medium">
        <color indexed="64"/>
      </bottom>
      <diagonal/>
    </border>
    <border>
      <left/>
      <right style="thin">
        <color rgb="FF000000"/>
      </right>
      <top style="medium">
        <color indexed="64"/>
      </top>
      <bottom style="medium">
        <color indexed="64"/>
      </bottom>
      <diagonal/>
    </border>
    <border>
      <left/>
      <right style="thin">
        <color indexed="64"/>
      </right>
      <top style="medium">
        <color indexed="64"/>
      </top>
      <bottom style="medium">
        <color indexed="64"/>
      </bottom>
      <diagonal/>
    </border>
    <border>
      <left style="thin">
        <color rgb="FF000000"/>
      </left>
      <right style="thin">
        <color rgb="FF000000"/>
      </right>
      <top style="medium">
        <color indexed="64"/>
      </top>
      <bottom style="medium">
        <color indexed="64"/>
      </bottom>
      <diagonal/>
    </border>
    <border>
      <left style="thin">
        <color rgb="FF000000"/>
      </left>
      <right style="medium">
        <color indexed="64"/>
      </right>
      <top style="medium">
        <color indexed="64"/>
      </top>
      <bottom style="medium">
        <color indexed="64"/>
      </bottom>
      <diagonal/>
    </border>
  </borders>
  <cellStyleXfs count="8">
    <xf numFmtId="0" fontId="0" fillId="0" borderId="0">
      <alignment vertical="center"/>
    </xf>
    <xf numFmtId="0" fontId="4" fillId="0" borderId="0">
      <alignment vertical="center"/>
    </xf>
    <xf numFmtId="0" fontId="5" fillId="0" borderId="0"/>
    <xf numFmtId="38" fontId="5" fillId="0" borderId="0" applyFont="0" applyFill="0" applyBorder="0" applyAlignment="0" applyProtection="0"/>
    <xf numFmtId="38" fontId="4" fillId="0" borderId="0" applyFont="0" applyFill="0" applyBorder="0" applyAlignment="0" applyProtection="0">
      <alignment vertical="center"/>
    </xf>
    <xf numFmtId="0" fontId="22" fillId="0" borderId="0"/>
    <xf numFmtId="38" fontId="22" fillId="0" borderId="0" applyFont="0" applyFill="0" applyBorder="0" applyAlignment="0" applyProtection="0"/>
    <xf numFmtId="0" fontId="3" fillId="0" borderId="0"/>
  </cellStyleXfs>
  <cellXfs count="335">
    <xf numFmtId="0" fontId="0" fillId="0" borderId="0" xfId="0">
      <alignment vertical="center"/>
    </xf>
    <xf numFmtId="0" fontId="10" fillId="0" borderId="0" xfId="0" applyFont="1">
      <alignment vertical="center"/>
    </xf>
    <xf numFmtId="0" fontId="11" fillId="0" borderId="0" xfId="0" applyFont="1">
      <alignment vertical="center"/>
    </xf>
    <xf numFmtId="0" fontId="12" fillId="0" borderId="0" xfId="0" applyFont="1">
      <alignment vertical="center"/>
    </xf>
    <xf numFmtId="0" fontId="13" fillId="0" borderId="18" xfId="0" applyFont="1" applyBorder="1" applyAlignment="1">
      <alignment horizontal="center" vertical="center" wrapText="1"/>
    </xf>
    <xf numFmtId="0" fontId="11" fillId="0" borderId="18" xfId="0" applyFont="1" applyBorder="1" applyAlignment="1">
      <alignment horizontal="center" vertical="center" wrapText="1"/>
    </xf>
    <xf numFmtId="0" fontId="11" fillId="0" borderId="20" xfId="0" applyFont="1" applyBorder="1" applyAlignment="1">
      <alignment vertical="top" wrapText="1"/>
    </xf>
    <xf numFmtId="0" fontId="11" fillId="0" borderId="1" xfId="0" applyFont="1" applyBorder="1" applyAlignment="1">
      <alignment horizontal="right" vertical="top" wrapText="1"/>
    </xf>
    <xf numFmtId="0" fontId="12" fillId="0" borderId="0" xfId="0" applyFont="1" applyAlignment="1">
      <alignment horizontal="center" vertical="center"/>
    </xf>
    <xf numFmtId="12" fontId="12" fillId="0" borderId="0" xfId="0" applyNumberFormat="1" applyFont="1" applyAlignment="1">
      <alignment horizontal="center" vertical="center"/>
    </xf>
    <xf numFmtId="0" fontId="11" fillId="0" borderId="27" xfId="0" applyFont="1" applyBorder="1" applyAlignment="1">
      <alignment horizontal="right" vertical="center" shrinkToFit="1"/>
    </xf>
    <xf numFmtId="0" fontId="11" fillId="0" borderId="0" xfId="0" applyFont="1" applyAlignment="1">
      <alignment horizontal="left" vertical="center"/>
    </xf>
    <xf numFmtId="0" fontId="15" fillId="0" borderId="0" xfId="0" applyFont="1">
      <alignment vertical="center"/>
    </xf>
    <xf numFmtId="0" fontId="16" fillId="0" borderId="0" xfId="0" applyFont="1">
      <alignment vertical="center"/>
    </xf>
    <xf numFmtId="38" fontId="16" fillId="0" borderId="0" xfId="4" applyFont="1" applyBorder="1" applyAlignment="1">
      <alignment horizontal="right" vertical="center"/>
    </xf>
    <xf numFmtId="38" fontId="16" fillId="0" borderId="6" xfId="4" applyFont="1" applyBorder="1" applyAlignment="1">
      <alignment horizontal="right" vertical="center"/>
    </xf>
    <xf numFmtId="38" fontId="16" fillId="0" borderId="6" xfId="4" applyFont="1" applyFill="1" applyBorder="1" applyAlignment="1">
      <alignment horizontal="right" vertical="center"/>
    </xf>
    <xf numFmtId="0" fontId="15" fillId="0" borderId="0" xfId="0" applyFont="1" applyAlignment="1">
      <alignment horizontal="left" vertical="center"/>
    </xf>
    <xf numFmtId="0" fontId="19" fillId="0" borderId="0" xfId="0" applyFont="1">
      <alignment vertical="center"/>
    </xf>
    <xf numFmtId="0" fontId="20" fillId="3" borderId="5" xfId="0" applyFont="1" applyFill="1" applyBorder="1" applyAlignment="1">
      <alignment vertical="center" wrapText="1"/>
    </xf>
    <xf numFmtId="0" fontId="20" fillId="2" borderId="9" xfId="0" applyFont="1" applyFill="1" applyBorder="1" applyAlignment="1">
      <alignment vertical="center" wrapText="1"/>
    </xf>
    <xf numFmtId="177" fontId="20" fillId="5" borderId="9" xfId="0" applyNumberFormat="1" applyFont="1" applyFill="1" applyBorder="1" applyAlignment="1">
      <alignment vertical="center" wrapText="1"/>
    </xf>
    <xf numFmtId="0" fontId="21" fillId="0" borderId="5" xfId="0" applyFont="1" applyBorder="1" applyAlignment="1">
      <alignment vertical="center" wrapText="1"/>
    </xf>
    <xf numFmtId="0" fontId="20" fillId="2" borderId="5" xfId="0" applyFont="1" applyFill="1" applyBorder="1" applyAlignment="1">
      <alignment vertical="center" wrapText="1"/>
    </xf>
    <xf numFmtId="0" fontId="19" fillId="3" borderId="40" xfId="0" applyFont="1" applyFill="1" applyBorder="1">
      <alignment vertical="center"/>
    </xf>
    <xf numFmtId="0" fontId="6" fillId="0" borderId="0" xfId="7" applyFont="1" applyAlignment="1">
      <alignment vertical="center"/>
    </xf>
    <xf numFmtId="0" fontId="6" fillId="0" borderId="0" xfId="7" applyFont="1" applyAlignment="1">
      <alignment horizontal="right" vertical="center"/>
    </xf>
    <xf numFmtId="0" fontId="6" fillId="0" borderId="0" xfId="7" applyFont="1" applyAlignment="1">
      <alignment vertical="center" shrinkToFit="1"/>
    </xf>
    <xf numFmtId="0" fontId="6" fillId="0" borderId="10" xfId="7" applyFont="1" applyBorder="1" applyAlignment="1">
      <alignment horizontal="center" vertical="center"/>
    </xf>
    <xf numFmtId="0" fontId="6" fillId="0" borderId="10" xfId="7" applyFont="1" applyBorder="1" applyAlignment="1">
      <alignment horizontal="center" vertical="center" shrinkToFit="1"/>
    </xf>
    <xf numFmtId="0" fontId="6" fillId="0" borderId="0" xfId="7" applyFont="1" applyAlignment="1" applyProtection="1">
      <alignment horizontal="right" vertical="center"/>
      <protection locked="0"/>
    </xf>
    <xf numFmtId="0" fontId="6" fillId="0" borderId="7" xfId="7" applyFont="1" applyBorder="1" applyAlignment="1" applyProtection="1">
      <alignment vertical="center"/>
      <protection locked="0"/>
    </xf>
    <xf numFmtId="0" fontId="6" fillId="0" borderId="7" xfId="7" applyFont="1" applyBorder="1" applyAlignment="1" applyProtection="1">
      <alignment horizontal="right" vertical="center"/>
      <protection locked="0"/>
    </xf>
    <xf numFmtId="0" fontId="6" fillId="0" borderId="0" xfId="0" applyFont="1" applyAlignment="1">
      <alignment horizontal="centerContinuous" vertical="center" shrinkToFit="1"/>
    </xf>
    <xf numFmtId="0" fontId="6" fillId="0" borderId="0" xfId="0" applyFont="1" applyAlignment="1">
      <alignment horizontal="center" vertical="center"/>
    </xf>
    <xf numFmtId="0" fontId="6" fillId="0" borderId="0" xfId="0" applyFont="1" applyAlignment="1">
      <alignment horizontal="center" vertical="center" wrapText="1"/>
    </xf>
    <xf numFmtId="176" fontId="6" fillId="0" borderId="0" xfId="0" applyNumberFormat="1" applyFont="1">
      <alignment vertical="center"/>
    </xf>
    <xf numFmtId="176" fontId="6" fillId="6" borderId="0" xfId="0" applyNumberFormat="1" applyFont="1" applyFill="1">
      <alignment vertical="center"/>
    </xf>
    <xf numFmtId="0" fontId="6" fillId="0" borderId="0" xfId="0" applyFont="1" applyAlignment="1">
      <alignment horizontal="left" vertical="center" shrinkToFit="1"/>
    </xf>
    <xf numFmtId="0" fontId="6" fillId="0" borderId="0" xfId="0" applyFont="1" applyAlignment="1">
      <alignment horizontal="left" vertical="center" wrapText="1" shrinkToFit="1"/>
    </xf>
    <xf numFmtId="0" fontId="6" fillId="0" borderId="0" xfId="0" applyFont="1" applyAlignment="1">
      <alignment horizontal="left" vertical="center"/>
    </xf>
    <xf numFmtId="0" fontId="6" fillId="0" borderId="0" xfId="0" applyFont="1" applyAlignment="1">
      <alignment horizontal="centerContinuous" vertical="center"/>
    </xf>
    <xf numFmtId="0" fontId="18" fillId="0" borderId="0" xfId="0" applyFont="1" applyAlignment="1">
      <alignment horizontal="center" vertical="center"/>
    </xf>
    <xf numFmtId="0" fontId="19" fillId="0" borderId="0" xfId="0" applyFont="1" applyAlignment="1">
      <alignment horizontal="center" vertical="center"/>
    </xf>
    <xf numFmtId="0" fontId="19" fillId="0" borderId="38" xfId="0" applyFont="1" applyBorder="1" applyAlignment="1">
      <alignment horizontal="center" vertical="center"/>
    </xf>
    <xf numFmtId="0" fontId="2" fillId="0" borderId="0" xfId="0" applyFont="1" applyAlignment="1">
      <alignment horizontal="center" vertical="center"/>
    </xf>
    <xf numFmtId="0" fontId="16" fillId="0" borderId="0" xfId="0" applyFont="1" applyAlignment="1">
      <alignment horizontal="center" vertical="center"/>
    </xf>
    <xf numFmtId="0" fontId="6" fillId="0" borderId="0" xfId="0" applyFont="1" applyAlignment="1">
      <alignment horizontal="left" vertical="center" wrapText="1"/>
    </xf>
    <xf numFmtId="0" fontId="6" fillId="0" borderId="0" xfId="0" applyFont="1" applyAlignment="1">
      <alignment vertical="center" wrapText="1"/>
    </xf>
    <xf numFmtId="0" fontId="19" fillId="0" borderId="34" xfId="0" applyFont="1" applyFill="1" applyBorder="1" applyAlignment="1">
      <alignment horizontal="center" vertical="center"/>
    </xf>
    <xf numFmtId="0" fontId="19" fillId="0" borderId="36" xfId="0" applyFont="1" applyFill="1" applyBorder="1" applyAlignment="1">
      <alignment horizontal="center" vertical="center"/>
    </xf>
    <xf numFmtId="0" fontId="19" fillId="3" borderId="41" xfId="0" applyFont="1" applyFill="1" applyBorder="1">
      <alignment vertical="center"/>
    </xf>
    <xf numFmtId="0" fontId="20" fillId="3" borderId="7" xfId="0" applyFont="1" applyFill="1" applyBorder="1" applyAlignment="1">
      <alignment vertical="center" wrapText="1"/>
    </xf>
    <xf numFmtId="0" fontId="20" fillId="2" borderId="11" xfId="0" applyFont="1" applyFill="1" applyBorder="1" applyAlignment="1">
      <alignment vertical="center" wrapText="1"/>
    </xf>
    <xf numFmtId="177" fontId="20" fillId="5" borderId="11" xfId="0" applyNumberFormat="1" applyFont="1" applyFill="1" applyBorder="1" applyAlignment="1">
      <alignment vertical="center" wrapText="1"/>
    </xf>
    <xf numFmtId="0" fontId="20" fillId="2" borderId="7" xfId="0" applyFont="1" applyFill="1" applyBorder="1" applyAlignment="1">
      <alignment vertical="center" wrapText="1"/>
    </xf>
    <xf numFmtId="0" fontId="21" fillId="0" borderId="7" xfId="0" applyFont="1" applyBorder="1" applyAlignment="1">
      <alignment vertical="center" wrapText="1"/>
    </xf>
    <xf numFmtId="3" fontId="20" fillId="5" borderId="5" xfId="0" applyNumberFormat="1" applyFont="1" applyFill="1" applyBorder="1" applyAlignment="1">
      <alignment horizontal="right" vertical="center"/>
    </xf>
    <xf numFmtId="0" fontId="19" fillId="0" borderId="45" xfId="0" applyFont="1" applyBorder="1" applyAlignment="1">
      <alignment horizontal="center" vertical="center"/>
    </xf>
    <xf numFmtId="0" fontId="0" fillId="0" borderId="45" xfId="0" applyBorder="1">
      <alignment vertical="center"/>
    </xf>
    <xf numFmtId="0" fontId="0" fillId="7" borderId="45" xfId="0" applyFill="1" applyBorder="1">
      <alignment vertical="center"/>
    </xf>
    <xf numFmtId="0" fontId="26" fillId="8" borderId="0" xfId="0" applyFont="1" applyFill="1" applyAlignment="1">
      <alignment horizontal="center" vertical="center"/>
    </xf>
    <xf numFmtId="0" fontId="10" fillId="0" borderId="47" xfId="0" applyFont="1" applyBorder="1">
      <alignment vertical="center"/>
    </xf>
    <xf numFmtId="0" fontId="10" fillId="0" borderId="48" xfId="0" applyFont="1" applyBorder="1">
      <alignment vertical="center"/>
    </xf>
    <xf numFmtId="0" fontId="10" fillId="0" borderId="49" xfId="0" applyFont="1" applyBorder="1">
      <alignment vertical="center"/>
    </xf>
    <xf numFmtId="0" fontId="27" fillId="0" borderId="47" xfId="0" applyFont="1" applyBorder="1">
      <alignment vertical="center"/>
    </xf>
    <xf numFmtId="0" fontId="27" fillId="0" borderId="48" xfId="0" applyFont="1" applyBorder="1">
      <alignment vertical="center"/>
    </xf>
    <xf numFmtId="0" fontId="27" fillId="0" borderId="49" xfId="0" applyFont="1" applyBorder="1">
      <alignment vertical="center"/>
    </xf>
    <xf numFmtId="0" fontId="27" fillId="0" borderId="38" xfId="0" applyFont="1" applyBorder="1" applyAlignment="1">
      <alignment horizontal="center" vertical="center"/>
    </xf>
    <xf numFmtId="0" fontId="27" fillId="0" borderId="36" xfId="0" applyFont="1" applyBorder="1" applyAlignment="1">
      <alignment vertical="center"/>
    </xf>
    <xf numFmtId="0" fontId="28" fillId="0" borderId="36" xfId="0" applyFont="1" applyBorder="1" applyAlignment="1">
      <alignment vertical="center" wrapText="1"/>
    </xf>
    <xf numFmtId="0" fontId="19" fillId="0" borderId="38" xfId="0" applyFont="1" applyFill="1" applyBorder="1" applyAlignment="1">
      <alignment horizontal="center" vertical="center"/>
    </xf>
    <xf numFmtId="0" fontId="19" fillId="0" borderId="37" xfId="0" applyFont="1" applyBorder="1" applyAlignment="1">
      <alignment vertical="center" wrapText="1"/>
    </xf>
    <xf numFmtId="0" fontId="27" fillId="0" borderId="52" xfId="0" applyFont="1" applyBorder="1" applyAlignment="1">
      <alignment vertical="center"/>
    </xf>
    <xf numFmtId="3" fontId="28" fillId="5" borderId="5" xfId="0" applyNumberFormat="1" applyFont="1" applyFill="1" applyBorder="1" applyAlignment="1">
      <alignment horizontal="right" vertical="center"/>
    </xf>
    <xf numFmtId="0" fontId="13" fillId="0" borderId="19" xfId="0" applyFont="1" applyBorder="1" applyAlignment="1">
      <alignment horizontal="center" vertical="center" wrapText="1"/>
    </xf>
    <xf numFmtId="0" fontId="11" fillId="0" borderId="43" xfId="0" applyFont="1" applyBorder="1" applyAlignment="1">
      <alignment horizontal="right" vertical="top" wrapText="1"/>
    </xf>
    <xf numFmtId="0" fontId="13" fillId="0" borderId="13" xfId="0" applyFont="1" applyBorder="1" applyAlignment="1">
      <alignment horizontal="center" vertical="center" wrapText="1"/>
    </xf>
    <xf numFmtId="56" fontId="12" fillId="0" borderId="0" xfId="0" applyNumberFormat="1" applyFont="1">
      <alignment vertical="center"/>
    </xf>
    <xf numFmtId="0" fontId="25" fillId="0" borderId="0" xfId="7" applyFont="1" applyAlignment="1">
      <alignment horizontal="left" vertical="top" wrapText="1"/>
    </xf>
    <xf numFmtId="0" fontId="30" fillId="0" borderId="0" xfId="0" applyFont="1">
      <alignment vertical="center"/>
    </xf>
    <xf numFmtId="38" fontId="16" fillId="0" borderId="4" xfId="4" applyFont="1" applyBorder="1" applyAlignment="1">
      <alignment horizontal="right" vertical="center"/>
    </xf>
    <xf numFmtId="0" fontId="16" fillId="0" borderId="50" xfId="0" applyFont="1" applyBorder="1">
      <alignment vertical="center"/>
    </xf>
    <xf numFmtId="0" fontId="16" fillId="0" borderId="0" xfId="0" applyFont="1" applyBorder="1">
      <alignment vertical="center"/>
    </xf>
    <xf numFmtId="38" fontId="16" fillId="0" borderId="0" xfId="4" applyFont="1">
      <alignment vertical="center"/>
    </xf>
    <xf numFmtId="0" fontId="23" fillId="0" borderId="65" xfId="0" applyFont="1" applyBorder="1">
      <alignment vertical="center"/>
    </xf>
    <xf numFmtId="0" fontId="16" fillId="0" borderId="67" xfId="0" applyFont="1" applyBorder="1" applyAlignment="1">
      <alignment horizontal="distributed" vertical="center" indent="2"/>
    </xf>
    <xf numFmtId="38" fontId="16" fillId="0" borderId="68" xfId="4" applyFont="1" applyBorder="1" applyAlignment="1">
      <alignment vertical="center"/>
    </xf>
    <xf numFmtId="38" fontId="16" fillId="0" borderId="69" xfId="4" applyFont="1" applyBorder="1" applyAlignment="1">
      <alignment vertical="center"/>
    </xf>
    <xf numFmtId="38" fontId="16" fillId="0" borderId="69" xfId="4" applyFont="1" applyFill="1" applyBorder="1" applyAlignment="1">
      <alignment vertical="center"/>
    </xf>
    <xf numFmtId="176" fontId="11" fillId="0" borderId="82" xfId="0" applyNumberFormat="1" applyFont="1" applyBorder="1" applyAlignment="1">
      <alignment vertical="center" shrinkToFit="1"/>
    </xf>
    <xf numFmtId="176" fontId="11" fillId="0" borderId="83" xfId="0" applyNumberFormat="1" applyFont="1" applyBorder="1" applyAlignment="1">
      <alignment vertical="center" shrinkToFit="1"/>
    </xf>
    <xf numFmtId="176" fontId="11" fillId="0" borderId="84" xfId="0" applyNumberFormat="1" applyFont="1" applyBorder="1" applyAlignment="1">
      <alignment vertical="center" shrinkToFit="1"/>
    </xf>
    <xf numFmtId="0" fontId="16" fillId="0" borderId="85" xfId="0" applyFont="1" applyBorder="1">
      <alignment vertical="center"/>
    </xf>
    <xf numFmtId="0" fontId="11" fillId="0" borderId="1" xfId="0" applyFont="1" applyBorder="1" applyAlignment="1">
      <alignment horizontal="right" vertical="center" wrapText="1"/>
    </xf>
    <xf numFmtId="0" fontId="36" fillId="0" borderId="0" xfId="7" applyFont="1" applyAlignment="1">
      <alignment horizontal="left" vertical="top"/>
    </xf>
    <xf numFmtId="0" fontId="6" fillId="0" borderId="3" xfId="7" applyFont="1" applyBorder="1" applyAlignment="1" applyProtection="1">
      <alignment vertical="center"/>
      <protection locked="0"/>
    </xf>
    <xf numFmtId="0" fontId="6" fillId="0" borderId="10" xfId="7" applyFont="1" applyBorder="1" applyAlignment="1">
      <alignment vertical="center"/>
    </xf>
    <xf numFmtId="0" fontId="6" fillId="0" borderId="5" xfId="7" applyFont="1" applyFill="1" applyBorder="1" applyAlignment="1">
      <alignment horizontal="center" vertical="center" shrinkToFit="1"/>
    </xf>
    <xf numFmtId="0" fontId="6" fillId="0" borderId="10" xfId="7" applyFont="1" applyFill="1" applyBorder="1" applyAlignment="1">
      <alignment horizontal="center" vertical="center"/>
    </xf>
    <xf numFmtId="0" fontId="38" fillId="0" borderId="10" xfId="7" applyFont="1" applyBorder="1" applyAlignment="1">
      <alignment vertical="center"/>
    </xf>
    <xf numFmtId="38" fontId="16" fillId="0" borderId="100" xfId="4" applyFont="1" applyBorder="1">
      <alignment vertical="center"/>
    </xf>
    <xf numFmtId="38" fontId="33" fillId="0" borderId="96" xfId="4" applyFont="1" applyBorder="1">
      <alignment vertical="center"/>
    </xf>
    <xf numFmtId="3" fontId="44" fillId="0" borderId="0" xfId="7" applyNumberFormat="1" applyFont="1" applyAlignment="1" applyProtection="1">
      <alignment vertical="center"/>
      <protection locked="0"/>
    </xf>
    <xf numFmtId="0" fontId="44" fillId="0" borderId="0" xfId="7" applyFont="1" applyAlignment="1" applyProtection="1">
      <alignment vertical="center"/>
      <protection locked="0"/>
    </xf>
    <xf numFmtId="3" fontId="44" fillId="0" borderId="0" xfId="7" applyNumberFormat="1" applyFont="1" applyAlignment="1">
      <alignment vertical="center"/>
    </xf>
    <xf numFmtId="0" fontId="44" fillId="0" borderId="0" xfId="7" applyFont="1" applyAlignment="1">
      <alignment vertical="center"/>
    </xf>
    <xf numFmtId="0" fontId="6" fillId="0" borderId="3" xfId="7" applyFont="1" applyBorder="1" applyAlignment="1">
      <alignment vertical="center"/>
    </xf>
    <xf numFmtId="0" fontId="6" fillId="0" borderId="6" xfId="7" applyFont="1" applyBorder="1" applyAlignment="1">
      <alignment vertical="center"/>
    </xf>
    <xf numFmtId="0" fontId="6" fillId="0" borderId="32" xfId="7" applyFont="1" applyBorder="1" applyAlignment="1">
      <alignment horizontal="center" vertical="center" shrinkToFit="1"/>
    </xf>
    <xf numFmtId="0" fontId="6" fillId="0" borderId="108" xfId="7" applyFont="1" applyBorder="1" applyAlignment="1">
      <alignment vertical="center"/>
    </xf>
    <xf numFmtId="0" fontId="6" fillId="0" borderId="31" xfId="7" applyFont="1" applyBorder="1" applyAlignment="1" applyProtection="1">
      <alignment vertical="center" shrinkToFit="1"/>
      <protection locked="0"/>
    </xf>
    <xf numFmtId="0" fontId="6" fillId="0" borderId="107" xfId="7" applyFont="1" applyBorder="1" applyAlignment="1" applyProtection="1">
      <alignment vertical="center"/>
      <protection locked="0"/>
    </xf>
    <xf numFmtId="178" fontId="6" fillId="0" borderId="33" xfId="7" applyNumberFormat="1" applyFont="1" applyBorder="1" applyAlignment="1">
      <alignment horizontal="center" vertical="center" wrapText="1" shrinkToFit="1"/>
    </xf>
    <xf numFmtId="0" fontId="6" fillId="0" borderId="114" xfId="7" applyFont="1" applyBorder="1" applyAlignment="1">
      <alignment vertical="center" wrapText="1"/>
    </xf>
    <xf numFmtId="176" fontId="6" fillId="0" borderId="114" xfId="7" applyNumberFormat="1" applyFont="1" applyBorder="1" applyAlignment="1">
      <alignment vertical="center"/>
    </xf>
    <xf numFmtId="0" fontId="9" fillId="0" borderId="0" xfId="0" applyFont="1" applyBorder="1" applyAlignment="1">
      <alignment horizontal="center" vertical="center"/>
    </xf>
    <xf numFmtId="0" fontId="18" fillId="0" borderId="0" xfId="0" applyFont="1" applyBorder="1" applyAlignment="1">
      <alignment horizontal="center" vertical="center"/>
    </xf>
    <xf numFmtId="0" fontId="36" fillId="4" borderId="0" xfId="7" applyFont="1" applyFill="1" applyAlignment="1">
      <alignment horizontal="left" vertical="top"/>
    </xf>
    <xf numFmtId="0" fontId="36" fillId="3" borderId="0" xfId="7" applyFont="1" applyFill="1" applyAlignment="1">
      <alignment horizontal="left" vertical="top"/>
    </xf>
    <xf numFmtId="0" fontId="36" fillId="5" borderId="0" xfId="7" applyFont="1" applyFill="1" applyAlignment="1">
      <alignment horizontal="left" vertical="top"/>
    </xf>
    <xf numFmtId="0" fontId="25" fillId="0" borderId="0" xfId="7" applyFont="1" applyFill="1" applyAlignment="1">
      <alignment horizontal="left" vertical="top" wrapText="1"/>
    </xf>
    <xf numFmtId="0" fontId="6" fillId="3" borderId="109" xfId="7" applyFont="1" applyFill="1" applyBorder="1" applyAlignment="1" applyProtection="1">
      <alignment vertical="center" wrapText="1" shrinkToFit="1"/>
      <protection locked="0"/>
    </xf>
    <xf numFmtId="0" fontId="6" fillId="3" borderId="111" xfId="7" applyFont="1" applyFill="1" applyBorder="1" applyAlignment="1" applyProtection="1">
      <alignment vertical="center" wrapText="1" shrinkToFit="1"/>
      <protection locked="0"/>
    </xf>
    <xf numFmtId="0" fontId="6" fillId="3" borderId="112" xfId="7" applyFont="1" applyFill="1" applyBorder="1" applyAlignment="1" applyProtection="1">
      <alignment vertical="center" wrapText="1" shrinkToFit="1"/>
      <protection locked="0"/>
    </xf>
    <xf numFmtId="0" fontId="6" fillId="4" borderId="87" xfId="7" applyFont="1" applyFill="1" applyBorder="1" applyAlignment="1" applyProtection="1">
      <alignment vertical="center" wrapText="1"/>
      <protection locked="0"/>
    </xf>
    <xf numFmtId="0" fontId="6" fillId="4" borderId="90" xfId="7" applyFont="1" applyFill="1" applyBorder="1" applyAlignment="1" applyProtection="1">
      <alignment vertical="center" wrapText="1"/>
      <protection locked="0"/>
    </xf>
    <xf numFmtId="176" fontId="6" fillId="3" borderId="88" xfId="7" applyNumberFormat="1" applyFont="1" applyFill="1" applyBorder="1" applyAlignment="1" applyProtection="1">
      <alignment vertical="center"/>
      <protection locked="0"/>
    </xf>
    <xf numFmtId="176" fontId="6" fillId="3" borderId="89" xfId="7" applyNumberFormat="1" applyFont="1" applyFill="1" applyBorder="1" applyAlignment="1" applyProtection="1">
      <alignment vertical="center"/>
      <protection locked="0"/>
    </xf>
    <xf numFmtId="176" fontId="6" fillId="3" borderId="91" xfId="7" applyNumberFormat="1" applyFont="1" applyFill="1" applyBorder="1" applyAlignment="1" applyProtection="1">
      <alignment vertical="center"/>
      <protection locked="0"/>
    </xf>
    <xf numFmtId="176" fontId="6" fillId="4" borderId="87" xfId="7" applyNumberFormat="1" applyFont="1" applyFill="1" applyBorder="1" applyAlignment="1" applyProtection="1">
      <alignment horizontal="right" vertical="center"/>
      <protection locked="0"/>
    </xf>
    <xf numFmtId="176" fontId="6" fillId="5" borderId="88" xfId="7" applyNumberFormat="1" applyFont="1" applyFill="1" applyBorder="1" applyAlignment="1">
      <alignment vertical="center"/>
    </xf>
    <xf numFmtId="176" fontId="6" fillId="5" borderId="89" xfId="7" applyNumberFormat="1" applyFont="1" applyFill="1" applyBorder="1" applyAlignment="1">
      <alignment vertical="center"/>
    </xf>
    <xf numFmtId="176" fontId="6" fillId="5" borderId="91" xfId="7" applyNumberFormat="1" applyFont="1" applyFill="1" applyBorder="1" applyAlignment="1">
      <alignment vertical="center"/>
    </xf>
    <xf numFmtId="176" fontId="6" fillId="5" borderId="88" xfId="7" applyNumberFormat="1" applyFont="1" applyFill="1" applyBorder="1" applyAlignment="1" applyProtection="1">
      <alignment vertical="center"/>
      <protection locked="0"/>
    </xf>
    <xf numFmtId="38" fontId="6" fillId="5" borderId="110" xfId="4" applyFont="1" applyFill="1" applyBorder="1" applyAlignment="1">
      <alignment vertical="center"/>
    </xf>
    <xf numFmtId="0" fontId="6" fillId="5" borderId="113" xfId="7" applyFont="1" applyFill="1" applyBorder="1" applyAlignment="1">
      <alignment vertical="center"/>
    </xf>
    <xf numFmtId="176" fontId="24" fillId="5" borderId="115" xfId="7" applyNumberFormat="1" applyFont="1" applyFill="1" applyBorder="1" applyAlignment="1">
      <alignment vertical="center"/>
    </xf>
    <xf numFmtId="0" fontId="23" fillId="0" borderId="0" xfId="0" applyFont="1" applyFill="1" applyAlignment="1">
      <alignment vertical="center"/>
    </xf>
    <xf numFmtId="0" fontId="23" fillId="0" borderId="0" xfId="0" applyFont="1" applyFill="1" applyAlignment="1">
      <alignment horizontal="left" vertical="center"/>
    </xf>
    <xf numFmtId="0" fontId="16" fillId="3" borderId="63" xfId="0" applyFont="1" applyFill="1" applyBorder="1" applyAlignment="1">
      <alignment horizontal="right" vertical="center"/>
    </xf>
    <xf numFmtId="0" fontId="16" fillId="3" borderId="64" xfId="0" applyFont="1" applyFill="1" applyBorder="1" applyAlignment="1">
      <alignment horizontal="right" vertical="center"/>
    </xf>
    <xf numFmtId="0" fontId="16" fillId="3" borderId="4" xfId="0" applyFont="1" applyFill="1" applyBorder="1" applyAlignment="1">
      <alignment horizontal="distributed" vertical="center" indent="1"/>
    </xf>
    <xf numFmtId="0" fontId="16" fillId="3" borderId="6" xfId="0" applyFont="1" applyFill="1" applyBorder="1" applyAlignment="1">
      <alignment horizontal="distributed" vertical="center" justifyLastLine="1"/>
    </xf>
    <xf numFmtId="0" fontId="16" fillId="3" borderId="28" xfId="0" applyFont="1" applyFill="1" applyBorder="1" applyAlignment="1">
      <alignment horizontal="center" vertical="center"/>
    </xf>
    <xf numFmtId="0" fontId="16" fillId="3" borderId="10" xfId="0" applyFont="1" applyFill="1" applyBorder="1" applyAlignment="1">
      <alignment horizontal="distributed" vertical="center" justifyLastLine="1"/>
    </xf>
    <xf numFmtId="0" fontId="23" fillId="3" borderId="70" xfId="5" applyFont="1" applyFill="1" applyBorder="1" applyAlignment="1">
      <alignment horizontal="left" vertical="center" shrinkToFit="1"/>
    </xf>
    <xf numFmtId="38" fontId="16" fillId="3" borderId="71" xfId="4" applyFont="1" applyFill="1" applyBorder="1" applyAlignment="1">
      <alignment vertical="center"/>
    </xf>
    <xf numFmtId="38" fontId="16" fillId="3" borderId="72" xfId="4" applyFont="1" applyFill="1" applyBorder="1" applyAlignment="1">
      <alignment vertical="center"/>
    </xf>
    <xf numFmtId="0" fontId="23" fillId="3" borderId="74" xfId="5" applyFont="1" applyFill="1" applyBorder="1" applyAlignment="1">
      <alignment horizontal="left" vertical="center" shrinkToFit="1"/>
    </xf>
    <xf numFmtId="38" fontId="16" fillId="3" borderId="75" xfId="4" applyFont="1" applyFill="1" applyBorder="1" applyAlignment="1">
      <alignment vertical="center"/>
    </xf>
    <xf numFmtId="38" fontId="16" fillId="3" borderId="76" xfId="4" applyFont="1" applyFill="1" applyBorder="1" applyAlignment="1">
      <alignment vertical="center"/>
    </xf>
    <xf numFmtId="0" fontId="16" fillId="3" borderId="74" xfId="0" applyFont="1" applyFill="1" applyBorder="1" applyAlignment="1">
      <alignment horizontal="center" vertical="center"/>
    </xf>
    <xf numFmtId="0" fontId="16" fillId="3" borderId="74" xfId="0" applyFont="1" applyFill="1" applyBorder="1" applyAlignment="1">
      <alignment horizontal="left" vertical="center"/>
    </xf>
    <xf numFmtId="0" fontId="17" fillId="3" borderId="74" xfId="0" applyFont="1" applyFill="1" applyBorder="1" applyAlignment="1">
      <alignment horizontal="left" vertical="center"/>
    </xf>
    <xf numFmtId="0" fontId="16" fillId="3" borderId="74" xfId="0" applyFont="1" applyFill="1" applyBorder="1" applyAlignment="1">
      <alignment horizontal="distributed" vertical="center" indent="2"/>
    </xf>
    <xf numFmtId="0" fontId="17" fillId="3" borderId="74" xfId="0" applyFont="1" applyFill="1" applyBorder="1" applyAlignment="1">
      <alignment horizontal="center" vertical="center"/>
    </xf>
    <xf numFmtId="0" fontId="16" fillId="3" borderId="78" xfId="0" applyFont="1" applyFill="1" applyBorder="1">
      <alignment vertical="center"/>
    </xf>
    <xf numFmtId="38" fontId="16" fillId="3" borderId="79" xfId="4" applyFont="1" applyFill="1" applyBorder="1" applyAlignment="1">
      <alignment vertical="center"/>
    </xf>
    <xf numFmtId="38" fontId="16" fillId="3" borderId="80" xfId="4" applyFont="1" applyFill="1" applyBorder="1" applyAlignment="1">
      <alignment vertical="center"/>
    </xf>
    <xf numFmtId="38" fontId="14" fillId="3" borderId="80" xfId="4" applyFont="1" applyFill="1" applyBorder="1" applyAlignment="1">
      <alignment vertical="center"/>
    </xf>
    <xf numFmtId="0" fontId="16" fillId="5" borderId="64" xfId="0" applyFont="1" applyFill="1" applyBorder="1" applyAlignment="1">
      <alignment horizontal="right" vertical="center"/>
    </xf>
    <xf numFmtId="0" fontId="16" fillId="5" borderId="6" xfId="0" applyFont="1" applyFill="1" applyBorder="1" applyAlignment="1">
      <alignment horizontal="distributed" vertical="center" justifyLastLine="1"/>
    </xf>
    <xf numFmtId="0" fontId="16" fillId="5" borderId="10" xfId="0" applyFont="1" applyFill="1" applyBorder="1" applyAlignment="1">
      <alignment horizontal="distributed" vertical="center" justifyLastLine="1"/>
    </xf>
    <xf numFmtId="38" fontId="16" fillId="5" borderId="72" xfId="4" applyFont="1" applyFill="1" applyBorder="1" applyAlignment="1">
      <alignment vertical="center"/>
    </xf>
    <xf numFmtId="38" fontId="16" fillId="5" borderId="76" xfId="4" applyFont="1" applyFill="1" applyBorder="1" applyAlignment="1">
      <alignment vertical="center"/>
    </xf>
    <xf numFmtId="38" fontId="16" fillId="5" borderId="80" xfId="4" applyFont="1" applyFill="1" applyBorder="1" applyAlignment="1">
      <alignment vertical="center"/>
    </xf>
    <xf numFmtId="0" fontId="16" fillId="5" borderId="63" xfId="0" applyFont="1" applyFill="1" applyBorder="1" applyAlignment="1">
      <alignment horizontal="right" vertical="center"/>
    </xf>
    <xf numFmtId="0" fontId="16" fillId="5" borderId="92" xfId="0" applyFont="1" applyFill="1" applyBorder="1">
      <alignment vertical="center"/>
    </xf>
    <xf numFmtId="38" fontId="16" fillId="5" borderId="97" xfId="4" applyFont="1" applyFill="1" applyBorder="1">
      <alignment vertical="center"/>
    </xf>
    <xf numFmtId="0" fontId="16" fillId="5" borderId="4" xfId="0" applyFont="1" applyFill="1" applyBorder="1" applyAlignment="1">
      <alignment horizontal="distributed" vertical="center" justifyLastLine="1"/>
    </xf>
    <xf numFmtId="0" fontId="16" fillId="5" borderId="50" xfId="0" applyFont="1" applyFill="1" applyBorder="1" applyAlignment="1">
      <alignment horizontal="center" vertical="center"/>
    </xf>
    <xf numFmtId="38" fontId="34" fillId="5" borderId="98" xfId="4" applyFont="1" applyFill="1" applyBorder="1" applyAlignment="1">
      <alignment horizontal="center" vertical="center"/>
    </xf>
    <xf numFmtId="0" fontId="35" fillId="5" borderId="28" xfId="0" applyFont="1" applyFill="1" applyBorder="1" applyAlignment="1">
      <alignment horizontal="center" vertical="center" wrapText="1" justifyLastLine="1"/>
    </xf>
    <xf numFmtId="0" fontId="16" fillId="5" borderId="44" xfId="0" applyFont="1" applyFill="1" applyBorder="1">
      <alignment vertical="center"/>
    </xf>
    <xf numFmtId="38" fontId="16" fillId="5" borderId="99" xfId="4" applyFont="1" applyFill="1" applyBorder="1">
      <alignment vertical="center"/>
    </xf>
    <xf numFmtId="38" fontId="16" fillId="5" borderId="73" xfId="4" applyFont="1" applyFill="1" applyBorder="1" applyAlignment="1">
      <alignment vertical="center"/>
    </xf>
    <xf numFmtId="12" fontId="16" fillId="5" borderId="94" xfId="0" applyNumberFormat="1" applyFont="1" applyFill="1" applyBorder="1">
      <alignment vertical="center"/>
    </xf>
    <xf numFmtId="38" fontId="16" fillId="5" borderId="101" xfId="4" applyFont="1" applyFill="1" applyBorder="1">
      <alignment vertical="center"/>
    </xf>
    <xf numFmtId="38" fontId="16" fillId="5" borderId="77" xfId="4" applyFont="1" applyFill="1" applyBorder="1" applyAlignment="1">
      <alignment vertical="center"/>
    </xf>
    <xf numFmtId="12" fontId="23" fillId="5" borderId="86" xfId="0" applyNumberFormat="1" applyFont="1" applyFill="1" applyBorder="1">
      <alignment vertical="center"/>
    </xf>
    <xf numFmtId="38" fontId="23" fillId="5" borderId="101" xfId="4" applyFont="1" applyFill="1" applyBorder="1">
      <alignment vertical="center"/>
    </xf>
    <xf numFmtId="38" fontId="16" fillId="5" borderId="81" xfId="4" applyFont="1" applyFill="1" applyBorder="1" applyAlignment="1">
      <alignment vertical="center"/>
    </xf>
    <xf numFmtId="12" fontId="23" fillId="5" borderId="95" xfId="0" applyNumberFormat="1" applyFont="1" applyFill="1" applyBorder="1">
      <alignment vertical="center"/>
    </xf>
    <xf numFmtId="38" fontId="23" fillId="5" borderId="102" xfId="4" applyFont="1" applyFill="1" applyBorder="1">
      <alignment vertical="center"/>
    </xf>
    <xf numFmtId="0" fontId="45" fillId="0" borderId="0" xfId="0" applyFont="1">
      <alignment vertical="center"/>
    </xf>
    <xf numFmtId="0" fontId="16" fillId="3" borderId="0" xfId="0" applyFont="1" applyFill="1" applyAlignment="1">
      <alignment vertical="center"/>
    </xf>
    <xf numFmtId="0" fontId="46" fillId="4" borderId="0" xfId="7" applyFont="1" applyFill="1" applyAlignment="1">
      <alignment horizontal="left" vertical="top"/>
    </xf>
    <xf numFmtId="0" fontId="46" fillId="5" borderId="0" xfId="7" applyFont="1" applyFill="1" applyAlignment="1">
      <alignment horizontal="left" vertical="top"/>
    </xf>
    <xf numFmtId="0" fontId="12" fillId="0" borderId="0" xfId="0" applyFont="1" applyFill="1">
      <alignment vertical="center"/>
    </xf>
    <xf numFmtId="0" fontId="47" fillId="4" borderId="0" xfId="7" applyFont="1" applyFill="1" applyAlignment="1">
      <alignment horizontal="left" vertical="center"/>
    </xf>
    <xf numFmtId="0" fontId="47" fillId="5" borderId="0" xfId="7" applyFont="1" applyFill="1" applyAlignment="1">
      <alignment horizontal="left" vertical="center"/>
    </xf>
    <xf numFmtId="0" fontId="13" fillId="3" borderId="0" xfId="0" applyFont="1" applyFill="1" applyAlignment="1">
      <alignment horizontal="left" vertical="center"/>
    </xf>
    <xf numFmtId="0" fontId="11" fillId="3" borderId="15" xfId="0" applyFont="1" applyFill="1" applyBorder="1" applyAlignment="1">
      <alignment horizontal="center" vertical="center" wrapText="1"/>
    </xf>
    <xf numFmtId="0" fontId="11" fillId="5" borderId="15" xfId="0" applyFont="1" applyFill="1" applyBorder="1" applyAlignment="1">
      <alignment horizontal="center" vertical="center" wrapText="1"/>
    </xf>
    <xf numFmtId="0" fontId="11" fillId="5" borderId="16" xfId="0" applyFont="1" applyFill="1" applyBorder="1" applyAlignment="1">
      <alignment horizontal="center" vertical="center" wrapText="1"/>
    </xf>
    <xf numFmtId="0" fontId="32" fillId="5" borderId="15" xfId="0" applyFont="1" applyFill="1" applyBorder="1" applyAlignment="1">
      <alignment horizontal="center" vertical="center" wrapText="1"/>
    </xf>
    <xf numFmtId="176" fontId="11" fillId="5" borderId="22" xfId="0" applyNumberFormat="1" applyFont="1" applyFill="1" applyBorder="1" applyAlignment="1">
      <alignment vertical="center" shrinkToFit="1"/>
    </xf>
    <xf numFmtId="176" fontId="29" fillId="5" borderId="22" xfId="0" applyNumberFormat="1" applyFont="1" applyFill="1" applyBorder="1" applyAlignment="1">
      <alignment vertical="center" shrinkToFit="1"/>
    </xf>
    <xf numFmtId="3" fontId="11" fillId="5" borderId="22" xfId="0" applyNumberFormat="1" applyFont="1" applyFill="1" applyBorder="1" applyAlignment="1">
      <alignment vertical="center" shrinkToFit="1"/>
    </xf>
    <xf numFmtId="12" fontId="11" fillId="5" borderId="23" xfId="0" applyNumberFormat="1" applyFont="1" applyFill="1" applyBorder="1" applyAlignment="1">
      <alignment vertical="center" shrinkToFit="1"/>
    </xf>
    <xf numFmtId="3" fontId="29" fillId="5" borderId="22" xfId="0" applyNumberFormat="1" applyFont="1" applyFill="1" applyBorder="1" applyAlignment="1">
      <alignment vertical="center" shrinkToFit="1"/>
    </xf>
    <xf numFmtId="3" fontId="29" fillId="5" borderId="61" xfId="0" applyNumberFormat="1" applyFont="1" applyFill="1" applyBorder="1" applyAlignment="1">
      <alignment vertical="center" shrinkToFit="1"/>
    </xf>
    <xf numFmtId="176" fontId="29" fillId="5" borderId="2" xfId="0" applyNumberFormat="1" applyFont="1" applyFill="1" applyBorder="1" applyAlignment="1">
      <alignment vertical="center" shrinkToFit="1"/>
    </xf>
    <xf numFmtId="12" fontId="11" fillId="5" borderId="26" xfId="0" applyNumberFormat="1" applyFont="1" applyFill="1" applyBorder="1" applyAlignment="1">
      <alignment vertical="center" shrinkToFit="1"/>
    </xf>
    <xf numFmtId="0" fontId="11" fillId="3" borderId="21" xfId="0" applyFont="1" applyFill="1" applyBorder="1" applyAlignment="1">
      <alignment vertical="center" wrapText="1"/>
    </xf>
    <xf numFmtId="0" fontId="11" fillId="3" borderId="24" xfId="0" applyFont="1" applyFill="1" applyBorder="1" applyAlignment="1">
      <alignment vertical="center" wrapText="1"/>
    </xf>
    <xf numFmtId="176" fontId="11" fillId="3" borderId="22" xfId="0" applyNumberFormat="1" applyFont="1" applyFill="1" applyBorder="1" applyAlignment="1">
      <alignment vertical="center" shrinkToFit="1"/>
    </xf>
    <xf numFmtId="176" fontId="11" fillId="3" borderId="25" xfId="0" applyNumberFormat="1" applyFont="1" applyFill="1" applyBorder="1" applyAlignment="1">
      <alignment vertical="center" shrinkToFit="1"/>
    </xf>
    <xf numFmtId="0" fontId="27" fillId="3" borderId="42" xfId="0" applyFont="1" applyFill="1" applyBorder="1" applyAlignment="1">
      <alignment horizontal="center" vertical="center"/>
    </xf>
    <xf numFmtId="0" fontId="28" fillId="3" borderId="38" xfId="0" applyFont="1" applyFill="1" applyBorder="1" applyAlignment="1">
      <alignment horizontal="center" vertical="center" wrapText="1"/>
    </xf>
    <xf numFmtId="0" fontId="20" fillId="3" borderId="7" xfId="0" applyFont="1" applyFill="1" applyBorder="1" applyAlignment="1">
      <alignment horizontal="center" vertical="center" wrapText="1"/>
    </xf>
    <xf numFmtId="0" fontId="20" fillId="5" borderId="7" xfId="0" applyFont="1" applyFill="1" applyBorder="1" applyAlignment="1">
      <alignment horizontal="center" vertical="center" wrapText="1"/>
    </xf>
    <xf numFmtId="0" fontId="20" fillId="3" borderId="0" xfId="0" applyFont="1" applyFill="1" applyAlignment="1">
      <alignment horizontal="center" vertical="center" wrapText="1"/>
    </xf>
    <xf numFmtId="0" fontId="20" fillId="3" borderId="38" xfId="0" applyFont="1" applyFill="1" applyBorder="1" applyAlignment="1">
      <alignment horizontal="center" vertical="center" wrapText="1"/>
    </xf>
    <xf numFmtId="0" fontId="20" fillId="3" borderId="42" xfId="0" applyFont="1" applyFill="1" applyBorder="1" applyAlignment="1">
      <alignment horizontal="center" vertical="center" wrapText="1"/>
    </xf>
    <xf numFmtId="0" fontId="28" fillId="5" borderId="38" xfId="0" applyFont="1" applyFill="1" applyBorder="1" applyAlignment="1">
      <alignment horizontal="center" vertical="center" wrapText="1"/>
    </xf>
    <xf numFmtId="0" fontId="41" fillId="0" borderId="0" xfId="0" applyFont="1">
      <alignment vertical="center"/>
    </xf>
    <xf numFmtId="176" fontId="30" fillId="0" borderId="93" xfId="0" applyNumberFormat="1" applyFont="1" applyFill="1" applyBorder="1" applyAlignment="1">
      <alignment vertical="center" shrinkToFit="1"/>
    </xf>
    <xf numFmtId="3" fontId="19" fillId="0" borderId="45" xfId="0" applyNumberFormat="1" applyFont="1" applyFill="1" applyBorder="1">
      <alignment vertical="center"/>
    </xf>
    <xf numFmtId="0" fontId="0" fillId="0" borderId="0" xfId="0" applyBorder="1">
      <alignment vertical="center"/>
    </xf>
    <xf numFmtId="0" fontId="54" fillId="0" borderId="0" xfId="0" applyFont="1" applyBorder="1">
      <alignment vertical="center"/>
    </xf>
    <xf numFmtId="0" fontId="52" fillId="0" borderId="0" xfId="0" quotePrefix="1" applyFont="1" applyBorder="1">
      <alignment vertical="center"/>
    </xf>
    <xf numFmtId="0" fontId="56" fillId="0" borderId="0" xfId="0" applyFont="1" applyBorder="1">
      <alignment vertical="center"/>
    </xf>
    <xf numFmtId="0" fontId="55" fillId="0" borderId="0" xfId="0" applyFont="1" applyBorder="1">
      <alignment vertical="center"/>
    </xf>
    <xf numFmtId="0" fontId="51" fillId="0" borderId="0" xfId="0" applyFont="1" applyBorder="1">
      <alignment vertical="center"/>
    </xf>
    <xf numFmtId="0" fontId="26" fillId="8" borderId="103" xfId="0" applyFont="1" applyFill="1" applyBorder="1" applyAlignment="1">
      <alignment horizontal="left" vertical="center" wrapText="1"/>
    </xf>
    <xf numFmtId="0" fontId="10" fillId="0" borderId="46" xfId="0" applyFont="1" applyBorder="1" applyAlignment="1">
      <alignment horizontal="left" vertical="center" wrapText="1"/>
    </xf>
    <xf numFmtId="0" fontId="21" fillId="3" borderId="132" xfId="0" applyFont="1" applyFill="1" applyBorder="1" applyAlignment="1">
      <alignment horizontal="center" vertical="center" wrapText="1"/>
    </xf>
    <xf numFmtId="0" fontId="21" fillId="3" borderId="117" xfId="0" applyFont="1" applyFill="1" applyBorder="1" applyAlignment="1">
      <alignment horizontal="center" vertical="center" wrapText="1"/>
    </xf>
    <xf numFmtId="0" fontId="20" fillId="3" borderId="136" xfId="0" applyFont="1" applyFill="1" applyBorder="1" applyAlignment="1">
      <alignment horizontal="center" vertical="center" wrapText="1"/>
    </xf>
    <xf numFmtId="0" fontId="20" fillId="5" borderId="136" xfId="0" applyFont="1" applyFill="1" applyBorder="1" applyAlignment="1">
      <alignment horizontal="center" vertical="center" wrapText="1"/>
    </xf>
    <xf numFmtId="0" fontId="20" fillId="3" borderId="12" xfId="0" applyFont="1" applyFill="1" applyBorder="1" applyAlignment="1">
      <alignment horizontal="center" vertical="center" wrapText="1"/>
    </xf>
    <xf numFmtId="0" fontId="20" fillId="3" borderId="135" xfId="0" applyFont="1" applyFill="1" applyBorder="1" applyAlignment="1">
      <alignment horizontal="center" vertical="center" wrapText="1"/>
    </xf>
    <xf numFmtId="0" fontId="20" fillId="3" borderId="137" xfId="0" applyFont="1" applyFill="1" applyBorder="1" applyAlignment="1">
      <alignment horizontal="center" vertical="center" wrapText="1"/>
    </xf>
    <xf numFmtId="0" fontId="20" fillId="3" borderId="138" xfId="0" applyFont="1" applyFill="1" applyBorder="1" applyAlignment="1">
      <alignment horizontal="center" vertical="center" wrapText="1"/>
    </xf>
    <xf numFmtId="0" fontId="20" fillId="5" borderId="139" xfId="0" applyFont="1" applyFill="1" applyBorder="1" applyAlignment="1">
      <alignment horizontal="center" vertical="center" wrapText="1"/>
    </xf>
    <xf numFmtId="0" fontId="19" fillId="0" borderId="141" xfId="0" applyFont="1" applyFill="1" applyBorder="1" applyAlignment="1">
      <alignment horizontal="center" vertical="center"/>
    </xf>
    <xf numFmtId="0" fontId="19" fillId="3" borderId="142" xfId="0" applyFont="1" applyFill="1" applyBorder="1">
      <alignment vertical="center"/>
    </xf>
    <xf numFmtId="0" fontId="20" fillId="4" borderId="143" xfId="0" applyFont="1" applyFill="1" applyBorder="1" applyAlignment="1">
      <alignment vertical="center" wrapText="1"/>
    </xf>
    <xf numFmtId="0" fontId="20" fillId="2" borderId="143" xfId="0" applyFont="1" applyFill="1" applyBorder="1" applyAlignment="1">
      <alignment vertical="center" wrapText="1"/>
    </xf>
    <xf numFmtId="177" fontId="20" fillId="5" borderId="143" xfId="0" applyNumberFormat="1" applyFont="1" applyFill="1" applyBorder="1" applyAlignment="1">
      <alignment vertical="center" wrapText="1"/>
    </xf>
    <xf numFmtId="0" fontId="21" fillId="3" borderId="143" xfId="0" applyFont="1" applyFill="1" applyBorder="1" applyAlignment="1">
      <alignment vertical="center" wrapText="1"/>
    </xf>
    <xf numFmtId="3" fontId="20" fillId="5" borderId="143" xfId="0" applyNumberFormat="1" applyFont="1" applyFill="1" applyBorder="1" applyAlignment="1">
      <alignment vertical="center" wrapText="1"/>
    </xf>
    <xf numFmtId="0" fontId="20" fillId="5" borderId="122" xfId="0" applyFont="1" applyFill="1" applyBorder="1" applyAlignment="1">
      <alignment vertical="center" wrapText="1"/>
    </xf>
    <xf numFmtId="0" fontId="20" fillId="3" borderId="144" xfId="0" applyFont="1" applyFill="1" applyBorder="1" applyAlignment="1">
      <alignment vertical="center" wrapText="1"/>
    </xf>
    <xf numFmtId="0" fontId="19" fillId="3" borderId="145" xfId="0" applyFont="1" applyFill="1" applyBorder="1">
      <alignment vertical="center"/>
    </xf>
    <xf numFmtId="179" fontId="20" fillId="2" borderId="143" xfId="0" applyNumberFormat="1" applyFont="1" applyFill="1" applyBorder="1" applyAlignment="1">
      <alignment vertical="center" wrapText="1"/>
    </xf>
    <xf numFmtId="0" fontId="27" fillId="0" borderId="54" xfId="0" applyFont="1" applyBorder="1" applyAlignment="1">
      <alignment horizontal="left" vertical="center" wrapText="1"/>
    </xf>
    <xf numFmtId="0" fontId="27" fillId="0" borderId="53" xfId="0" applyFont="1" applyBorder="1" applyAlignment="1">
      <alignment horizontal="left" vertical="center" wrapText="1"/>
    </xf>
    <xf numFmtId="0" fontId="27" fillId="0" borderId="55" xfId="0" applyFont="1" applyBorder="1" applyAlignment="1">
      <alignment horizontal="left" vertical="center" wrapText="1"/>
    </xf>
    <xf numFmtId="0" fontId="27" fillId="0" borderId="56" xfId="0" applyFont="1" applyBorder="1" applyAlignment="1">
      <alignment horizontal="left" vertical="center" wrapText="1"/>
    </xf>
    <xf numFmtId="0" fontId="27" fillId="0" borderId="0" xfId="0" applyFont="1" applyBorder="1" applyAlignment="1">
      <alignment horizontal="left" vertical="center" wrapText="1"/>
    </xf>
    <xf numFmtId="0" fontId="27" fillId="0" borderId="57" xfId="0" applyFont="1" applyBorder="1" applyAlignment="1">
      <alignment horizontal="left" vertical="center" wrapText="1"/>
    </xf>
    <xf numFmtId="0" fontId="27" fillId="0" borderId="58" xfId="0" applyFont="1" applyBorder="1" applyAlignment="1">
      <alignment horizontal="left" vertical="center" wrapText="1"/>
    </xf>
    <xf numFmtId="0" fontId="27" fillId="0" borderId="59" xfId="0" applyFont="1" applyBorder="1" applyAlignment="1">
      <alignment horizontal="left" vertical="center" wrapText="1"/>
    </xf>
    <xf numFmtId="0" fontId="27" fillId="0" borderId="60" xfId="0" applyFont="1" applyBorder="1" applyAlignment="1">
      <alignment horizontal="left" vertical="center" wrapText="1"/>
    </xf>
    <xf numFmtId="0" fontId="19" fillId="4" borderId="35" xfId="0" applyFont="1" applyFill="1" applyBorder="1" applyAlignment="1">
      <alignment horizontal="center" vertical="center"/>
    </xf>
    <xf numFmtId="0" fontId="19" fillId="4" borderId="40" xfId="0" applyFont="1" applyFill="1" applyBorder="1" applyAlignment="1">
      <alignment horizontal="center" vertical="center"/>
    </xf>
    <xf numFmtId="0" fontId="50" fillId="0" borderId="116" xfId="0" applyFont="1" applyBorder="1" applyAlignment="1">
      <alignment horizontal="center" vertical="center"/>
    </xf>
    <xf numFmtId="0" fontId="50" fillId="0" borderId="117" xfId="0" applyFont="1" applyBorder="1" applyAlignment="1">
      <alignment horizontal="center" vertical="center"/>
    </xf>
    <xf numFmtId="0" fontId="50" fillId="0" borderId="118" xfId="0" applyFont="1" applyBorder="1" applyAlignment="1">
      <alignment horizontal="center" vertical="center"/>
    </xf>
    <xf numFmtId="0" fontId="50" fillId="0" borderId="119" xfId="0" applyFont="1" applyBorder="1" applyAlignment="1">
      <alignment horizontal="center" vertical="center"/>
    </xf>
    <xf numFmtId="0" fontId="50" fillId="0" borderId="12" xfId="0" applyFont="1" applyBorder="1" applyAlignment="1">
      <alignment horizontal="center" vertical="center"/>
    </xf>
    <xf numFmtId="0" fontId="50" fillId="0" borderId="120" xfId="0" applyFont="1" applyBorder="1" applyAlignment="1">
      <alignment horizontal="center" vertical="center"/>
    </xf>
    <xf numFmtId="0" fontId="19" fillId="0" borderId="0" xfId="0" applyFont="1" applyAlignment="1">
      <alignment horizontal="center" vertical="center"/>
    </xf>
    <xf numFmtId="0" fontId="19" fillId="0" borderId="34" xfId="0" applyFont="1" applyBorder="1" applyAlignment="1">
      <alignment horizontal="center" vertical="center"/>
    </xf>
    <xf numFmtId="0" fontId="19" fillId="0" borderId="35" xfId="0" applyFont="1" applyBorder="1" applyAlignment="1">
      <alignment horizontal="center" vertical="center"/>
    </xf>
    <xf numFmtId="0" fontId="19" fillId="0" borderId="39" xfId="0" applyFont="1" applyBorder="1" applyAlignment="1">
      <alignment horizontal="center" vertical="center"/>
    </xf>
    <xf numFmtId="0" fontId="19" fillId="0" borderId="40" xfId="0" applyFont="1" applyBorder="1" applyAlignment="1">
      <alignment horizontal="center" vertical="center"/>
    </xf>
    <xf numFmtId="0" fontId="10" fillId="3" borderId="10" xfId="0" applyFont="1" applyFill="1" applyBorder="1" applyAlignment="1">
      <alignment horizontal="center" vertical="center"/>
    </xf>
    <xf numFmtId="0" fontId="10" fillId="4" borderId="8" xfId="0" applyFont="1" applyFill="1" applyBorder="1" applyAlignment="1">
      <alignment horizontal="center" vertical="center"/>
    </xf>
    <xf numFmtId="0" fontId="10" fillId="5" borderId="8" xfId="0" applyFont="1" applyFill="1" applyBorder="1" applyAlignment="1">
      <alignment horizontal="center" vertical="center"/>
    </xf>
    <xf numFmtId="0" fontId="55" fillId="0" borderId="0" xfId="0" quotePrefix="1" applyFont="1" applyBorder="1" applyAlignment="1">
      <alignment horizontal="left" vertical="center" wrapText="1"/>
    </xf>
    <xf numFmtId="0" fontId="57" fillId="0" borderId="121" xfId="0" applyFont="1" applyBorder="1" applyAlignment="1">
      <alignment horizontal="center" vertical="center"/>
    </xf>
    <xf numFmtId="0" fontId="57" fillId="0" borderId="123" xfId="0" applyFont="1" applyBorder="1" applyAlignment="1">
      <alignment horizontal="center" vertical="center"/>
    </xf>
    <xf numFmtId="0" fontId="19" fillId="3" borderId="133" xfId="0" applyFont="1" applyFill="1" applyBorder="1" applyAlignment="1">
      <alignment horizontal="center" vertical="center"/>
    </xf>
    <xf numFmtId="0" fontId="19" fillId="3" borderId="140" xfId="0" applyFont="1" applyFill="1" applyBorder="1" applyAlignment="1">
      <alignment horizontal="center" vertical="center"/>
    </xf>
    <xf numFmtId="0" fontId="19" fillId="3" borderId="125" xfId="0" applyFont="1" applyFill="1" applyBorder="1" applyAlignment="1">
      <alignment horizontal="center" vertical="center" wrapText="1"/>
    </xf>
    <xf numFmtId="0" fontId="19" fillId="3" borderId="135" xfId="0" applyFont="1" applyFill="1" applyBorder="1" applyAlignment="1">
      <alignment horizontal="center" vertical="center" wrapText="1"/>
    </xf>
    <xf numFmtId="0" fontId="20" fillId="4" borderId="125" xfId="0" applyFont="1" applyFill="1" applyBorder="1" applyAlignment="1">
      <alignment horizontal="center" vertical="center" wrapText="1"/>
    </xf>
    <xf numFmtId="0" fontId="20" fillId="4" borderId="135" xfId="0" applyFont="1" applyFill="1" applyBorder="1" applyAlignment="1">
      <alignment horizontal="center" vertical="center" wrapText="1"/>
    </xf>
    <xf numFmtId="0" fontId="19" fillId="3" borderId="125" xfId="0" applyFont="1" applyFill="1" applyBorder="1" applyAlignment="1">
      <alignment horizontal="center" vertical="center"/>
    </xf>
    <xf numFmtId="0" fontId="19" fillId="3" borderId="135" xfId="0" applyFont="1" applyFill="1" applyBorder="1" applyAlignment="1">
      <alignment horizontal="center" vertical="center"/>
    </xf>
    <xf numFmtId="0" fontId="19" fillId="0" borderId="124" xfId="0" applyFont="1" applyBorder="1" applyAlignment="1">
      <alignment horizontal="center" vertical="center"/>
    </xf>
    <xf numFmtId="0" fontId="19" fillId="0" borderId="134" xfId="0" applyFont="1" applyBorder="1" applyAlignment="1">
      <alignment horizontal="center" vertical="center"/>
    </xf>
    <xf numFmtId="0" fontId="53" fillId="0" borderId="0" xfId="0" applyFont="1" applyBorder="1" applyAlignment="1">
      <alignment horizontal="center" vertical="center" wrapText="1"/>
    </xf>
    <xf numFmtId="0" fontId="0" fillId="0" borderId="121" xfId="0" applyBorder="1" applyAlignment="1">
      <alignment horizontal="center" vertical="center"/>
    </xf>
    <xf numFmtId="0" fontId="0" fillId="0" borderId="123" xfId="0" applyBorder="1" applyAlignment="1">
      <alignment horizontal="center" vertical="center"/>
    </xf>
    <xf numFmtId="0" fontId="19" fillId="3" borderId="126" xfId="0" applyFont="1" applyFill="1" applyBorder="1" applyAlignment="1">
      <alignment horizontal="center" vertical="center"/>
    </xf>
    <xf numFmtId="0" fontId="19" fillId="3" borderId="127" xfId="0" applyFont="1" applyFill="1" applyBorder="1" applyAlignment="1">
      <alignment horizontal="center" vertical="center" wrapText="1"/>
    </xf>
    <xf numFmtId="0" fontId="19" fillId="3" borderId="128" xfId="0" applyFont="1" applyFill="1" applyBorder="1" applyAlignment="1">
      <alignment horizontal="center" vertical="center"/>
    </xf>
    <xf numFmtId="0" fontId="19" fillId="3" borderId="129" xfId="0" applyFont="1" applyFill="1" applyBorder="1" applyAlignment="1">
      <alignment horizontal="center" vertical="center"/>
    </xf>
    <xf numFmtId="0" fontId="21" fillId="3" borderId="130" xfId="0" applyFont="1" applyFill="1" applyBorder="1" applyAlignment="1">
      <alignment horizontal="center" vertical="center" wrapText="1"/>
    </xf>
    <xf numFmtId="0" fontId="21" fillId="3" borderId="131" xfId="0" applyFont="1" applyFill="1" applyBorder="1" applyAlignment="1">
      <alignment horizontal="center" vertical="center" wrapText="1"/>
    </xf>
    <xf numFmtId="0" fontId="10" fillId="3" borderId="8" xfId="0" applyFont="1" applyFill="1" applyBorder="1" applyAlignment="1">
      <alignment horizontal="center" vertical="center"/>
    </xf>
    <xf numFmtId="0" fontId="0" fillId="0" borderId="0" xfId="0" applyFont="1" applyAlignment="1">
      <alignment horizontal="left" vertical="center"/>
    </xf>
    <xf numFmtId="0" fontId="55" fillId="0" borderId="0" xfId="0" quotePrefix="1" applyFont="1" applyBorder="1" applyAlignment="1">
      <alignment horizontal="left" vertical="center"/>
    </xf>
    <xf numFmtId="0" fontId="55" fillId="9" borderId="0" xfId="0" quotePrefix="1" applyFont="1" applyFill="1" applyBorder="1" applyAlignment="1">
      <alignment horizontal="center" vertical="center"/>
    </xf>
    <xf numFmtId="0" fontId="55" fillId="0" borderId="0" xfId="0" quotePrefix="1" applyFont="1" applyBorder="1" applyAlignment="1">
      <alignment horizontal="left" vertical="top" wrapText="1"/>
    </xf>
    <xf numFmtId="0" fontId="0" fillId="0" borderId="116" xfId="0" applyBorder="1" applyAlignment="1">
      <alignment horizontal="center" vertical="center"/>
    </xf>
    <xf numFmtId="0" fontId="0" fillId="0" borderId="118" xfId="0" applyBorder="1" applyAlignment="1">
      <alignment horizontal="center" vertical="center"/>
    </xf>
    <xf numFmtId="0" fontId="6" fillId="3" borderId="30" xfId="7" applyFont="1" applyFill="1" applyBorder="1" applyAlignment="1">
      <alignment horizontal="center" vertical="center" wrapText="1"/>
    </xf>
    <xf numFmtId="0" fontId="6" fillId="3" borderId="6" xfId="7" applyFont="1" applyFill="1" applyBorder="1" applyAlignment="1">
      <alignment horizontal="center" vertical="center" wrapText="1"/>
    </xf>
    <xf numFmtId="0" fontId="25" fillId="0" borderId="121" xfId="7" applyFont="1" applyBorder="1" applyAlignment="1">
      <alignment horizontal="center" vertical="top"/>
    </xf>
    <xf numFmtId="0" fontId="25" fillId="0" borderId="122" xfId="7" applyFont="1" applyBorder="1" applyAlignment="1">
      <alignment horizontal="center" vertical="top"/>
    </xf>
    <xf numFmtId="0" fontId="25" fillId="0" borderId="123" xfId="7" applyFont="1" applyBorder="1" applyAlignment="1">
      <alignment horizontal="center" vertical="top"/>
    </xf>
    <xf numFmtId="0" fontId="6" fillId="0" borderId="0" xfId="7" applyFont="1" applyAlignment="1">
      <alignment horizontal="left" vertical="center" wrapText="1"/>
    </xf>
    <xf numFmtId="0" fontId="6" fillId="0" borderId="0" xfId="0" applyFont="1" applyAlignment="1">
      <alignment horizontal="center" vertical="center" textRotation="255" shrinkToFit="1"/>
    </xf>
    <xf numFmtId="0" fontId="6" fillId="5" borderId="30" xfId="7" applyFont="1" applyFill="1" applyBorder="1" applyAlignment="1">
      <alignment horizontal="center" vertical="center" wrapText="1"/>
    </xf>
    <xf numFmtId="0" fontId="6" fillId="5" borderId="6" xfId="7" applyFont="1" applyFill="1" applyBorder="1" applyAlignment="1">
      <alignment horizontal="center" vertical="center" wrapText="1"/>
    </xf>
    <xf numFmtId="0" fontId="41" fillId="4" borderId="30" xfId="0" applyFont="1" applyFill="1" applyBorder="1" applyAlignment="1">
      <alignment horizontal="center" vertical="center" wrapText="1"/>
    </xf>
    <xf numFmtId="0" fontId="6" fillId="4" borderId="6" xfId="7" applyFont="1" applyFill="1" applyBorder="1" applyAlignment="1">
      <alignment horizontal="center" vertical="center" wrapText="1"/>
    </xf>
    <xf numFmtId="0" fontId="6" fillId="5" borderId="104" xfId="7" applyFont="1" applyFill="1" applyBorder="1" applyAlignment="1">
      <alignment horizontal="center" vertical="center" wrapText="1"/>
    </xf>
    <xf numFmtId="0" fontId="6" fillId="5" borderId="8" xfId="7" applyFont="1" applyFill="1" applyBorder="1" applyAlignment="1">
      <alignment horizontal="center" vertical="center"/>
    </xf>
    <xf numFmtId="0" fontId="6" fillId="5" borderId="3" xfId="7" applyFont="1" applyFill="1" applyBorder="1" applyAlignment="1">
      <alignment horizontal="center" vertical="center"/>
    </xf>
    <xf numFmtId="0" fontId="43" fillId="5" borderId="105" xfId="7" applyFont="1" applyFill="1" applyBorder="1" applyAlignment="1">
      <alignment horizontal="center" vertical="center" wrapText="1"/>
    </xf>
    <xf numFmtId="0" fontId="24" fillId="5" borderId="106" xfId="7" applyFont="1" applyFill="1" applyBorder="1" applyAlignment="1">
      <alignment horizontal="center" vertical="center"/>
    </xf>
    <xf numFmtId="0" fontId="24" fillId="5" borderId="107" xfId="7" applyFont="1" applyFill="1" applyBorder="1" applyAlignment="1">
      <alignment horizontal="center" vertical="center"/>
    </xf>
    <xf numFmtId="0" fontId="19" fillId="4" borderId="51" xfId="0" applyFont="1" applyFill="1" applyBorder="1" applyAlignment="1">
      <alignment horizontal="center" vertical="center"/>
    </xf>
    <xf numFmtId="0" fontId="19" fillId="4" borderId="41" xfId="0" applyFont="1" applyFill="1" applyBorder="1" applyAlignment="1">
      <alignment horizontal="center" vertical="center"/>
    </xf>
    <xf numFmtId="0" fontId="6" fillId="3" borderId="29" xfId="7" applyFont="1" applyFill="1" applyBorder="1" applyAlignment="1">
      <alignment horizontal="center" vertical="center" wrapText="1" shrinkToFit="1"/>
    </xf>
    <xf numFmtId="0" fontId="6" fillId="3" borderId="31" xfId="7" applyFont="1" applyFill="1" applyBorder="1" applyAlignment="1">
      <alignment horizontal="center" vertical="center" wrapText="1" shrinkToFit="1"/>
    </xf>
    <xf numFmtId="0" fontId="6" fillId="4" borderId="30" xfId="7" applyFont="1" applyFill="1" applyBorder="1" applyAlignment="1">
      <alignment horizontal="center" vertical="center" wrapText="1"/>
    </xf>
    <xf numFmtId="0" fontId="48" fillId="0" borderId="121" xfId="0" applyFont="1" applyBorder="1" applyAlignment="1">
      <alignment horizontal="center" vertical="center"/>
    </xf>
    <xf numFmtId="0" fontId="48" fillId="0" borderId="122" xfId="0" applyFont="1" applyBorder="1" applyAlignment="1">
      <alignment horizontal="center" vertical="center"/>
    </xf>
    <xf numFmtId="0" fontId="48" fillId="0" borderId="123" xfId="0" applyFont="1" applyBorder="1" applyAlignment="1">
      <alignment horizontal="center" vertical="center"/>
    </xf>
    <xf numFmtId="0" fontId="13" fillId="3" borderId="14" xfId="0" applyFont="1" applyFill="1" applyBorder="1" applyAlignment="1">
      <alignment horizontal="center" vertical="center" wrapText="1"/>
    </xf>
    <xf numFmtId="0" fontId="11" fillId="3" borderId="17" xfId="0" applyFont="1" applyFill="1" applyBorder="1" applyAlignment="1">
      <alignment horizontal="center" vertical="center" wrapText="1"/>
    </xf>
    <xf numFmtId="0" fontId="16" fillId="3" borderId="62" xfId="0" applyFont="1" applyFill="1" applyBorder="1" applyAlignment="1">
      <alignment horizontal="center" vertical="center"/>
    </xf>
    <xf numFmtId="0" fontId="16" fillId="3" borderId="65" xfId="0" applyFont="1" applyFill="1" applyBorder="1" applyAlignment="1">
      <alignment horizontal="center" vertical="center"/>
    </xf>
    <xf numFmtId="0" fontId="16" fillId="3" borderId="66" xfId="0" applyFont="1" applyFill="1" applyBorder="1" applyAlignment="1">
      <alignment horizontal="center" vertical="center"/>
    </xf>
    <xf numFmtId="0" fontId="49" fillId="0" borderId="121" xfId="0" applyFont="1" applyBorder="1" applyAlignment="1">
      <alignment horizontal="center" vertical="center"/>
    </xf>
    <xf numFmtId="0" fontId="49" fillId="0" borderId="122" xfId="0" applyFont="1" applyBorder="1" applyAlignment="1">
      <alignment horizontal="center" vertical="center"/>
    </xf>
    <xf numFmtId="0" fontId="49" fillId="0" borderId="123" xfId="0" applyFont="1" applyBorder="1" applyAlignment="1">
      <alignment horizontal="center" vertical="center"/>
    </xf>
  </cellXfs>
  <cellStyles count="8">
    <cellStyle name="桁区切り" xfId="4" builtinId="6"/>
    <cellStyle name="桁区切り 2" xfId="3" xr:uid="{2EEB8EB7-54A2-4C7D-A942-24A73AABECE2}"/>
    <cellStyle name="桁区切り 3" xfId="6" xr:uid="{B5E0BC49-4D0E-408E-8C9E-38A1049A11A9}"/>
    <cellStyle name="標準" xfId="0" builtinId="0"/>
    <cellStyle name="標準 2" xfId="1" xr:uid="{3426C907-DF67-476A-829C-C87A2249A751}"/>
    <cellStyle name="標準 3" xfId="2" xr:uid="{448E9264-F0CF-462F-A6F4-48ACEFCAF02F}"/>
    <cellStyle name="標準 4" xfId="5" xr:uid="{A2604895-0BAD-4B46-9A90-7DC400E8A824}"/>
    <cellStyle name="標準_交付要綱（様式編②）" xfId="7" xr:uid="{A4BD1E91-B0CF-40E6-84A7-80FE0288D55A}"/>
  </cellStyles>
  <dxfs count="1">
    <dxf>
      <fill>
        <patternFill>
          <bgColor theme="1"/>
        </patternFill>
      </fill>
    </dxf>
  </dxfs>
  <tableStyles count="0" defaultTableStyle="TableStyleMedium2" defaultPivotStyle="PivotStyleLight16"/>
  <colors>
    <mruColors>
      <color rgb="FFFFFFCC"/>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10</xdr:col>
      <xdr:colOff>158750</xdr:colOff>
      <xdr:row>17</xdr:row>
      <xdr:rowOff>66676</xdr:rowOff>
    </xdr:from>
    <xdr:to>
      <xdr:col>13</xdr:col>
      <xdr:colOff>25400</xdr:colOff>
      <xdr:row>19</xdr:row>
      <xdr:rowOff>76201</xdr:rowOff>
    </xdr:to>
    <xdr:sp macro="" textlink="">
      <xdr:nvSpPr>
        <xdr:cNvPr id="3" name="テキスト ボックス 2">
          <a:extLst>
            <a:ext uri="{FF2B5EF4-FFF2-40B4-BE49-F238E27FC236}">
              <a16:creationId xmlns:a16="http://schemas.microsoft.com/office/drawing/2014/main" id="{1D88D85E-BF21-4102-A79E-C5B28C1D42A2}"/>
            </a:ext>
          </a:extLst>
        </xdr:cNvPr>
        <xdr:cNvSpPr txBox="1"/>
      </xdr:nvSpPr>
      <xdr:spPr>
        <a:xfrm>
          <a:off x="9312275" y="6496051"/>
          <a:ext cx="3438525" cy="4095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平均の数値は小数点第</a:t>
          </a:r>
          <a:r>
            <a:rPr kumimoji="1" lang="en-US" altLang="ja-JP" sz="1400"/>
            <a:t>1</a:t>
          </a:r>
          <a:r>
            <a:rPr kumimoji="1" lang="ja-JP" altLang="en-US" sz="1400"/>
            <a:t>位を四捨五入</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DA4556-4327-48D3-8F83-F07AD82DA1C7}">
  <sheetPr>
    <tabColor rgb="FFFFFF00"/>
  </sheetPr>
  <dimension ref="B1:O45"/>
  <sheetViews>
    <sheetView zoomScale="80" zoomScaleNormal="80" workbookViewId="0">
      <selection activeCell="N31" sqref="N31"/>
    </sheetView>
  </sheetViews>
  <sheetFormatPr defaultRowHeight="15.75" customHeight="1"/>
  <cols>
    <col min="1" max="1" width="4.33203125" customWidth="1"/>
    <col min="2" max="2" width="8.25" bestFit="1" customWidth="1"/>
    <col min="3" max="3" width="21.58203125" bestFit="1" customWidth="1"/>
    <col min="4" max="4" width="13.25" bestFit="1" customWidth="1"/>
    <col min="5" max="6" width="7.08203125" bestFit="1" customWidth="1"/>
    <col min="7" max="7" width="6.58203125" bestFit="1" customWidth="1"/>
    <col min="8" max="8" width="8.58203125" bestFit="1" customWidth="1"/>
    <col min="9" max="9" width="6.58203125" bestFit="1" customWidth="1"/>
    <col min="10" max="10" width="12.25" bestFit="1" customWidth="1"/>
    <col min="11" max="11" width="19.58203125" customWidth="1"/>
    <col min="12" max="12" width="10.33203125" bestFit="1" customWidth="1"/>
    <col min="13" max="13" width="17.83203125" customWidth="1"/>
    <col min="14" max="14" width="14.5" customWidth="1"/>
  </cols>
  <sheetData>
    <row r="1" spans="2:15" ht="15.75" customHeight="1" thickBot="1"/>
    <row r="2" spans="2:15" ht="15.75" customHeight="1">
      <c r="B2" s="259" t="s">
        <v>152</v>
      </c>
      <c r="C2" s="260"/>
      <c r="D2" s="260"/>
      <c r="E2" s="260"/>
      <c r="F2" s="260"/>
      <c r="G2" s="260"/>
      <c r="H2" s="260"/>
      <c r="I2" s="260"/>
      <c r="J2" s="260"/>
      <c r="K2" s="260"/>
      <c r="L2" s="260"/>
      <c r="M2" s="260"/>
      <c r="N2" s="260"/>
      <c r="O2" s="261"/>
    </row>
    <row r="3" spans="2:15" ht="15.75" customHeight="1" thickBot="1">
      <c r="B3" s="262"/>
      <c r="C3" s="263"/>
      <c r="D3" s="263"/>
      <c r="E3" s="263"/>
      <c r="F3" s="263"/>
      <c r="G3" s="263"/>
      <c r="H3" s="263"/>
      <c r="I3" s="263"/>
      <c r="J3" s="263"/>
      <c r="K3" s="263"/>
      <c r="L3" s="263"/>
      <c r="M3" s="263"/>
      <c r="N3" s="263"/>
      <c r="O3" s="264"/>
    </row>
    <row r="4" spans="2:15" ht="21" customHeight="1">
      <c r="B4" s="270" t="s">
        <v>161</v>
      </c>
      <c r="C4" s="270"/>
      <c r="D4" s="116"/>
      <c r="E4" s="116"/>
      <c r="F4" s="116"/>
      <c r="G4" s="116"/>
      <c r="H4" s="116"/>
      <c r="I4" s="116"/>
      <c r="J4" s="116"/>
      <c r="K4" s="116"/>
      <c r="L4" s="116"/>
      <c r="M4" s="116"/>
      <c r="N4" s="116"/>
      <c r="O4" s="116"/>
    </row>
    <row r="5" spans="2:15" ht="21" customHeight="1">
      <c r="B5" s="271" t="s">
        <v>162</v>
      </c>
      <c r="C5" s="271"/>
      <c r="D5" s="116"/>
      <c r="E5" s="116"/>
      <c r="F5" s="116"/>
      <c r="G5" s="116"/>
      <c r="H5" s="116"/>
      <c r="I5" s="116"/>
      <c r="J5" s="116"/>
      <c r="K5" s="116"/>
      <c r="L5" s="116"/>
      <c r="M5" s="116"/>
      <c r="N5" s="116"/>
      <c r="O5" s="116"/>
    </row>
    <row r="6" spans="2:15" ht="20.25" customHeight="1">
      <c r="B6" s="272" t="s">
        <v>160</v>
      </c>
      <c r="C6" s="272"/>
      <c r="D6" s="116"/>
      <c r="E6" s="116"/>
      <c r="F6" s="116"/>
      <c r="G6" s="116"/>
      <c r="H6" s="116"/>
      <c r="I6" s="116"/>
      <c r="J6" s="116"/>
      <c r="K6" s="116"/>
      <c r="L6" s="116"/>
      <c r="M6" s="116"/>
      <c r="N6" s="116"/>
      <c r="O6" s="116"/>
    </row>
    <row r="7" spans="2:15" ht="15.75" customHeight="1">
      <c r="B7" s="1"/>
      <c r="C7" s="1"/>
      <c r="D7" s="1"/>
      <c r="E7" s="1"/>
      <c r="F7" s="1"/>
      <c r="G7" s="1"/>
      <c r="H7" s="1"/>
      <c r="I7" s="1"/>
    </row>
    <row r="8" spans="2:15" ht="18">
      <c r="B8" s="257"/>
      <c r="C8" s="258"/>
      <c r="D8" s="18" t="s">
        <v>128</v>
      </c>
      <c r="E8" s="18"/>
      <c r="F8" s="18"/>
      <c r="G8" s="18"/>
      <c r="H8" s="18"/>
      <c r="I8" s="18"/>
      <c r="J8" s="265"/>
      <c r="K8" s="265"/>
      <c r="L8" s="43"/>
      <c r="M8" s="43"/>
      <c r="N8" s="18"/>
      <c r="O8" s="18"/>
    </row>
    <row r="9" spans="2:15" ht="18.75" customHeight="1">
      <c r="B9" s="72"/>
      <c r="C9" s="73"/>
      <c r="D9" s="70"/>
      <c r="E9" s="266" t="s">
        <v>3</v>
      </c>
      <c r="F9" s="266"/>
      <c r="G9" s="266"/>
      <c r="H9" s="266"/>
      <c r="I9" s="267"/>
      <c r="J9" s="267" t="s">
        <v>4</v>
      </c>
      <c r="K9" s="268"/>
      <c r="L9" s="268"/>
      <c r="M9" s="269"/>
      <c r="N9" s="70"/>
      <c r="O9" s="69"/>
    </row>
    <row r="10" spans="2:15" ht="35">
      <c r="B10" s="44" t="s">
        <v>0</v>
      </c>
      <c r="C10" s="209" t="s">
        <v>1</v>
      </c>
      <c r="D10" s="210" t="s">
        <v>2</v>
      </c>
      <c r="E10" s="211" t="s">
        <v>7</v>
      </c>
      <c r="F10" s="211" t="s">
        <v>8</v>
      </c>
      <c r="G10" s="211" t="s">
        <v>9</v>
      </c>
      <c r="H10" s="212" t="s">
        <v>10</v>
      </c>
      <c r="I10" s="213" t="s">
        <v>11</v>
      </c>
      <c r="J10" s="214" t="s">
        <v>12</v>
      </c>
      <c r="K10" s="214" t="s">
        <v>13</v>
      </c>
      <c r="L10" s="215" t="s">
        <v>14</v>
      </c>
      <c r="M10" s="215" t="s">
        <v>15</v>
      </c>
      <c r="N10" s="216" t="s">
        <v>136</v>
      </c>
      <c r="O10" s="68" t="s">
        <v>6</v>
      </c>
    </row>
    <row r="11" spans="2:15" ht="18">
      <c r="B11" s="71">
        <v>1</v>
      </c>
      <c r="C11" s="24"/>
      <c r="D11" s="19"/>
      <c r="E11" s="20"/>
      <c r="F11" s="20"/>
      <c r="G11" s="20"/>
      <c r="H11" s="21" t="e">
        <f>AVERAGE(E11:G11)</f>
        <v>#DIV/0!</v>
      </c>
      <c r="I11" s="20"/>
      <c r="J11" s="23"/>
      <c r="K11" s="23"/>
      <c r="L11" s="23"/>
      <c r="M11" s="23"/>
      <c r="N11" s="57">
        <f t="shared" ref="N11:N30" si="0">IF(D11="助産所",1000000,IF(D11="病院",2500000,IF(D11="診療所",2500000,0)))</f>
        <v>0</v>
      </c>
      <c r="O11" s="22" t="s">
        <v>16</v>
      </c>
    </row>
    <row r="12" spans="2:15" ht="18">
      <c r="B12" s="49">
        <v>2</v>
      </c>
      <c r="C12" s="24"/>
      <c r="D12" s="19"/>
      <c r="E12" s="20"/>
      <c r="F12" s="20"/>
      <c r="G12" s="20"/>
      <c r="H12" s="21" t="e">
        <f t="shared" ref="H12:H26" si="1">AVERAGE(E12:G12)</f>
        <v>#DIV/0!</v>
      </c>
      <c r="I12" s="20"/>
      <c r="J12" s="23"/>
      <c r="K12" s="23"/>
      <c r="L12" s="23"/>
      <c r="M12" s="23"/>
      <c r="N12" s="57">
        <f t="shared" si="0"/>
        <v>0</v>
      </c>
      <c r="O12" s="22" t="s">
        <v>16</v>
      </c>
    </row>
    <row r="13" spans="2:15" ht="18">
      <c r="B13" s="49">
        <v>3</v>
      </c>
      <c r="C13" s="24"/>
      <c r="D13" s="19"/>
      <c r="E13" s="20"/>
      <c r="F13" s="20"/>
      <c r="G13" s="20"/>
      <c r="H13" s="21" t="e">
        <f t="shared" si="1"/>
        <v>#DIV/0!</v>
      </c>
      <c r="I13" s="20"/>
      <c r="J13" s="23"/>
      <c r="K13" s="23"/>
      <c r="L13" s="23"/>
      <c r="M13" s="23"/>
      <c r="N13" s="57">
        <f t="shared" si="0"/>
        <v>0</v>
      </c>
      <c r="O13" s="22" t="s">
        <v>16</v>
      </c>
    </row>
    <row r="14" spans="2:15" ht="18">
      <c r="B14" s="49">
        <v>4</v>
      </c>
      <c r="C14" s="24"/>
      <c r="D14" s="19"/>
      <c r="E14" s="20"/>
      <c r="F14" s="20"/>
      <c r="G14" s="20"/>
      <c r="H14" s="21" t="e">
        <f t="shared" si="1"/>
        <v>#DIV/0!</v>
      </c>
      <c r="I14" s="20"/>
      <c r="J14" s="23"/>
      <c r="K14" s="23"/>
      <c r="L14" s="23"/>
      <c r="M14" s="23"/>
      <c r="N14" s="57">
        <f t="shared" si="0"/>
        <v>0</v>
      </c>
      <c r="O14" s="22" t="s">
        <v>16</v>
      </c>
    </row>
    <row r="15" spans="2:15" ht="18">
      <c r="B15" s="49">
        <v>5</v>
      </c>
      <c r="C15" s="24"/>
      <c r="D15" s="19"/>
      <c r="E15" s="20"/>
      <c r="F15" s="20"/>
      <c r="G15" s="20"/>
      <c r="H15" s="21" t="e">
        <f t="shared" si="1"/>
        <v>#DIV/0!</v>
      </c>
      <c r="I15" s="20"/>
      <c r="J15" s="23"/>
      <c r="K15" s="23"/>
      <c r="L15" s="23"/>
      <c r="M15" s="23"/>
      <c r="N15" s="57">
        <f t="shared" si="0"/>
        <v>0</v>
      </c>
      <c r="O15" s="22" t="s">
        <v>16</v>
      </c>
    </row>
    <row r="16" spans="2:15" ht="18">
      <c r="B16" s="49">
        <v>6</v>
      </c>
      <c r="C16" s="24"/>
      <c r="D16" s="19"/>
      <c r="E16" s="20"/>
      <c r="F16" s="20"/>
      <c r="G16" s="20"/>
      <c r="H16" s="21" t="e">
        <f t="shared" si="1"/>
        <v>#DIV/0!</v>
      </c>
      <c r="I16" s="20"/>
      <c r="J16" s="23"/>
      <c r="K16" s="23"/>
      <c r="L16" s="23"/>
      <c r="M16" s="23"/>
      <c r="N16" s="57">
        <f t="shared" si="0"/>
        <v>0</v>
      </c>
      <c r="O16" s="22" t="s">
        <v>16</v>
      </c>
    </row>
    <row r="17" spans="2:15" ht="18">
      <c r="B17" s="49">
        <v>7</v>
      </c>
      <c r="C17" s="24"/>
      <c r="D17" s="19"/>
      <c r="E17" s="20"/>
      <c r="F17" s="20"/>
      <c r="G17" s="20"/>
      <c r="H17" s="21" t="e">
        <f t="shared" si="1"/>
        <v>#DIV/0!</v>
      </c>
      <c r="I17" s="20"/>
      <c r="J17" s="23"/>
      <c r="K17" s="23"/>
      <c r="L17" s="23"/>
      <c r="M17" s="23"/>
      <c r="N17" s="57">
        <f t="shared" si="0"/>
        <v>0</v>
      </c>
      <c r="O17" s="22" t="s">
        <v>16</v>
      </c>
    </row>
    <row r="18" spans="2:15" ht="18">
      <c r="B18" s="49">
        <v>8</v>
      </c>
      <c r="C18" s="24"/>
      <c r="D18" s="19"/>
      <c r="E18" s="20"/>
      <c r="F18" s="20"/>
      <c r="G18" s="20"/>
      <c r="H18" s="21" t="e">
        <f t="shared" si="1"/>
        <v>#DIV/0!</v>
      </c>
      <c r="I18" s="20"/>
      <c r="J18" s="23"/>
      <c r="K18" s="23"/>
      <c r="L18" s="23"/>
      <c r="M18" s="23"/>
      <c r="N18" s="57">
        <f t="shared" si="0"/>
        <v>0</v>
      </c>
      <c r="O18" s="22" t="s">
        <v>16</v>
      </c>
    </row>
    <row r="19" spans="2:15" ht="18">
      <c r="B19" s="49">
        <v>9</v>
      </c>
      <c r="C19" s="24"/>
      <c r="D19" s="19"/>
      <c r="E19" s="20"/>
      <c r="F19" s="20"/>
      <c r="G19" s="20"/>
      <c r="H19" s="21" t="e">
        <f t="shared" si="1"/>
        <v>#DIV/0!</v>
      </c>
      <c r="I19" s="20"/>
      <c r="J19" s="23"/>
      <c r="K19" s="23"/>
      <c r="L19" s="23"/>
      <c r="M19" s="23"/>
      <c r="N19" s="57">
        <f t="shared" si="0"/>
        <v>0</v>
      </c>
      <c r="O19" s="22" t="s">
        <v>16</v>
      </c>
    </row>
    <row r="20" spans="2:15" ht="18">
      <c r="B20" s="49">
        <v>10</v>
      </c>
      <c r="C20" s="24"/>
      <c r="D20" s="19"/>
      <c r="E20" s="20"/>
      <c r="F20" s="20"/>
      <c r="G20" s="20"/>
      <c r="H20" s="21" t="e">
        <f t="shared" si="1"/>
        <v>#DIV/0!</v>
      </c>
      <c r="I20" s="20"/>
      <c r="J20" s="23"/>
      <c r="K20" s="23"/>
      <c r="L20" s="23"/>
      <c r="M20" s="23"/>
      <c r="N20" s="57">
        <f t="shared" si="0"/>
        <v>0</v>
      </c>
      <c r="O20" s="22" t="s">
        <v>16</v>
      </c>
    </row>
    <row r="21" spans="2:15" ht="18">
      <c r="B21" s="49">
        <v>11</v>
      </c>
      <c r="C21" s="24"/>
      <c r="D21" s="19"/>
      <c r="E21" s="20"/>
      <c r="F21" s="20"/>
      <c r="G21" s="20"/>
      <c r="H21" s="21" t="e">
        <f t="shared" si="1"/>
        <v>#DIV/0!</v>
      </c>
      <c r="I21" s="20"/>
      <c r="J21" s="23"/>
      <c r="K21" s="23"/>
      <c r="L21" s="23"/>
      <c r="M21" s="23"/>
      <c r="N21" s="57">
        <f t="shared" si="0"/>
        <v>0</v>
      </c>
      <c r="O21" s="22" t="s">
        <v>16</v>
      </c>
    </row>
    <row r="22" spans="2:15" ht="18">
      <c r="B22" s="49">
        <v>12</v>
      </c>
      <c r="C22" s="24"/>
      <c r="D22" s="19"/>
      <c r="E22" s="20"/>
      <c r="F22" s="20"/>
      <c r="G22" s="20"/>
      <c r="H22" s="21" t="e">
        <f t="shared" si="1"/>
        <v>#DIV/0!</v>
      </c>
      <c r="I22" s="20"/>
      <c r="J22" s="23"/>
      <c r="K22" s="23"/>
      <c r="L22" s="23"/>
      <c r="M22" s="23"/>
      <c r="N22" s="57">
        <f t="shared" si="0"/>
        <v>0</v>
      </c>
      <c r="O22" s="22" t="s">
        <v>16</v>
      </c>
    </row>
    <row r="23" spans="2:15" ht="18">
      <c r="B23" s="49">
        <v>13</v>
      </c>
      <c r="C23" s="24"/>
      <c r="D23" s="19"/>
      <c r="E23" s="20"/>
      <c r="F23" s="20"/>
      <c r="G23" s="20"/>
      <c r="H23" s="21" t="e">
        <f t="shared" si="1"/>
        <v>#DIV/0!</v>
      </c>
      <c r="I23" s="20"/>
      <c r="J23" s="23"/>
      <c r="K23" s="23"/>
      <c r="L23" s="23"/>
      <c r="M23" s="23"/>
      <c r="N23" s="57">
        <f t="shared" si="0"/>
        <v>0</v>
      </c>
      <c r="O23" s="22" t="s">
        <v>16</v>
      </c>
    </row>
    <row r="24" spans="2:15" ht="18">
      <c r="B24" s="49">
        <v>14</v>
      </c>
      <c r="C24" s="24"/>
      <c r="D24" s="19"/>
      <c r="E24" s="20"/>
      <c r="F24" s="20"/>
      <c r="G24" s="20"/>
      <c r="H24" s="21" t="e">
        <f t="shared" si="1"/>
        <v>#DIV/0!</v>
      </c>
      <c r="I24" s="20"/>
      <c r="J24" s="23"/>
      <c r="K24" s="23"/>
      <c r="L24" s="23"/>
      <c r="M24" s="23"/>
      <c r="N24" s="57">
        <f t="shared" si="0"/>
        <v>0</v>
      </c>
      <c r="O24" s="22" t="s">
        <v>16</v>
      </c>
    </row>
    <row r="25" spans="2:15" ht="18">
      <c r="B25" s="49">
        <v>15</v>
      </c>
      <c r="C25" s="24"/>
      <c r="D25" s="19"/>
      <c r="E25" s="20"/>
      <c r="F25" s="20"/>
      <c r="G25" s="20"/>
      <c r="H25" s="21" t="e">
        <f t="shared" si="1"/>
        <v>#DIV/0!</v>
      </c>
      <c r="I25" s="20"/>
      <c r="J25" s="23"/>
      <c r="K25" s="23"/>
      <c r="L25" s="23"/>
      <c r="M25" s="23"/>
      <c r="N25" s="57">
        <f t="shared" si="0"/>
        <v>0</v>
      </c>
      <c r="O25" s="22" t="s">
        <v>16</v>
      </c>
    </row>
    <row r="26" spans="2:15" ht="18">
      <c r="B26" s="49">
        <v>16</v>
      </c>
      <c r="C26" s="24"/>
      <c r="D26" s="19"/>
      <c r="E26" s="20"/>
      <c r="F26" s="20"/>
      <c r="G26" s="20"/>
      <c r="H26" s="21" t="e">
        <f t="shared" si="1"/>
        <v>#DIV/0!</v>
      </c>
      <c r="I26" s="20"/>
      <c r="J26" s="23"/>
      <c r="K26" s="23"/>
      <c r="L26" s="23"/>
      <c r="M26" s="23"/>
      <c r="N26" s="57">
        <f t="shared" si="0"/>
        <v>0</v>
      </c>
      <c r="O26" s="22" t="s">
        <v>16</v>
      </c>
    </row>
    <row r="27" spans="2:15" ht="18">
      <c r="B27" s="49">
        <v>17</v>
      </c>
      <c r="C27" s="24"/>
      <c r="D27" s="19"/>
      <c r="E27" s="20"/>
      <c r="F27" s="20"/>
      <c r="G27" s="20"/>
      <c r="H27" s="21" t="e">
        <f t="shared" ref="H27:H30" si="2">AVERAGE(E27:G27)</f>
        <v>#DIV/0!</v>
      </c>
      <c r="I27" s="20"/>
      <c r="J27" s="23"/>
      <c r="K27" s="23"/>
      <c r="L27" s="23"/>
      <c r="M27" s="23"/>
      <c r="N27" s="57">
        <f t="shared" si="0"/>
        <v>0</v>
      </c>
      <c r="O27" s="22" t="s">
        <v>16</v>
      </c>
    </row>
    <row r="28" spans="2:15" ht="18">
      <c r="B28" s="49">
        <v>18</v>
      </c>
      <c r="C28" s="24"/>
      <c r="D28" s="19"/>
      <c r="E28" s="20"/>
      <c r="F28" s="20"/>
      <c r="G28" s="20"/>
      <c r="H28" s="21" t="e">
        <f t="shared" si="2"/>
        <v>#DIV/0!</v>
      </c>
      <c r="I28" s="20"/>
      <c r="J28" s="23"/>
      <c r="K28" s="23"/>
      <c r="L28" s="23"/>
      <c r="M28" s="23"/>
      <c r="N28" s="57">
        <f t="shared" si="0"/>
        <v>0</v>
      </c>
      <c r="O28" s="22" t="s">
        <v>16</v>
      </c>
    </row>
    <row r="29" spans="2:15" ht="18">
      <c r="B29" s="49">
        <v>19</v>
      </c>
      <c r="C29" s="24"/>
      <c r="D29" s="19"/>
      <c r="E29" s="20"/>
      <c r="F29" s="20"/>
      <c r="G29" s="20"/>
      <c r="H29" s="21" t="e">
        <f t="shared" si="2"/>
        <v>#DIV/0!</v>
      </c>
      <c r="I29" s="20"/>
      <c r="J29" s="23"/>
      <c r="K29" s="23"/>
      <c r="L29" s="23"/>
      <c r="M29" s="23"/>
      <c r="N29" s="57">
        <f t="shared" si="0"/>
        <v>0</v>
      </c>
      <c r="O29" s="22" t="s">
        <v>16</v>
      </c>
    </row>
    <row r="30" spans="2:15" ht="18">
      <c r="B30" s="50">
        <v>20</v>
      </c>
      <c r="C30" s="51"/>
      <c r="D30" s="52"/>
      <c r="E30" s="53"/>
      <c r="F30" s="53"/>
      <c r="G30" s="53"/>
      <c r="H30" s="54" t="e">
        <f t="shared" si="2"/>
        <v>#DIV/0!</v>
      </c>
      <c r="I30" s="53"/>
      <c r="J30" s="55"/>
      <c r="K30" s="55"/>
      <c r="L30" s="55"/>
      <c r="M30" s="55"/>
      <c r="N30" s="74">
        <f t="shared" si="0"/>
        <v>0</v>
      </c>
      <c r="O30" s="56" t="s">
        <v>16</v>
      </c>
    </row>
    <row r="31" spans="2:15" ht="18">
      <c r="B31" s="58" t="s">
        <v>17</v>
      </c>
      <c r="C31" s="60"/>
      <c r="D31" s="60"/>
      <c r="E31" s="60"/>
      <c r="F31" s="60"/>
      <c r="G31" s="60"/>
      <c r="H31" s="60"/>
      <c r="I31" s="60"/>
      <c r="J31" s="60"/>
      <c r="K31" s="60"/>
      <c r="L31" s="60"/>
      <c r="M31" s="60"/>
      <c r="N31" s="219">
        <f>SUM(N11:N30)</f>
        <v>0</v>
      </c>
      <c r="O31" s="59"/>
    </row>
    <row r="32" spans="2:15" ht="15.75" customHeight="1" thickBot="1"/>
    <row r="33" spans="4:13" ht="18.5" thickTop="1">
      <c r="D33" s="62" t="s">
        <v>74</v>
      </c>
      <c r="J33" s="248" t="s">
        <v>127</v>
      </c>
      <c r="K33" s="249"/>
      <c r="L33" s="249"/>
      <c r="M33" s="250"/>
    </row>
    <row r="34" spans="4:13" ht="18">
      <c r="D34" s="63" t="s">
        <v>75</v>
      </c>
      <c r="J34" s="251"/>
      <c r="K34" s="252"/>
      <c r="L34" s="252"/>
      <c r="M34" s="253"/>
    </row>
    <row r="35" spans="4:13" ht="18">
      <c r="D35" s="63" t="s">
        <v>76</v>
      </c>
      <c r="J35" s="251"/>
      <c r="K35" s="252"/>
      <c r="L35" s="252"/>
      <c r="M35" s="253"/>
    </row>
    <row r="36" spans="4:13" ht="18.5" thickBot="1">
      <c r="D36" s="64" t="s">
        <v>77</v>
      </c>
      <c r="J36" s="251"/>
      <c r="K36" s="252"/>
      <c r="L36" s="252"/>
      <c r="M36" s="253"/>
    </row>
    <row r="37" spans="4:13" ht="15.75" customHeight="1" thickTop="1">
      <c r="J37" s="251"/>
      <c r="K37" s="252"/>
      <c r="L37" s="252"/>
      <c r="M37" s="253"/>
    </row>
    <row r="38" spans="4:13" ht="15.75" customHeight="1">
      <c r="J38" s="251"/>
      <c r="K38" s="252"/>
      <c r="L38" s="252"/>
      <c r="M38" s="253"/>
    </row>
    <row r="39" spans="4:13" ht="15.75" customHeight="1">
      <c r="J39" s="251"/>
      <c r="K39" s="252"/>
      <c r="L39" s="252"/>
      <c r="M39" s="253"/>
    </row>
    <row r="40" spans="4:13" ht="15.75" customHeight="1">
      <c r="J40" s="251"/>
      <c r="K40" s="252"/>
      <c r="L40" s="252"/>
      <c r="M40" s="253"/>
    </row>
    <row r="41" spans="4:13" ht="15.75" customHeight="1">
      <c r="J41" s="251"/>
      <c r="K41" s="252"/>
      <c r="L41" s="252"/>
      <c r="M41" s="253"/>
    </row>
    <row r="42" spans="4:13" ht="15.75" customHeight="1">
      <c r="J42" s="251"/>
      <c r="K42" s="252"/>
      <c r="L42" s="252"/>
      <c r="M42" s="253"/>
    </row>
    <row r="43" spans="4:13" ht="15.75" customHeight="1">
      <c r="J43" s="251"/>
      <c r="K43" s="252"/>
      <c r="L43" s="252"/>
      <c r="M43" s="253"/>
    </row>
    <row r="44" spans="4:13" ht="15.75" customHeight="1" thickBot="1">
      <c r="J44" s="254"/>
      <c r="K44" s="255"/>
      <c r="L44" s="255"/>
      <c r="M44" s="256"/>
    </row>
    <row r="45" spans="4:13" ht="15.75" customHeight="1" thickTop="1"/>
  </sheetData>
  <autoFilter ref="B10:O10" xr:uid="{9EDA4556-4327-48D3-8F83-F07AD82DA1C7}"/>
  <mergeCells count="9">
    <mergeCell ref="J33:M44"/>
    <mergeCell ref="B8:C8"/>
    <mergeCell ref="B2:O3"/>
    <mergeCell ref="J8:K8"/>
    <mergeCell ref="E9:I9"/>
    <mergeCell ref="J9:M9"/>
    <mergeCell ref="B4:C4"/>
    <mergeCell ref="B5:C5"/>
    <mergeCell ref="B6:C6"/>
  </mergeCells>
  <phoneticPr fontId="1"/>
  <dataValidations count="2">
    <dataValidation allowBlank="1" showInputMessage="1" showErrorMessage="1" sqref="N11:N30" xr:uid="{1620A3CE-E942-49FB-B3A1-8A305A093489}"/>
    <dataValidation type="list" allowBlank="1" showInputMessage="1" showErrorMessage="1" sqref="D11:D30" xr:uid="{E14D950F-AF2F-4F90-99A2-DFB79E625963}">
      <formula1>"病院,診療所,助産所"</formula1>
    </dataValidation>
  </dataValidations>
  <pageMargins left="0.7" right="0.7" top="0.75" bottom="0.75" header="0.3" footer="0.3"/>
  <ignoredErrors>
    <ignoredError sqref="H11:H30" evalError="1"/>
  </ignoredErrors>
  <extLst>
    <ext xmlns:x14="http://schemas.microsoft.com/office/spreadsheetml/2009/9/main" uri="{CCE6A557-97BC-4b89-ADB6-D9C93CAAB3DF}">
      <x14:dataValidations xmlns:xm="http://schemas.microsoft.com/office/excel/2006/main" count="1">
        <x14:dataValidation type="list" allowBlank="1" showInputMessage="1" showErrorMessage="1" xr:uid="{3CCC8DF5-82C8-41DD-80E5-7F1DD3AE7CB7}">
          <x14:formula1>
            <xm:f>都道府県リスト!$A$2:$A$48</xm:f>
          </x14:formula1>
          <xm:sqref>B8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DA1F6B-5488-40FF-8CFD-05B0E0B23A76}">
  <sheetPr>
    <tabColor rgb="FFFFFF00"/>
    <pageSetUpPr fitToPage="1"/>
  </sheetPr>
  <dimension ref="B1:T34"/>
  <sheetViews>
    <sheetView tabSelected="1" view="pageBreakPreview" topLeftCell="B1" zoomScaleNormal="80" zoomScaleSheetLayoutView="100" workbookViewId="0">
      <selection activeCell="L17" sqref="L17"/>
    </sheetView>
  </sheetViews>
  <sheetFormatPr defaultRowHeight="18"/>
  <cols>
    <col min="1" max="1" width="4.33203125" customWidth="1"/>
    <col min="2" max="2" width="8.25" bestFit="1" customWidth="1"/>
    <col min="3" max="3" width="22.58203125" customWidth="1"/>
    <col min="4" max="4" width="29.08203125" customWidth="1"/>
    <col min="5" max="6" width="7.08203125" bestFit="1" customWidth="1"/>
    <col min="7" max="7" width="6.58203125" bestFit="1" customWidth="1"/>
    <col min="8" max="8" width="10.08203125" bestFit="1" customWidth="1"/>
    <col min="9" max="9" width="6.58203125" bestFit="1" customWidth="1"/>
    <col min="10" max="10" width="18.1640625" customWidth="1"/>
    <col min="11" max="11" width="14.4140625" customWidth="1"/>
    <col min="12" max="12" width="18.1640625" customWidth="1"/>
    <col min="13" max="13" width="14.4140625" customWidth="1"/>
    <col min="14" max="14" width="12.58203125" customWidth="1"/>
    <col min="15" max="15" width="38.9140625" customWidth="1"/>
    <col min="16" max="16" width="10.5" bestFit="1" customWidth="1"/>
    <col min="17" max="17" width="8.75" bestFit="1" customWidth="1"/>
    <col min="18" max="18" width="25.83203125" customWidth="1"/>
    <col min="19" max="19" width="20.4140625" customWidth="1"/>
  </cols>
  <sheetData>
    <row r="1" spans="2:20" ht="18.5" thickBot="1"/>
    <row r="2" spans="2:20">
      <c r="B2" s="259" t="s">
        <v>153</v>
      </c>
      <c r="C2" s="260"/>
      <c r="D2" s="260"/>
      <c r="E2" s="260"/>
      <c r="F2" s="260"/>
      <c r="G2" s="260"/>
      <c r="H2" s="260"/>
      <c r="I2" s="260"/>
      <c r="J2" s="260"/>
      <c r="K2" s="260"/>
      <c r="L2" s="260"/>
      <c r="M2" s="260"/>
      <c r="N2" s="260"/>
      <c r="O2" s="260"/>
      <c r="P2" s="260"/>
      <c r="Q2" s="260"/>
      <c r="R2" s="260"/>
      <c r="S2" s="260"/>
      <c r="T2" s="261"/>
    </row>
    <row r="3" spans="2:20" ht="18.5" thickBot="1">
      <c r="B3" s="262"/>
      <c r="C3" s="263"/>
      <c r="D3" s="263"/>
      <c r="E3" s="263"/>
      <c r="F3" s="263"/>
      <c r="G3" s="263"/>
      <c r="H3" s="263"/>
      <c r="I3" s="263"/>
      <c r="J3" s="263"/>
      <c r="K3" s="263"/>
      <c r="L3" s="263"/>
      <c r="M3" s="263"/>
      <c r="N3" s="263"/>
      <c r="O3" s="263"/>
      <c r="P3" s="263"/>
      <c r="Q3" s="263"/>
      <c r="R3" s="263"/>
      <c r="S3" s="263"/>
      <c r="T3" s="264"/>
    </row>
    <row r="4" spans="2:20">
      <c r="B4" s="296"/>
      <c r="C4" s="296"/>
      <c r="D4" s="296"/>
    </row>
    <row r="5" spans="2:20" ht="43" customHeight="1" thickBot="1">
      <c r="B5" s="223" t="s">
        <v>173</v>
      </c>
      <c r="C5" s="224"/>
      <c r="D5" s="224"/>
      <c r="E5" s="224"/>
      <c r="F5" s="224"/>
      <c r="G5" s="224"/>
      <c r="H5" s="220"/>
      <c r="I5" s="220"/>
      <c r="J5" s="220"/>
      <c r="K5" s="220"/>
      <c r="L5" s="220"/>
    </row>
    <row r="6" spans="2:20" ht="43" customHeight="1" thickBot="1">
      <c r="B6" s="297" t="s">
        <v>167</v>
      </c>
      <c r="C6" s="297"/>
      <c r="D6" s="297"/>
      <c r="E6" s="297"/>
      <c r="F6" s="297"/>
      <c r="G6" s="297"/>
      <c r="H6" s="221"/>
      <c r="I6" s="221"/>
      <c r="J6" s="274" t="s">
        <v>170</v>
      </c>
      <c r="K6" s="275"/>
      <c r="L6" s="220"/>
    </row>
    <row r="7" spans="2:20" ht="43" customHeight="1" thickBot="1">
      <c r="B7" s="298" t="s">
        <v>172</v>
      </c>
      <c r="C7" s="298"/>
      <c r="D7" s="298"/>
      <c r="E7" s="298"/>
      <c r="F7" s="298"/>
      <c r="G7" s="298"/>
      <c r="H7" s="298"/>
      <c r="I7" s="298"/>
      <c r="J7" s="298"/>
      <c r="K7" s="298"/>
      <c r="L7" s="220"/>
    </row>
    <row r="8" spans="2:20" ht="43" customHeight="1" thickBot="1">
      <c r="B8" s="299" t="s">
        <v>174</v>
      </c>
      <c r="C8" s="299"/>
      <c r="D8" s="299"/>
      <c r="E8" s="299"/>
      <c r="F8" s="299"/>
      <c r="G8" s="299"/>
      <c r="H8" s="286" t="s">
        <v>168</v>
      </c>
      <c r="I8" s="286"/>
      <c r="J8" s="300"/>
      <c r="K8" s="301"/>
      <c r="L8" s="221" t="s">
        <v>169</v>
      </c>
    </row>
    <row r="9" spans="2:20" ht="43.5" customHeight="1" thickBot="1">
      <c r="B9" s="221"/>
      <c r="C9" s="221"/>
      <c r="D9" s="221"/>
      <c r="E9" s="221"/>
      <c r="F9" s="221"/>
      <c r="G9" s="221"/>
      <c r="H9" s="286" t="s">
        <v>166</v>
      </c>
      <c r="I9" s="286"/>
      <c r="J9" s="287"/>
      <c r="K9" s="288"/>
      <c r="L9" s="221" t="s">
        <v>169</v>
      </c>
    </row>
    <row r="10" spans="2:20" ht="43" customHeight="1" thickBot="1">
      <c r="B10" s="273" t="s">
        <v>175</v>
      </c>
      <c r="C10" s="273"/>
      <c r="D10" s="273"/>
      <c r="E10" s="273"/>
      <c r="F10" s="273"/>
      <c r="G10" s="273"/>
      <c r="H10" s="221"/>
      <c r="I10" s="221"/>
      <c r="J10" s="274" t="s">
        <v>170</v>
      </c>
      <c r="K10" s="275"/>
      <c r="L10" s="220"/>
    </row>
    <row r="11" spans="2:20" ht="43" customHeight="1" thickBot="1">
      <c r="B11" s="273" t="s">
        <v>176</v>
      </c>
      <c r="C11" s="273"/>
      <c r="D11" s="273"/>
      <c r="E11" s="273"/>
      <c r="F11" s="273"/>
      <c r="G11" s="273"/>
      <c r="H11" s="221"/>
      <c r="I11" s="221"/>
      <c r="J11" s="287"/>
      <c r="K11" s="288"/>
      <c r="L11" s="225" t="s">
        <v>171</v>
      </c>
    </row>
    <row r="12" spans="2:20" ht="43" customHeight="1" thickBot="1">
      <c r="B12" s="273" t="s">
        <v>177</v>
      </c>
      <c r="C12" s="273"/>
      <c r="D12" s="273"/>
      <c r="E12" s="273"/>
      <c r="F12" s="273"/>
      <c r="G12" s="273"/>
      <c r="H12" s="221"/>
      <c r="I12" s="221"/>
      <c r="J12" s="274" t="s">
        <v>170</v>
      </c>
      <c r="K12" s="275"/>
      <c r="L12" s="221"/>
    </row>
    <row r="13" spans="2:20">
      <c r="B13" s="220"/>
      <c r="C13" s="220"/>
      <c r="D13" s="220"/>
      <c r="E13" s="220"/>
      <c r="F13" s="220"/>
      <c r="G13" s="220"/>
      <c r="H13" s="220"/>
      <c r="I13" s="220"/>
      <c r="J13" s="220"/>
      <c r="K13" s="220"/>
      <c r="L13" s="220"/>
    </row>
    <row r="14" spans="2:20">
      <c r="B14" s="220"/>
      <c r="C14" s="220"/>
      <c r="D14" s="220"/>
      <c r="E14" s="220"/>
      <c r="F14" s="220"/>
      <c r="G14" s="220"/>
      <c r="H14" s="220"/>
      <c r="I14" s="220"/>
      <c r="J14" s="220"/>
      <c r="K14" s="220"/>
      <c r="L14" s="220"/>
    </row>
    <row r="15" spans="2:20" ht="22.5">
      <c r="B15" s="222" t="s">
        <v>178</v>
      </c>
      <c r="C15" s="220"/>
      <c r="D15" s="220"/>
      <c r="E15" s="220"/>
      <c r="F15" s="220"/>
      <c r="G15" s="220"/>
      <c r="H15" s="220"/>
      <c r="I15" s="220"/>
      <c r="J15" s="220"/>
      <c r="K15" s="220"/>
      <c r="L15" s="220"/>
    </row>
    <row r="16" spans="2:20" ht="15.5" customHeight="1">
      <c r="B16" s="222"/>
      <c r="C16" s="220"/>
      <c r="D16" s="220"/>
      <c r="E16" s="220"/>
      <c r="F16" s="220"/>
      <c r="G16" s="220"/>
      <c r="H16" s="220"/>
      <c r="I16" s="220"/>
      <c r="J16" s="220"/>
      <c r="K16" s="220"/>
      <c r="L16" s="220"/>
    </row>
    <row r="17" spans="2:20" ht="15.5" customHeight="1">
      <c r="B17" s="295" t="s">
        <v>161</v>
      </c>
      <c r="C17" s="295"/>
      <c r="D17" s="117"/>
      <c r="E17" s="117"/>
      <c r="F17" s="117"/>
      <c r="G17" s="117"/>
      <c r="H17" s="117"/>
      <c r="I17" s="117"/>
      <c r="J17" s="117"/>
      <c r="K17" s="117"/>
      <c r="L17" s="117"/>
      <c r="M17" s="117"/>
      <c r="N17" s="117"/>
      <c r="O17" s="117"/>
      <c r="P17" s="117"/>
      <c r="Q17" s="117"/>
      <c r="R17" s="117"/>
      <c r="S17" s="117"/>
      <c r="T17" s="117"/>
    </row>
    <row r="18" spans="2:20" ht="15.75" customHeight="1">
      <c r="B18" s="271" t="s">
        <v>162</v>
      </c>
      <c r="C18" s="271"/>
      <c r="D18" s="117"/>
      <c r="E18" s="117"/>
      <c r="F18" s="117"/>
      <c r="G18" s="117"/>
      <c r="H18" s="117"/>
      <c r="I18" s="117"/>
      <c r="J18" s="117"/>
      <c r="K18" s="117"/>
      <c r="L18" s="117"/>
      <c r="M18" s="117"/>
      <c r="N18" s="117"/>
      <c r="O18" s="117"/>
      <c r="P18" s="117"/>
      <c r="Q18" s="117"/>
      <c r="R18" s="117"/>
      <c r="S18" s="117"/>
      <c r="T18" s="117"/>
    </row>
    <row r="19" spans="2:20" ht="15.75" customHeight="1">
      <c r="B19" s="272" t="s">
        <v>160</v>
      </c>
      <c r="C19" s="272"/>
      <c r="D19" s="117"/>
      <c r="E19" s="117"/>
      <c r="F19" s="117"/>
      <c r="G19" s="117"/>
      <c r="H19" s="117"/>
      <c r="I19" s="117"/>
      <c r="J19" s="117"/>
      <c r="K19" s="117"/>
      <c r="L19" s="117"/>
      <c r="M19" s="117"/>
      <c r="N19" s="117"/>
      <c r="O19" s="117"/>
      <c r="P19" s="117"/>
      <c r="Q19" s="117"/>
      <c r="R19" s="117"/>
      <c r="S19" s="117"/>
      <c r="T19" s="117"/>
    </row>
    <row r="20" spans="2:20" ht="15.75" customHeight="1" thickBot="1">
      <c r="B20" s="42"/>
      <c r="C20" s="42"/>
      <c r="D20" s="42"/>
      <c r="E20" s="42"/>
      <c r="F20" s="42"/>
      <c r="G20" s="42"/>
      <c r="H20" s="42"/>
      <c r="I20" s="42"/>
      <c r="J20" s="42"/>
      <c r="K20" s="42"/>
      <c r="L20" s="42"/>
      <c r="M20" s="42"/>
      <c r="N20" s="42"/>
      <c r="O20" s="42"/>
      <c r="P20" s="42"/>
      <c r="Q20" s="42"/>
      <c r="R20" s="42"/>
      <c r="S20" s="42"/>
      <c r="T20" s="42"/>
    </row>
    <row r="21" spans="2:20" ht="54.5" customHeight="1">
      <c r="B21" s="284" t="s">
        <v>0</v>
      </c>
      <c r="C21" s="282" t="s">
        <v>1</v>
      </c>
      <c r="D21" s="280" t="s">
        <v>2</v>
      </c>
      <c r="E21" s="289" t="s">
        <v>18</v>
      </c>
      <c r="F21" s="289"/>
      <c r="G21" s="289"/>
      <c r="H21" s="289"/>
      <c r="I21" s="289"/>
      <c r="J21" s="290" t="s">
        <v>19</v>
      </c>
      <c r="K21" s="291"/>
      <c r="L21" s="291"/>
      <c r="M21" s="292"/>
      <c r="N21" s="278" t="s">
        <v>20</v>
      </c>
      <c r="O21" s="278" t="s">
        <v>21</v>
      </c>
      <c r="P21" s="293" t="s">
        <v>22</v>
      </c>
      <c r="Q21" s="294"/>
      <c r="R21" s="228" t="s">
        <v>23</v>
      </c>
      <c r="S21" s="229" t="s">
        <v>137</v>
      </c>
      <c r="T21" s="276" t="s">
        <v>6</v>
      </c>
    </row>
    <row r="22" spans="2:20" ht="58.5" customHeight="1" thickBot="1">
      <c r="B22" s="285"/>
      <c r="C22" s="283"/>
      <c r="D22" s="281"/>
      <c r="E22" s="230" t="s">
        <v>7</v>
      </c>
      <c r="F22" s="230" t="s">
        <v>8</v>
      </c>
      <c r="G22" s="230" t="s">
        <v>9</v>
      </c>
      <c r="H22" s="231" t="s">
        <v>24</v>
      </c>
      <c r="I22" s="232" t="s">
        <v>11</v>
      </c>
      <c r="J22" s="233" t="s">
        <v>12</v>
      </c>
      <c r="K22" s="233" t="s">
        <v>180</v>
      </c>
      <c r="L22" s="234" t="s">
        <v>14</v>
      </c>
      <c r="M22" s="234" t="s">
        <v>179</v>
      </c>
      <c r="N22" s="279"/>
      <c r="O22" s="279"/>
      <c r="P22" s="231" t="s">
        <v>5</v>
      </c>
      <c r="Q22" s="231" t="s">
        <v>25</v>
      </c>
      <c r="R22" s="235" t="s">
        <v>25</v>
      </c>
      <c r="S22" s="236" t="s">
        <v>25</v>
      </c>
      <c r="T22" s="277"/>
    </row>
    <row r="23" spans="2:20" ht="62.5" customHeight="1" thickBot="1">
      <c r="B23" s="237">
        <v>1</v>
      </c>
      <c r="C23" s="238"/>
      <c r="D23" s="239"/>
      <c r="E23" s="240">
        <v>107</v>
      </c>
      <c r="F23" s="240">
        <v>103</v>
      </c>
      <c r="G23" s="240">
        <v>101</v>
      </c>
      <c r="H23" s="241">
        <f>AVERAGE(E23:G23)</f>
        <v>103.66666666666667</v>
      </c>
      <c r="I23" s="240"/>
      <c r="J23" s="240"/>
      <c r="K23" s="247"/>
      <c r="L23" s="240"/>
      <c r="M23" s="247"/>
      <c r="N23" s="240"/>
      <c r="O23" s="242" t="s">
        <v>16</v>
      </c>
      <c r="P23" s="243">
        <v>250000</v>
      </c>
      <c r="Q23" s="244">
        <f>N23*P23</f>
        <v>0</v>
      </c>
      <c r="R23" s="245"/>
      <c r="S23" s="244">
        <f>MIN(Q23:R23)</f>
        <v>0</v>
      </c>
      <c r="T23" s="246"/>
    </row>
    <row r="24" spans="2:20" ht="18.5" thickBot="1"/>
    <row r="25" spans="2:20" ht="73.5" customHeight="1" thickTop="1" thickBot="1">
      <c r="D25" s="65" t="s">
        <v>74</v>
      </c>
      <c r="J25" s="248" t="s">
        <v>157</v>
      </c>
      <c r="K25" s="249"/>
      <c r="L25" s="249"/>
      <c r="M25" s="249"/>
      <c r="N25" s="250"/>
      <c r="O25" s="226" t="s">
        <v>126</v>
      </c>
      <c r="R25" s="227" t="s">
        <v>181</v>
      </c>
    </row>
    <row r="26" spans="2:20" ht="18.5" thickTop="1">
      <c r="D26" s="66" t="s">
        <v>78</v>
      </c>
      <c r="J26" s="251"/>
      <c r="K26" s="252"/>
      <c r="L26" s="252"/>
      <c r="M26" s="252"/>
      <c r="N26" s="253"/>
      <c r="O26" s="61"/>
    </row>
    <row r="27" spans="2:20">
      <c r="D27" s="66" t="s">
        <v>79</v>
      </c>
      <c r="J27" s="251"/>
      <c r="K27" s="252"/>
      <c r="L27" s="252"/>
      <c r="M27" s="252"/>
      <c r="N27" s="253"/>
    </row>
    <row r="28" spans="2:20">
      <c r="D28" s="66" t="s">
        <v>80</v>
      </c>
      <c r="J28" s="251"/>
      <c r="K28" s="252"/>
      <c r="L28" s="252"/>
      <c r="M28" s="252"/>
      <c r="N28" s="253"/>
    </row>
    <row r="29" spans="2:20" ht="18.5" thickBot="1">
      <c r="D29" s="67" t="s">
        <v>81</v>
      </c>
      <c r="J29" s="251"/>
      <c r="K29" s="252"/>
      <c r="L29" s="252"/>
      <c r="M29" s="252"/>
      <c r="N29" s="253"/>
    </row>
    <row r="30" spans="2:20" ht="18.5" thickTop="1">
      <c r="J30" s="251"/>
      <c r="K30" s="252"/>
      <c r="L30" s="252"/>
      <c r="M30" s="252"/>
      <c r="N30" s="253"/>
    </row>
    <row r="31" spans="2:20">
      <c r="J31" s="251"/>
      <c r="K31" s="252"/>
      <c r="L31" s="252"/>
      <c r="M31" s="252"/>
      <c r="N31" s="253"/>
    </row>
    <row r="32" spans="2:20">
      <c r="J32" s="251"/>
      <c r="K32" s="252"/>
      <c r="L32" s="252"/>
      <c r="M32" s="252"/>
      <c r="N32" s="253"/>
    </row>
    <row r="33" spans="10:14" ht="18.5" thickBot="1">
      <c r="J33" s="254"/>
      <c r="K33" s="255"/>
      <c r="L33" s="255"/>
      <c r="M33" s="255"/>
      <c r="N33" s="256"/>
    </row>
    <row r="34" spans="10:14" ht="18.5" thickTop="1"/>
  </sheetData>
  <autoFilter ref="B22:T22" xr:uid="{19DA1F6B-5488-40FF-8CFD-05B0E0B23A76}"/>
  <mergeCells count="29">
    <mergeCell ref="J25:N33"/>
    <mergeCell ref="B2:T3"/>
    <mergeCell ref="E21:I21"/>
    <mergeCell ref="J21:M21"/>
    <mergeCell ref="P21:Q21"/>
    <mergeCell ref="B17:C17"/>
    <mergeCell ref="B18:C18"/>
    <mergeCell ref="B19:C19"/>
    <mergeCell ref="B4:D4"/>
    <mergeCell ref="B6:G6"/>
    <mergeCell ref="J6:K6"/>
    <mergeCell ref="B7:K7"/>
    <mergeCell ref="B8:G8"/>
    <mergeCell ref="H8:I8"/>
    <mergeCell ref="J8:K8"/>
    <mergeCell ref="H9:I9"/>
    <mergeCell ref="J9:K9"/>
    <mergeCell ref="B10:G10"/>
    <mergeCell ref="J10:K10"/>
    <mergeCell ref="B11:G11"/>
    <mergeCell ref="J11:K11"/>
    <mergeCell ref="B12:G12"/>
    <mergeCell ref="J12:K12"/>
    <mergeCell ref="T21:T22"/>
    <mergeCell ref="O21:O22"/>
    <mergeCell ref="N21:N22"/>
    <mergeCell ref="D21:D22"/>
    <mergeCell ref="C21:C22"/>
    <mergeCell ref="B21:B22"/>
  </mergeCells>
  <phoneticPr fontId="1"/>
  <dataValidations count="1">
    <dataValidation type="list" allowBlank="1" showInputMessage="1" showErrorMessage="1" sqref="D23" xr:uid="{20C4F469-1908-4859-89B9-45EC18C0EB39}">
      <formula1>#REF!</formula1>
    </dataValidation>
  </dataValidations>
  <pageMargins left="0.7" right="0.7" top="0.75" bottom="0.75" header="0.3" footer="0.3"/>
  <pageSetup paperSize="8" scale="6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5520CB-4794-41AC-8E79-53C8316FB898}">
  <sheetPr>
    <tabColor rgb="FFFFFF00"/>
  </sheetPr>
  <dimension ref="A1:O101"/>
  <sheetViews>
    <sheetView topLeftCell="A7" zoomScale="80" zoomScaleNormal="80" workbookViewId="0">
      <selection activeCell="H14" sqref="H14"/>
    </sheetView>
  </sheetViews>
  <sheetFormatPr defaultColWidth="9" defaultRowHeight="18" outlineLevelCol="1"/>
  <cols>
    <col min="1" max="1" width="3.58203125" style="26" customWidth="1"/>
    <col min="2" max="2" width="29" style="27" customWidth="1"/>
    <col min="3" max="3" width="32.5" style="25" customWidth="1" outlineLevel="1"/>
    <col min="4" max="4" width="14" style="25" bestFit="1" customWidth="1"/>
    <col min="5" max="5" width="18.25" style="25" customWidth="1"/>
    <col min="6" max="6" width="13.58203125" style="25" customWidth="1"/>
    <col min="7" max="7" width="14" style="25" bestFit="1" customWidth="1"/>
    <col min="8" max="8" width="20.58203125" style="25" customWidth="1"/>
    <col min="9" max="9" width="12.08203125" style="25" customWidth="1"/>
    <col min="10" max="10" width="17.5" style="25" bestFit="1" customWidth="1"/>
    <col min="11" max="11" width="12.08203125" style="25" customWidth="1"/>
    <col min="12" max="12" width="18.5" style="25" bestFit="1" customWidth="1"/>
    <col min="13" max="13" width="14.58203125" style="25" customWidth="1"/>
    <col min="14" max="14" width="12.58203125" style="25" customWidth="1"/>
    <col min="15" max="16384" width="9" style="25"/>
  </cols>
  <sheetData>
    <row r="1" spans="1:15" ht="18.5" thickBot="1"/>
    <row r="2" spans="1:15" ht="24" customHeight="1" thickBot="1">
      <c r="B2" s="304" t="s">
        <v>154</v>
      </c>
      <c r="C2" s="305"/>
      <c r="D2" s="305"/>
      <c r="E2" s="305"/>
      <c r="F2" s="305"/>
      <c r="G2" s="305"/>
      <c r="H2" s="305"/>
      <c r="I2" s="305"/>
      <c r="J2" s="305"/>
      <c r="K2" s="305"/>
      <c r="L2" s="305"/>
      <c r="M2" s="306"/>
    </row>
    <row r="3" spans="1:15" ht="18.75" customHeight="1">
      <c r="B3" s="119" t="s">
        <v>164</v>
      </c>
      <c r="C3" s="121"/>
    </row>
    <row r="4" spans="1:15" ht="18.75" customHeight="1">
      <c r="B4" s="118" t="s">
        <v>163</v>
      </c>
      <c r="C4" s="121"/>
    </row>
    <row r="5" spans="1:15" ht="18.75" customHeight="1">
      <c r="B5" s="120" t="s">
        <v>160</v>
      </c>
      <c r="C5" s="121"/>
    </row>
    <row r="6" spans="1:15" ht="18.75" customHeight="1">
      <c r="B6" s="95"/>
      <c r="C6" s="79"/>
    </row>
    <row r="7" spans="1:15" ht="18.75" customHeight="1" thickBot="1">
      <c r="B7" s="319"/>
      <c r="C7" s="320"/>
      <c r="D7" s="217" t="s">
        <v>128</v>
      </c>
    </row>
    <row r="8" spans="1:15" ht="15.75" customHeight="1">
      <c r="B8" s="321" t="s">
        <v>150</v>
      </c>
      <c r="C8" s="323" t="s">
        <v>114</v>
      </c>
      <c r="D8" s="302" t="s">
        <v>115</v>
      </c>
      <c r="E8" s="302" t="s">
        <v>116</v>
      </c>
      <c r="F8" s="309" t="s">
        <v>117</v>
      </c>
      <c r="G8" s="302" t="s">
        <v>118</v>
      </c>
      <c r="H8" s="302" t="s">
        <v>139</v>
      </c>
      <c r="I8" s="309" t="s">
        <v>119</v>
      </c>
      <c r="J8" s="309" t="s">
        <v>109</v>
      </c>
      <c r="K8" s="311" t="s">
        <v>145</v>
      </c>
      <c r="L8" s="313" t="s">
        <v>132</v>
      </c>
      <c r="M8" s="316" t="s">
        <v>147</v>
      </c>
    </row>
    <row r="9" spans="1:15" ht="15.75" customHeight="1">
      <c r="B9" s="322"/>
      <c r="C9" s="312"/>
      <c r="D9" s="303"/>
      <c r="E9" s="303"/>
      <c r="F9" s="310"/>
      <c r="G9" s="303"/>
      <c r="H9" s="303"/>
      <c r="I9" s="310"/>
      <c r="J9" s="310"/>
      <c r="K9" s="312"/>
      <c r="L9" s="314"/>
      <c r="M9" s="317"/>
    </row>
    <row r="10" spans="1:15" ht="15.75" customHeight="1">
      <c r="B10" s="322"/>
      <c r="C10" s="312"/>
      <c r="D10" s="303"/>
      <c r="E10" s="303"/>
      <c r="F10" s="310"/>
      <c r="G10" s="303"/>
      <c r="H10" s="303"/>
      <c r="I10" s="310"/>
      <c r="J10" s="310"/>
      <c r="K10" s="312"/>
      <c r="L10" s="314"/>
      <c r="M10" s="317"/>
      <c r="N10" s="307"/>
      <c r="O10" s="307"/>
    </row>
    <row r="11" spans="1:15" ht="15.75" customHeight="1">
      <c r="B11" s="322"/>
      <c r="C11" s="312"/>
      <c r="D11" s="303"/>
      <c r="E11" s="303"/>
      <c r="F11" s="310"/>
      <c r="G11" s="303"/>
      <c r="H11" s="303"/>
      <c r="I11" s="310"/>
      <c r="J11" s="310"/>
      <c r="K11" s="312"/>
      <c r="L11" s="315"/>
      <c r="M11" s="318"/>
      <c r="N11" s="307"/>
      <c r="O11" s="307"/>
    </row>
    <row r="12" spans="1:15">
      <c r="B12" s="109"/>
      <c r="C12" s="98"/>
      <c r="D12" s="28" t="s">
        <v>120</v>
      </c>
      <c r="E12" s="28" t="s">
        <v>121</v>
      </c>
      <c r="F12" s="29" t="s">
        <v>122</v>
      </c>
      <c r="G12" s="28" t="s">
        <v>123</v>
      </c>
      <c r="H12" s="28"/>
      <c r="I12" s="99" t="s">
        <v>124</v>
      </c>
      <c r="J12" s="28" t="s">
        <v>146</v>
      </c>
      <c r="K12" s="28" t="s">
        <v>125</v>
      </c>
      <c r="L12" s="100" t="s">
        <v>144</v>
      </c>
      <c r="M12" s="110" t="s">
        <v>143</v>
      </c>
    </row>
    <row r="13" spans="1:15">
      <c r="A13" s="30"/>
      <c r="B13" s="111"/>
      <c r="C13" s="31"/>
      <c r="D13" s="32" t="s">
        <v>82</v>
      </c>
      <c r="E13" s="32" t="s">
        <v>82</v>
      </c>
      <c r="F13" s="32" t="s">
        <v>82</v>
      </c>
      <c r="G13" s="32" t="s">
        <v>82</v>
      </c>
      <c r="H13" s="32"/>
      <c r="I13" s="32" t="s">
        <v>82</v>
      </c>
      <c r="J13" s="32" t="s">
        <v>82</v>
      </c>
      <c r="K13" s="32" t="s">
        <v>82</v>
      </c>
      <c r="L13" s="96"/>
      <c r="M13" s="112"/>
      <c r="N13" s="103"/>
      <c r="O13" s="104"/>
    </row>
    <row r="14" spans="1:15">
      <c r="B14" s="122"/>
      <c r="C14" s="125"/>
      <c r="D14" s="127"/>
      <c r="E14" s="127"/>
      <c r="F14" s="131">
        <f>D14-E14</f>
        <v>0</v>
      </c>
      <c r="G14" s="127"/>
      <c r="H14" s="127"/>
      <c r="I14" s="134">
        <f t="shared" ref="I14:I32" si="0">IF(H14="年間９月以上",11400000,IF(H14="年間６月以上９月未満",7600000,IF(H14="年間６月未満",3800000,0)))</f>
        <v>0</v>
      </c>
      <c r="J14" s="134">
        <f t="shared" ref="J14:J32" si="1">MIN(F14,G14,I14)</f>
        <v>0</v>
      </c>
      <c r="K14" s="130"/>
      <c r="L14" s="131">
        <f t="shared" ref="L14:L32" si="2">MIN(J14,K14)</f>
        <v>0</v>
      </c>
      <c r="M14" s="135">
        <f>L14*1/2</f>
        <v>0</v>
      </c>
      <c r="N14" s="105"/>
      <c r="O14" s="106"/>
    </row>
    <row r="15" spans="1:15">
      <c r="B15" s="123"/>
      <c r="C15" s="125"/>
      <c r="D15" s="128"/>
      <c r="E15" s="128"/>
      <c r="F15" s="132">
        <f t="shared" ref="F15:F32" si="3">D15-E15</f>
        <v>0</v>
      </c>
      <c r="G15" s="128"/>
      <c r="H15" s="127"/>
      <c r="I15" s="134">
        <f t="shared" si="0"/>
        <v>0</v>
      </c>
      <c r="J15" s="134">
        <f t="shared" si="1"/>
        <v>0</v>
      </c>
      <c r="K15" s="130"/>
      <c r="L15" s="131">
        <f t="shared" si="2"/>
        <v>0</v>
      </c>
      <c r="M15" s="135">
        <f t="shared" ref="M15:M31" si="4">L15*1/2</f>
        <v>0</v>
      </c>
      <c r="N15" s="105"/>
      <c r="O15" s="106"/>
    </row>
    <row r="16" spans="1:15">
      <c r="B16" s="123"/>
      <c r="C16" s="125"/>
      <c r="D16" s="128"/>
      <c r="E16" s="128"/>
      <c r="F16" s="132">
        <f t="shared" si="3"/>
        <v>0</v>
      </c>
      <c r="G16" s="128"/>
      <c r="H16" s="127"/>
      <c r="I16" s="134">
        <f t="shared" si="0"/>
        <v>0</v>
      </c>
      <c r="J16" s="134">
        <f t="shared" si="1"/>
        <v>0</v>
      </c>
      <c r="K16" s="130"/>
      <c r="L16" s="131">
        <f t="shared" si="2"/>
        <v>0</v>
      </c>
      <c r="M16" s="135">
        <f t="shared" si="4"/>
        <v>0</v>
      </c>
      <c r="N16" s="106"/>
      <c r="O16" s="106"/>
    </row>
    <row r="17" spans="2:15">
      <c r="B17" s="123"/>
      <c r="C17" s="125"/>
      <c r="D17" s="128"/>
      <c r="E17" s="128"/>
      <c r="F17" s="132">
        <f t="shared" si="3"/>
        <v>0</v>
      </c>
      <c r="G17" s="128"/>
      <c r="H17" s="127"/>
      <c r="I17" s="134">
        <f t="shared" si="0"/>
        <v>0</v>
      </c>
      <c r="J17" s="134">
        <f t="shared" si="1"/>
        <v>0</v>
      </c>
      <c r="K17" s="130"/>
      <c r="L17" s="131">
        <f t="shared" si="2"/>
        <v>0</v>
      </c>
      <c r="M17" s="135">
        <f t="shared" si="4"/>
        <v>0</v>
      </c>
      <c r="N17" s="106"/>
      <c r="O17" s="106"/>
    </row>
    <row r="18" spans="2:15">
      <c r="B18" s="123"/>
      <c r="C18" s="125"/>
      <c r="D18" s="128"/>
      <c r="E18" s="128"/>
      <c r="F18" s="132">
        <f t="shared" si="3"/>
        <v>0</v>
      </c>
      <c r="G18" s="128"/>
      <c r="H18" s="127"/>
      <c r="I18" s="134">
        <f t="shared" si="0"/>
        <v>0</v>
      </c>
      <c r="J18" s="134">
        <f t="shared" si="1"/>
        <v>0</v>
      </c>
      <c r="K18" s="130"/>
      <c r="L18" s="131">
        <f t="shared" si="2"/>
        <v>0</v>
      </c>
      <c r="M18" s="135">
        <f t="shared" si="4"/>
        <v>0</v>
      </c>
      <c r="N18" s="106"/>
      <c r="O18" s="106"/>
    </row>
    <row r="19" spans="2:15">
      <c r="B19" s="123"/>
      <c r="C19" s="125"/>
      <c r="D19" s="128"/>
      <c r="E19" s="128"/>
      <c r="F19" s="132">
        <f t="shared" si="3"/>
        <v>0</v>
      </c>
      <c r="G19" s="128"/>
      <c r="H19" s="127"/>
      <c r="I19" s="134">
        <f t="shared" si="0"/>
        <v>0</v>
      </c>
      <c r="J19" s="134">
        <f t="shared" si="1"/>
        <v>0</v>
      </c>
      <c r="K19" s="130"/>
      <c r="L19" s="131">
        <f t="shared" si="2"/>
        <v>0</v>
      </c>
      <c r="M19" s="135">
        <f t="shared" si="4"/>
        <v>0</v>
      </c>
      <c r="N19" s="106"/>
      <c r="O19" s="106"/>
    </row>
    <row r="20" spans="2:15">
      <c r="B20" s="123"/>
      <c r="C20" s="125"/>
      <c r="D20" s="128"/>
      <c r="E20" s="128"/>
      <c r="F20" s="132">
        <f t="shared" si="3"/>
        <v>0</v>
      </c>
      <c r="G20" s="128"/>
      <c r="H20" s="127"/>
      <c r="I20" s="134">
        <f t="shared" si="0"/>
        <v>0</v>
      </c>
      <c r="J20" s="134">
        <f t="shared" si="1"/>
        <v>0</v>
      </c>
      <c r="K20" s="130"/>
      <c r="L20" s="131">
        <f t="shared" si="2"/>
        <v>0</v>
      </c>
      <c r="M20" s="135">
        <f t="shared" si="4"/>
        <v>0</v>
      </c>
    </row>
    <row r="21" spans="2:15">
      <c r="B21" s="123"/>
      <c r="C21" s="125"/>
      <c r="D21" s="128"/>
      <c r="E21" s="128"/>
      <c r="F21" s="132">
        <f t="shared" si="3"/>
        <v>0</v>
      </c>
      <c r="G21" s="128"/>
      <c r="H21" s="127"/>
      <c r="I21" s="134">
        <f t="shared" si="0"/>
        <v>0</v>
      </c>
      <c r="J21" s="134">
        <f t="shared" si="1"/>
        <v>0</v>
      </c>
      <c r="K21" s="130"/>
      <c r="L21" s="131">
        <f t="shared" si="2"/>
        <v>0</v>
      </c>
      <c r="M21" s="135">
        <f t="shared" si="4"/>
        <v>0</v>
      </c>
    </row>
    <row r="22" spans="2:15">
      <c r="B22" s="123"/>
      <c r="C22" s="125"/>
      <c r="D22" s="128"/>
      <c r="E22" s="128"/>
      <c r="F22" s="132">
        <f t="shared" si="3"/>
        <v>0</v>
      </c>
      <c r="G22" s="128"/>
      <c r="H22" s="127"/>
      <c r="I22" s="134">
        <f t="shared" si="0"/>
        <v>0</v>
      </c>
      <c r="J22" s="134">
        <f t="shared" si="1"/>
        <v>0</v>
      </c>
      <c r="K22" s="130"/>
      <c r="L22" s="131">
        <f t="shared" si="2"/>
        <v>0</v>
      </c>
      <c r="M22" s="135">
        <f t="shared" si="4"/>
        <v>0</v>
      </c>
    </row>
    <row r="23" spans="2:15">
      <c r="B23" s="123"/>
      <c r="C23" s="125"/>
      <c r="D23" s="128"/>
      <c r="E23" s="128"/>
      <c r="F23" s="132">
        <f t="shared" si="3"/>
        <v>0</v>
      </c>
      <c r="G23" s="128"/>
      <c r="H23" s="127"/>
      <c r="I23" s="134">
        <f t="shared" si="0"/>
        <v>0</v>
      </c>
      <c r="J23" s="134">
        <f t="shared" si="1"/>
        <v>0</v>
      </c>
      <c r="K23" s="130"/>
      <c r="L23" s="131">
        <f t="shared" si="2"/>
        <v>0</v>
      </c>
      <c r="M23" s="135">
        <f t="shared" si="4"/>
        <v>0</v>
      </c>
    </row>
    <row r="24" spans="2:15">
      <c r="B24" s="123"/>
      <c r="C24" s="125"/>
      <c r="D24" s="128"/>
      <c r="E24" s="128"/>
      <c r="F24" s="132">
        <f t="shared" si="3"/>
        <v>0</v>
      </c>
      <c r="G24" s="128"/>
      <c r="H24" s="127"/>
      <c r="I24" s="134">
        <f t="shared" si="0"/>
        <v>0</v>
      </c>
      <c r="J24" s="134">
        <f t="shared" si="1"/>
        <v>0</v>
      </c>
      <c r="K24" s="130"/>
      <c r="L24" s="131">
        <f t="shared" si="2"/>
        <v>0</v>
      </c>
      <c r="M24" s="135">
        <f t="shared" si="4"/>
        <v>0</v>
      </c>
    </row>
    <row r="25" spans="2:15">
      <c r="B25" s="123"/>
      <c r="C25" s="125"/>
      <c r="D25" s="128"/>
      <c r="E25" s="128"/>
      <c r="F25" s="132">
        <f t="shared" si="3"/>
        <v>0</v>
      </c>
      <c r="G25" s="128"/>
      <c r="H25" s="127"/>
      <c r="I25" s="134">
        <f t="shared" si="0"/>
        <v>0</v>
      </c>
      <c r="J25" s="134">
        <f t="shared" si="1"/>
        <v>0</v>
      </c>
      <c r="K25" s="130"/>
      <c r="L25" s="131">
        <f t="shared" si="2"/>
        <v>0</v>
      </c>
      <c r="M25" s="135">
        <f t="shared" si="4"/>
        <v>0</v>
      </c>
    </row>
    <row r="26" spans="2:15">
      <c r="B26" s="123"/>
      <c r="C26" s="125"/>
      <c r="D26" s="128"/>
      <c r="E26" s="128"/>
      <c r="F26" s="132">
        <f t="shared" si="3"/>
        <v>0</v>
      </c>
      <c r="G26" s="128"/>
      <c r="H26" s="127"/>
      <c r="I26" s="134">
        <f t="shared" si="0"/>
        <v>0</v>
      </c>
      <c r="J26" s="134">
        <f t="shared" si="1"/>
        <v>0</v>
      </c>
      <c r="K26" s="130"/>
      <c r="L26" s="131">
        <f t="shared" si="2"/>
        <v>0</v>
      </c>
      <c r="M26" s="135">
        <f t="shared" si="4"/>
        <v>0</v>
      </c>
    </row>
    <row r="27" spans="2:15">
      <c r="B27" s="123"/>
      <c r="C27" s="125"/>
      <c r="D27" s="128"/>
      <c r="E27" s="128"/>
      <c r="F27" s="132">
        <f t="shared" si="3"/>
        <v>0</v>
      </c>
      <c r="G27" s="128"/>
      <c r="H27" s="127"/>
      <c r="I27" s="134">
        <f t="shared" si="0"/>
        <v>0</v>
      </c>
      <c r="J27" s="134">
        <f t="shared" si="1"/>
        <v>0</v>
      </c>
      <c r="K27" s="130"/>
      <c r="L27" s="131">
        <f t="shared" si="2"/>
        <v>0</v>
      </c>
      <c r="M27" s="135">
        <f t="shared" si="4"/>
        <v>0</v>
      </c>
    </row>
    <row r="28" spans="2:15">
      <c r="B28" s="123"/>
      <c r="C28" s="125"/>
      <c r="D28" s="128"/>
      <c r="E28" s="128"/>
      <c r="F28" s="132">
        <f t="shared" si="3"/>
        <v>0</v>
      </c>
      <c r="G28" s="128"/>
      <c r="H28" s="127"/>
      <c r="I28" s="134">
        <f t="shared" si="0"/>
        <v>0</v>
      </c>
      <c r="J28" s="134">
        <f t="shared" si="1"/>
        <v>0</v>
      </c>
      <c r="K28" s="130"/>
      <c r="L28" s="131">
        <f t="shared" si="2"/>
        <v>0</v>
      </c>
      <c r="M28" s="135">
        <f t="shared" si="4"/>
        <v>0</v>
      </c>
    </row>
    <row r="29" spans="2:15">
      <c r="B29" s="123"/>
      <c r="C29" s="125"/>
      <c r="D29" s="128"/>
      <c r="E29" s="128"/>
      <c r="F29" s="132">
        <f t="shared" si="3"/>
        <v>0</v>
      </c>
      <c r="G29" s="128"/>
      <c r="H29" s="127"/>
      <c r="I29" s="134">
        <f t="shared" si="0"/>
        <v>0</v>
      </c>
      <c r="J29" s="134">
        <f t="shared" si="1"/>
        <v>0</v>
      </c>
      <c r="K29" s="130"/>
      <c r="L29" s="131">
        <f t="shared" si="2"/>
        <v>0</v>
      </c>
      <c r="M29" s="135">
        <f t="shared" si="4"/>
        <v>0</v>
      </c>
    </row>
    <row r="30" spans="2:15">
      <c r="B30" s="123"/>
      <c r="C30" s="125"/>
      <c r="D30" s="128"/>
      <c r="E30" s="128"/>
      <c r="F30" s="132">
        <f t="shared" si="3"/>
        <v>0</v>
      </c>
      <c r="G30" s="128"/>
      <c r="H30" s="127"/>
      <c r="I30" s="134">
        <f t="shared" si="0"/>
        <v>0</v>
      </c>
      <c r="J30" s="134">
        <f t="shared" si="1"/>
        <v>0</v>
      </c>
      <c r="K30" s="130"/>
      <c r="L30" s="131">
        <f t="shared" si="2"/>
        <v>0</v>
      </c>
      <c r="M30" s="135">
        <f t="shared" si="4"/>
        <v>0</v>
      </c>
    </row>
    <row r="31" spans="2:15">
      <c r="B31" s="123"/>
      <c r="C31" s="125"/>
      <c r="D31" s="128"/>
      <c r="E31" s="128"/>
      <c r="F31" s="132">
        <f t="shared" si="3"/>
        <v>0</v>
      </c>
      <c r="G31" s="128"/>
      <c r="H31" s="127"/>
      <c r="I31" s="134">
        <f t="shared" si="0"/>
        <v>0</v>
      </c>
      <c r="J31" s="134">
        <f t="shared" si="1"/>
        <v>0</v>
      </c>
      <c r="K31" s="130"/>
      <c r="L31" s="131">
        <f t="shared" si="2"/>
        <v>0</v>
      </c>
      <c r="M31" s="135">
        <f t="shared" si="4"/>
        <v>0</v>
      </c>
    </row>
    <row r="32" spans="2:15" ht="18.5" thickBot="1">
      <c r="B32" s="124"/>
      <c r="C32" s="126"/>
      <c r="D32" s="129"/>
      <c r="E32" s="129"/>
      <c r="F32" s="133">
        <f t="shared" si="3"/>
        <v>0</v>
      </c>
      <c r="G32" s="129"/>
      <c r="H32" s="129"/>
      <c r="I32" s="134">
        <f t="shared" si="0"/>
        <v>0</v>
      </c>
      <c r="J32" s="134">
        <f t="shared" si="1"/>
        <v>0</v>
      </c>
      <c r="K32" s="130"/>
      <c r="L32" s="131">
        <f t="shared" si="2"/>
        <v>0</v>
      </c>
      <c r="M32" s="136">
        <f>L32*1/2</f>
        <v>0</v>
      </c>
    </row>
    <row r="33" spans="1:13" ht="19" thickTop="1" thickBot="1">
      <c r="B33" s="113" t="s">
        <v>138</v>
      </c>
      <c r="C33" s="114"/>
      <c r="D33" s="115"/>
      <c r="E33" s="115"/>
      <c r="F33" s="115"/>
      <c r="G33" s="115"/>
      <c r="H33" s="115"/>
      <c r="I33" s="115"/>
      <c r="J33" s="115"/>
      <c r="K33" s="115"/>
      <c r="L33" s="115"/>
      <c r="M33" s="137">
        <f>SUM(M14:M32)</f>
        <v>0</v>
      </c>
    </row>
    <row r="35" spans="1:13">
      <c r="C35" s="107" t="s">
        <v>158</v>
      </c>
      <c r="H35" s="96" t="s">
        <v>140</v>
      </c>
    </row>
    <row r="36" spans="1:13">
      <c r="A36" s="33"/>
      <c r="B36" s="33"/>
      <c r="C36" s="97" t="s">
        <v>159</v>
      </c>
      <c r="D36" s="34"/>
      <c r="H36" s="108" t="s">
        <v>141</v>
      </c>
    </row>
    <row r="37" spans="1:13" ht="15.75" customHeight="1">
      <c r="A37" s="308"/>
      <c r="B37" s="48"/>
      <c r="D37" s="36"/>
      <c r="H37" s="97" t="s">
        <v>142</v>
      </c>
    </row>
    <row r="38" spans="1:13" ht="15.75" customHeight="1">
      <c r="A38" s="308"/>
      <c r="B38" s="47"/>
      <c r="D38" s="36"/>
    </row>
    <row r="39" spans="1:13" ht="15.75" customHeight="1">
      <c r="A39" s="308"/>
      <c r="B39" s="47"/>
      <c r="D39" s="36"/>
    </row>
    <row r="40" spans="1:13" ht="15.75" customHeight="1">
      <c r="A40" s="308"/>
      <c r="B40" s="47"/>
      <c r="D40" s="36"/>
    </row>
    <row r="41" spans="1:13" ht="15.75" customHeight="1">
      <c r="A41" s="308"/>
      <c r="B41" s="38"/>
      <c r="D41" s="36"/>
    </row>
    <row r="42" spans="1:13" ht="15.75" customHeight="1">
      <c r="A42" s="308"/>
      <c r="B42" s="38"/>
      <c r="D42" s="36"/>
    </row>
    <row r="43" spans="1:13" ht="15.75" customHeight="1">
      <c r="A43" s="308"/>
      <c r="B43" s="47"/>
      <c r="D43" s="36"/>
    </row>
    <row r="44" spans="1:13" ht="15.75" customHeight="1">
      <c r="A44" s="308"/>
      <c r="B44" s="47"/>
      <c r="D44" s="36"/>
    </row>
    <row r="45" spans="1:13" ht="15.75" customHeight="1">
      <c r="A45" s="308"/>
      <c r="B45" s="39"/>
      <c r="D45" s="36"/>
    </row>
    <row r="46" spans="1:13" ht="15.75" customHeight="1">
      <c r="A46" s="308"/>
      <c r="B46" s="39"/>
      <c r="D46" s="36"/>
    </row>
    <row r="47" spans="1:13" ht="15.75" customHeight="1">
      <c r="A47" s="308"/>
      <c r="B47" s="34"/>
      <c r="D47" s="36"/>
    </row>
    <row r="48" spans="1:13" ht="15.75" customHeight="1">
      <c r="A48" s="308"/>
      <c r="B48" s="48"/>
      <c r="D48" s="36"/>
    </row>
    <row r="49" spans="1:4" ht="15.75" customHeight="1">
      <c r="A49" s="308"/>
      <c r="B49" s="38"/>
      <c r="D49" s="36"/>
    </row>
    <row r="50" spans="1:4" ht="15.75" customHeight="1">
      <c r="A50" s="308"/>
      <c r="B50" s="38"/>
      <c r="D50" s="36"/>
    </row>
    <row r="51" spans="1:4" ht="15.75" customHeight="1">
      <c r="A51" s="308"/>
      <c r="B51" s="34"/>
      <c r="D51" s="36"/>
    </row>
    <row r="52" spans="1:4" ht="15.75" customHeight="1">
      <c r="A52" s="308"/>
      <c r="B52" s="48"/>
      <c r="D52" s="36"/>
    </row>
    <row r="53" spans="1:4" ht="15.75" customHeight="1">
      <c r="A53" s="308"/>
      <c r="B53" s="47"/>
      <c r="D53" s="36"/>
    </row>
    <row r="54" spans="1:4" ht="15.75" customHeight="1">
      <c r="A54" s="308"/>
      <c r="B54" s="47"/>
      <c r="D54" s="36"/>
    </row>
    <row r="55" spans="1:4" ht="15.75" customHeight="1">
      <c r="A55" s="308"/>
      <c r="B55" s="47"/>
      <c r="D55" s="36"/>
    </row>
    <row r="56" spans="1:4" ht="15.75" customHeight="1">
      <c r="A56" s="308"/>
      <c r="B56" s="47"/>
      <c r="D56" s="36"/>
    </row>
    <row r="57" spans="1:4" ht="15.75" customHeight="1">
      <c r="A57" s="308"/>
      <c r="B57" s="47"/>
      <c r="D57" s="36"/>
    </row>
    <row r="58" spans="1:4" ht="15.75" customHeight="1">
      <c r="A58" s="308"/>
      <c r="B58" s="34"/>
      <c r="D58" s="36"/>
    </row>
    <row r="59" spans="1:4" ht="15.75" customHeight="1">
      <c r="A59" s="308"/>
      <c r="B59" s="48"/>
      <c r="D59" s="36"/>
    </row>
    <row r="60" spans="1:4" ht="15.75" customHeight="1">
      <c r="A60" s="308"/>
      <c r="B60" s="47"/>
      <c r="D60" s="36"/>
    </row>
    <row r="61" spans="1:4" ht="15.75" customHeight="1">
      <c r="A61" s="308"/>
      <c r="B61" s="47"/>
      <c r="D61" s="36"/>
    </row>
    <row r="62" spans="1:4" ht="15.75" customHeight="1">
      <c r="A62" s="308"/>
      <c r="B62" s="34"/>
      <c r="D62" s="36"/>
    </row>
    <row r="63" spans="1:4" ht="15.75" customHeight="1">
      <c r="A63" s="308"/>
      <c r="B63" s="48"/>
      <c r="D63" s="36"/>
    </row>
    <row r="64" spans="1:4" ht="15.75" customHeight="1">
      <c r="A64" s="308"/>
      <c r="B64" s="48"/>
      <c r="D64" s="36"/>
    </row>
    <row r="65" spans="1:4" ht="15.75" customHeight="1">
      <c r="A65" s="308"/>
      <c r="B65" s="47"/>
      <c r="D65" s="36"/>
    </row>
    <row r="66" spans="1:4" ht="15.75" customHeight="1">
      <c r="A66" s="308"/>
      <c r="B66" s="47"/>
      <c r="D66" s="36"/>
    </row>
    <row r="67" spans="1:4" ht="15.75" customHeight="1">
      <c r="A67" s="308"/>
      <c r="B67" s="38"/>
      <c r="D67" s="36"/>
    </row>
    <row r="68" spans="1:4" ht="15.75" customHeight="1">
      <c r="A68" s="308"/>
      <c r="B68" s="38"/>
      <c r="D68" s="36"/>
    </row>
    <row r="69" spans="1:4" ht="15.75" customHeight="1">
      <c r="A69" s="308"/>
      <c r="B69" s="38"/>
      <c r="D69" s="36"/>
    </row>
    <row r="70" spans="1:4" ht="15.75" customHeight="1">
      <c r="A70" s="308"/>
      <c r="B70" s="47"/>
      <c r="D70" s="36"/>
    </row>
    <row r="71" spans="1:4" ht="15.75" customHeight="1">
      <c r="A71" s="308"/>
      <c r="B71" s="40"/>
      <c r="D71" s="36"/>
    </row>
    <row r="72" spans="1:4" ht="15.75" customHeight="1">
      <c r="A72" s="308"/>
      <c r="B72" s="34"/>
      <c r="D72" s="36"/>
    </row>
    <row r="73" spans="1:4" ht="15.75" customHeight="1">
      <c r="A73" s="308"/>
      <c r="B73" s="47"/>
      <c r="D73" s="36"/>
    </row>
    <row r="74" spans="1:4" ht="15.75" customHeight="1">
      <c r="A74" s="308"/>
      <c r="B74" s="47"/>
      <c r="D74" s="36"/>
    </row>
    <row r="75" spans="1:4" ht="15.75" customHeight="1">
      <c r="A75" s="308"/>
      <c r="B75" s="47"/>
      <c r="D75" s="36"/>
    </row>
    <row r="76" spans="1:4" ht="15.75" customHeight="1">
      <c r="A76" s="308"/>
      <c r="B76" s="35"/>
      <c r="D76" s="36"/>
    </row>
    <row r="77" spans="1:4" ht="15.75" customHeight="1">
      <c r="A77" s="308"/>
      <c r="B77" s="41"/>
      <c r="D77" s="37"/>
    </row>
    <row r="78" spans="1:4" ht="15.75" customHeight="1">
      <c r="A78" s="308"/>
      <c r="B78" s="48"/>
      <c r="D78" s="36"/>
    </row>
    <row r="79" spans="1:4" ht="15.75" customHeight="1">
      <c r="A79" s="308"/>
      <c r="B79" s="47"/>
      <c r="D79" s="36"/>
    </row>
    <row r="80" spans="1:4" ht="15.75" customHeight="1">
      <c r="A80" s="308"/>
      <c r="B80" s="47"/>
      <c r="D80" s="36"/>
    </row>
    <row r="81" spans="1:4" ht="15.75" customHeight="1">
      <c r="A81" s="308"/>
      <c r="B81" s="38"/>
      <c r="D81" s="36"/>
    </row>
    <row r="82" spans="1:4" ht="15.75" customHeight="1">
      <c r="A82" s="308"/>
      <c r="B82" s="38"/>
      <c r="D82" s="36"/>
    </row>
    <row r="83" spans="1:4" ht="15.75" customHeight="1">
      <c r="A83" s="308"/>
      <c r="B83" s="47"/>
      <c r="D83" s="37"/>
    </row>
    <row r="84" spans="1:4" ht="15.75" customHeight="1">
      <c r="A84" s="308"/>
      <c r="B84" s="39"/>
      <c r="D84" s="37"/>
    </row>
    <row r="85" spans="1:4" ht="15.75" customHeight="1">
      <c r="A85" s="308"/>
      <c r="B85" s="34"/>
      <c r="D85" s="36"/>
    </row>
    <row r="86" spans="1:4" ht="15.75" customHeight="1">
      <c r="A86" s="308"/>
      <c r="B86" s="48"/>
      <c r="D86" s="36"/>
    </row>
    <row r="87" spans="1:4" ht="15.75" customHeight="1">
      <c r="A87" s="308"/>
      <c r="B87" s="38"/>
      <c r="D87" s="36"/>
    </row>
    <row r="88" spans="1:4" ht="15.75" customHeight="1">
      <c r="A88" s="308"/>
      <c r="B88" s="34"/>
      <c r="D88" s="36"/>
    </row>
    <row r="89" spans="1:4" ht="15.75" customHeight="1">
      <c r="A89" s="308"/>
      <c r="B89" s="48"/>
      <c r="D89" s="36"/>
    </row>
    <row r="90" spans="1:4" ht="15.75" customHeight="1">
      <c r="A90" s="308"/>
      <c r="B90" s="48"/>
      <c r="D90" s="36"/>
    </row>
    <row r="91" spans="1:4" ht="15.75" customHeight="1">
      <c r="A91" s="308"/>
      <c r="B91" s="47"/>
      <c r="D91" s="36"/>
    </row>
    <row r="92" spans="1:4" ht="15.75" customHeight="1">
      <c r="A92" s="308"/>
      <c r="B92" s="47"/>
      <c r="D92" s="36"/>
    </row>
    <row r="93" spans="1:4" ht="15.75" customHeight="1">
      <c r="A93" s="308"/>
      <c r="B93" s="47"/>
      <c r="D93" s="36"/>
    </row>
    <row r="94" spans="1:4" ht="15.75" customHeight="1">
      <c r="A94" s="308"/>
      <c r="B94" s="34"/>
      <c r="D94" s="36"/>
    </row>
    <row r="95" spans="1:4" ht="15.75" customHeight="1">
      <c r="A95" s="308"/>
      <c r="B95" s="48"/>
      <c r="D95" s="36"/>
    </row>
    <row r="96" spans="1:4" ht="15.75" customHeight="1">
      <c r="A96" s="308"/>
      <c r="B96" s="47"/>
      <c r="D96" s="36"/>
    </row>
    <row r="97" spans="1:4" ht="15.75" customHeight="1">
      <c r="A97" s="308"/>
      <c r="B97" s="47"/>
      <c r="D97" s="36"/>
    </row>
    <row r="98" spans="1:4" ht="15.75" customHeight="1">
      <c r="A98" s="308"/>
      <c r="B98" s="35"/>
      <c r="D98" s="36"/>
    </row>
    <row r="99" spans="1:4" ht="15.75" customHeight="1">
      <c r="A99" s="308"/>
      <c r="B99" s="47"/>
      <c r="D99" s="36"/>
    </row>
    <row r="100" spans="1:4" ht="15.75" customHeight="1">
      <c r="A100" s="308"/>
      <c r="B100" s="41"/>
      <c r="D100" s="37"/>
    </row>
    <row r="101" spans="1:4">
      <c r="A101" s="41"/>
      <c r="B101" s="41"/>
      <c r="D101" s="37"/>
    </row>
  </sheetData>
  <mergeCells count="17">
    <mergeCell ref="A78:A100"/>
    <mergeCell ref="H8:H11"/>
    <mergeCell ref="G8:G11"/>
    <mergeCell ref="I8:I11"/>
    <mergeCell ref="J8:J11"/>
    <mergeCell ref="F8:F11"/>
    <mergeCell ref="B8:B11"/>
    <mergeCell ref="C8:C11"/>
    <mergeCell ref="D8:D11"/>
    <mergeCell ref="E8:E11"/>
    <mergeCell ref="B2:M2"/>
    <mergeCell ref="N10:O11"/>
    <mergeCell ref="A37:A77"/>
    <mergeCell ref="K8:K11"/>
    <mergeCell ref="L8:L11"/>
    <mergeCell ref="M8:M11"/>
    <mergeCell ref="B7:C7"/>
  </mergeCells>
  <phoneticPr fontId="1"/>
  <conditionalFormatting sqref="K14:K32">
    <cfRule type="expression" dxfId="0" priority="2">
      <formula>IF(C14="都道府県が行う事業（直接補助）",TRUE,FALSE)</formula>
    </cfRule>
  </conditionalFormatting>
  <dataValidations count="4">
    <dataValidation imeMode="off" allowBlank="1" showInputMessage="1" showErrorMessage="1" sqref="B36:B101 I8:I13 C8:C13 J8:K32 H38:H101 C102:K1048576 L33:M33 H8 H12:H13 D8:G32 G36:G101 C33:G35 I33:K101 H33:H34" xr:uid="{E696A853-67AD-4290-A80F-8C3E356702FE}"/>
    <dataValidation type="list" allowBlank="1" showInputMessage="1" showErrorMessage="1" sqref="C14:C32" xr:uid="{A27FBB4C-1452-4C36-9F25-AA0940DE96E1}">
      <formula1>$C$35:$C$36</formula1>
    </dataValidation>
    <dataValidation allowBlank="1" showInputMessage="1" showErrorMessage="1" sqref="I14:I32" xr:uid="{A2C4700B-B1A5-4B78-A24C-459680C33C7D}"/>
    <dataValidation type="list" imeMode="off" allowBlank="1" showInputMessage="1" showErrorMessage="1" sqref="H14:H32" xr:uid="{D8013E2D-5D17-4262-8FA6-AC171BDE3A00}">
      <formula1>$H$35:$H$37</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76F91E47-663B-4511-B64A-D981303ECA89}">
          <x14:formula1>
            <xm:f>都道府県リスト!$A$2:$A$48</xm:f>
          </x14:formula1>
          <xm:sqref>B7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DE1792-098F-4B03-A622-341F5C936403}">
  <sheetPr>
    <tabColor rgb="FFFFFF00"/>
  </sheetPr>
  <dimension ref="B1:R21"/>
  <sheetViews>
    <sheetView workbookViewId="0">
      <selection activeCell="J18" sqref="J18"/>
    </sheetView>
  </sheetViews>
  <sheetFormatPr defaultColWidth="9" defaultRowHeight="13"/>
  <cols>
    <col min="1" max="1" width="4" style="3" customWidth="1"/>
    <col min="2" max="2" width="24.75" style="3" customWidth="1"/>
    <col min="3" max="10" width="11.25" style="3" customWidth="1"/>
    <col min="11" max="13" width="5.75" style="3" customWidth="1"/>
    <col min="14" max="15" width="5.58203125" style="3" customWidth="1"/>
    <col min="16" max="16384" width="9" style="3"/>
  </cols>
  <sheetData>
    <row r="1" spans="2:18" ht="21" customHeight="1" thickBot="1"/>
    <row r="2" spans="2:18" ht="24" customHeight="1" thickBot="1">
      <c r="B2" s="324" t="s">
        <v>155</v>
      </c>
      <c r="C2" s="325"/>
      <c r="D2" s="325"/>
      <c r="E2" s="325"/>
      <c r="F2" s="325"/>
      <c r="G2" s="325"/>
      <c r="H2" s="325"/>
      <c r="I2" s="325"/>
      <c r="J2" s="326"/>
    </row>
    <row r="4" spans="2:18" ht="19.5" customHeight="1">
      <c r="B4" s="192" t="s">
        <v>165</v>
      </c>
      <c r="C4" s="189"/>
      <c r="D4" s="189"/>
    </row>
    <row r="5" spans="2:18" ht="19.5" customHeight="1">
      <c r="B5" s="190" t="s">
        <v>163</v>
      </c>
      <c r="C5" s="189"/>
      <c r="D5" s="189"/>
    </row>
    <row r="6" spans="2:18" ht="19.5" customHeight="1">
      <c r="B6" s="191" t="s">
        <v>160</v>
      </c>
      <c r="C6" s="189"/>
      <c r="D6" s="189"/>
    </row>
    <row r="7" spans="2:18" ht="7.5" customHeight="1">
      <c r="B7" s="45"/>
      <c r="C7" s="45"/>
      <c r="D7" s="45"/>
      <c r="E7" s="45"/>
      <c r="F7" s="45"/>
      <c r="G7" s="45"/>
      <c r="H7" s="45"/>
      <c r="I7" s="45"/>
      <c r="J7" s="45"/>
    </row>
    <row r="8" spans="2:18" ht="18" thickBot="1">
      <c r="B8" s="257"/>
      <c r="C8" s="258"/>
      <c r="D8" s="3" t="s">
        <v>128</v>
      </c>
    </row>
    <row r="9" spans="2:18" ht="45" customHeight="1" thickTop="1">
      <c r="B9" s="327" t="s">
        <v>148</v>
      </c>
      <c r="C9" s="193" t="s">
        <v>83</v>
      </c>
      <c r="D9" s="193" t="s">
        <v>84</v>
      </c>
      <c r="E9" s="194" t="s">
        <v>85</v>
      </c>
      <c r="F9" s="193" t="s">
        <v>86</v>
      </c>
      <c r="G9" s="194" t="s">
        <v>129</v>
      </c>
      <c r="H9" s="194" t="s">
        <v>133</v>
      </c>
      <c r="I9" s="195" t="s">
        <v>131</v>
      </c>
      <c r="J9" s="196" t="s">
        <v>147</v>
      </c>
    </row>
    <row r="10" spans="2:18" ht="13.5" customHeight="1" thickBot="1">
      <c r="B10" s="328"/>
      <c r="C10" s="4" t="s">
        <v>87</v>
      </c>
      <c r="D10" s="5" t="s">
        <v>88</v>
      </c>
      <c r="E10" s="4" t="s">
        <v>89</v>
      </c>
      <c r="F10" s="5" t="s">
        <v>90</v>
      </c>
      <c r="G10" s="4" t="s">
        <v>91</v>
      </c>
      <c r="H10" s="4" t="s">
        <v>92</v>
      </c>
      <c r="I10" s="75"/>
      <c r="J10" s="77" t="s">
        <v>134</v>
      </c>
    </row>
    <row r="11" spans="2:18" ht="18.75" customHeight="1">
      <c r="B11" s="6"/>
      <c r="C11" s="94" t="s">
        <v>93</v>
      </c>
      <c r="D11" s="94" t="s">
        <v>94</v>
      </c>
      <c r="E11" s="94" t="s">
        <v>93</v>
      </c>
      <c r="F11" s="94" t="s">
        <v>93</v>
      </c>
      <c r="G11" s="94" t="s">
        <v>95</v>
      </c>
      <c r="H11" s="94" t="s">
        <v>95</v>
      </c>
      <c r="I11" s="76"/>
      <c r="J11" s="7"/>
    </row>
    <row r="12" spans="2:18" ht="22.5" customHeight="1">
      <c r="B12" s="205"/>
      <c r="C12" s="207"/>
      <c r="D12" s="207"/>
      <c r="E12" s="197">
        <f t="shared" ref="E12:E17" si="0">C12-D12</f>
        <v>0</v>
      </c>
      <c r="F12" s="207"/>
      <c r="G12" s="199">
        <v>16800000</v>
      </c>
      <c r="H12" s="197">
        <f>MIN(E12,F12,G12)</f>
        <v>0</v>
      </c>
      <c r="I12" s="200">
        <v>0.5</v>
      </c>
      <c r="J12" s="197">
        <f t="shared" ref="J12:J17" si="1">H12*I12</f>
        <v>0</v>
      </c>
      <c r="K12" s="8"/>
      <c r="L12" s="9"/>
      <c r="M12" s="9"/>
      <c r="N12" s="9"/>
      <c r="O12" s="9"/>
    </row>
    <row r="13" spans="2:18" ht="22.5" customHeight="1">
      <c r="B13" s="205"/>
      <c r="C13" s="207"/>
      <c r="D13" s="207"/>
      <c r="E13" s="197">
        <f t="shared" si="0"/>
        <v>0</v>
      </c>
      <c r="F13" s="207"/>
      <c r="G13" s="201">
        <v>16800000</v>
      </c>
      <c r="H13" s="197">
        <f t="shared" ref="H13:H16" si="2">MIN(E13,F13,G13)</f>
        <v>0</v>
      </c>
      <c r="I13" s="200">
        <v>0.5</v>
      </c>
      <c r="J13" s="197">
        <f t="shared" si="1"/>
        <v>0</v>
      </c>
      <c r="K13" s="8"/>
      <c r="L13" s="9"/>
      <c r="M13" s="9"/>
      <c r="N13" s="9"/>
      <c r="O13" s="9"/>
    </row>
    <row r="14" spans="2:18" ht="22.5" customHeight="1">
      <c r="B14" s="205"/>
      <c r="C14" s="207"/>
      <c r="D14" s="207"/>
      <c r="E14" s="197">
        <f t="shared" si="0"/>
        <v>0</v>
      </c>
      <c r="F14" s="207"/>
      <c r="G14" s="201">
        <v>16800000</v>
      </c>
      <c r="H14" s="197">
        <f>MIN(E14,F14,G14)</f>
        <v>0</v>
      </c>
      <c r="I14" s="200">
        <v>0.5</v>
      </c>
      <c r="J14" s="197">
        <f t="shared" si="1"/>
        <v>0</v>
      </c>
      <c r="K14" s="8"/>
      <c r="L14" s="9"/>
      <c r="M14" s="9"/>
      <c r="N14" s="9"/>
      <c r="O14" s="9"/>
    </row>
    <row r="15" spans="2:18" ht="22.5" customHeight="1">
      <c r="B15" s="205"/>
      <c r="C15" s="207"/>
      <c r="D15" s="207"/>
      <c r="E15" s="197">
        <f t="shared" si="0"/>
        <v>0</v>
      </c>
      <c r="F15" s="207"/>
      <c r="G15" s="201">
        <v>16800000</v>
      </c>
      <c r="H15" s="197">
        <f>MIN(E15,F15,G15)</f>
        <v>0</v>
      </c>
      <c r="I15" s="200">
        <v>0.5</v>
      </c>
      <c r="J15" s="197">
        <f t="shared" si="1"/>
        <v>0</v>
      </c>
      <c r="K15" s="8"/>
      <c r="L15" s="9"/>
      <c r="M15" s="9"/>
      <c r="N15" s="9"/>
      <c r="O15" s="9"/>
    </row>
    <row r="16" spans="2:18" ht="22.5" customHeight="1">
      <c r="B16" s="205"/>
      <c r="C16" s="207"/>
      <c r="D16" s="207"/>
      <c r="E16" s="197">
        <f t="shared" si="0"/>
        <v>0</v>
      </c>
      <c r="F16" s="207"/>
      <c r="G16" s="201">
        <v>16800000</v>
      </c>
      <c r="H16" s="197">
        <f t="shared" si="2"/>
        <v>0</v>
      </c>
      <c r="I16" s="200">
        <v>0.5</v>
      </c>
      <c r="J16" s="197">
        <f t="shared" si="1"/>
        <v>0</v>
      </c>
      <c r="K16" s="8"/>
      <c r="L16" s="9"/>
      <c r="M16" s="9"/>
      <c r="N16" s="9"/>
      <c r="O16" s="9"/>
      <c r="R16" s="78"/>
    </row>
    <row r="17" spans="2:15" ht="22.5" customHeight="1" thickBot="1">
      <c r="B17" s="206"/>
      <c r="C17" s="208"/>
      <c r="D17" s="208"/>
      <c r="E17" s="198">
        <f t="shared" si="0"/>
        <v>0</v>
      </c>
      <c r="F17" s="208"/>
      <c r="G17" s="202">
        <v>16800000</v>
      </c>
      <c r="H17" s="203">
        <f>MIN(E17,F17,G17)</f>
        <v>0</v>
      </c>
      <c r="I17" s="204">
        <v>0.5</v>
      </c>
      <c r="J17" s="203">
        <f t="shared" si="1"/>
        <v>0</v>
      </c>
      <c r="K17" s="8"/>
      <c r="L17" s="9"/>
      <c r="M17" s="9"/>
      <c r="N17" s="9"/>
      <c r="O17" s="9"/>
    </row>
    <row r="18" spans="2:15" ht="22.5" customHeight="1" thickTop="1" thickBot="1">
      <c r="B18" s="10" t="s">
        <v>96</v>
      </c>
      <c r="C18" s="90"/>
      <c r="D18" s="91"/>
      <c r="E18" s="92"/>
      <c r="F18" s="90"/>
      <c r="G18" s="91"/>
      <c r="H18" s="92"/>
      <c r="I18" s="91"/>
      <c r="J18" s="218">
        <f>SUM(J12:J17)</f>
        <v>0</v>
      </c>
    </row>
    <row r="19" spans="2:15" ht="13.5" thickTop="1">
      <c r="B19" s="2"/>
    </row>
    <row r="20" spans="2:15">
      <c r="B20" s="11" t="s">
        <v>97</v>
      </c>
      <c r="H20" s="78"/>
    </row>
    <row r="21" spans="2:15">
      <c r="B21" s="80" t="s">
        <v>151</v>
      </c>
    </row>
  </sheetData>
  <mergeCells count="3">
    <mergeCell ref="B2:J2"/>
    <mergeCell ref="B9:B10"/>
    <mergeCell ref="B8:C8"/>
  </mergeCells>
  <phoneticPr fontId="1"/>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87FB01AC-466B-48DB-B8CD-2D2FD526EE09}">
          <x14:formula1>
            <xm:f>都道府県リスト!$A$2:$A$48</xm:f>
          </x14:formula1>
          <xm:sqref>B8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F3B245-98F5-49A7-8976-BF1B54732E1C}">
  <sheetPr>
    <tabColor rgb="FFFFFF00"/>
  </sheetPr>
  <dimension ref="B1:J36"/>
  <sheetViews>
    <sheetView workbookViewId="0">
      <selection activeCell="C39" sqref="C39"/>
    </sheetView>
  </sheetViews>
  <sheetFormatPr defaultColWidth="9" defaultRowHeight="13"/>
  <cols>
    <col min="1" max="1" width="1.33203125" style="13" customWidth="1"/>
    <col min="2" max="2" width="29.33203125" style="13" customWidth="1"/>
    <col min="3" max="4" width="13.83203125" style="13" customWidth="1"/>
    <col min="5" max="5" width="15.5" style="13" bestFit="1" customWidth="1"/>
    <col min="6" max="7" width="13.83203125" style="13" customWidth="1"/>
    <col min="8" max="8" width="17.08203125" style="13" customWidth="1"/>
    <col min="9" max="9" width="10.5" style="13" customWidth="1"/>
    <col min="10" max="10" width="12.75" style="84" customWidth="1"/>
    <col min="11" max="16384" width="9" style="13"/>
  </cols>
  <sheetData>
    <row r="1" spans="2:10" ht="13.5" customHeight="1" thickBot="1"/>
    <row r="2" spans="2:10" ht="19.5" customHeight="1" thickBot="1">
      <c r="B2" s="332" t="s">
        <v>156</v>
      </c>
      <c r="C2" s="333"/>
      <c r="D2" s="333"/>
      <c r="E2" s="333"/>
      <c r="F2" s="333"/>
      <c r="G2" s="333"/>
      <c r="H2" s="333"/>
      <c r="I2" s="333"/>
      <c r="J2" s="334"/>
    </row>
    <row r="4" spans="2:10">
      <c r="B4" s="186" t="s">
        <v>164</v>
      </c>
      <c r="C4" s="138"/>
      <c r="D4" s="138"/>
    </row>
    <row r="5" spans="2:10">
      <c r="B5" s="187" t="s">
        <v>163</v>
      </c>
      <c r="C5" s="139"/>
      <c r="D5" s="139"/>
    </row>
    <row r="6" spans="2:10">
      <c r="B6" s="188" t="s">
        <v>160</v>
      </c>
      <c r="C6" s="139"/>
      <c r="D6" s="139"/>
    </row>
    <row r="7" spans="2:10">
      <c r="B7" s="46"/>
      <c r="C7" s="46"/>
      <c r="D7" s="46"/>
      <c r="E7" s="46"/>
      <c r="F7" s="46"/>
      <c r="G7" s="46"/>
      <c r="H7" s="46"/>
      <c r="I7" s="46"/>
    </row>
    <row r="8" spans="2:10" ht="18" thickBot="1">
      <c r="B8" s="319"/>
      <c r="C8" s="320"/>
      <c r="D8" s="185" t="s">
        <v>128</v>
      </c>
      <c r="H8" s="83"/>
    </row>
    <row r="9" spans="2:10">
      <c r="B9" s="329" t="s">
        <v>149</v>
      </c>
      <c r="C9" s="140" t="s">
        <v>98</v>
      </c>
      <c r="D9" s="141" t="s">
        <v>99</v>
      </c>
      <c r="E9" s="161" t="s">
        <v>100</v>
      </c>
      <c r="F9" s="141" t="s">
        <v>101</v>
      </c>
      <c r="G9" s="161" t="s">
        <v>102</v>
      </c>
      <c r="H9" s="167" t="s">
        <v>103</v>
      </c>
      <c r="I9" s="168"/>
      <c r="J9" s="169"/>
    </row>
    <row r="10" spans="2:10">
      <c r="B10" s="330"/>
      <c r="C10" s="142" t="s">
        <v>104</v>
      </c>
      <c r="D10" s="143" t="s">
        <v>105</v>
      </c>
      <c r="E10" s="162" t="s">
        <v>106</v>
      </c>
      <c r="F10" s="143" t="s">
        <v>107</v>
      </c>
      <c r="G10" s="162" t="s">
        <v>108</v>
      </c>
      <c r="H10" s="170" t="s">
        <v>109</v>
      </c>
      <c r="I10" s="171" t="s">
        <v>130</v>
      </c>
      <c r="J10" s="172" t="s">
        <v>147</v>
      </c>
    </row>
    <row r="11" spans="2:10" ht="19">
      <c r="B11" s="331"/>
      <c r="C11" s="144"/>
      <c r="D11" s="145" t="s">
        <v>110</v>
      </c>
      <c r="E11" s="163" t="s">
        <v>111</v>
      </c>
      <c r="F11" s="145" t="s">
        <v>112</v>
      </c>
      <c r="G11" s="163"/>
      <c r="H11" s="173" t="s">
        <v>135</v>
      </c>
      <c r="I11" s="174"/>
      <c r="J11" s="175"/>
    </row>
    <row r="12" spans="2:10">
      <c r="B12" s="85"/>
      <c r="C12" s="14" t="s">
        <v>113</v>
      </c>
      <c r="D12" s="15" t="s">
        <v>113</v>
      </c>
      <c r="E12" s="16" t="s">
        <v>113</v>
      </c>
      <c r="F12" s="15" t="s">
        <v>113</v>
      </c>
      <c r="G12" s="15" t="s">
        <v>113</v>
      </c>
      <c r="H12" s="81" t="s">
        <v>113</v>
      </c>
      <c r="I12" s="82"/>
      <c r="J12" s="101"/>
    </row>
    <row r="13" spans="2:10">
      <c r="B13" s="146"/>
      <c r="C13" s="147"/>
      <c r="D13" s="148"/>
      <c r="E13" s="164">
        <f>C13-D13</f>
        <v>0</v>
      </c>
      <c r="F13" s="148"/>
      <c r="G13" s="164">
        <v>7279000</v>
      </c>
      <c r="H13" s="176">
        <f t="shared" ref="H13:H29" si="0">MIN(E13,F13,G13)</f>
        <v>0</v>
      </c>
      <c r="I13" s="177">
        <v>0.5</v>
      </c>
      <c r="J13" s="178">
        <f t="shared" ref="J13:J29" si="1">H13*I13</f>
        <v>0</v>
      </c>
    </row>
    <row r="14" spans="2:10">
      <c r="B14" s="149"/>
      <c r="C14" s="150"/>
      <c r="D14" s="151"/>
      <c r="E14" s="165">
        <f t="shared" ref="E14:E29" si="2">C14-D14</f>
        <v>0</v>
      </c>
      <c r="F14" s="151"/>
      <c r="G14" s="165">
        <v>7279000</v>
      </c>
      <c r="H14" s="179">
        <f t="shared" si="0"/>
        <v>0</v>
      </c>
      <c r="I14" s="180">
        <v>0.5</v>
      </c>
      <c r="J14" s="181">
        <f t="shared" si="1"/>
        <v>0</v>
      </c>
    </row>
    <row r="15" spans="2:10">
      <c r="B15" s="149"/>
      <c r="C15" s="150"/>
      <c r="D15" s="151"/>
      <c r="E15" s="165">
        <f t="shared" si="2"/>
        <v>0</v>
      </c>
      <c r="F15" s="151"/>
      <c r="G15" s="165">
        <v>7279000</v>
      </c>
      <c r="H15" s="179">
        <f t="shared" si="0"/>
        <v>0</v>
      </c>
      <c r="I15" s="180">
        <v>0.5</v>
      </c>
      <c r="J15" s="181">
        <f t="shared" si="1"/>
        <v>0</v>
      </c>
    </row>
    <row r="16" spans="2:10">
      <c r="B16" s="149"/>
      <c r="C16" s="150"/>
      <c r="D16" s="151"/>
      <c r="E16" s="165">
        <f t="shared" si="2"/>
        <v>0</v>
      </c>
      <c r="F16" s="151"/>
      <c r="G16" s="165">
        <v>7279000</v>
      </c>
      <c r="H16" s="179">
        <f t="shared" si="0"/>
        <v>0</v>
      </c>
      <c r="I16" s="180">
        <v>0.5</v>
      </c>
      <c r="J16" s="181">
        <f t="shared" si="1"/>
        <v>0</v>
      </c>
    </row>
    <row r="17" spans="2:10">
      <c r="B17" s="149"/>
      <c r="C17" s="150"/>
      <c r="D17" s="151"/>
      <c r="E17" s="165">
        <f t="shared" si="2"/>
        <v>0</v>
      </c>
      <c r="F17" s="151"/>
      <c r="G17" s="165">
        <v>7279000</v>
      </c>
      <c r="H17" s="179">
        <f t="shared" si="0"/>
        <v>0</v>
      </c>
      <c r="I17" s="180">
        <v>0.5</v>
      </c>
      <c r="J17" s="181">
        <f t="shared" si="1"/>
        <v>0</v>
      </c>
    </row>
    <row r="18" spans="2:10">
      <c r="B18" s="152"/>
      <c r="C18" s="150"/>
      <c r="D18" s="151"/>
      <c r="E18" s="165">
        <f t="shared" si="2"/>
        <v>0</v>
      </c>
      <c r="F18" s="151"/>
      <c r="G18" s="165">
        <v>7279000</v>
      </c>
      <c r="H18" s="179">
        <f t="shared" si="0"/>
        <v>0</v>
      </c>
      <c r="I18" s="180">
        <v>0.5</v>
      </c>
      <c r="J18" s="181">
        <f t="shared" si="1"/>
        <v>0</v>
      </c>
    </row>
    <row r="19" spans="2:10">
      <c r="B19" s="153"/>
      <c r="C19" s="150"/>
      <c r="D19" s="151"/>
      <c r="E19" s="165">
        <f t="shared" si="2"/>
        <v>0</v>
      </c>
      <c r="F19" s="151"/>
      <c r="G19" s="165">
        <v>7279000</v>
      </c>
      <c r="H19" s="179">
        <f t="shared" si="0"/>
        <v>0</v>
      </c>
      <c r="I19" s="180">
        <v>0.5</v>
      </c>
      <c r="J19" s="181">
        <f t="shared" si="1"/>
        <v>0</v>
      </c>
    </row>
    <row r="20" spans="2:10">
      <c r="B20" s="154"/>
      <c r="C20" s="150"/>
      <c r="D20" s="151"/>
      <c r="E20" s="165">
        <f t="shared" si="2"/>
        <v>0</v>
      </c>
      <c r="F20" s="151"/>
      <c r="G20" s="165">
        <v>7279000</v>
      </c>
      <c r="H20" s="179">
        <f t="shared" si="0"/>
        <v>0</v>
      </c>
      <c r="I20" s="180">
        <v>0.5</v>
      </c>
      <c r="J20" s="181">
        <f t="shared" si="1"/>
        <v>0</v>
      </c>
    </row>
    <row r="21" spans="2:10">
      <c r="B21" s="152"/>
      <c r="C21" s="150"/>
      <c r="D21" s="151"/>
      <c r="E21" s="165">
        <f t="shared" si="2"/>
        <v>0</v>
      </c>
      <c r="F21" s="151"/>
      <c r="G21" s="165">
        <v>7279000</v>
      </c>
      <c r="H21" s="179">
        <f t="shared" si="0"/>
        <v>0</v>
      </c>
      <c r="I21" s="180">
        <v>0.5</v>
      </c>
      <c r="J21" s="181">
        <f t="shared" si="1"/>
        <v>0</v>
      </c>
    </row>
    <row r="22" spans="2:10">
      <c r="B22" s="152"/>
      <c r="C22" s="150"/>
      <c r="D22" s="151"/>
      <c r="E22" s="165">
        <f t="shared" si="2"/>
        <v>0</v>
      </c>
      <c r="F22" s="151"/>
      <c r="G22" s="165">
        <v>7279000</v>
      </c>
      <c r="H22" s="179">
        <f t="shared" si="0"/>
        <v>0</v>
      </c>
      <c r="I22" s="180">
        <v>0.5</v>
      </c>
      <c r="J22" s="181">
        <f t="shared" si="1"/>
        <v>0</v>
      </c>
    </row>
    <row r="23" spans="2:10">
      <c r="B23" s="155"/>
      <c r="C23" s="150"/>
      <c r="D23" s="151"/>
      <c r="E23" s="165">
        <f t="shared" si="2"/>
        <v>0</v>
      </c>
      <c r="F23" s="151"/>
      <c r="G23" s="165">
        <v>7279000</v>
      </c>
      <c r="H23" s="179">
        <f t="shared" si="0"/>
        <v>0</v>
      </c>
      <c r="I23" s="180">
        <v>0.5</v>
      </c>
      <c r="J23" s="181">
        <f t="shared" si="1"/>
        <v>0</v>
      </c>
    </row>
    <row r="24" spans="2:10">
      <c r="B24" s="154"/>
      <c r="C24" s="150"/>
      <c r="D24" s="151"/>
      <c r="E24" s="165">
        <f t="shared" si="2"/>
        <v>0</v>
      </c>
      <c r="F24" s="151"/>
      <c r="G24" s="165">
        <v>7279000</v>
      </c>
      <c r="H24" s="179">
        <f t="shared" si="0"/>
        <v>0</v>
      </c>
      <c r="I24" s="180">
        <v>0.5</v>
      </c>
      <c r="J24" s="181">
        <f t="shared" si="1"/>
        <v>0</v>
      </c>
    </row>
    <row r="25" spans="2:10">
      <c r="B25" s="152"/>
      <c r="C25" s="150"/>
      <c r="D25" s="151"/>
      <c r="E25" s="165">
        <f t="shared" si="2"/>
        <v>0</v>
      </c>
      <c r="F25" s="151"/>
      <c r="G25" s="165">
        <v>7279000</v>
      </c>
      <c r="H25" s="179">
        <f t="shared" si="0"/>
        <v>0</v>
      </c>
      <c r="I25" s="180">
        <v>0.5</v>
      </c>
      <c r="J25" s="181">
        <f t="shared" si="1"/>
        <v>0</v>
      </c>
    </row>
    <row r="26" spans="2:10">
      <c r="B26" s="152"/>
      <c r="C26" s="150"/>
      <c r="D26" s="151"/>
      <c r="E26" s="165">
        <f t="shared" si="2"/>
        <v>0</v>
      </c>
      <c r="F26" s="151"/>
      <c r="G26" s="165">
        <v>7279000</v>
      </c>
      <c r="H26" s="179">
        <f t="shared" si="0"/>
        <v>0</v>
      </c>
      <c r="I26" s="180">
        <v>0.5</v>
      </c>
      <c r="J26" s="181">
        <f t="shared" si="1"/>
        <v>0</v>
      </c>
    </row>
    <row r="27" spans="2:10">
      <c r="B27" s="155"/>
      <c r="C27" s="150"/>
      <c r="D27" s="151"/>
      <c r="E27" s="165">
        <f t="shared" si="2"/>
        <v>0</v>
      </c>
      <c r="F27" s="151"/>
      <c r="G27" s="165">
        <v>7279000</v>
      </c>
      <c r="H27" s="179">
        <f t="shared" si="0"/>
        <v>0</v>
      </c>
      <c r="I27" s="180">
        <v>0.5</v>
      </c>
      <c r="J27" s="181">
        <f t="shared" si="1"/>
        <v>0</v>
      </c>
    </row>
    <row r="28" spans="2:10">
      <c r="B28" s="156"/>
      <c r="C28" s="150"/>
      <c r="D28" s="151"/>
      <c r="E28" s="165">
        <f t="shared" si="2"/>
        <v>0</v>
      </c>
      <c r="F28" s="151"/>
      <c r="G28" s="165">
        <v>7279000</v>
      </c>
      <c r="H28" s="179">
        <f t="shared" si="0"/>
        <v>0</v>
      </c>
      <c r="I28" s="180">
        <v>0.5</v>
      </c>
      <c r="J28" s="181">
        <f t="shared" si="1"/>
        <v>0</v>
      </c>
    </row>
    <row r="29" spans="2:10" ht="13.5" thickBot="1">
      <c r="B29" s="157"/>
      <c r="C29" s="158"/>
      <c r="D29" s="159"/>
      <c r="E29" s="166">
        <f t="shared" si="2"/>
        <v>0</v>
      </c>
      <c r="F29" s="160"/>
      <c r="G29" s="166">
        <v>7279000</v>
      </c>
      <c r="H29" s="182">
        <f t="shared" si="0"/>
        <v>0</v>
      </c>
      <c r="I29" s="183">
        <v>0.5</v>
      </c>
      <c r="J29" s="184">
        <f t="shared" si="1"/>
        <v>0</v>
      </c>
    </row>
    <row r="30" spans="2:10" ht="14" thickTop="1" thickBot="1">
      <c r="B30" s="86" t="s">
        <v>96</v>
      </c>
      <c r="C30" s="87"/>
      <c r="D30" s="88"/>
      <c r="E30" s="89"/>
      <c r="F30" s="88"/>
      <c r="G30" s="88"/>
      <c r="H30" s="87"/>
      <c r="I30" s="93"/>
      <c r="J30" s="102">
        <f>SUM(J13:J29)</f>
        <v>0</v>
      </c>
    </row>
    <row r="32" spans="2:10">
      <c r="B32" s="11" t="s">
        <v>97</v>
      </c>
    </row>
    <row r="33" spans="2:2">
      <c r="B33" s="80" t="s">
        <v>151</v>
      </c>
    </row>
    <row r="34" spans="2:2" ht="14">
      <c r="B34" s="17"/>
    </row>
    <row r="35" spans="2:2" ht="14">
      <c r="B35" s="12"/>
    </row>
    <row r="36" spans="2:2" ht="14">
      <c r="B36" s="17"/>
    </row>
  </sheetData>
  <mergeCells count="3">
    <mergeCell ref="B9:B11"/>
    <mergeCell ref="B8:C8"/>
    <mergeCell ref="B2:J2"/>
  </mergeCells>
  <phoneticPr fontId="1"/>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6C213BE4-6CCA-4111-A2B6-237302A416B6}">
          <x14:formula1>
            <xm:f>都道府県リスト!$A$2:$A$48</xm:f>
          </x14:formula1>
          <xm:sqref>B8</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21395B-90E6-4F39-AD56-E5CD74EDCAB4}">
  <sheetPr>
    <tabColor rgb="FFFFC000"/>
  </sheetPr>
  <dimension ref="A1:B48"/>
  <sheetViews>
    <sheetView workbookViewId="0">
      <selection activeCell="E6" sqref="E6"/>
    </sheetView>
  </sheetViews>
  <sheetFormatPr defaultRowHeight="18"/>
  <sheetData>
    <row r="1" spans="1:2">
      <c r="A1" t="s">
        <v>26</v>
      </c>
    </row>
    <row r="2" spans="1:2">
      <c r="A2" t="s">
        <v>27</v>
      </c>
      <c r="B2">
        <v>1</v>
      </c>
    </row>
    <row r="3" spans="1:2">
      <c r="A3" t="s">
        <v>28</v>
      </c>
      <c r="B3">
        <v>2</v>
      </c>
    </row>
    <row r="4" spans="1:2">
      <c r="A4" t="s">
        <v>29</v>
      </c>
      <c r="B4">
        <v>3</v>
      </c>
    </row>
    <row r="5" spans="1:2">
      <c r="A5" t="s">
        <v>30</v>
      </c>
      <c r="B5">
        <v>4</v>
      </c>
    </row>
    <row r="6" spans="1:2">
      <c r="A6" t="s">
        <v>31</v>
      </c>
      <c r="B6">
        <v>5</v>
      </c>
    </row>
    <row r="7" spans="1:2">
      <c r="A7" t="s">
        <v>32</v>
      </c>
      <c r="B7">
        <v>6</v>
      </c>
    </row>
    <row r="8" spans="1:2">
      <c r="A8" t="s">
        <v>33</v>
      </c>
      <c r="B8">
        <v>7</v>
      </c>
    </row>
    <row r="9" spans="1:2">
      <c r="A9" t="s">
        <v>34</v>
      </c>
      <c r="B9">
        <v>8</v>
      </c>
    </row>
    <row r="10" spans="1:2">
      <c r="A10" t="s">
        <v>35</v>
      </c>
      <c r="B10">
        <v>9</v>
      </c>
    </row>
    <row r="11" spans="1:2">
      <c r="A11" t="s">
        <v>36</v>
      </c>
      <c r="B11">
        <v>10</v>
      </c>
    </row>
    <row r="12" spans="1:2">
      <c r="A12" t="s">
        <v>37</v>
      </c>
      <c r="B12">
        <v>11</v>
      </c>
    </row>
    <row r="13" spans="1:2">
      <c r="A13" t="s">
        <v>38</v>
      </c>
      <c r="B13">
        <v>12</v>
      </c>
    </row>
    <row r="14" spans="1:2">
      <c r="A14" t="s">
        <v>39</v>
      </c>
      <c r="B14">
        <v>13</v>
      </c>
    </row>
    <row r="15" spans="1:2">
      <c r="A15" t="s">
        <v>40</v>
      </c>
      <c r="B15">
        <v>14</v>
      </c>
    </row>
    <row r="16" spans="1:2">
      <c r="A16" t="s">
        <v>41</v>
      </c>
      <c r="B16">
        <v>15</v>
      </c>
    </row>
    <row r="17" spans="1:2">
      <c r="A17" t="s">
        <v>42</v>
      </c>
      <c r="B17">
        <v>16</v>
      </c>
    </row>
    <row r="18" spans="1:2">
      <c r="A18" t="s">
        <v>43</v>
      </c>
      <c r="B18">
        <v>17</v>
      </c>
    </row>
    <row r="19" spans="1:2">
      <c r="A19" t="s">
        <v>44</v>
      </c>
      <c r="B19">
        <v>18</v>
      </c>
    </row>
    <row r="20" spans="1:2">
      <c r="A20" t="s">
        <v>45</v>
      </c>
      <c r="B20">
        <v>19</v>
      </c>
    </row>
    <row r="21" spans="1:2">
      <c r="A21" t="s">
        <v>46</v>
      </c>
      <c r="B21">
        <v>20</v>
      </c>
    </row>
    <row r="22" spans="1:2">
      <c r="A22" t="s">
        <v>47</v>
      </c>
      <c r="B22">
        <v>21</v>
      </c>
    </row>
    <row r="23" spans="1:2">
      <c r="A23" t="s">
        <v>48</v>
      </c>
      <c r="B23">
        <v>22</v>
      </c>
    </row>
    <row r="24" spans="1:2">
      <c r="A24" t="s">
        <v>49</v>
      </c>
      <c r="B24">
        <v>23</v>
      </c>
    </row>
    <row r="25" spans="1:2">
      <c r="A25" t="s">
        <v>50</v>
      </c>
      <c r="B25">
        <v>24</v>
      </c>
    </row>
    <row r="26" spans="1:2">
      <c r="A26" t="s">
        <v>51</v>
      </c>
      <c r="B26">
        <v>25</v>
      </c>
    </row>
    <row r="27" spans="1:2">
      <c r="A27" t="s">
        <v>52</v>
      </c>
      <c r="B27">
        <v>26</v>
      </c>
    </row>
    <row r="28" spans="1:2">
      <c r="A28" t="s">
        <v>53</v>
      </c>
      <c r="B28">
        <v>27</v>
      </c>
    </row>
    <row r="29" spans="1:2">
      <c r="A29" t="s">
        <v>54</v>
      </c>
      <c r="B29">
        <v>28</v>
      </c>
    </row>
    <row r="30" spans="1:2">
      <c r="A30" t="s">
        <v>55</v>
      </c>
      <c r="B30">
        <v>29</v>
      </c>
    </row>
    <row r="31" spans="1:2">
      <c r="A31" t="s">
        <v>56</v>
      </c>
      <c r="B31">
        <v>30</v>
      </c>
    </row>
    <row r="32" spans="1:2">
      <c r="A32" t="s">
        <v>57</v>
      </c>
      <c r="B32">
        <v>31</v>
      </c>
    </row>
    <row r="33" spans="1:2">
      <c r="A33" t="s">
        <v>58</v>
      </c>
      <c r="B33">
        <v>32</v>
      </c>
    </row>
    <row r="34" spans="1:2">
      <c r="A34" t="s">
        <v>59</v>
      </c>
      <c r="B34">
        <v>33</v>
      </c>
    </row>
    <row r="35" spans="1:2">
      <c r="A35" t="s">
        <v>60</v>
      </c>
      <c r="B35">
        <v>34</v>
      </c>
    </row>
    <row r="36" spans="1:2">
      <c r="A36" t="s">
        <v>61</v>
      </c>
      <c r="B36">
        <v>35</v>
      </c>
    </row>
    <row r="37" spans="1:2">
      <c r="A37" t="s">
        <v>62</v>
      </c>
      <c r="B37">
        <v>36</v>
      </c>
    </row>
    <row r="38" spans="1:2">
      <c r="A38" t="s">
        <v>63</v>
      </c>
      <c r="B38">
        <v>37</v>
      </c>
    </row>
    <row r="39" spans="1:2">
      <c r="A39" t="s">
        <v>64</v>
      </c>
      <c r="B39">
        <v>38</v>
      </c>
    </row>
    <row r="40" spans="1:2">
      <c r="A40" t="s">
        <v>65</v>
      </c>
      <c r="B40">
        <v>39</v>
      </c>
    </row>
    <row r="41" spans="1:2">
      <c r="A41" t="s">
        <v>66</v>
      </c>
      <c r="B41">
        <v>40</v>
      </c>
    </row>
    <row r="42" spans="1:2">
      <c r="A42" t="s">
        <v>67</v>
      </c>
      <c r="B42">
        <v>41</v>
      </c>
    </row>
    <row r="43" spans="1:2">
      <c r="A43" t="s">
        <v>68</v>
      </c>
      <c r="B43">
        <v>42</v>
      </c>
    </row>
    <row r="44" spans="1:2">
      <c r="A44" t="s">
        <v>69</v>
      </c>
      <c r="B44">
        <v>43</v>
      </c>
    </row>
    <row r="45" spans="1:2">
      <c r="A45" t="s">
        <v>70</v>
      </c>
      <c r="B45">
        <v>44</v>
      </c>
    </row>
    <row r="46" spans="1:2">
      <c r="A46" t="s">
        <v>71</v>
      </c>
      <c r="B46">
        <v>45</v>
      </c>
    </row>
    <row r="47" spans="1:2">
      <c r="A47" t="s">
        <v>72</v>
      </c>
      <c r="B47">
        <v>46</v>
      </c>
    </row>
    <row r="48" spans="1:2">
      <c r="A48" t="s">
        <v>73</v>
      </c>
      <c r="B48">
        <v>47</v>
      </c>
    </row>
  </sheetData>
  <phoneticPr fontId="1"/>
  <pageMargins left="0.7" right="0.7" top="0.75" bottom="0.75" header="0.3" footer="0.3"/>
  <pageSetup paperSize="9" orientation="portrait" copies="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2B6985CA865AC14FB6AD1E0B3C4D9020" ma:contentTypeVersion="14" ma:contentTypeDescription="新しいドキュメントを作成します。" ma:contentTypeScope="" ma:versionID="f9ab238290685a720663bc19f9cd8a80">
  <xsd:schema xmlns:xsd="http://www.w3.org/2001/XMLSchema" xmlns:xs="http://www.w3.org/2001/XMLSchema" xmlns:p="http://schemas.microsoft.com/office/2006/metadata/properties" xmlns:ns2="ae0b9f2f-9f6e-447f-a968-a6c8993a7985" xmlns:ns3="85e6e18b-26c1-4122-9e79-e6c53ac26d53" targetNamespace="http://schemas.microsoft.com/office/2006/metadata/properties" ma:root="true" ma:fieldsID="14bc3007b947aaf269940a0ffb373b72" ns2:_="" ns3:_="">
    <xsd:import namespace="ae0b9f2f-9f6e-447f-a968-a6c8993a7985"/>
    <xsd:import namespace="85e6e18b-26c1-4122-9e79-e6c53ac26d53"/>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e0b9f2f-9f6e-447f-a968-a6c8993a7985"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descriptio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5e6e18b-26c1-4122-9e79-e6c53ac26d53"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575a0930-25f8-41a7-bff0-d9f808793f7e}" ma:internalName="TaxCatchAll" ma:showField="CatchAllData" ma:web="85e6e18b-26c1-4122-9e79-e6c53ac26d5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Owner xmlns="ae0b9f2f-9f6e-447f-a968-a6c8993a7985">
      <UserInfo>
        <DisplayName/>
        <AccountId xsi:nil="true"/>
        <AccountType/>
      </UserInfo>
    </Owner>
    <lcf76f155ced4ddcb4097134ff3c332f xmlns="ae0b9f2f-9f6e-447f-a968-a6c8993a7985">
      <Terms xmlns="http://schemas.microsoft.com/office/infopath/2007/PartnerControls"/>
    </lcf76f155ced4ddcb4097134ff3c332f>
    <TaxCatchAll xmlns="85e6e18b-26c1-4122-9e79-e6c53ac26d53" xsi:nil="true"/>
  </documentManagement>
</p:properties>
</file>

<file path=customXml/itemProps1.xml><?xml version="1.0" encoding="utf-8"?>
<ds:datastoreItem xmlns:ds="http://schemas.openxmlformats.org/officeDocument/2006/customXml" ds:itemID="{762074AD-988E-49DE-B4DF-E5C50BDC02A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e0b9f2f-9f6e-447f-a968-a6c8993a7985"/>
    <ds:schemaRef ds:uri="85e6e18b-26c1-4122-9e79-e6c53ac26d5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201AFEA-BCD6-4D0D-9054-5EF2417903AF}">
  <ds:schemaRefs>
    <ds:schemaRef ds:uri="http://schemas.microsoft.com/sharepoint/v3/contenttype/forms"/>
  </ds:schemaRefs>
</ds:datastoreItem>
</file>

<file path=customXml/itemProps3.xml><?xml version="1.0" encoding="utf-8"?>
<ds:datastoreItem xmlns:ds="http://schemas.openxmlformats.org/officeDocument/2006/customXml" ds:itemID="{632D8558-495E-496C-9C92-8986FDC3E393}">
  <ds:schemaRefs>
    <ds:schemaRef ds:uri="http://schemas.microsoft.com/office/2006/documentManagement/types"/>
    <ds:schemaRef ds:uri="http://purl.org/dc/terms/"/>
    <ds:schemaRef ds:uri="http://schemas.openxmlformats.org/package/2006/metadata/core-properties"/>
    <ds:schemaRef ds:uri="http://purl.org/dc/dcmitype/"/>
    <ds:schemaRef ds:uri="ae0b9f2f-9f6e-447f-a968-a6c8993a7985"/>
    <ds:schemaRef ds:uri="http://purl.org/dc/elements/1.1/"/>
    <ds:schemaRef ds:uri="http://schemas.microsoft.com/office/2006/metadata/properties"/>
    <ds:schemaRef ds:uri="http://schemas.microsoft.com/office/infopath/2007/PartnerControls"/>
    <ds:schemaRef ds:uri="85e6e18b-26c1-4122-9e79-e6c53ac26d53"/>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（分娩取扱施設支援事業）都道府県⇒厚労省提出用</vt:lpstr>
      <vt:lpstr>（小児医療施設支援事業）都道府県⇒厚労省提出用</vt:lpstr>
      <vt:lpstr>（地域連携周産期支援_分娩_運営）都道府県⇒厚労省提出用</vt:lpstr>
      <vt:lpstr>（地域連携周産期支援_産科_施設）都道府県⇒厚労省提出用</vt:lpstr>
      <vt:lpstr>（地域連携周産期支援_産科_設備）都道府県⇒厚労省提出用</vt:lpstr>
      <vt:lpstr>都道府県リスト</vt:lpstr>
      <vt:lpstr>'（小児医療施設支援事業）都道府県⇒厚労省提出用'!Print_Area</vt:lpstr>
      <vt:lpstr>'（地域連携周産期支援_分娩_運営）都道府県⇒厚労省提出用'!Print_Area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下山 恭平(shimoyama-kyouhei.zr1)</dc:creator>
  <cp:keywords/>
  <dc:description/>
  <cp:lastModifiedBy>下迫 万由花</cp:lastModifiedBy>
  <cp:revision/>
  <cp:lastPrinted>2025-02-26T08:16:50Z</cp:lastPrinted>
  <dcterms:created xsi:type="dcterms:W3CDTF">2025-02-19T07:06:43Z</dcterms:created>
  <dcterms:modified xsi:type="dcterms:W3CDTF">2025-02-26T08:22:53Z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0x0101002B6985CA865AC14FB6AD1E0B3C4D9020</vt:lpwstr>
  </property>
  <property fmtid="{D5CDD505-2E9C-101B-9397-08002B2CF9AE}" pid="3" name="MediaServiceImageTags">
    <vt:lpwstr/>
  </property>
</Properties>
</file>