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6年度見直し\【R6HP掲載用】★法人・社会福祉施設★\"/>
    </mc:Choice>
  </mc:AlternateContent>
  <bookViews>
    <workbookView xWindow="0" yWindow="0" windowWidth="20490" windowHeight="7260"/>
  </bookViews>
  <sheets>
    <sheet name="表紙" sheetId="2" r:id="rId1"/>
    <sheet name="P1" sheetId="1" r:id="rId2"/>
    <sheet name="P2" sheetId="3" r:id="rId3"/>
    <sheet name="P3" sheetId="4" r:id="rId4"/>
    <sheet name="4-1" sheetId="5" r:id="rId5"/>
    <sheet name="(4-2)" sheetId="6" r:id="rId6"/>
    <sheet name="P5" sheetId="8" r:id="rId7"/>
    <sheet name="P6" sheetId="9" r:id="rId8"/>
    <sheet name="P7" sheetId="10" r:id="rId9"/>
    <sheet name="P8" sheetId="11" r:id="rId10"/>
    <sheet name="P9" sheetId="12" r:id="rId11"/>
  </sheets>
  <definedNames>
    <definedName name="_xlnm.Print_Titles" localSheetId="5">'(4-2)'!$1:$6</definedName>
    <definedName name="_xlnm.Print_Titles" localSheetId="4">'4-1'!$1:$6</definedName>
  </definedNames>
  <calcPr calcId="191029"/>
</workbook>
</file>

<file path=xl/calcChain.xml><?xml version="1.0" encoding="utf-8"?>
<calcChain xmlns="http://schemas.openxmlformats.org/spreadsheetml/2006/main">
  <c r="AD38" i="6" l="1"/>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U28" i="6"/>
  <c r="T28" i="6"/>
  <c r="S28" i="6"/>
  <c r="R28" i="6"/>
  <c r="R39" i="6" s="1"/>
  <c r="Q28" i="6"/>
  <c r="P28" i="6"/>
  <c r="O28" i="6"/>
  <c r="N28" i="6"/>
  <c r="M28" i="6"/>
  <c r="L28" i="6"/>
  <c r="K28" i="6"/>
  <c r="J28" i="6"/>
  <c r="J39" i="6" s="1"/>
  <c r="I28" i="6"/>
  <c r="H28" i="6"/>
  <c r="G28" i="6"/>
  <c r="F28" i="6"/>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P40" i="3"/>
  <c r="P38" i="3"/>
  <c r="P36" i="3"/>
  <c r="P34" i="3"/>
  <c r="P32" i="3"/>
  <c r="P30" i="3"/>
  <c r="P28" i="3"/>
  <c r="P26" i="3"/>
  <c r="P24" i="3"/>
  <c r="P22" i="3"/>
  <c r="P20" i="3"/>
  <c r="P18" i="3"/>
  <c r="P16" i="3"/>
  <c r="P14" i="3"/>
  <c r="P12" i="3"/>
  <c r="P10" i="3"/>
  <c r="P8" i="3"/>
  <c r="P6" i="3"/>
  <c r="F39" i="6" l="1"/>
  <c r="N39" i="6"/>
  <c r="V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<sst xmlns="http://schemas.openxmlformats.org/spreadsheetml/2006/main" count="988" uniqueCount="449">
  <si>
    <t>職　名</t>
  </si>
  <si>
    <t>資　　　　格</t>
  </si>
  <si>
    <t>経　　　験　　　年　　　数</t>
  </si>
  <si>
    <t>本　　　　　　　　　　　　　　　　　俸</t>
  </si>
  <si>
    <t>名　称</t>
  </si>
  <si>
    <t>年月日</t>
  </si>
  <si>
    <t>現施設経験年数</t>
  </si>
  <si>
    <t>他の児童福祉施設経験年数</t>
  </si>
  <si>
    <t>円</t>
  </si>
  <si>
    <t>年度中の昇給状況</t>
  </si>
  <si>
    <t>（　）</t>
  </si>
  <si>
    <t>（　）</t>
    <phoneticPr fontId="1"/>
  </si>
  <si>
    <t>取得年月日</t>
    <phoneticPr fontId="1"/>
  </si>
  <si>
    <t>その他の経験年数</t>
    <phoneticPr fontId="1"/>
  </si>
  <si>
    <t>親族関係</t>
    <phoneticPr fontId="1"/>
  </si>
  <si>
    <t>（　　）</t>
    <phoneticPr fontId="1"/>
  </si>
  <si>
    <t>備考
（退職年月日）
（異動年月日）
（兼務職名）</t>
    <phoneticPr fontId="1"/>
  </si>
  <si>
    <t>氏　名
(当該年度４月１日現在の年齢)</t>
    <phoneticPr fontId="1"/>
  </si>
  <si>
    <t>採用年月日</t>
  </si>
  <si>
    <t>専従・兼務の別</t>
    <phoneticPr fontId="1"/>
  </si>
  <si>
    <t>勤続
年数</t>
    <phoneticPr fontId="1"/>
  </si>
  <si>
    <t xml:space="preserve">①(前年度)
4月1日現在
　　　　円
(級・号級) </t>
    <rPh sb="8" eb="9">
      <t>ガツ</t>
    </rPh>
    <rPh sb="10" eb="11">
      <t>ニチ</t>
    </rPh>
    <phoneticPr fontId="1"/>
  </si>
  <si>
    <t xml:space="preserve">②(前年度)
3月31日現在
　　　　 円
(級・号級) </t>
    <rPh sb="8" eb="9">
      <t>ガツ</t>
    </rPh>
    <rPh sb="11" eb="12">
      <t>ニチ</t>
    </rPh>
    <rPh sb="20" eb="21">
      <t>エン</t>
    </rPh>
    <phoneticPr fontId="1"/>
  </si>
  <si>
    <t>氏　　　名</t>
  </si>
  <si>
    <t>本　俸</t>
  </si>
  <si>
    <t>上段：支給率(%)</t>
  </si>
  <si>
    <t>下段：支給額 円</t>
  </si>
  <si>
    <t>調整手当</t>
  </si>
  <si>
    <t>管理職手当</t>
  </si>
  <si>
    <t>扶養手当</t>
  </si>
  <si>
    <t>通勤手当</t>
  </si>
  <si>
    <t>住居手当</t>
  </si>
  <si>
    <t>超過勤務手当</t>
  </si>
  <si>
    <t>上段：(時間)</t>
  </si>
  <si>
    <t>上段：(回)</t>
  </si>
  <si>
    <t>　　　手当</t>
  </si>
  <si>
    <t>計</t>
  </si>
  <si>
    <t>２　表中に示した以外に支給している手当がある場合は余白に手当名と支給額を記入すること。</t>
    <phoneticPr fontId="1"/>
  </si>
  <si>
    <t>勤　　務　　時　　間</t>
  </si>
  <si>
    <t>休　　憩</t>
  </si>
  <si>
    <t>時　　間</t>
  </si>
  <si>
    <t>(時間：分)</t>
  </si>
  <si>
    <t>実　働</t>
  </si>
  <si>
    <t>休　息</t>
  </si>
  <si>
    <t>小　計</t>
  </si>
  <si>
    <t>：</t>
  </si>
  <si>
    <t>労働基準法</t>
  </si>
  <si>
    <t>整　　備　　状　　況</t>
  </si>
  <si>
    <t>24条関係</t>
  </si>
  <si>
    <t>(控除に関する協定書)</t>
  </si>
  <si>
    <t>36条関係</t>
  </si>
  <si>
    <t>(時間外・休日労働に関する協定・届出)</t>
  </si>
  <si>
    <t>Ａ</t>
  </si>
  <si>
    <t>Ｂ</t>
  </si>
  <si>
    <t>Ｃ</t>
  </si>
  <si>
    <t>職員名</t>
  </si>
  <si>
    <t>日　　　　　　数　　　　　　計</t>
  </si>
  <si>
    <t>Ｄ</t>
  </si>
  <si>
    <t>Ｅ</t>
  </si>
  <si>
    <t>Ｆ</t>
  </si>
  <si>
    <t>Ｇ</t>
  </si>
  <si>
    <t>Ｈ</t>
  </si>
  <si>
    <t>Ｉ</t>
  </si>
  <si>
    <t>公休</t>
  </si>
  <si>
    <t>年休</t>
  </si>
  <si>
    <t>月</t>
    <rPh sb="0" eb="1">
      <t>ガツ</t>
    </rPh>
    <phoneticPr fontId="1"/>
  </si>
  <si>
    <t>年</t>
    <rPh sb="0" eb="1">
      <t>ネン</t>
    </rPh>
    <phoneticPr fontId="1"/>
  </si>
  <si>
    <t>日</t>
    <rPh sb="0" eb="1">
      <t>ニチ</t>
    </rPh>
    <phoneticPr fontId="1"/>
  </si>
  <si>
    <t>　　時</t>
    <phoneticPr fontId="1"/>
  </si>
  <si>
    <t>・</t>
    <phoneticPr fontId="1"/>
  </si>
  <si>
    <t>（注）　</t>
    <phoneticPr fontId="1"/>
  </si>
  <si>
    <t>（注）</t>
    <phoneticPr fontId="1"/>
  </si>
  <si>
    <t>１　指導監査実施年度の４月分の給料明細表の写しでもよい。</t>
    <phoneticPr fontId="1"/>
  </si>
  <si>
    <t>実働</t>
    <rPh sb="0" eb="2">
      <t>ジツドウ</t>
    </rPh>
    <phoneticPr fontId="1"/>
  </si>
  <si>
    <t>休憩</t>
    <rPh sb="0" eb="2">
      <t>キュウケイ</t>
    </rPh>
    <phoneticPr fontId="1"/>
  </si>
  <si>
    <t>（　）</t>
    <phoneticPr fontId="1"/>
  </si>
  <si>
    <t>特殊業務手当</t>
    <phoneticPr fontId="1"/>
  </si>
  <si>
    <t>下段：支給額 円</t>
    <phoneticPr fontId="1"/>
  </si>
  <si>
    <t>日付</t>
    <phoneticPr fontId="1"/>
  </si>
  <si>
    <t>曜日</t>
    <phoneticPr fontId="1"/>
  </si>
  <si>
    <t>公休</t>
    <rPh sb="0" eb="2">
      <t>コウキュウ</t>
    </rPh>
    <phoneticPr fontId="1"/>
  </si>
  <si>
    <t>年休</t>
    <rPh sb="0" eb="2">
      <t>ネンキュウ</t>
    </rPh>
    <phoneticPr fontId="1"/>
  </si>
  <si>
    <t>回</t>
    <rPh sb="0" eb="1">
      <t>カイ</t>
    </rPh>
    <phoneticPr fontId="1"/>
  </si>
  <si>
    <t>時間</t>
    <phoneticPr fontId="1"/>
  </si>
  <si>
    <t>１週平均
勤務時間</t>
    <phoneticPr fontId="1"/>
  </si>
  <si>
    <t>記号</t>
    <rPh sb="0" eb="2">
      <t>キゴウ</t>
    </rPh>
    <phoneticPr fontId="1"/>
  </si>
  <si>
    <t>勤務形態名</t>
    <rPh sb="0" eb="2">
      <t>キンム</t>
    </rPh>
    <rPh sb="2" eb="4">
      <t>ケイタイ</t>
    </rPh>
    <rPh sb="4" eb="5">
      <t>メイ</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</si>
  <si>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</si>
  <si>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</si>
  <si>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</si>
  <si>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</si>
  <si>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</si>
  <si>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</si>
  <si>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</si>
  <si>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</si>
  <si>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</si>
  <si>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休　日</t>
    <phoneticPr fontId="1"/>
  </si>
  <si>
    <t>宿　直</t>
    <phoneticPr fontId="1"/>
  </si>
  <si>
    <t>時</t>
    <rPh sb="0" eb="1">
      <t>ジ</t>
    </rPh>
    <phoneticPr fontId="1"/>
  </si>
  <si>
    <t>分～</t>
    <rPh sb="0" eb="1">
      <t>フン</t>
    </rPh>
    <phoneticPr fontId="1"/>
  </si>
  <si>
    <t>分</t>
    <rPh sb="0" eb="1">
      <t>フン</t>
    </rPh>
    <phoneticPr fontId="1"/>
  </si>
  <si>
    <t>労働時間</t>
    <rPh sb="0" eb="2">
      <t>ロウドウ</t>
    </rPh>
    <rPh sb="2" eb="4">
      <t>ジカン</t>
    </rPh>
    <phoneticPr fontId="1"/>
  </si>
  <si>
    <t>勤　　務　　時　　間</t>
    <rPh sb="0" eb="1">
      <t>ツトム</t>
    </rPh>
    <rPh sb="3" eb="4">
      <t>ツトム</t>
    </rPh>
    <rPh sb="6" eb="7">
      <t>トキ</t>
    </rPh>
    <rPh sb="9" eb="10">
      <t>アイダ</t>
    </rPh>
    <phoneticPr fontId="1"/>
  </si>
  <si>
    <t>勤務形態名　※　勤務形態名は実態の名称に書換可
　　　　　　　　短時間の勤務形態も全て記入すること。</t>
    <phoneticPr fontId="1"/>
  </si>
  <si>
    <t>変形労働時間制の採用</t>
    <phoneticPr fontId="1"/>
  </si>
  <si>
    <t>変形時間単位</t>
    <phoneticPr fontId="1"/>
  </si>
  <si>
    <t>【職種：</t>
    <rPh sb="1" eb="3">
      <t>ショクシュ</t>
    </rPh>
    <phoneticPr fontId="1"/>
  </si>
  <si>
    <t>】</t>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</si>
  <si>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</si>
  <si>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</si>
  <si>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</si>
  <si>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</si>
  <si>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社会福祉施設等概要報告書</t>
    <rPh sb="0" eb="2">
      <t>シャカイ</t>
    </rPh>
    <rPh sb="2" eb="4">
      <t>フクシ</t>
    </rPh>
    <rPh sb="4" eb="6">
      <t>シセツ</t>
    </rPh>
    <rPh sb="6" eb="7">
      <t>トウ</t>
    </rPh>
    <rPh sb="7" eb="9">
      <t>ガイヨウ</t>
    </rPh>
    <rPh sb="9" eb="12">
      <t>ホウコクショ</t>
    </rPh>
    <phoneticPr fontId="1"/>
  </si>
  <si>
    <t>施設</t>
    <rPh sb="0" eb="2">
      <t>シセツ</t>
    </rPh>
    <phoneticPr fontId="1"/>
  </si>
  <si>
    <t>所在地</t>
    <rPh sb="0" eb="3">
      <t>ショザイチ</t>
    </rPh>
    <phoneticPr fontId="1"/>
  </si>
  <si>
    <t>代表者</t>
    <rPh sb="0" eb="3">
      <t>ダイヒョウシャ</t>
    </rPh>
    <phoneticPr fontId="1"/>
  </si>
  <si>
    <t>経営
法人</t>
    <rPh sb="0" eb="2">
      <t>ケイエイ</t>
    </rPh>
    <phoneticPr fontId="1"/>
  </si>
  <si>
    <t>種　別</t>
    <rPh sb="0" eb="1">
      <t>シュ</t>
    </rPh>
    <rPh sb="2" eb="3">
      <t>ベツ</t>
    </rPh>
    <phoneticPr fontId="1"/>
  </si>
  <si>
    <t>名　称</t>
    <rPh sb="0" eb="1">
      <t>メイ</t>
    </rPh>
    <rPh sb="2" eb="3">
      <t>ショウ</t>
    </rPh>
    <phoneticPr fontId="1"/>
  </si>
  <si>
    <t>１　職員の給与等</t>
    <phoneticPr fontId="1"/>
  </si>
  <si>
    <t>２　指導監査実施年度の４月分給与支給明細表</t>
    <phoneticPr fontId="1"/>
  </si>
  <si>
    <t>報告内容</t>
    <rPh sb="0" eb="2">
      <t>ホウコク</t>
    </rPh>
    <rPh sb="2" eb="4">
      <t>ナイヨウ</t>
    </rPh>
    <phoneticPr fontId="1"/>
  </si>
  <si>
    <t>社会福祉法人</t>
    <rPh sb="0" eb="2">
      <t>シャカイ</t>
    </rPh>
    <rPh sb="2" eb="4">
      <t>フクシ</t>
    </rPh>
    <rPh sb="4" eb="6">
      <t>ホウジン</t>
    </rPh>
    <phoneticPr fontId="1"/>
  </si>
  <si>
    <t>理事長</t>
    <rPh sb="0" eb="3">
      <t>リジチョウ</t>
    </rPh>
    <phoneticPr fontId="1"/>
  </si>
  <si>
    <t>※　施設長をはじめとする全職種について，それぞれ職種ごとに作成する。</t>
  </si>
  <si>
    <t>※　施設長をはじめとする全職種について，それぞれ職種ごとに作成する。</t>
    <phoneticPr fontId="1"/>
  </si>
  <si>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1"/>
  </si>
  <si>
    <t>計</t>
    <rPh sb="0" eb="1">
      <t>ケイ</t>
    </rPh>
    <phoneticPr fontId="1"/>
  </si>
  <si>
    <t>※　施設長をはじめとする全職種についてそれぞれ職種ごとに作成する。</t>
    <phoneticPr fontId="1"/>
  </si>
  <si>
    <t>（注）勤務時間には，休憩時間は含まれない。</t>
    <phoneticPr fontId="1"/>
  </si>
  <si>
    <t>１　職員の給与等</t>
    <phoneticPr fontId="1"/>
  </si>
  <si>
    <t>３　職員の勤務状況</t>
    <phoneticPr fontId="1"/>
  </si>
  <si>
    <t>３　職員の勤務状況</t>
    <phoneticPr fontId="1"/>
  </si>
  <si>
    <t>勤　務</t>
    <rPh sb="0" eb="1">
      <t>ツトム</t>
    </rPh>
    <rPh sb="2" eb="3">
      <t>ツトム</t>
    </rPh>
    <phoneticPr fontId="1"/>
  </si>
  <si>
    <t>（注）</t>
    <rPh sb="1" eb="2">
      <t>チュウ</t>
    </rPh>
    <phoneticPr fontId="1"/>
  </si>
  <si>
    <t>休息</t>
    <rPh sb="0" eb="2">
      <t>キュウソク</t>
    </rPh>
    <phoneticPr fontId="1"/>
  </si>
  <si>
    <t>夜勤</t>
    <rPh sb="0" eb="2">
      <t>ヤキン</t>
    </rPh>
    <phoneticPr fontId="1"/>
  </si>
  <si>
    <t>宿直</t>
    <rPh sb="0" eb="2">
      <t>シュクチョク</t>
    </rPh>
    <phoneticPr fontId="1"/>
  </si>
  <si>
    <t>衛生管理者・産業医・衛生委員会は，常時50人以上の労働者を使用する場合設置すること。</t>
    <phoneticPr fontId="1"/>
  </si>
  <si>
    <t>衛生推進者は，常時10人以上50人未満の労働者を使用する場合設置すること。</t>
    <phoneticPr fontId="1"/>
  </si>
  <si>
    <t>届出：</t>
    <phoneticPr fontId="1"/>
  </si>
  <si>
    <t>締結：</t>
    <phoneticPr fontId="1"/>
  </si>
  <si>
    <t>１か月の勤務時間合計</t>
    <rPh sb="8" eb="10">
      <t>ゴウケイ</t>
    </rPh>
    <phoneticPr fontId="1"/>
  </si>
  <si>
    <t>（注）</t>
    <rPh sb="1" eb="2">
      <t>チュウ</t>
    </rPh>
    <phoneticPr fontId="1"/>
  </si>
  <si>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1"/>
  </si>
  <si>
    <t>３　前ページの勤務形態と一致すること。</t>
    <rPh sb="2" eb="3">
      <t>マエ</t>
    </rPh>
    <rPh sb="7" eb="9">
      <t>キンム</t>
    </rPh>
    <rPh sb="9" eb="11">
      <t>ケイタイ</t>
    </rPh>
    <rPh sb="12" eb="14">
      <t>イッチ</t>
    </rPh>
    <phoneticPr fontId="1"/>
  </si>
  <si>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</si>
  <si>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４週間の勤務時間合計</t>
    <rPh sb="1" eb="3">
      <t>シュウカン</t>
    </rPh>
    <rPh sb="8" eb="10">
      <t>ゴウケイ</t>
    </rPh>
    <phoneticPr fontId="1"/>
  </si>
  <si>
    <t>　　※　すべての職員（臨時職員，短時間職員，パート職員を含む。）について記入すること。</t>
    <phoneticPr fontId="1"/>
  </si>
  <si>
    <t>４月</t>
    <rPh sb="1" eb="2">
      <t>ガツ</t>
    </rPh>
    <phoneticPr fontId="1"/>
  </si>
  <si>
    <t>初日在籍利用者数</t>
    <rPh sb="0" eb="2">
      <t>ショジツ</t>
    </rPh>
    <rPh sb="2" eb="4">
      <t>ザイセキ</t>
    </rPh>
    <rPh sb="4" eb="7">
      <t>リヨウシャ</t>
    </rPh>
    <rPh sb="7" eb="8">
      <t>スウ</t>
    </rPh>
    <phoneticPr fontId="1"/>
  </si>
  <si>
    <t>被措置者</t>
    <rPh sb="0" eb="1">
      <t>ヒ</t>
    </rPh>
    <rPh sb="1" eb="3">
      <t>ソチ</t>
    </rPh>
    <rPh sb="3" eb="4">
      <t>モノ</t>
    </rPh>
    <phoneticPr fontId="1"/>
  </si>
  <si>
    <t>制度外利用者</t>
    <rPh sb="0" eb="2">
      <t>セイド</t>
    </rPh>
    <rPh sb="2" eb="3">
      <t>ガイ</t>
    </rPh>
    <rPh sb="3" eb="6">
      <t>リヨウシャ</t>
    </rPh>
    <phoneticPr fontId="1"/>
  </si>
  <si>
    <t>在宅から</t>
    <rPh sb="0" eb="2">
      <t>ザイタク</t>
    </rPh>
    <phoneticPr fontId="1"/>
  </si>
  <si>
    <t>病院から</t>
    <rPh sb="0" eb="2">
      <t>ビョウイン</t>
    </rPh>
    <phoneticPr fontId="1"/>
  </si>
  <si>
    <t>計</t>
    <rPh sb="0" eb="1">
      <t>ケイ</t>
    </rPh>
    <phoneticPr fontId="1"/>
  </si>
  <si>
    <t>社会復帰</t>
    <rPh sb="0" eb="2">
      <t>シャカイ</t>
    </rPh>
    <rPh sb="2" eb="4">
      <t>フッキ</t>
    </rPh>
    <phoneticPr fontId="1"/>
  </si>
  <si>
    <t>家庭復帰</t>
    <rPh sb="0" eb="2">
      <t>カテイ</t>
    </rPh>
    <rPh sb="2" eb="4">
      <t>フッキ</t>
    </rPh>
    <phoneticPr fontId="1"/>
  </si>
  <si>
    <t>医療機関入院</t>
    <rPh sb="0" eb="2">
      <t>イリョウ</t>
    </rPh>
    <rPh sb="2" eb="4">
      <t>キカン</t>
    </rPh>
    <rPh sb="4" eb="6">
      <t>ニュウイン</t>
    </rPh>
    <phoneticPr fontId="1"/>
  </si>
  <si>
    <t>他施設へ転出</t>
    <rPh sb="0" eb="1">
      <t>タ</t>
    </rPh>
    <rPh sb="1" eb="3">
      <t>シセツ</t>
    </rPh>
    <rPh sb="4" eb="6">
      <t>テンシュツ</t>
    </rPh>
    <phoneticPr fontId="1"/>
  </si>
  <si>
    <t>死亡</t>
    <rPh sb="0" eb="2">
      <t>シボウ</t>
    </rPh>
    <phoneticPr fontId="1"/>
  </si>
  <si>
    <t>その他</t>
    <rPh sb="2" eb="3">
      <t>タ</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</si>
  <si>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</si>
  <si>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</si>
  <si>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</si>
  <si>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</si>
  <si>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</si>
  <si>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</si>
  <si>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</si>
  <si>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</si>
  <si>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</si>
  <si>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</si>
  <si>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</si>
  <si>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前
年
度
分</t>
    <rPh sb="0" eb="1">
      <t>マエ</t>
    </rPh>
    <rPh sb="2" eb="3">
      <t>ネン</t>
    </rPh>
    <rPh sb="4" eb="5">
      <t>ド</t>
    </rPh>
    <rPh sb="6" eb="7">
      <t>ブン</t>
    </rPh>
    <phoneticPr fontId="1"/>
  </si>
  <si>
    <t>新　規　入　所　者</t>
    <rPh sb="0" eb="1">
      <t>シン</t>
    </rPh>
    <rPh sb="2" eb="3">
      <t>キ</t>
    </rPh>
    <rPh sb="4" eb="5">
      <t>イリ</t>
    </rPh>
    <rPh sb="6" eb="7">
      <t>ショ</t>
    </rPh>
    <rPh sb="8" eb="9">
      <t>シャ</t>
    </rPh>
    <phoneticPr fontId="1"/>
  </si>
  <si>
    <t>左　の　内　訳</t>
    <rPh sb="0" eb="1">
      <t>ヒダリ</t>
    </rPh>
    <rPh sb="4" eb="5">
      <t>ウチ</t>
    </rPh>
    <rPh sb="6" eb="7">
      <t>ヤク</t>
    </rPh>
    <phoneticPr fontId="1"/>
  </si>
  <si>
    <t>退　　所　　者</t>
    <rPh sb="0" eb="1">
      <t>タイ</t>
    </rPh>
    <rPh sb="3" eb="4">
      <t>ショ</t>
    </rPh>
    <rPh sb="6" eb="7">
      <t>シャ</t>
    </rPh>
    <phoneticPr fontId="1"/>
  </si>
  <si>
    <t>　　　年齢
性別</t>
    <rPh sb="3" eb="5">
      <t>ネンレイ</t>
    </rPh>
    <rPh sb="6" eb="8">
      <t>セイベツ</t>
    </rPh>
    <phoneticPr fontId="1"/>
  </si>
  <si>
    <t>　⑶　利用期間の状況</t>
    <rPh sb="3" eb="5">
      <t>リヨウ</t>
    </rPh>
    <rPh sb="5" eb="7">
      <t>キカン</t>
    </rPh>
    <rPh sb="8" eb="10">
      <t>ジョウキョウ</t>
    </rPh>
    <phoneticPr fontId="1"/>
  </si>
  <si>
    <t>(注)</t>
    <rPh sb="1" eb="2">
      <t>チュウ</t>
    </rPh>
    <phoneticPr fontId="1"/>
  </si>
  <si>
    <t>療育手帳</t>
    <rPh sb="0" eb="2">
      <t>リョウイク</t>
    </rPh>
    <rPh sb="2" eb="4">
      <t>テチョウ</t>
    </rPh>
    <phoneticPr fontId="1"/>
  </si>
  <si>
    <t>Ａ１</t>
    <phoneticPr fontId="1"/>
  </si>
  <si>
    <t>Ａ２</t>
    <phoneticPr fontId="1"/>
  </si>
  <si>
    <t>Ｂ１</t>
    <phoneticPr fontId="1"/>
  </si>
  <si>
    <t>Ｂ２</t>
    <phoneticPr fontId="1"/>
  </si>
  <si>
    <t>身障手帳</t>
    <rPh sb="0" eb="2">
      <t>シンショウ</t>
    </rPh>
    <rPh sb="2" eb="4">
      <t>テチョウ</t>
    </rPh>
    <phoneticPr fontId="1"/>
  </si>
  <si>
    <t>精神障害者保健福祉手帳</t>
    <rPh sb="0" eb="2">
      <t>セイシン</t>
    </rPh>
    <rPh sb="2" eb="5">
      <t>ショウガイシャ</t>
    </rPh>
    <rPh sb="5" eb="7">
      <t>ホケン</t>
    </rPh>
    <rPh sb="7" eb="9">
      <t>フクシ</t>
    </rPh>
    <rPh sb="9" eb="11">
      <t>テチョウ</t>
    </rPh>
    <phoneticPr fontId="1"/>
  </si>
  <si>
    <t>１級</t>
    <rPh sb="1" eb="2">
      <t>キュウ</t>
    </rPh>
    <phoneticPr fontId="1"/>
  </si>
  <si>
    <t>２級</t>
    <rPh sb="1" eb="2">
      <t>キュウ</t>
    </rPh>
    <phoneticPr fontId="1"/>
  </si>
  <si>
    <t>３級</t>
    <rPh sb="1" eb="2">
      <t>キュウ</t>
    </rPh>
    <phoneticPr fontId="1"/>
  </si>
  <si>
    <t>１･２級</t>
    <rPh sb="3" eb="4">
      <t>キュウ</t>
    </rPh>
    <phoneticPr fontId="1"/>
  </si>
  <si>
    <t>３･４級</t>
    <rPh sb="3" eb="4">
      <t>キュウ</t>
    </rPh>
    <phoneticPr fontId="1"/>
  </si>
  <si>
    <t>５･６･７級</t>
    <rPh sb="5" eb="6">
      <t>キュウ</t>
    </rPh>
    <phoneticPr fontId="1"/>
  </si>
  <si>
    <t>１年未満</t>
    <rPh sb="1" eb="2">
      <t>ネン</t>
    </rPh>
    <rPh sb="2" eb="4">
      <t>ミマン</t>
    </rPh>
    <phoneticPr fontId="1"/>
  </si>
  <si>
    <t>１年以上
～
３年未満</t>
    <rPh sb="1" eb="2">
      <t>ネン</t>
    </rPh>
    <rPh sb="2" eb="4">
      <t>イジョウ</t>
    </rPh>
    <rPh sb="8" eb="9">
      <t>ネン</t>
    </rPh>
    <rPh sb="9" eb="11">
      <t>ミマン</t>
    </rPh>
    <phoneticPr fontId="1"/>
  </si>
  <si>
    <t>３年以上
～
５年未満</t>
    <rPh sb="1" eb="2">
      <t>ネン</t>
    </rPh>
    <rPh sb="2" eb="4">
      <t>イジョウ</t>
    </rPh>
    <rPh sb="8" eb="9">
      <t>ネン</t>
    </rPh>
    <rPh sb="9" eb="11">
      <t>ミマン</t>
    </rPh>
    <phoneticPr fontId="1"/>
  </si>
  <si>
    <t>５年以上
～
10年未満</t>
    <rPh sb="1" eb="2">
      <t>ネン</t>
    </rPh>
    <rPh sb="2" eb="4">
      <t>イジョウ</t>
    </rPh>
    <rPh sb="9" eb="10">
      <t>ネン</t>
    </rPh>
    <rPh sb="10" eb="12">
      <t>ミマン</t>
    </rPh>
    <phoneticPr fontId="1"/>
  </si>
  <si>
    <t>10年以上
～
15年未満</t>
    <rPh sb="2" eb="3">
      <t>ネン</t>
    </rPh>
    <rPh sb="3" eb="5">
      <t>イジョウ</t>
    </rPh>
    <rPh sb="10" eb="11">
      <t>ネン</t>
    </rPh>
    <rPh sb="11" eb="13">
      <t>ミマン</t>
    </rPh>
    <phoneticPr fontId="1"/>
  </si>
  <si>
    <t>15年以上</t>
    <rPh sb="2" eb="3">
      <t>ネン</t>
    </rPh>
    <rPh sb="3" eb="5">
      <t>イジョウ</t>
    </rPh>
    <phoneticPr fontId="1"/>
  </si>
  <si>
    <t>　　年　　月</t>
    <rPh sb="2" eb="3">
      <t>ネン</t>
    </rPh>
    <rPh sb="5" eb="6">
      <t>ツキ</t>
    </rPh>
    <phoneticPr fontId="1"/>
  </si>
  <si>
    <t>本調書作成月初日の児童数の状況を記入すること。</t>
    <rPh sb="0" eb="1">
      <t>ホン</t>
    </rPh>
    <rPh sb="1" eb="3">
      <t>チョウショ</t>
    </rPh>
    <rPh sb="3" eb="5">
      <t>サクセイ</t>
    </rPh>
    <rPh sb="5" eb="6">
      <t>ツキ</t>
    </rPh>
    <rPh sb="6" eb="8">
      <t>ショニチ</t>
    </rPh>
    <rPh sb="9" eb="11">
      <t>ジドウ</t>
    </rPh>
    <rPh sb="11" eb="12">
      <t>スウ</t>
    </rPh>
    <rPh sb="13" eb="15">
      <t>ジョウキョウ</t>
    </rPh>
    <rPh sb="16" eb="18">
      <t>キニュウ</t>
    </rPh>
    <phoneticPr fontId="1"/>
  </si>
  <si>
    <t>平均を出す際は，小数点以下を四捨五入すること。</t>
    <rPh sb="0" eb="2">
      <t>ヘイキン</t>
    </rPh>
    <rPh sb="3" eb="4">
      <t>ダ</t>
    </rPh>
    <rPh sb="5" eb="6">
      <t>サイ</t>
    </rPh>
    <rPh sb="8" eb="11">
      <t>ショウスウテン</t>
    </rPh>
    <rPh sb="11" eb="13">
      <t>イカ</t>
    </rPh>
    <rPh sb="14" eb="18">
      <t>シシャゴニュウ</t>
    </rPh>
    <phoneticPr fontId="1"/>
  </si>
  <si>
    <t>平均年齢</t>
    <rPh sb="0" eb="2">
      <t>ヘイキン</t>
    </rPh>
    <rPh sb="2" eb="4">
      <t>ネンレイ</t>
    </rPh>
    <phoneticPr fontId="1"/>
  </si>
  <si>
    <t>最　　長
利用期間</t>
    <rPh sb="0" eb="1">
      <t>サイ</t>
    </rPh>
    <rPh sb="3" eb="4">
      <t>チョウ</t>
    </rPh>
    <rPh sb="5" eb="7">
      <t>リヨウ</t>
    </rPh>
    <rPh sb="7" eb="9">
      <t>キカン</t>
    </rPh>
    <phoneticPr fontId="1"/>
  </si>
  <si>
    <t>　　　区分
年度・月</t>
    <rPh sb="3" eb="5">
      <t>クブン</t>
    </rPh>
    <rPh sb="9" eb="11">
      <t>ネンド</t>
    </rPh>
    <rPh sb="12" eb="13">
      <t>ツキ</t>
    </rPh>
    <phoneticPr fontId="1"/>
  </si>
  <si>
    <t>　　　期間
性別</t>
    <rPh sb="3" eb="5">
      <t>キカン</t>
    </rPh>
    <rPh sb="7" eb="9">
      <t>セイベツ</t>
    </rPh>
    <phoneticPr fontId="1"/>
  </si>
  <si>
    <t>有　　・　　無</t>
    <rPh sb="0" eb="1">
      <t>アリ</t>
    </rPh>
    <rPh sb="6" eb="7">
      <t>ナシ</t>
    </rPh>
    <phoneticPr fontId="1"/>
  </si>
  <si>
    <t>Ａ　・　Ｂ　・　Ｃ</t>
    <phoneticPr fontId="1"/>
  </si>
  <si>
    <t>項　　目</t>
    <rPh sb="0" eb="1">
      <t>コウ</t>
    </rPh>
    <rPh sb="3" eb="4">
      <t>メ</t>
    </rPh>
    <phoneticPr fontId="1"/>
  </si>
  <si>
    <t>区　　分</t>
    <rPh sb="0" eb="1">
      <t>ク</t>
    </rPh>
    <rPh sb="3" eb="4">
      <t>ブン</t>
    </rPh>
    <phoneticPr fontId="1"/>
  </si>
  <si>
    <t>居室の施錠</t>
    <rPh sb="0" eb="2">
      <t>キョシツ</t>
    </rPh>
    <rPh sb="3" eb="5">
      <t>セジョウ</t>
    </rPh>
    <phoneticPr fontId="1"/>
  </si>
  <si>
    <t>行動の制限</t>
    <rPh sb="0" eb="2">
      <t>コウドウ</t>
    </rPh>
    <rPh sb="3" eb="5">
      <t>セイゲン</t>
    </rPh>
    <phoneticPr fontId="1"/>
  </si>
  <si>
    <t>精神安定剤の服用</t>
    <rPh sb="0" eb="2">
      <t>セイシン</t>
    </rPh>
    <rPh sb="2" eb="5">
      <t>アンテイザイ</t>
    </rPh>
    <rPh sb="6" eb="8">
      <t>フクヨウ</t>
    </rPh>
    <phoneticPr fontId="1"/>
  </si>
  <si>
    <t>薬品の食事混入</t>
    <rPh sb="0" eb="2">
      <t>ヤクヒン</t>
    </rPh>
    <rPh sb="3" eb="5">
      <t>ショクジ</t>
    </rPh>
    <rPh sb="5" eb="7">
      <t>コンニュウ</t>
    </rPh>
    <phoneticPr fontId="1"/>
  </si>
  <si>
    <t>入浴前の下剤･浣腸</t>
    <rPh sb="0" eb="2">
      <t>ニュウヨク</t>
    </rPh>
    <rPh sb="2" eb="3">
      <t>マエ</t>
    </rPh>
    <rPh sb="4" eb="6">
      <t>ゲザイ</t>
    </rPh>
    <rPh sb="7" eb="9">
      <t>カンチョウ</t>
    </rPh>
    <phoneticPr fontId="1"/>
  </si>
  <si>
    <t>食事の摂取(給食以外)</t>
    <rPh sb="0" eb="2">
      <t>ショクジ</t>
    </rPh>
    <rPh sb="3" eb="5">
      <t>セッシュ</t>
    </rPh>
    <rPh sb="6" eb="8">
      <t>キュウショク</t>
    </rPh>
    <rPh sb="8" eb="10">
      <t>イガイ</t>
    </rPh>
    <phoneticPr fontId="1"/>
  </si>
  <si>
    <t>外出，通院，外泊，面会等への対応（許可の条件・手続き等）</t>
  </si>
  <si>
    <t>外出への対応策</t>
  </si>
  <si>
    <t>外泊への対応</t>
  </si>
  <si>
    <t>面会への対応</t>
  </si>
  <si>
    <t>通院への対応策
（介添え等）</t>
    <rPh sb="9" eb="11">
      <t>カイゾ</t>
    </rPh>
    <rPh sb="12" eb="13">
      <t>トウ</t>
    </rPh>
    <phoneticPr fontId="1"/>
  </si>
  <si>
    <t>● 自立支援計画の策定について</t>
    <phoneticPr fontId="1"/>
  </si>
  <si>
    <t>ア  新規ケースについて</t>
    <phoneticPr fontId="1"/>
  </si>
  <si>
    <t>新規入所児童の
策定時期</t>
    <rPh sb="0" eb="2">
      <t>シンキ</t>
    </rPh>
    <rPh sb="2" eb="4">
      <t>ニュウショ</t>
    </rPh>
    <rPh sb="4" eb="6">
      <t>ジドウ</t>
    </rPh>
    <rPh sb="8" eb="10">
      <t>サクテイ</t>
    </rPh>
    <rPh sb="10" eb="12">
      <t>ジキ</t>
    </rPh>
    <phoneticPr fontId="1"/>
  </si>
  <si>
    <t>　入所時</t>
    <rPh sb="1" eb="4">
      <t>ニュウショジ</t>
    </rPh>
    <phoneticPr fontId="1"/>
  </si>
  <si>
    <t>（　　　　　）日後</t>
    <rPh sb="7" eb="9">
      <t>ニチゴ</t>
    </rPh>
    <phoneticPr fontId="1"/>
  </si>
  <si>
    <t>（　　　　　）週間後</t>
    <rPh sb="7" eb="9">
      <t>シュウカン</t>
    </rPh>
    <rPh sb="9" eb="10">
      <t>ゴ</t>
    </rPh>
    <phoneticPr fontId="1"/>
  </si>
  <si>
    <t>イ　継続ケースについて</t>
    <rPh sb="2" eb="4">
      <t>ケイゾク</t>
    </rPh>
    <phoneticPr fontId="1"/>
  </si>
  <si>
    <t>　策定者</t>
    <rPh sb="1" eb="4">
      <t>サクテイシャ</t>
    </rPh>
    <phoneticPr fontId="1"/>
  </si>
  <si>
    <t>　職種</t>
    <rPh sb="1" eb="3">
      <t>ショクシュ</t>
    </rPh>
    <phoneticPr fontId="1"/>
  </si>
  <si>
    <t>策定者（職種）</t>
    <rPh sb="0" eb="3">
      <t>サクテイシャ</t>
    </rPh>
    <rPh sb="4" eb="6">
      <t>ショクシュ</t>
    </rPh>
    <phoneticPr fontId="1"/>
  </si>
  <si>
    <t>見直しの時期</t>
    <rPh sb="0" eb="2">
      <t>ミナオ</t>
    </rPh>
    <rPh sb="4" eb="6">
      <t>ジキ</t>
    </rPh>
    <phoneticPr fontId="1"/>
  </si>
  <si>
    <t>（　　　　　　　　）頃と</t>
    <rPh sb="10" eb="11">
      <t>コロ</t>
    </rPh>
    <phoneticPr fontId="1"/>
  </si>
  <si>
    <t>（　　　　　　　　）頃　</t>
    <rPh sb="10" eb="11">
      <t>コロ</t>
    </rPh>
    <phoneticPr fontId="1"/>
  </si>
  <si>
    <t>いる　･　いない</t>
    <phoneticPr fontId="1"/>
  </si>
  <si>
    <t>自立支援計画書の
活用方法</t>
    <rPh sb="0" eb="2">
      <t>ジリツ</t>
    </rPh>
    <rPh sb="2" eb="4">
      <t>シエン</t>
    </rPh>
    <rPh sb="4" eb="7">
      <t>ケイカクショ</t>
    </rPh>
    <rPh sb="9" eb="11">
      <t>カツヨウ</t>
    </rPh>
    <rPh sb="11" eb="13">
      <t>ホウホウ</t>
    </rPh>
    <phoneticPr fontId="1"/>
  </si>
  <si>
    <t>継続入所児童の定期
見直し時期（策定時期）</t>
    <rPh sb="0" eb="2">
      <t>ケイゾク</t>
    </rPh>
    <rPh sb="2" eb="4">
      <t>ニュウショ</t>
    </rPh>
    <rPh sb="4" eb="6">
      <t>ジドウ</t>
    </rPh>
    <rPh sb="7" eb="9">
      <t>テイキ</t>
    </rPh>
    <rPh sb="10" eb="12">
      <t>ミナオ</t>
    </rPh>
    <rPh sb="13" eb="15">
      <t>ジキ</t>
    </rPh>
    <rPh sb="16" eb="18">
      <t>サクテイ</t>
    </rPh>
    <rPh sb="18" eb="20">
      <t>ジキ</t>
    </rPh>
    <phoneticPr fontId="1"/>
  </si>
  <si>
    <t>各種調査の活用状況</t>
    <rPh sb="0" eb="2">
      <t>カクシュ</t>
    </rPh>
    <rPh sb="2" eb="4">
      <t>チョウサ</t>
    </rPh>
    <rPh sb="5" eb="7">
      <t>カツヨウ</t>
    </rPh>
    <rPh sb="7" eb="9">
      <t>ジョウキョウ</t>
    </rPh>
    <phoneticPr fontId="1"/>
  </si>
  <si>
    <t>自立支援計画の定期的な見直し検討</t>
    <rPh sb="0" eb="2">
      <t>ジリツ</t>
    </rPh>
    <rPh sb="2" eb="4">
      <t>シエン</t>
    </rPh>
    <rPh sb="4" eb="6">
      <t>ケイカク</t>
    </rPh>
    <rPh sb="7" eb="10">
      <t>テイキテキ</t>
    </rPh>
    <rPh sb="11" eb="13">
      <t>ミナオ</t>
    </rPh>
    <rPh sb="14" eb="16">
      <t>ケントウ</t>
    </rPh>
    <phoneticPr fontId="1"/>
  </si>
  <si>
    <t>(注)　「区分」欄は該当すれば，有・無，Ａ･Ｂ･Ｃで回答すること</t>
    <rPh sb="1" eb="2">
      <t>チュウ</t>
    </rPh>
    <rPh sb="5" eb="7">
      <t>クブン</t>
    </rPh>
    <rPh sb="8" eb="9">
      <t>ラン</t>
    </rPh>
    <rPh sb="10" eb="12">
      <t>ガイトウ</t>
    </rPh>
    <rPh sb="16" eb="17">
      <t>アリ</t>
    </rPh>
    <rPh sb="18" eb="19">
      <t>ナシ</t>
    </rPh>
    <rPh sb="26" eb="28">
      <t>カイトウ</t>
    </rPh>
    <phoneticPr fontId="1"/>
  </si>
  <si>
    <t>　Ａ：全く関与していない</t>
    <rPh sb="3" eb="4">
      <t>マッタ</t>
    </rPh>
    <rPh sb="5" eb="7">
      <t>カンヨ</t>
    </rPh>
    <phoneticPr fontId="1"/>
  </si>
  <si>
    <t>　Ｂ：園生活(健康上も含む)を送る上で必要な指導をしている</t>
    <rPh sb="3" eb="4">
      <t>エン</t>
    </rPh>
    <rPh sb="4" eb="6">
      <t>セイカツ</t>
    </rPh>
    <rPh sb="7" eb="10">
      <t>ケンコウジョウ</t>
    </rPh>
    <rPh sb="11" eb="12">
      <t>フク</t>
    </rPh>
    <rPh sb="15" eb="16">
      <t>オク</t>
    </rPh>
    <rPh sb="17" eb="18">
      <t>ウエ</t>
    </rPh>
    <rPh sb="19" eb="21">
      <t>ヒツヨウ</t>
    </rPh>
    <rPh sb="22" eb="24">
      <t>シドウ</t>
    </rPh>
    <phoneticPr fontId="1"/>
  </si>
  <si>
    <t>　Ｃ：集団生活上必要な指導をしている</t>
    <rPh sb="3" eb="5">
      <t>シュウダン</t>
    </rPh>
    <rPh sb="5" eb="8">
      <t>セイカツジョウ</t>
    </rPh>
    <rPh sb="8" eb="10">
      <t>ヒツヨウ</t>
    </rPh>
    <rPh sb="11" eb="13">
      <t>シドウ</t>
    </rPh>
    <phoneticPr fontId="1"/>
  </si>
  <si>
    <t>その都度の見直しを
行っているか</t>
    <rPh sb="2" eb="4">
      <t>ツド</t>
    </rPh>
    <rPh sb="5" eb="7">
      <t>ミナオ</t>
    </rPh>
    <rPh sb="10" eb="11">
      <t>オコナ</t>
    </rPh>
    <phoneticPr fontId="1"/>
  </si>
  <si>
    <t>９　入浴の実施状況</t>
  </si>
  <si>
    <t xml:space="preserve">   （体調の悪い者，褥そうのある者の入浴については，医師，看護師の指示を仰ぐなど）</t>
  </si>
  <si>
    <t>一般入浴</t>
    <rPh sb="0" eb="2">
      <t>イッパン</t>
    </rPh>
    <rPh sb="2" eb="4">
      <t>ニュウヨク</t>
    </rPh>
    <phoneticPr fontId="1"/>
  </si>
  <si>
    <t>介助浴</t>
    <rPh sb="0" eb="2">
      <t>カイジョ</t>
    </rPh>
    <rPh sb="2" eb="3">
      <t>ヨク</t>
    </rPh>
    <phoneticPr fontId="1"/>
  </si>
  <si>
    <t>特殊浴</t>
    <rPh sb="0" eb="2">
      <t>トクシュ</t>
    </rPh>
    <rPh sb="2" eb="3">
      <t>ヨク</t>
    </rPh>
    <phoneticPr fontId="1"/>
  </si>
  <si>
    <t>人</t>
    <rPh sb="0" eb="1">
      <t>ニン</t>
    </rPh>
    <phoneticPr fontId="1"/>
  </si>
  <si>
    <t>曜</t>
    <rPh sb="0" eb="1">
      <t>ヒカリ</t>
    </rPh>
    <phoneticPr fontId="1"/>
  </si>
  <si>
    <t>　　月　　日</t>
    <rPh sb="2" eb="3">
      <t>ツキ</t>
    </rPh>
    <rPh sb="5" eb="6">
      <t>ニチ</t>
    </rPh>
    <phoneticPr fontId="1"/>
  </si>
  <si>
    <t>合計</t>
    <rPh sb="0" eb="2">
      <t>ゴウケイ</t>
    </rPh>
    <phoneticPr fontId="1"/>
  </si>
  <si>
    <t>対象人員</t>
    <rPh sb="0" eb="2">
      <t>タイショウ</t>
    </rPh>
    <rPh sb="2" eb="4">
      <t>ジンイン</t>
    </rPh>
    <phoneticPr fontId="1"/>
  </si>
  <si>
    <t>　⑴　入浴に関する方針，工夫等</t>
    <phoneticPr fontId="1"/>
  </si>
  <si>
    <t>（　　　　年　　月分作成）</t>
    <rPh sb="5" eb="6">
      <t>ネン</t>
    </rPh>
    <rPh sb="8" eb="9">
      <t>ツキ</t>
    </rPh>
    <rPh sb="9" eb="10">
      <t>ブン</t>
    </rPh>
    <rPh sb="10" eb="12">
      <t>サクセイ</t>
    </rPh>
    <phoneticPr fontId="1"/>
  </si>
  <si>
    <t>入　浴　児　童　の　状　況</t>
    <rPh sb="0" eb="1">
      <t>イリ</t>
    </rPh>
    <rPh sb="2" eb="3">
      <t>ヨク</t>
    </rPh>
    <rPh sb="4" eb="5">
      <t>コ</t>
    </rPh>
    <rPh sb="6" eb="7">
      <t>ワラベ</t>
    </rPh>
    <rPh sb="10" eb="11">
      <t>ジョウ</t>
    </rPh>
    <rPh sb="12" eb="13">
      <t>キョウ</t>
    </rPh>
    <phoneticPr fontId="1"/>
  </si>
  <si>
    <t>区　分</t>
    <rPh sb="0" eb="1">
      <t>ク</t>
    </rPh>
    <rPh sb="2" eb="3">
      <t>ブン</t>
    </rPh>
    <phoneticPr fontId="1"/>
  </si>
  <si>
    <t>入浴回数/日</t>
    <rPh sb="0" eb="2">
      <t>ニュウヨク</t>
    </rPh>
    <rPh sb="2" eb="4">
      <t>カイスウ</t>
    </rPh>
    <rPh sb="5" eb="6">
      <t>ヒ</t>
    </rPh>
    <phoneticPr fontId="1"/>
  </si>
  <si>
    <t>時間帯</t>
    <rPh sb="0" eb="3">
      <t>ジカンタイ</t>
    </rPh>
    <phoneticPr fontId="1"/>
  </si>
  <si>
    <t>（注）　（イ）の「入浴時間」は，かけ湯から浴室を出るまでの時間を記入すること。</t>
    <phoneticPr fontId="1"/>
  </si>
  <si>
    <t>　⑶　入浴日に入浴できない者の取り扱い</t>
    <rPh sb="3" eb="6">
      <t>ニュウヨクビ</t>
    </rPh>
    <rPh sb="7" eb="9">
      <t>ニュウヨク</t>
    </rPh>
    <rPh sb="13" eb="14">
      <t>モノ</t>
    </rPh>
    <rPh sb="15" eb="16">
      <t>ト</t>
    </rPh>
    <rPh sb="17" eb="18">
      <t>アツカ</t>
    </rPh>
    <phoneticPr fontId="1"/>
  </si>
  <si>
    <t>入浴可能となった場合，次回入浴前に入浴させる</t>
    <rPh sb="0" eb="2">
      <t>ニュウヨク</t>
    </rPh>
    <rPh sb="2" eb="4">
      <t>カノウ</t>
    </rPh>
    <rPh sb="8" eb="10">
      <t>バアイ</t>
    </rPh>
    <rPh sb="11" eb="13">
      <t>ジカイ</t>
    </rPh>
    <rPh sb="13" eb="15">
      <t>ニュウヨク</t>
    </rPh>
    <rPh sb="15" eb="16">
      <t>マエ</t>
    </rPh>
    <rPh sb="17" eb="19">
      <t>ニュウヨク</t>
    </rPh>
    <phoneticPr fontId="1"/>
  </si>
  <si>
    <t>清拭</t>
    <rPh sb="0" eb="2">
      <t>セイシキ</t>
    </rPh>
    <phoneticPr fontId="1"/>
  </si>
  <si>
    <t>項　　　目</t>
    <rPh sb="0" eb="1">
      <t>コウ</t>
    </rPh>
    <rPh sb="4" eb="5">
      <t>メ</t>
    </rPh>
    <phoneticPr fontId="1"/>
  </si>
  <si>
    <t>実　施　状　況</t>
    <rPh sb="0" eb="1">
      <t>ジツ</t>
    </rPh>
    <rPh sb="2" eb="3">
      <t>シ</t>
    </rPh>
    <rPh sb="4" eb="5">
      <t>ジョウ</t>
    </rPh>
    <rPh sb="6" eb="7">
      <t>キョウ</t>
    </rPh>
    <phoneticPr fontId="1"/>
  </si>
  <si>
    <t>する　　・　　しない</t>
    <phoneticPr fontId="1"/>
  </si>
  <si>
    <t>（ア） １人当たりの入浴回数　　　        　　　 　週 　　　　　　回</t>
    <phoneticPr fontId="1"/>
  </si>
  <si>
    <t>（イ） １人当たりの入浴時間　　　　　　　　　　　平均 　　       分</t>
    <phoneticPr fontId="1"/>
  </si>
  <si>
    <t>（エ） 個々の利用者に応じた安全でくつろいだ入浴の確保，及び待ち時間の短縮等についての配慮</t>
    <phoneticPr fontId="1"/>
  </si>
  <si>
    <t>（オ） 入浴に当たっての健康状態のチェックの状況</t>
    <phoneticPr fontId="1"/>
  </si>
  <si>
    <t>（カ） 脱衣場の保温についての配慮</t>
    <phoneticPr fontId="1"/>
  </si>
  <si>
    <t>（キ） 自力で入浴可能な者又は汚れのひどい者に対する入浴回数を増やすなどの配慮</t>
    <phoneticPr fontId="1"/>
  </si>
  <si>
    <t>（ウ)  入浴するまでの待機場所      （　 廊下　・脱衣室　・浴室　・その他　）</t>
    <phoneticPr fontId="1"/>
  </si>
  <si>
    <t>11　家族会組織等の状況</t>
    <rPh sb="3" eb="6">
      <t>カゾクカイ</t>
    </rPh>
    <rPh sb="6" eb="8">
      <t>ソシキ</t>
    </rPh>
    <rPh sb="8" eb="9">
      <t>トウ</t>
    </rPh>
    <rPh sb="10" eb="12">
      <t>ジョウキョウ</t>
    </rPh>
    <phoneticPr fontId="1"/>
  </si>
  <si>
    <t>会の名称</t>
    <rPh sb="0" eb="1">
      <t>カイ</t>
    </rPh>
    <rPh sb="2" eb="4">
      <t>メイショウ</t>
    </rPh>
    <phoneticPr fontId="1"/>
  </si>
  <si>
    <t>会員数</t>
    <rPh sb="0" eb="3">
      <t>カイインスウ</t>
    </rPh>
    <phoneticPr fontId="1"/>
  </si>
  <si>
    <t>会費の有無</t>
    <rPh sb="0" eb="2">
      <t>カイヒ</t>
    </rPh>
    <rPh sb="3" eb="5">
      <t>ウム</t>
    </rPh>
    <phoneticPr fontId="1"/>
  </si>
  <si>
    <t>経理担当者名</t>
    <rPh sb="0" eb="2">
      <t>ケイリ</t>
    </rPh>
    <rPh sb="2" eb="5">
      <t>タントウシャ</t>
    </rPh>
    <rPh sb="5" eb="6">
      <t>ナ</t>
    </rPh>
    <phoneticPr fontId="1"/>
  </si>
  <si>
    <t>規約の有無</t>
    <rPh sb="0" eb="2">
      <t>キヤク</t>
    </rPh>
    <rPh sb="3" eb="5">
      <t>ウム</t>
    </rPh>
    <phoneticPr fontId="1"/>
  </si>
  <si>
    <t>有　・　無</t>
    <rPh sb="0" eb="1">
      <t>アリ</t>
    </rPh>
    <rPh sb="4" eb="5">
      <t>ナシ</t>
    </rPh>
    <phoneticPr fontId="1"/>
  </si>
  <si>
    <t>12　家族等との連携状況　（前年度を記入のこと）</t>
    <rPh sb="3" eb="5">
      <t>カゾク</t>
    </rPh>
    <rPh sb="5" eb="6">
      <t>トウ</t>
    </rPh>
    <rPh sb="8" eb="10">
      <t>レンケイ</t>
    </rPh>
    <rPh sb="10" eb="12">
      <t>ジョウキョウ</t>
    </rPh>
    <rPh sb="14" eb="17">
      <t>ゼンネンド</t>
    </rPh>
    <rPh sb="18" eb="20">
      <t>キニュウ</t>
    </rPh>
    <phoneticPr fontId="1"/>
  </si>
  <si>
    <t>年０回</t>
    <rPh sb="0" eb="1">
      <t>ネン</t>
    </rPh>
    <rPh sb="2" eb="3">
      <t>カイ</t>
    </rPh>
    <phoneticPr fontId="1"/>
  </si>
  <si>
    <t>年１回</t>
    <rPh sb="0" eb="1">
      <t>ネン</t>
    </rPh>
    <rPh sb="2" eb="3">
      <t>カイ</t>
    </rPh>
    <phoneticPr fontId="1"/>
  </si>
  <si>
    <t>年２回
～
年５回</t>
    <rPh sb="0" eb="1">
      <t>ネン</t>
    </rPh>
    <rPh sb="2" eb="3">
      <t>カイ</t>
    </rPh>
    <rPh sb="6" eb="7">
      <t>ネン</t>
    </rPh>
    <rPh sb="8" eb="9">
      <t>カイ</t>
    </rPh>
    <phoneticPr fontId="1"/>
  </si>
  <si>
    <t>年６回
～
年11回</t>
    <rPh sb="0" eb="1">
      <t>ネン</t>
    </rPh>
    <rPh sb="2" eb="3">
      <t>カイ</t>
    </rPh>
    <rPh sb="6" eb="7">
      <t>ネン</t>
    </rPh>
    <rPh sb="9" eb="10">
      <t>カイ</t>
    </rPh>
    <phoneticPr fontId="1"/>
  </si>
  <si>
    <t>年12回以上</t>
    <rPh sb="0" eb="1">
      <t>ネン</t>
    </rPh>
    <rPh sb="3" eb="4">
      <t>カイ</t>
    </rPh>
    <rPh sb="4" eb="6">
      <t>イジョウ</t>
    </rPh>
    <phoneticPr fontId="1"/>
  </si>
  <si>
    <t>家族等の面会状況</t>
    <rPh sb="0" eb="2">
      <t>カゾク</t>
    </rPh>
    <rPh sb="2" eb="3">
      <t>トウ</t>
    </rPh>
    <rPh sb="4" eb="6">
      <t>メンカイ</t>
    </rPh>
    <rPh sb="6" eb="8">
      <t>ジョウキョウ</t>
    </rPh>
    <phoneticPr fontId="1"/>
  </si>
  <si>
    <t>面会の方法（場所等）
及び時間の設定状況</t>
    <rPh sb="0" eb="2">
      <t>メンカイ</t>
    </rPh>
    <rPh sb="3" eb="5">
      <t>ホウホウ</t>
    </rPh>
    <rPh sb="6" eb="8">
      <t>バショ</t>
    </rPh>
    <rPh sb="8" eb="9">
      <t>トウ</t>
    </rPh>
    <rPh sb="11" eb="12">
      <t>オヨ</t>
    </rPh>
    <rPh sb="13" eb="15">
      <t>ジカン</t>
    </rPh>
    <rPh sb="16" eb="18">
      <t>セッテイ</t>
    </rPh>
    <rPh sb="18" eb="20">
      <t>ジョウキョウ</t>
    </rPh>
    <phoneticPr fontId="1"/>
  </si>
  <si>
    <t>　　　　　　　　　　　　　　回数
　区分</t>
    <rPh sb="14" eb="16">
      <t>カイスウ</t>
    </rPh>
    <rPh sb="19" eb="21">
      <t>クブン</t>
    </rPh>
    <phoneticPr fontId="1"/>
  </si>
  <si>
    <t>（例）施設だより　年○回発行</t>
    <rPh sb="1" eb="2">
      <t>レイ</t>
    </rPh>
    <rPh sb="3" eb="5">
      <t>シセツ</t>
    </rPh>
    <rPh sb="9" eb="10">
      <t>ネン</t>
    </rPh>
    <rPh sb="11" eb="12">
      <t>カイ</t>
    </rPh>
    <rPh sb="12" eb="14">
      <t>ハッコウ</t>
    </rPh>
    <phoneticPr fontId="1"/>
  </si>
  <si>
    <t>配偶者</t>
  </si>
  <si>
    <t>両　親</t>
  </si>
  <si>
    <t>兄　弟</t>
  </si>
  <si>
    <t>その他の親族</t>
  </si>
  <si>
    <t>親族以外</t>
  </si>
  <si>
    <t>身元引受人なし</t>
  </si>
  <si>
    <t>人</t>
    <rPh sb="0" eb="1">
      <t>ニン</t>
    </rPh>
    <phoneticPr fontId="1"/>
  </si>
  <si>
    <t>年齢</t>
  </si>
  <si>
    <t>入所</t>
  </si>
  <si>
    <t>退所</t>
  </si>
  <si>
    <t>退所の理由</t>
  </si>
  <si>
    <t>トラブルの原因</t>
  </si>
  <si>
    <t>トラブルの処理</t>
  </si>
  <si>
    <t>トラブル未処理の原因</t>
  </si>
  <si>
    <t>・入院</t>
  </si>
  <si>
    <t>・転所</t>
  </si>
  <si>
    <t>・引き取り</t>
  </si>
  <si>
    <t>・自立</t>
  </si>
  <si>
    <t>・その他</t>
  </si>
  <si>
    <t>有 ・ 無</t>
  </si>
  <si>
    <t>・未処理</t>
  </si>
  <si>
    <t>・済</t>
    <rPh sb="1" eb="2">
      <t>ス</t>
    </rPh>
    <phoneticPr fontId="1"/>
  </si>
  <si>
    <t>退所時の
トラブル</t>
    <phoneticPr fontId="1"/>
  </si>
  <si>
    <t>B</t>
    <phoneticPr fontId="1"/>
  </si>
  <si>
    <t>C</t>
    <phoneticPr fontId="1"/>
  </si>
  <si>
    <t>D</t>
    <phoneticPr fontId="1"/>
  </si>
  <si>
    <t>E</t>
    <phoneticPr fontId="1"/>
  </si>
  <si>
    <t>F</t>
    <phoneticPr fontId="1"/>
  </si>
  <si>
    <t>G</t>
    <phoneticPr fontId="1"/>
  </si>
  <si>
    <t>H</t>
    <phoneticPr fontId="1"/>
  </si>
  <si>
    <t>I</t>
    <phoneticPr fontId="1"/>
  </si>
  <si>
    <t>○　退所者欄は，A・B・Cと記入し，氏名は記入しない。</t>
    <rPh sb="2" eb="5">
      <t>タイショシャ</t>
    </rPh>
    <rPh sb="5" eb="6">
      <t>ラン</t>
    </rPh>
    <rPh sb="14" eb="16">
      <t>キニュウ</t>
    </rPh>
    <rPh sb="18" eb="20">
      <t>シメイ</t>
    </rPh>
    <rPh sb="21" eb="23">
      <t>キニュウ</t>
    </rPh>
    <phoneticPr fontId="1"/>
  </si>
  <si>
    <t>９　入浴の実施状況</t>
    <rPh sb="2" eb="4">
      <t>ニュウヨク</t>
    </rPh>
    <rPh sb="5" eb="7">
      <t>ジッシ</t>
    </rPh>
    <rPh sb="7" eb="9">
      <t>ジョウキョウ</t>
    </rPh>
    <phoneticPr fontId="1"/>
  </si>
  <si>
    <t>11　家族会組織等の状況</t>
    <rPh sb="3" eb="5">
      <t>カゾク</t>
    </rPh>
    <rPh sb="5" eb="6">
      <t>カイ</t>
    </rPh>
    <rPh sb="6" eb="8">
      <t>ソシキ</t>
    </rPh>
    <rPh sb="8" eb="9">
      <t>トウ</t>
    </rPh>
    <rPh sb="10" eb="12">
      <t>ジョウキョウ</t>
    </rPh>
    <phoneticPr fontId="1"/>
  </si>
  <si>
    <t>12　家族等との連携状況</t>
    <rPh sb="3" eb="5">
      <t>カゾク</t>
    </rPh>
    <rPh sb="5" eb="6">
      <t>トウ</t>
    </rPh>
    <rPh sb="8" eb="10">
      <t>レンケイ</t>
    </rPh>
    <rPh sb="10" eb="12">
      <t>ジョウキョウ</t>
    </rPh>
    <phoneticPr fontId="1"/>
  </si>
  <si>
    <t xml:space="preserve">当該職務のみに従事する場合を「専従」，同一敷地内及び他事務所における他の職務等を兼務する場合は「兼務」と記入し，備考欄に兼務職名を記入すること。(例)副園長(児童指導員と兼務)　
</t>
    <rPh sb="19" eb="21">
      <t>ドウイツ</t>
    </rPh>
    <rPh sb="21" eb="24">
      <t>シキチナイ</t>
    </rPh>
    <rPh sb="24" eb="25">
      <t>オヨ</t>
    </rPh>
    <rPh sb="26" eb="27">
      <t>タ</t>
    </rPh>
    <rPh sb="27" eb="30">
      <t>ジムショ</t>
    </rPh>
    <rPh sb="40" eb="42">
      <t>ケンム</t>
    </rPh>
    <rPh sb="79" eb="81">
      <t>ジドウ</t>
    </rPh>
    <phoneticPr fontId="1"/>
  </si>
  <si>
    <t>　　※　前年度の４月１日から当該年度指導監査日間に在職したすべての職員（臨時職員，短時間職員, パート職員及び退職者を含む。）について記入すること。</t>
    <phoneticPr fontId="1"/>
  </si>
  <si>
    <t>宿日直手当</t>
    <rPh sb="0" eb="1">
      <t>シュク</t>
    </rPh>
    <rPh sb="1" eb="3">
      <t>ニッチョク</t>
    </rPh>
    <phoneticPr fontId="1"/>
  </si>
  <si>
    <t>夜勤手当</t>
    <rPh sb="0" eb="2">
      <t>ヤキン</t>
    </rPh>
    <phoneticPr fontId="1"/>
  </si>
  <si>
    <t>３　短時間職員等で夜勤手当が割増賃金として賃金に含めて支給されている場合は，「本俸」欄の賃金に含めて記入することで差し支えない。</t>
    <rPh sb="2" eb="5">
      <t>タンジカン</t>
    </rPh>
    <rPh sb="5" eb="7">
      <t>ショクイン</t>
    </rPh>
    <rPh sb="7" eb="8">
      <t>トウ</t>
    </rPh>
    <rPh sb="9" eb="11">
      <t>ヤキン</t>
    </rPh>
    <phoneticPr fontId="1"/>
  </si>
  <si>
    <t>　⑴　勤務形態及び勤務内容</t>
    <phoneticPr fontId="1"/>
  </si>
  <si>
    <t>⑶　勤務体制状況</t>
    <rPh sb="2" eb="4">
      <t>キンム</t>
    </rPh>
    <rPh sb="4" eb="6">
      <t>タイセイ</t>
    </rPh>
    <rPh sb="6" eb="8">
      <t>ジョウキョウ</t>
    </rPh>
    <phoneticPr fontId="1"/>
  </si>
  <si>
    <t>⑵　労働基準法に基づく整備状況</t>
    <phoneticPr fontId="1"/>
  </si>
  <si>
    <t>形　　　態</t>
    <rPh sb="0" eb="1">
      <t>カタチ</t>
    </rPh>
    <rPh sb="4" eb="5">
      <t>タイ</t>
    </rPh>
    <phoneticPr fontId="1"/>
  </si>
  <si>
    <t>３直三交代制</t>
    <rPh sb="1" eb="2">
      <t>チョク</t>
    </rPh>
    <rPh sb="2" eb="3">
      <t>サン</t>
    </rPh>
    <rPh sb="3" eb="6">
      <t>コウタイセイ</t>
    </rPh>
    <phoneticPr fontId="1"/>
  </si>
  <si>
    <t>２直二交代制</t>
    <rPh sb="1" eb="2">
      <t>チョク</t>
    </rPh>
    <rPh sb="2" eb="3">
      <t>ニ</t>
    </rPh>
    <rPh sb="3" eb="6">
      <t>コウタイセイ</t>
    </rPh>
    <phoneticPr fontId="1"/>
  </si>
  <si>
    <t>２直変則二交代制</t>
    <rPh sb="1" eb="2">
      <t>チョク</t>
    </rPh>
    <rPh sb="2" eb="4">
      <t>ヘンソク</t>
    </rPh>
    <rPh sb="4" eb="5">
      <t>ニ</t>
    </rPh>
    <rPh sb="5" eb="8">
      <t>コウタイセイ</t>
    </rPh>
    <phoneticPr fontId="1"/>
  </si>
  <si>
    <t>宿　直　制</t>
    <rPh sb="0" eb="1">
      <t>ヤド</t>
    </rPh>
    <rPh sb="2" eb="3">
      <t>スナオ</t>
    </rPh>
    <rPh sb="4" eb="5">
      <t>セイ</t>
    </rPh>
    <phoneticPr fontId="1"/>
  </si>
  <si>
    <t>Ａ</t>
    <phoneticPr fontId="1"/>
  </si>
  <si>
    <t>Ｂ</t>
    <phoneticPr fontId="1"/>
  </si>
  <si>
    <t>Ｃ</t>
    <phoneticPr fontId="1"/>
  </si>
  <si>
    <t>人</t>
    <rPh sb="0" eb="1">
      <t>ニン</t>
    </rPh>
    <phoneticPr fontId="1"/>
  </si>
  <si>
    <t>⑷　衛生管理者等について</t>
    <rPh sb="2" eb="4">
      <t>エイセイ</t>
    </rPh>
    <rPh sb="4" eb="7">
      <t>カンリシャ</t>
    </rPh>
    <rPh sb="7" eb="8">
      <t>トウ</t>
    </rPh>
    <phoneticPr fontId="1"/>
  </si>
  <si>
    <t>衛生管理者</t>
    <rPh sb="0" eb="2">
      <t>エイセイ</t>
    </rPh>
    <rPh sb="2" eb="5">
      <t>カンリシャ</t>
    </rPh>
    <phoneticPr fontId="1"/>
  </si>
  <si>
    <t>産業医</t>
    <rPh sb="0" eb="3">
      <t>サンギョウイ</t>
    </rPh>
    <phoneticPr fontId="1"/>
  </si>
  <si>
    <t>衛生委員会</t>
    <rPh sb="0" eb="2">
      <t>エイセイ</t>
    </rPh>
    <rPh sb="2" eb="5">
      <t>イインカイ</t>
    </rPh>
    <phoneticPr fontId="1"/>
  </si>
  <si>
    <t>衛生推進者</t>
    <rPh sb="0" eb="2">
      <t>エイセイ</t>
    </rPh>
    <rPh sb="2" eb="5">
      <t>スイシンシャ</t>
    </rPh>
    <phoneticPr fontId="1"/>
  </si>
  <si>
    <t>職</t>
    <rPh sb="0" eb="1">
      <t>ショク</t>
    </rPh>
    <phoneticPr fontId="1"/>
  </si>
  <si>
    <t>氏名</t>
    <rPh sb="0" eb="2">
      <t>シメイ</t>
    </rPh>
    <phoneticPr fontId="1"/>
  </si>
  <si>
    <t>有　・　無</t>
    <rPh sb="0" eb="1">
      <t>アリ</t>
    </rPh>
    <rPh sb="4" eb="5">
      <t>ナシ</t>
    </rPh>
    <phoneticPr fontId="1"/>
  </si>
  <si>
    <t>会議：年　　　回開催</t>
    <rPh sb="0" eb="2">
      <t>カイギ</t>
    </rPh>
    <rPh sb="3" eb="4">
      <t>ネン</t>
    </rPh>
    <rPh sb="7" eb="8">
      <t>カイ</t>
    </rPh>
    <rPh sb="8" eb="10">
      <t>カイサイ</t>
    </rPh>
    <phoneticPr fontId="1"/>
  </si>
  <si>
    <t>　　　　 時間
 勤務</t>
    <rPh sb="10" eb="12">
      <t>キンム</t>
    </rPh>
    <phoneticPr fontId="1"/>
  </si>
  <si>
    <t>稼働人員</t>
    <rPh sb="0" eb="2">
      <t>カドウ</t>
    </rPh>
    <rPh sb="2" eb="4">
      <t>ジンイン</t>
    </rPh>
    <phoneticPr fontId="1"/>
  </si>
  <si>
    <t>日</t>
    <rPh sb="0" eb="1">
      <t>ニチ</t>
    </rPh>
    <phoneticPr fontId="1"/>
  </si>
  <si>
    <t>課</t>
    <rPh sb="0" eb="1">
      <t>カ</t>
    </rPh>
    <phoneticPr fontId="1"/>
  </si>
  <si>
    <t xml:space="preserve">  Ｂ  一日当たりの夜間勤務に従事する職員数</t>
  </si>
  <si>
    <t>許可：</t>
    <rPh sb="0" eb="2">
      <t>キョカ</t>
    </rPh>
    <phoneticPr fontId="1"/>
  </si>
  <si>
    <t>41条関係</t>
    <phoneticPr fontId="1"/>
  </si>
  <si>
    <t>(宿直･日直に関する許可)</t>
    <rPh sb="1" eb="3">
      <t>シュクチョク</t>
    </rPh>
    <rPh sb="4" eb="6">
      <t>ニッチョク</t>
    </rPh>
    <rPh sb="7" eb="8">
      <t>カン</t>
    </rPh>
    <rPh sb="10" eb="12">
      <t>キョカ</t>
    </rPh>
    <phoneticPr fontId="1"/>
  </si>
  <si>
    <t>早　番</t>
    <rPh sb="0" eb="1">
      <t>ハヤ</t>
    </rPh>
    <rPh sb="2" eb="3">
      <t>バン</t>
    </rPh>
    <phoneticPr fontId="1"/>
  </si>
  <si>
    <t>平　常</t>
    <rPh sb="0" eb="1">
      <t>ヒラ</t>
    </rPh>
    <rPh sb="2" eb="3">
      <t>ツネ</t>
    </rPh>
    <phoneticPr fontId="1"/>
  </si>
  <si>
    <t>遅　番</t>
    <rPh sb="0" eb="1">
      <t>チ</t>
    </rPh>
    <rPh sb="2" eb="3">
      <t>バン</t>
    </rPh>
    <phoneticPr fontId="1"/>
  </si>
  <si>
    <t>準夜勤</t>
    <rPh sb="0" eb="3">
      <t>ジュンヤキン</t>
    </rPh>
    <phoneticPr fontId="1"/>
  </si>
  <si>
    <t>深夜勤</t>
    <rPh sb="0" eb="3">
      <t>シンヤキン</t>
    </rPh>
    <phoneticPr fontId="1"/>
  </si>
  <si>
    <t>夜勤あけ</t>
    <rPh sb="0" eb="2">
      <t>ヤキン</t>
    </rPh>
    <phoneticPr fontId="1"/>
  </si>
  <si>
    <t>半　日</t>
    <rPh sb="0" eb="1">
      <t>ハン</t>
    </rPh>
    <rPh sb="2" eb="3">
      <t>ヒ</t>
    </rPh>
    <phoneticPr fontId="1"/>
  </si>
  <si>
    <t>４　職員が多く記載できない場合は，行を適宜追加のうえ作成すること。</t>
    <rPh sb="2" eb="4">
      <t>ショクイン</t>
    </rPh>
    <rPh sb="5" eb="6">
      <t>オオ</t>
    </rPh>
    <rPh sb="7" eb="9">
      <t>キサイ</t>
    </rPh>
    <rPh sb="13" eb="15">
      <t>バアイ</t>
    </rPh>
    <rPh sb="17" eb="18">
      <t>ギョウ</t>
    </rPh>
    <rPh sb="19" eb="21">
      <t>テキギ</t>
    </rPh>
    <rPh sb="21" eb="23">
      <t>ツイカ</t>
    </rPh>
    <rPh sb="26" eb="28">
      <t>サクセイ</t>
    </rPh>
    <phoneticPr fontId="1"/>
  </si>
  <si>
    <t>（単位：人）</t>
    <rPh sb="1" eb="3">
      <t>タンイ</t>
    </rPh>
    <rPh sb="4" eb="5">
      <t>ニン</t>
    </rPh>
    <phoneticPr fontId="1"/>
  </si>
  <si>
    <t>その他入浴なし　　Ｂ</t>
    <rPh sb="2" eb="3">
      <t>タ</t>
    </rPh>
    <rPh sb="3" eb="5">
      <t>ニュウヨク</t>
    </rPh>
    <phoneticPr fontId="1"/>
  </si>
  <si>
    <t>医師等の指示により入浴清掃停止　　Ａ</t>
    <rPh sb="0" eb="2">
      <t>イシ</t>
    </rPh>
    <rPh sb="2" eb="3">
      <t>トウ</t>
    </rPh>
    <rPh sb="4" eb="6">
      <t>シジ</t>
    </rPh>
    <rPh sb="9" eb="11">
      <t>ニュウヨク</t>
    </rPh>
    <rPh sb="11" eb="13">
      <t>セイソウ</t>
    </rPh>
    <rPh sb="13" eb="15">
      <t>テイシ</t>
    </rPh>
    <phoneticPr fontId="1"/>
  </si>
  <si>
    <t>長期に面会がない場合の対応</t>
    <rPh sb="0" eb="2">
      <t>チョウキ</t>
    </rPh>
    <rPh sb="3" eb="5">
      <t>メンカイ</t>
    </rPh>
    <rPh sb="8" eb="10">
      <t>バアイ</t>
    </rPh>
    <rPh sb="11" eb="13">
      <t>タイオウ</t>
    </rPh>
    <phoneticPr fontId="1"/>
  </si>
  <si>
    <t>有　　（　　　　　　　円）
無</t>
    <rPh sb="0" eb="1">
      <t>アリ</t>
    </rPh>
    <rPh sb="11" eb="12">
      <t>エン</t>
    </rPh>
    <rPh sb="15" eb="16">
      <t>ナシ</t>
    </rPh>
    <phoneticPr fontId="1"/>
  </si>
  <si>
    <t>（　　　　　　　　・　　　　　　　　）</t>
    <phoneticPr fontId="1"/>
  </si>
  <si>
    <t>No.４－５　児童福祉施設</t>
    <rPh sb="7" eb="9">
      <t>ジドウ</t>
    </rPh>
    <rPh sb="9" eb="11">
      <t>フクシ</t>
    </rPh>
    <rPh sb="11" eb="13">
      <t>シセツ</t>
    </rPh>
    <phoneticPr fontId="1"/>
  </si>
  <si>
    <t>（助産施設・乳児院・母子生活支援施設）</t>
    <rPh sb="1" eb="3">
      <t>ジョサン</t>
    </rPh>
    <rPh sb="3" eb="5">
      <t>シセツ</t>
    </rPh>
    <rPh sb="6" eb="9">
      <t>ニュウジイン</t>
    </rPh>
    <rPh sb="10" eb="12">
      <t>ボシ</t>
    </rPh>
    <rPh sb="12" eb="14">
      <t>セイカツ</t>
    </rPh>
    <rPh sb="14" eb="16">
      <t>シエン</t>
    </rPh>
    <rPh sb="16" eb="18">
      <t>シセツ</t>
    </rPh>
    <phoneticPr fontId="1"/>
  </si>
  <si>
    <t>助産施設・乳児院・母子生活支援施設</t>
    <rPh sb="0" eb="2">
      <t>ジョサン</t>
    </rPh>
    <rPh sb="2" eb="4">
      <t>シセツ</t>
    </rPh>
    <rPh sb="5" eb="8">
      <t>ニュウジイン</t>
    </rPh>
    <rPh sb="9" eb="11">
      <t>ボシ</t>
    </rPh>
    <rPh sb="11" eb="13">
      <t>セイカツ</t>
    </rPh>
    <rPh sb="13" eb="15">
      <t>シエン</t>
    </rPh>
    <rPh sb="15" eb="17">
      <t>シセツ</t>
    </rPh>
    <phoneticPr fontId="1"/>
  </si>
  <si>
    <t>５　入所者の状況</t>
    <rPh sb="4" eb="5">
      <t>モノ</t>
    </rPh>
    <rPh sb="6" eb="8">
      <t>ジョウキョウ</t>
    </rPh>
    <phoneticPr fontId="1"/>
  </si>
  <si>
    <t>７　入所者の意向，希望を尊重するような配慮の状況</t>
    <rPh sb="4" eb="5">
      <t>モノ</t>
    </rPh>
    <rPh sb="6" eb="8">
      <t>イコウ</t>
    </rPh>
    <rPh sb="9" eb="11">
      <t>キボウ</t>
    </rPh>
    <rPh sb="12" eb="14">
      <t>ソンチョウ</t>
    </rPh>
    <rPh sb="19" eb="21">
      <t>ハイリョ</t>
    </rPh>
    <rPh sb="22" eb="24">
      <t>ジョウキョウ</t>
    </rPh>
    <phoneticPr fontId="1"/>
  </si>
  <si>
    <t>８　入所者の処遇状況</t>
    <rPh sb="4" eb="5">
      <t>モノ</t>
    </rPh>
    <rPh sb="6" eb="8">
      <t>ショグウ</t>
    </rPh>
    <rPh sb="8" eb="10">
      <t>ジョウキョウ</t>
    </rPh>
    <phoneticPr fontId="1"/>
  </si>
  <si>
    <t>10　入所者の身元引受人の状況</t>
    <rPh sb="5" eb="6">
      <t>モノ</t>
    </rPh>
    <rPh sb="7" eb="9">
      <t>ミモト</t>
    </rPh>
    <rPh sb="9" eb="12">
      <t>ヒキウケニン</t>
    </rPh>
    <rPh sb="13" eb="15">
      <t>ジョウキョウ</t>
    </rPh>
    <phoneticPr fontId="1"/>
  </si>
  <si>
    <t>13　施設サービス入所者の退所について</t>
    <rPh sb="3" eb="5">
      <t>シセツ</t>
    </rPh>
    <rPh sb="9" eb="11">
      <t>ニュウショ</t>
    </rPh>
    <rPh sb="11" eb="12">
      <t>モノ</t>
    </rPh>
    <rPh sb="13" eb="15">
      <t>タイショ</t>
    </rPh>
    <phoneticPr fontId="1"/>
  </si>
  <si>
    <t>５　入所者の状況</t>
    <rPh sb="2" eb="4">
      <t>ニュウショ</t>
    </rPh>
    <rPh sb="4" eb="5">
      <t>モノ</t>
    </rPh>
    <rPh sb="6" eb="8">
      <t>ジョウキョウ</t>
    </rPh>
    <phoneticPr fontId="1"/>
  </si>
  <si>
    <t>　⑴　月別入所者の状況</t>
    <rPh sb="3" eb="5">
      <t>ツキベツ</t>
    </rPh>
    <rPh sb="5" eb="7">
      <t>ニュウショ</t>
    </rPh>
    <rPh sb="7" eb="8">
      <t>モノ</t>
    </rPh>
    <rPh sb="9" eb="11">
      <t>ジョウキョウ</t>
    </rPh>
    <phoneticPr fontId="1"/>
  </si>
  <si>
    <t>　⑵　入所者の年齢別・性別の状況</t>
    <rPh sb="3" eb="5">
      <t>ニュウショ</t>
    </rPh>
    <rPh sb="5" eb="6">
      <t>モノ</t>
    </rPh>
    <rPh sb="7" eb="10">
      <t>ネンレイベツ</t>
    </rPh>
    <rPh sb="11" eb="13">
      <t>セイベツ</t>
    </rPh>
    <rPh sb="14" eb="16">
      <t>ジョウキョウ</t>
    </rPh>
    <phoneticPr fontId="1"/>
  </si>
  <si>
    <t>　ア　入所児童の年齢別・性別の状況</t>
    <rPh sb="3" eb="5">
      <t>ニュウショ</t>
    </rPh>
    <rPh sb="5" eb="7">
      <t>ジドウ</t>
    </rPh>
    <rPh sb="8" eb="11">
      <t>ネンレイベツ</t>
    </rPh>
    <rPh sb="12" eb="14">
      <t>セイベツ</t>
    </rPh>
    <rPh sb="15" eb="17">
      <t>ジョウキョウ</t>
    </rPh>
    <phoneticPr fontId="1"/>
  </si>
  <si>
    <t>　イ　入所母親の年齢別の状況</t>
    <rPh sb="3" eb="5">
      <t>ニュウショ</t>
    </rPh>
    <rPh sb="5" eb="7">
      <t>ハハオヤ</t>
    </rPh>
    <rPh sb="8" eb="11">
      <t>ネンレイベツ</t>
    </rPh>
    <rPh sb="12" eb="14">
      <t>ジョウキョウ</t>
    </rPh>
    <phoneticPr fontId="1"/>
  </si>
  <si>
    <t>（単位：人，歳）</t>
    <rPh sb="1" eb="3">
      <t>タンイ</t>
    </rPh>
    <rPh sb="4" eb="5">
      <t>ニン</t>
    </rPh>
    <rPh sb="6" eb="7">
      <t>サイ</t>
    </rPh>
    <phoneticPr fontId="1"/>
  </si>
  <si>
    <t>10歳代</t>
    <rPh sb="2" eb="3">
      <t>サイ</t>
    </rPh>
    <rPh sb="3" eb="4">
      <t>ダイ</t>
    </rPh>
    <phoneticPr fontId="1"/>
  </si>
  <si>
    <t>20歳～
25歳</t>
    <rPh sb="2" eb="3">
      <t>サイ</t>
    </rPh>
    <rPh sb="7" eb="8">
      <t>サイ</t>
    </rPh>
    <phoneticPr fontId="1"/>
  </si>
  <si>
    <t>26歳～
30歳</t>
    <rPh sb="2" eb="3">
      <t>サイ</t>
    </rPh>
    <rPh sb="7" eb="8">
      <t>サイ</t>
    </rPh>
    <phoneticPr fontId="1"/>
  </si>
  <si>
    <t>31歳～
35歳</t>
    <rPh sb="2" eb="3">
      <t>サイ</t>
    </rPh>
    <rPh sb="7" eb="8">
      <t>サイ</t>
    </rPh>
    <phoneticPr fontId="1"/>
  </si>
  <si>
    <t>36歳～
40歳</t>
    <rPh sb="2" eb="3">
      <t>サイ</t>
    </rPh>
    <rPh sb="7" eb="8">
      <t>サイ</t>
    </rPh>
    <phoneticPr fontId="1"/>
  </si>
  <si>
    <t>41歳～
45歳</t>
    <rPh sb="2" eb="3">
      <t>サイ</t>
    </rPh>
    <rPh sb="7" eb="8">
      <t>サイ</t>
    </rPh>
    <phoneticPr fontId="1"/>
  </si>
  <si>
    <t>46歳～
50歳</t>
    <rPh sb="2" eb="3">
      <t>サイ</t>
    </rPh>
    <rPh sb="7" eb="8">
      <t>サイ</t>
    </rPh>
    <phoneticPr fontId="1"/>
  </si>
  <si>
    <t>51歳～
55歳</t>
    <rPh sb="2" eb="3">
      <t>サイ</t>
    </rPh>
    <rPh sb="7" eb="8">
      <t>サイ</t>
    </rPh>
    <phoneticPr fontId="1"/>
  </si>
  <si>
    <t>56歳～
60歳</t>
    <rPh sb="2" eb="3">
      <t>サイ</t>
    </rPh>
    <rPh sb="7" eb="8">
      <t>サイ</t>
    </rPh>
    <phoneticPr fontId="1"/>
  </si>
  <si>
    <t>61歳
以上</t>
    <rPh sb="2" eb="3">
      <t>サイ</t>
    </rPh>
    <rPh sb="4" eb="6">
      <t>イジョウ</t>
    </rPh>
    <phoneticPr fontId="1"/>
  </si>
  <si>
    <t>計</t>
    <rPh sb="0" eb="1">
      <t>ケイ</t>
    </rPh>
    <phoneticPr fontId="1"/>
  </si>
  <si>
    <t>平均年齢</t>
    <rPh sb="0" eb="2">
      <t>ヘイキン</t>
    </rPh>
    <rPh sb="2" eb="4">
      <t>ネンレイ</t>
    </rPh>
    <phoneticPr fontId="1"/>
  </si>
  <si>
    <t>７　入所者の意向，希望を尊重するような配慮の状況</t>
    <rPh sb="2" eb="4">
      <t>ニュウショ</t>
    </rPh>
    <rPh sb="4" eb="5">
      <t>モノ</t>
    </rPh>
    <rPh sb="6" eb="8">
      <t>イコウ</t>
    </rPh>
    <rPh sb="9" eb="11">
      <t>キボウ</t>
    </rPh>
    <rPh sb="12" eb="14">
      <t>ソンチョウ</t>
    </rPh>
    <rPh sb="19" eb="21">
      <t>ハイリョ</t>
    </rPh>
    <rPh sb="22" eb="24">
      <t>ジョウキョウ</t>
    </rPh>
    <phoneticPr fontId="1"/>
  </si>
  <si>
    <t>８　入所者の処遇状況</t>
    <rPh sb="4" eb="5">
      <t>モノ</t>
    </rPh>
    <phoneticPr fontId="1"/>
  </si>
  <si>
    <t>10　入所者の身元引受人の状況</t>
    <rPh sb="3" eb="5">
      <t>ニュウショ</t>
    </rPh>
    <rPh sb="5" eb="6">
      <t>モノ</t>
    </rPh>
    <rPh sb="7" eb="9">
      <t>ミモト</t>
    </rPh>
    <rPh sb="9" eb="12">
      <t>ヒキウケニン</t>
    </rPh>
    <rPh sb="13" eb="15">
      <t>ジョウキョウ</t>
    </rPh>
    <phoneticPr fontId="1"/>
  </si>
  <si>
    <t>退所
者</t>
    <rPh sb="3" eb="4">
      <t>モノ</t>
    </rPh>
    <phoneticPr fontId="1"/>
  </si>
  <si>
    <t>２　指導監査実施年度の４月分給与支給明細表</t>
    <phoneticPr fontId="1"/>
  </si>
  <si>
    <t>　　（２ページを記載しない場合，指導監査実施年度の４月分の給料明細表の写しを添付）</t>
  </si>
  <si>
    <t>Ｐ１</t>
    <phoneticPr fontId="1"/>
  </si>
  <si>
    <t>Ｐ２</t>
    <phoneticPr fontId="1"/>
  </si>
  <si>
    <t>Ｐ３</t>
    <phoneticPr fontId="1"/>
  </si>
  <si>
    <t>Ｐ４</t>
    <phoneticPr fontId="1"/>
  </si>
  <si>
    <t>Ｐ５</t>
    <phoneticPr fontId="1"/>
  </si>
  <si>
    <t>Ｐ６</t>
    <phoneticPr fontId="1"/>
  </si>
  <si>
    <t>Ｐ７</t>
    <phoneticPr fontId="1"/>
  </si>
  <si>
    <t>Ｐ８</t>
    <phoneticPr fontId="1"/>
  </si>
  <si>
    <t>Ｐ９</t>
    <phoneticPr fontId="1"/>
  </si>
  <si>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</si>
  <si>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　　　　　）か月後</t>
    <rPh sb="8" eb="9">
      <t>ゲツ</t>
    </rPh>
    <rPh sb="9" eb="10">
      <t>ゴ</t>
    </rPh>
    <phoneticPr fontId="1"/>
  </si>
  <si>
    <t>入浴回数/週
（１人当たり）</t>
    <rPh sb="0" eb="2">
      <t>ニュウヨク</t>
    </rPh>
    <rPh sb="2" eb="4">
      <t>カイスウ</t>
    </rPh>
    <rPh sb="5" eb="6">
      <t>シュウ</t>
    </rPh>
    <rPh sb="9" eb="10">
      <t>ニン</t>
    </rPh>
    <rPh sb="10" eb="11">
      <t>ア</t>
    </rPh>
    <phoneticPr fontId="1"/>
  </si>
  <si>
    <t>１人当たり
平均在所期間</t>
    <rPh sb="1" eb="2">
      <t>ニン</t>
    </rPh>
    <rPh sb="2" eb="3">
      <t>ア</t>
    </rPh>
    <rPh sb="6" eb="8">
      <t>ヘイキン</t>
    </rPh>
    <rPh sb="8" eb="10">
      <t>ザイショ</t>
    </rPh>
    <rPh sb="10" eb="12">
      <t>キカン</t>
    </rPh>
    <phoneticPr fontId="1"/>
  </si>
  <si>
    <t>４－１　○年○月分 １か月間の勤務割（１年単位又は１か月単位の変形労働時間制を
　　　　採用している施設，変形労働時間制を採用していない施設）</t>
    <phoneticPr fontId="1"/>
  </si>
  <si>
    <t>４－２  ４週間の勤務割（４週間単位の変形労働時間制を採用している施設）</t>
    <phoneticPr fontId="1"/>
  </si>
  <si>
    <r>
      <rPr>
        <b/>
        <sz val="10"/>
        <rFont val="ＭＳ Ｐゴシック"/>
        <family val="3"/>
        <charset val="128"/>
      </rPr>
      <t>13　施設サービス入所者の退所について</t>
    </r>
    <r>
      <rPr>
        <sz val="10"/>
        <rFont val="ＭＳ Ｐゴシック"/>
        <family val="3"/>
        <charset val="128"/>
      </rPr>
      <t>　（前年度４月１日から現時点までの退所者について記入すること。）</t>
    </r>
    <rPh sb="11" eb="12">
      <t>モノ</t>
    </rPh>
    <phoneticPr fontId="1"/>
  </si>
  <si>
    <r>
      <t>・死亡</t>
    </r>
    <r>
      <rPr>
        <sz val="9"/>
        <rFont val="ＭＳ Ｐゴシック"/>
        <family val="3"/>
        <charset val="128"/>
      </rPr>
      <t>（病気・事故）</t>
    </r>
    <phoneticPr fontId="1"/>
  </si>
  <si>
    <r>
      <t>・死亡</t>
    </r>
    <r>
      <rPr>
        <sz val="9"/>
        <rFont val="ＭＳ Ｐゴシック"/>
        <family val="3"/>
        <charset val="128"/>
      </rPr>
      <t>（病気・事故）</t>
    </r>
    <phoneticPr fontId="1"/>
  </si>
  <si>
    <r>
      <t xml:space="preserve">家族等との連携状況
</t>
    </r>
    <r>
      <rPr>
        <sz val="9"/>
        <rFont val="ＭＳ Ｐゴシック"/>
        <family val="3"/>
        <charset val="128"/>
        <scheme val="minor"/>
      </rPr>
      <t>（入所児童の身体状況等の変化等について，家族の情報提供の状況についても記入すること）</t>
    </r>
    <rPh sb="0" eb="2">
      <t>カゾク</t>
    </rPh>
    <rPh sb="2" eb="3">
      <t>トウ</t>
    </rPh>
    <rPh sb="5" eb="7">
      <t>レンケイ</t>
    </rPh>
    <rPh sb="7" eb="9">
      <t>ジョウキョウ</t>
    </rPh>
    <rPh sb="11" eb="13">
      <t>ニュウショ</t>
    </rPh>
    <rPh sb="13" eb="15">
      <t>ジドウ</t>
    </rPh>
    <rPh sb="16" eb="18">
      <t>シンタイ</t>
    </rPh>
    <rPh sb="18" eb="20">
      <t>ジョウキョウ</t>
    </rPh>
    <rPh sb="20" eb="21">
      <t>トウ</t>
    </rPh>
    <rPh sb="22" eb="24">
      <t>ヘンカ</t>
    </rPh>
    <rPh sb="24" eb="25">
      <t>トウ</t>
    </rPh>
    <rPh sb="30" eb="32">
      <t>カゾク</t>
    </rPh>
    <rPh sb="33" eb="35">
      <t>ジョウホウ</t>
    </rPh>
    <rPh sb="35" eb="37">
      <t>テイキョウ</t>
    </rPh>
    <rPh sb="38" eb="40">
      <t>ジョウキョウ</t>
    </rPh>
    <rPh sb="45" eb="47">
      <t>キニュウ</t>
    </rPh>
    <phoneticPr fontId="1"/>
  </si>
  <si>
    <r>
      <t>【母】 性について</t>
    </r>
    <r>
      <rPr>
        <sz val="9"/>
        <rFont val="ＭＳ Ｐゴシック"/>
        <family val="3"/>
        <charset val="128"/>
        <scheme val="minor"/>
      </rPr>
      <t>(恋愛等)</t>
    </r>
    <rPh sb="1" eb="2">
      <t>ハハ</t>
    </rPh>
    <rPh sb="4" eb="5">
      <t>セイ</t>
    </rPh>
    <rPh sb="10" eb="12">
      <t>レンアイ</t>
    </rPh>
    <rPh sb="12" eb="13">
      <t>トウ</t>
    </rPh>
    <phoneticPr fontId="1"/>
  </si>
  <si>
    <r>
      <t xml:space="preserve">入院
</t>
    </r>
    <r>
      <rPr>
        <sz val="8"/>
        <rFont val="ＭＳ Ｐゴシック"/>
        <family val="3"/>
        <charset val="128"/>
        <scheme val="minor"/>
      </rPr>
      <t>(再掲)</t>
    </r>
    <rPh sb="0" eb="2">
      <t>ニュウイン</t>
    </rPh>
    <rPh sb="4" eb="6">
      <t>サイケイ</t>
    </rPh>
    <phoneticPr fontId="1"/>
  </si>
  <si>
    <r>
      <t>その他</t>
    </r>
    <r>
      <rPr>
        <sz val="8"/>
        <rFont val="ＭＳ Ｐゴシック"/>
        <family val="3"/>
        <charset val="128"/>
        <scheme val="minor"/>
      </rPr>
      <t>（他施設から転入等）</t>
    </r>
    <rPh sb="2" eb="3">
      <t>タ</t>
    </rPh>
    <rPh sb="4" eb="7">
      <t>タシセツ</t>
    </rPh>
    <rPh sb="9" eb="11">
      <t>テンニュウ</t>
    </rPh>
    <rPh sb="11" eb="12">
      <t>トウ</t>
    </rPh>
    <phoneticPr fontId="1"/>
  </si>
  <si>
    <r>
      <t>男</t>
    </r>
    <r>
      <rPr>
        <sz val="10"/>
        <rFont val="ＭＳ Ｐゴシック"/>
        <family val="3"/>
        <charset val="128"/>
        <scheme val="minor"/>
      </rPr>
      <t xml:space="preserve"> </t>
    </r>
    <r>
      <rPr>
        <sz val="8"/>
        <rFont val="ＭＳ Ｐゴシック"/>
        <family val="3"/>
        <charset val="128"/>
        <scheme val="minor"/>
      </rPr>
      <t>(人)</t>
    </r>
    <rPh sb="0" eb="1">
      <t>オトコ</t>
    </rPh>
    <rPh sb="3" eb="4">
      <t>ニン</t>
    </rPh>
    <phoneticPr fontId="1"/>
  </si>
  <si>
    <r>
      <t xml:space="preserve">女 </t>
    </r>
    <r>
      <rPr>
        <sz val="8"/>
        <rFont val="ＭＳ Ｐゴシック"/>
        <family val="3"/>
        <charset val="128"/>
        <scheme val="minor"/>
      </rPr>
      <t>(人)</t>
    </r>
    <rPh sb="0" eb="1">
      <t>オンナ</t>
    </rPh>
    <rPh sb="3" eb="4">
      <t>ニン</t>
    </rPh>
    <phoneticPr fontId="1"/>
  </si>
  <si>
    <r>
      <t xml:space="preserve">計 </t>
    </r>
    <r>
      <rPr>
        <sz val="8"/>
        <rFont val="ＭＳ Ｐゴシック"/>
        <family val="3"/>
        <charset val="128"/>
        <scheme val="minor"/>
      </rPr>
      <t>(人)</t>
    </r>
    <rPh sb="0" eb="1">
      <t>ケイ</t>
    </rPh>
    <rPh sb="3" eb="4">
      <t>ニン</t>
    </rPh>
    <phoneticPr fontId="1"/>
  </si>
  <si>
    <r>
      <t>　</t>
    </r>
    <r>
      <rPr>
        <b/>
        <sz val="10"/>
        <rFont val="ＭＳ Ｐゴシック"/>
        <family val="3"/>
        <charset val="128"/>
        <scheme val="minor"/>
      </rPr>
      <t xml:space="preserve">⑷　療育手帳・身障手帳等の取得状況 </t>
    </r>
    <r>
      <rPr>
        <sz val="10"/>
        <rFont val="ＭＳ Ｐゴシック"/>
        <family val="2"/>
        <charset val="128"/>
        <scheme val="minor"/>
      </rPr>
      <t>（本調書作成月の初日現在で作成すること）</t>
    </r>
    <rPh sb="3" eb="5">
      <t>リョウイク</t>
    </rPh>
    <rPh sb="5" eb="7">
      <t>テチョウ</t>
    </rPh>
    <rPh sb="8" eb="10">
      <t>シンショウ</t>
    </rPh>
    <rPh sb="10" eb="12">
      <t>テチョウ</t>
    </rPh>
    <rPh sb="12" eb="13">
      <t>トウ</t>
    </rPh>
    <rPh sb="14" eb="16">
      <t>シュトク</t>
    </rPh>
    <rPh sb="16" eb="18">
      <t>ジョウキョウ</t>
    </rPh>
    <rPh sb="20" eb="21">
      <t>ホン</t>
    </rPh>
    <rPh sb="21" eb="23">
      <t>チョウショ</t>
    </rPh>
    <rPh sb="23" eb="25">
      <t>サクセイ</t>
    </rPh>
    <rPh sb="25" eb="26">
      <t>ヅキ</t>
    </rPh>
    <rPh sb="27" eb="29">
      <t>ショニチ</t>
    </rPh>
    <rPh sb="29" eb="31">
      <t>ゲンザイ</t>
    </rPh>
    <rPh sb="32" eb="34">
      <t>サクセイ</t>
    </rPh>
    <phoneticPr fontId="1"/>
  </si>
  <si>
    <t>４－２  ４週間の勤務割（４週間単位の変形労働時間制を採用している施設）</t>
    <rPh sb="6" eb="7">
      <t>シュウ</t>
    </rPh>
    <phoneticPr fontId="1"/>
  </si>
  <si>
    <t>勤
務
者
人
数
計</t>
    <rPh sb="0" eb="1">
      <t>ツトム</t>
    </rPh>
    <rPh sb="2" eb="3">
      <t>ツトム</t>
    </rPh>
    <rPh sb="4" eb="5">
      <t>シャ</t>
    </rPh>
    <rPh sb="6" eb="7">
      <t>ジン</t>
    </rPh>
    <rPh sb="8" eb="9">
      <t>スウ</t>
    </rPh>
    <rPh sb="10" eb="11">
      <t>ケイ</t>
    </rPh>
    <phoneticPr fontId="1"/>
  </si>
  <si>
    <t>４－１　○年○月分 １か月間の勤務割（１年単位又は１か月単位の変形労働時間制を採用している施設，変形労働時間制を採用していない施設）</t>
    <phoneticPr fontId="1"/>
  </si>
  <si>
    <r>
      <t>③</t>
    </r>
    <r>
      <rPr>
        <sz val="8"/>
        <rFont val="ＭＳ ゴシック"/>
        <family val="3"/>
        <charset val="128"/>
      </rPr>
      <t xml:space="preserve">(当該年度)
</t>
    </r>
    <r>
      <rPr>
        <sz val="10"/>
        <rFont val="ＭＳ ゴシック"/>
        <family val="3"/>
        <charset val="128"/>
      </rPr>
      <t>4月1日現在
　　　　円
(級・号級)</t>
    </r>
    <rPh sb="9" eb="10">
      <t>ガツ</t>
    </rPh>
    <rPh sb="11" eb="12">
      <t>ニチ</t>
    </rPh>
    <phoneticPr fontId="1"/>
  </si>
  <si>
    <t>　Ａ　施設で実施している夜間勤務体制に○印を付けること。</t>
    <rPh sb="20" eb="21">
      <t>イン</t>
    </rPh>
    <rPh sb="22" eb="23">
      <t>ツ</t>
    </rPh>
    <phoneticPr fontId="1"/>
  </si>
  <si>
    <t>　のうち，該当するものに○印を付けること</t>
    <rPh sb="5" eb="7">
      <t>ガイトウ</t>
    </rPh>
    <rPh sb="13" eb="14">
      <t>シルシ</t>
    </rPh>
    <rPh sb="15" eb="16">
      <t>ツ</t>
    </rPh>
    <phoneticPr fontId="1"/>
  </si>
  <si>
    <r>
      <t>　</t>
    </r>
    <r>
      <rPr>
        <b/>
        <sz val="10"/>
        <rFont val="ＭＳ Ｐゴシック"/>
        <family val="3"/>
        <charset val="128"/>
        <scheme val="minor"/>
      </rPr>
      <t>⑵　入浴日における入浴等の状況</t>
    </r>
    <r>
      <rPr>
        <sz val="10"/>
        <rFont val="ＭＳ Ｐゴシック"/>
        <family val="2"/>
        <charset val="128"/>
        <scheme val="minor"/>
      </rPr>
      <t>（監査調書資料作成直近２週間の内容を記入すること）</t>
    </r>
    <rPh sb="3" eb="6">
      <t>ニュウヨクビ</t>
    </rPh>
    <rPh sb="10" eb="12">
      <t>ニュウヨク</t>
    </rPh>
    <rPh sb="12" eb="13">
      <t>トウ</t>
    </rPh>
    <rPh sb="14" eb="16">
      <t>ジョウキョウ</t>
    </rPh>
    <rPh sb="17" eb="19">
      <t>カンサ</t>
    </rPh>
    <rPh sb="19" eb="21">
      <t>チョウショ</t>
    </rPh>
    <rPh sb="21" eb="23">
      <t>シリョウ</t>
    </rPh>
    <rPh sb="23" eb="25">
      <t>サクセイ</t>
    </rPh>
    <rPh sb="25" eb="27">
      <t>チョッキン</t>
    </rPh>
    <rPh sb="28" eb="30">
      <t>シュウカン</t>
    </rPh>
    <rPh sb="31" eb="33">
      <t>ナイヨウ</t>
    </rPh>
    <rPh sb="34" eb="36">
      <t>キニュウ</t>
    </rPh>
    <phoneticPr fontId="1"/>
  </si>
  <si>
    <t>「入浴児童の状況」欄には，入浴日の個々の対象者数を記入すること。</t>
    <rPh sb="1" eb="3">
      <t>ニュウヨク</t>
    </rPh>
    <rPh sb="3" eb="5">
      <t>ジドウ</t>
    </rPh>
    <rPh sb="6" eb="8">
      <t>ジョウキョウ</t>
    </rPh>
    <rPh sb="9" eb="10">
      <t>ラン</t>
    </rPh>
    <rPh sb="13" eb="16">
      <t>ニュウヨクビ</t>
    </rPh>
    <rPh sb="17" eb="19">
      <t>ココ</t>
    </rPh>
    <rPh sb="20" eb="23">
      <t>タイショウシャ</t>
    </rPh>
    <rPh sb="23" eb="24">
      <t>スウ</t>
    </rPh>
    <rPh sb="25" eb="27">
      <t>キニュウ</t>
    </rPh>
    <phoneticPr fontId="1"/>
  </si>
  <si>
    <t>介助浴とは人又は機器の介助を得て，普通浴室での入浴を記入すること。</t>
    <rPh sb="0" eb="2">
      <t>カイジョ</t>
    </rPh>
    <rPh sb="2" eb="3">
      <t>ヨク</t>
    </rPh>
    <rPh sb="5" eb="6">
      <t>ヒト</t>
    </rPh>
    <rPh sb="6" eb="7">
      <t>マタ</t>
    </rPh>
    <rPh sb="8" eb="10">
      <t>キキ</t>
    </rPh>
    <rPh sb="11" eb="13">
      <t>カイジョ</t>
    </rPh>
    <rPh sb="14" eb="15">
      <t>エ</t>
    </rPh>
    <rPh sb="17" eb="19">
      <t>フツウ</t>
    </rPh>
    <rPh sb="19" eb="21">
      <t>ヨクシツ</t>
    </rPh>
    <rPh sb="23" eb="25">
      <t>ニュウヨク</t>
    </rPh>
    <rPh sb="26" eb="28">
      <t>キニュウ</t>
    </rPh>
    <phoneticPr fontId="1"/>
  </si>
  <si>
    <t>計の人数は入居者数と一致すること。</t>
    <rPh sb="0" eb="1">
      <t>ケイ</t>
    </rPh>
    <rPh sb="2" eb="4">
      <t>ニンズウ</t>
    </rPh>
    <rPh sb="5" eb="8">
      <t>ニュウキョシャ</t>
    </rPh>
    <rPh sb="8" eb="9">
      <t>スウ</t>
    </rPh>
    <rPh sb="10" eb="12">
      <t>イッチ</t>
    </rPh>
    <phoneticPr fontId="1"/>
  </si>
  <si>
    <t>「実施状況」欄について，実施，未実施の別に○印を付けること。</t>
    <rPh sb="1" eb="3">
      <t>ジッシ</t>
    </rPh>
    <rPh sb="3" eb="5">
      <t>ジョウキョウ</t>
    </rPh>
    <rPh sb="6" eb="7">
      <t>ラン</t>
    </rPh>
    <rPh sb="12" eb="14">
      <t>ジッシ</t>
    </rPh>
    <rPh sb="15" eb="18">
      <t>ミジッシ</t>
    </rPh>
    <rPh sb="19" eb="20">
      <t>ベツ</t>
    </rPh>
    <rPh sb="22" eb="23">
      <t>シルシ</t>
    </rPh>
    <rPh sb="24" eb="25">
      <t>フ</t>
    </rPh>
    <phoneticPr fontId="1"/>
  </si>
  <si>
    <t>本表は，上記⑵のＡ・Ｂの者を対象とすること。</t>
    <rPh sb="0" eb="1">
      <t>ホン</t>
    </rPh>
    <rPh sb="1" eb="2">
      <t>ヒョウ</t>
    </rPh>
    <rPh sb="4" eb="6">
      <t>ジョウキ</t>
    </rPh>
    <rPh sb="12" eb="13">
      <t>モノ</t>
    </rPh>
    <rPh sb="14" eb="16">
      <t>タイショウ</t>
    </rPh>
    <phoneticPr fontId="1"/>
  </si>
  <si>
    <r>
      <t xml:space="preserve">  Ｃ  </t>
    </r>
    <r>
      <rPr>
        <sz val="8"/>
        <rFont val="ＭＳ ゴシック"/>
        <family val="3"/>
        <charset val="128"/>
      </rPr>
      <t>厚労省通知（防火安全対策強化）に基づく夜間勤務体制に○印を付けること。</t>
    </r>
    <rPh sb="32" eb="33">
      <t>イン</t>
    </rPh>
    <rPh sb="34" eb="35">
      <t>ツ</t>
    </rPh>
    <phoneticPr fontId="1"/>
  </si>
  <si>
    <t>６　入所者の生活等の状況(乳児院を除く)</t>
    <rPh sb="2" eb="4">
      <t>ニュウショ</t>
    </rPh>
    <rPh sb="4" eb="5">
      <t>モノ</t>
    </rPh>
    <rPh sb="6" eb="8">
      <t>セイカツ</t>
    </rPh>
    <rPh sb="8" eb="9">
      <t>トウ</t>
    </rPh>
    <rPh sb="10" eb="12">
      <t>ジョウキョウ</t>
    </rPh>
    <rPh sb="13" eb="16">
      <t>ニュウジイン</t>
    </rPh>
    <rPh sb="17" eb="18">
      <t>ノゾ</t>
    </rPh>
    <phoneticPr fontId="1"/>
  </si>
  <si>
    <t>全身若しくは一部清拭を行う</t>
    <rPh sb="0" eb="2">
      <t>ゼンシン</t>
    </rPh>
    <rPh sb="2" eb="3">
      <t>モ</t>
    </rPh>
    <rPh sb="6" eb="8">
      <t>イチブ</t>
    </rPh>
    <rPh sb="8" eb="10">
      <t>セイシキ</t>
    </rPh>
    <rPh sb="11" eb="12">
      <t>オコナ</t>
    </rPh>
    <phoneticPr fontId="1"/>
  </si>
  <si>
    <t>令和６年度</t>
    <rPh sb="0" eb="2">
      <t>レイワ</t>
    </rPh>
    <rPh sb="3" eb="5">
      <t>ネンド</t>
    </rPh>
    <phoneticPr fontId="1"/>
  </si>
  <si>
    <t>６　入所者の生活等の状況（乳児院を除く）</t>
    <rPh sb="4" eb="5">
      <t>モノ</t>
    </rPh>
    <rPh sb="6" eb="8">
      <t>セイカツ</t>
    </rPh>
    <rPh sb="8" eb="9">
      <t>トウ</t>
    </rPh>
    <rPh sb="10" eb="12">
      <t>ジョウキョウ</t>
    </rPh>
    <rPh sb="13" eb="16">
      <t>ニュウジイン</t>
    </rPh>
    <rPh sb="17" eb="18">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</si>
</sst>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0_ "/>
    <numFmt numFmtId="179" formatCode="0_ "/>
  </numFmts>
  <fonts count="29">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10"/>
      <name val="ＭＳ ゴシック"/>
      <family val="3"/>
      <charset val="128"/>
    </font>
    <font>
      <sz val="10"/>
      <name val="ＭＳ Ｐゴシック"/>
      <family val="2"/>
      <charset val="128"/>
      <scheme val="minor"/>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22"/>
      <name val="ＭＳ ゴシック"/>
      <family val="3"/>
      <charset val="128"/>
    </font>
    <font>
      <sz val="22"/>
      <name val="ＭＳ Ｐゴシック"/>
      <family val="2"/>
      <charset val="128"/>
      <scheme val="minor"/>
    </font>
    <font>
      <sz val="16"/>
      <name val="ＭＳ ゴシック"/>
      <family val="3"/>
      <charset val="128"/>
    </font>
    <font>
      <sz val="11"/>
      <name val="ＭＳ Ｐゴシック"/>
      <family val="2"/>
      <charset val="128"/>
      <scheme val="minor"/>
    </font>
    <font>
      <sz val="14"/>
      <name val="ＭＳ ゴシック"/>
      <family val="3"/>
      <charset val="128"/>
    </font>
    <font>
      <sz val="14"/>
      <name val="ＭＳ Ｐゴシック"/>
      <family val="2"/>
      <charset val="128"/>
      <scheme val="minor"/>
    </font>
    <font>
      <sz val="9"/>
      <name val="ＭＳ ゴシック"/>
      <family val="3"/>
      <charset val="128"/>
    </font>
    <font>
      <b/>
      <sz val="10"/>
      <name val="ＭＳ Ｐゴシック"/>
      <family val="3"/>
      <charset val="128"/>
    </font>
    <font>
      <sz val="9"/>
      <name val="ＭＳ Ｐゴシック"/>
      <family val="3"/>
      <charset val="128"/>
    </font>
    <font>
      <b/>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9"/>
      <name val="ＭＳ Ｐゴシック"/>
      <family val="2"/>
      <charset val="128"/>
      <scheme val="minor"/>
    </font>
    <font>
      <sz val="10"/>
      <name val="ＭＳ Ｐゴシック"/>
      <family val="3"/>
      <charset val="128"/>
      <scheme val="minor"/>
    </font>
    <font>
      <sz val="8"/>
      <name val="ＭＳ Ｐゴシック"/>
      <family val="2"/>
      <charset val="128"/>
      <scheme val="minor"/>
    </font>
    <font>
      <sz val="8"/>
      <name val="ＭＳ ゴシック"/>
      <family val="3"/>
      <charset val="128"/>
    </font>
    <font>
      <b/>
      <sz val="10"/>
      <name val="ＭＳ ゴシック"/>
      <family val="3"/>
      <charset val="128"/>
    </font>
    <font>
      <sz val="7"/>
      <name val="ＭＳ ゴシック"/>
      <family val="3"/>
      <charset val="128"/>
    </font>
    <font>
      <sz val="18"/>
      <color theme="1"/>
      <name val="ＭＳ ゴシック"/>
      <family val="3"/>
      <charset val="128"/>
    </font>
    <font>
      <sz val="18"/>
      <color theme="1"/>
      <name val="ＭＳ Ｐ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indexed="65"/>
        <bgColor indexed="64"/>
      </patternFill>
    </fill>
  </fills>
  <borders count="159">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rgb="FFFFFFFF"/>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top style="medium">
        <color indexed="64"/>
      </top>
      <bottom style="medium">
        <color rgb="FFFFFFFF"/>
      </bottom>
      <diagonal/>
    </border>
    <border>
      <left/>
      <right/>
      <top style="medium">
        <color indexed="64"/>
      </top>
      <bottom style="medium">
        <color rgb="FFFFFFFF"/>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607">
    <xf numFmtId="0" fontId="0" fillId="0" borderId="0" xfId="0">
      <alignment vertical="center"/>
    </xf>
    <xf numFmtId="177" fontId="3" fillId="0" borderId="4" xfId="0" applyNumberFormat="1" applyFont="1" applyFill="1" applyBorder="1" applyAlignment="1">
      <alignment vertical="center" wrapText="1"/>
    </xf>
    <xf numFmtId="0" fontId="3" fillId="0" borderId="122" xfId="0" applyFont="1" applyBorder="1" applyAlignment="1">
      <alignment vertical="center"/>
    </xf>
    <xf numFmtId="0" fontId="4" fillId="0" borderId="89" xfId="0" applyFont="1" applyBorder="1" applyAlignment="1">
      <alignment vertical="center"/>
    </xf>
    <xf numFmtId="0" fontId="3" fillId="0" borderId="155" xfId="0" applyFont="1" applyBorder="1" applyAlignment="1">
      <alignment vertical="center"/>
    </xf>
    <xf numFmtId="0" fontId="4" fillId="0" borderId="97" xfId="0" applyFont="1" applyBorder="1" applyAlignment="1">
      <alignment vertical="center"/>
    </xf>
    <xf numFmtId="0" fontId="4" fillId="0" borderId="91" xfId="0" applyFont="1" applyBorder="1" applyAlignment="1">
      <alignment vertical="center"/>
    </xf>
    <xf numFmtId="0" fontId="5" fillId="0" borderId="0" xfId="0" applyFont="1" applyAlignment="1"/>
    <xf numFmtId="0" fontId="6" fillId="0" borderId="0" xfId="0" applyFont="1">
      <alignment vertical="center"/>
    </xf>
    <xf numFmtId="0" fontId="7" fillId="0" borderId="0" xfId="0" applyFont="1" applyBorder="1" applyAlignment="1">
      <alignment vertical="center"/>
    </xf>
    <xf numFmtId="0" fontId="7" fillId="0" borderId="0" xfId="0" applyFont="1" applyBorder="1" applyAlignment="1">
      <alignment vertical="center" shrinkToFit="1"/>
    </xf>
    <xf numFmtId="0" fontId="11" fillId="0" borderId="0" xfId="0" applyFont="1">
      <alignment vertical="center"/>
    </xf>
    <xf numFmtId="0" fontId="15" fillId="0" borderId="157" xfId="0" applyFont="1" applyBorder="1">
      <alignment vertical="center"/>
    </xf>
    <xf numFmtId="0" fontId="5" fillId="0" borderId="0" xfId="0" applyFont="1" applyAlignment="1">
      <alignment vertical="center"/>
    </xf>
    <xf numFmtId="0" fontId="5" fillId="0" borderId="0" xfId="0" applyFont="1">
      <alignment vertical="center"/>
    </xf>
    <xf numFmtId="0" fontId="5" fillId="0" borderId="23"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23"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37" xfId="0" applyFont="1" applyBorder="1" applyAlignment="1">
      <alignment vertical="center" wrapText="1"/>
    </xf>
    <xf numFmtId="0" fontId="5" fillId="0" borderId="84" xfId="0" applyFont="1" applyBorder="1" applyAlignment="1">
      <alignment horizontal="justify" vertical="center" wrapText="1"/>
    </xf>
    <xf numFmtId="0" fontId="5" fillId="0" borderId="84" xfId="0" applyFont="1" applyBorder="1" applyAlignment="1">
      <alignment vertical="center" wrapText="1"/>
    </xf>
    <xf numFmtId="0" fontId="18" fillId="0" borderId="0" xfId="0" applyFont="1">
      <alignment vertical="center"/>
    </xf>
    <xf numFmtId="0" fontId="4" fillId="0" borderId="0" xfId="0" applyFont="1">
      <alignmen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wrapText="1"/>
    </xf>
    <xf numFmtId="0" fontId="19" fillId="0" borderId="2" xfId="0" applyFont="1" applyBorder="1" applyAlignment="1">
      <alignment horizontal="right" vertical="center"/>
    </xf>
    <xf numFmtId="0" fontId="4" fillId="0" borderId="61" xfId="0" applyFont="1" applyBorder="1">
      <alignment vertical="center"/>
    </xf>
    <xf numFmtId="0" fontId="4" fillId="0" borderId="62" xfId="0" applyFont="1" applyBorder="1">
      <alignment vertical="center"/>
    </xf>
    <xf numFmtId="0" fontId="4" fillId="0" borderId="63" xfId="0" applyFont="1" applyBorder="1">
      <alignment vertical="center"/>
    </xf>
    <xf numFmtId="0" fontId="4" fillId="0" borderId="64" xfId="0" applyFont="1" applyBorder="1">
      <alignment vertical="center"/>
    </xf>
    <xf numFmtId="0" fontId="4" fillId="0" borderId="0" xfId="0" applyFont="1" applyBorder="1">
      <alignment vertical="center"/>
    </xf>
    <xf numFmtId="0" fontId="4" fillId="0" borderId="65"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0" borderId="60" xfId="0" applyFont="1" applyBorder="1">
      <alignment vertical="center"/>
    </xf>
    <xf numFmtId="0" fontId="21" fillId="0" borderId="0" xfId="0" applyFont="1">
      <alignment vertical="center"/>
    </xf>
    <xf numFmtId="0" fontId="4" fillId="0" borderId="0" xfId="0" applyFont="1" applyAlignment="1">
      <alignment horizontal="right" vertical="center"/>
    </xf>
    <xf numFmtId="0" fontId="22" fillId="0" borderId="23" xfId="0" applyFont="1" applyBorder="1" applyAlignment="1">
      <alignment horizontal="center" vertical="center"/>
    </xf>
    <xf numFmtId="0" fontId="19" fillId="0" borderId="23" xfId="0" applyFont="1" applyBorder="1" applyAlignment="1">
      <alignment vertical="center" wrapText="1"/>
    </xf>
    <xf numFmtId="0" fontId="22" fillId="0" borderId="23" xfId="0" applyFont="1" applyBorder="1" applyAlignment="1">
      <alignment vertical="center" wrapText="1"/>
    </xf>
    <xf numFmtId="0" fontId="22" fillId="0" borderId="2" xfId="0" applyFont="1" applyBorder="1" applyAlignment="1">
      <alignment horizontal="right" vertical="center"/>
    </xf>
    <xf numFmtId="0" fontId="23" fillId="0" borderId="2" xfId="0" applyFont="1" applyBorder="1" applyAlignment="1">
      <alignment horizontal="right" vertical="center"/>
    </xf>
    <xf numFmtId="0" fontId="4" fillId="0" borderId="2" xfId="0" applyFont="1" applyBorder="1" applyAlignment="1">
      <alignment horizontal="right" vertical="center"/>
    </xf>
    <xf numFmtId="0" fontId="4" fillId="0" borderId="23" xfId="0" applyFont="1" applyBorder="1" applyAlignment="1">
      <alignment horizontal="right" vertical="center"/>
    </xf>
    <xf numFmtId="0" fontId="4" fillId="0" borderId="23" xfId="0" applyFont="1" applyBorder="1" applyAlignment="1">
      <alignment horizontal="center" vertical="center"/>
    </xf>
    <xf numFmtId="0" fontId="4" fillId="0" borderId="23" xfId="0" applyFont="1" applyBorder="1">
      <alignment vertical="center"/>
    </xf>
    <xf numFmtId="0" fontId="4" fillId="0" borderId="26" xfId="0" applyFont="1" applyBorder="1">
      <alignment vertical="center"/>
    </xf>
    <xf numFmtId="0" fontId="21" fillId="0" borderId="0" xfId="0" applyFont="1" applyAlignment="1">
      <alignment horizontal="right" vertical="center"/>
    </xf>
    <xf numFmtId="0" fontId="20" fillId="0" borderId="0" xfId="0" applyFont="1" applyAlignment="1">
      <alignment horizontal="center" vertical="center"/>
    </xf>
    <xf numFmtId="0" fontId="20" fillId="0" borderId="0" xfId="0" applyFont="1">
      <alignment vertical="center"/>
    </xf>
    <xf numFmtId="0" fontId="18" fillId="0" borderId="0" xfId="0" applyFont="1" applyAlignment="1">
      <alignment vertical="center"/>
    </xf>
    <xf numFmtId="0" fontId="4" fillId="0" borderId="0" xfId="0" applyFont="1" applyAlignment="1">
      <alignment vertical="center"/>
    </xf>
    <xf numFmtId="0" fontId="22" fillId="0" borderId="0" xfId="0" applyFont="1" applyAlignment="1">
      <alignment vertical="center"/>
    </xf>
    <xf numFmtId="0" fontId="2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Alignment="1">
      <alignment vertical="center"/>
    </xf>
    <xf numFmtId="0" fontId="3" fillId="0" borderId="0" xfId="0" applyFont="1" applyAlignment="1">
      <alignment vertical="center"/>
    </xf>
    <xf numFmtId="0" fontId="15" fillId="0" borderId="0" xfId="0" applyFont="1" applyAlignment="1">
      <alignment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86"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88" xfId="0" applyFont="1" applyBorder="1" applyAlignment="1">
      <alignment horizontal="center" vertical="center"/>
    </xf>
    <xf numFmtId="0" fontId="3" fillId="0" borderId="110" xfId="0" applyFont="1" applyBorder="1" applyAlignment="1">
      <alignment horizontal="center" vertical="center"/>
    </xf>
    <xf numFmtId="0" fontId="3" fillId="0" borderId="96" xfId="0" applyFont="1" applyBorder="1" applyAlignment="1">
      <alignment horizontal="center" vertical="center"/>
    </xf>
    <xf numFmtId="0" fontId="15" fillId="0" borderId="115" xfId="0" applyFont="1" applyBorder="1" applyAlignment="1">
      <alignment horizontal="center" vertical="center"/>
    </xf>
    <xf numFmtId="0" fontId="15" fillId="0" borderId="116" xfId="0" applyFont="1" applyBorder="1" applyAlignment="1">
      <alignment horizontal="center" vertical="center"/>
    </xf>
    <xf numFmtId="0" fontId="15" fillId="0" borderId="96" xfId="0" applyFont="1" applyBorder="1" applyAlignment="1">
      <alignment horizontal="center" vertical="center"/>
    </xf>
    <xf numFmtId="0" fontId="15" fillId="0" borderId="117" xfId="0" applyFont="1" applyBorder="1" applyAlignment="1">
      <alignment horizontal="center" vertical="center"/>
    </xf>
    <xf numFmtId="0" fontId="15" fillId="0" borderId="118" xfId="0" applyFont="1" applyBorder="1" applyAlignment="1">
      <alignment horizontal="center" vertical="center"/>
    </xf>
    <xf numFmtId="0" fontId="15" fillId="0" borderId="98" xfId="0" applyFont="1" applyBorder="1" applyAlignment="1">
      <alignment horizontal="center" vertical="center"/>
    </xf>
    <xf numFmtId="0" fontId="15" fillId="0" borderId="119" xfId="0" applyFont="1" applyBorder="1" applyAlignment="1">
      <alignment horizontal="center" vertical="center"/>
    </xf>
    <xf numFmtId="176" fontId="3" fillId="0" borderId="20" xfId="0" applyNumberFormat="1" applyFont="1" applyBorder="1" applyAlignment="1">
      <alignment horizontal="center" shrinkToFit="1"/>
    </xf>
    <xf numFmtId="176" fontId="3" fillId="0" borderId="14" xfId="0" applyNumberFormat="1" applyFont="1" applyBorder="1" applyAlignment="1">
      <alignment horizontal="center" shrinkToFit="1"/>
    </xf>
    <xf numFmtId="176" fontId="3" fillId="0" borderId="106" xfId="0" applyNumberFormat="1" applyFont="1" applyBorder="1" applyAlignment="1">
      <alignment horizontal="center" shrinkToFit="1"/>
    </xf>
    <xf numFmtId="176" fontId="3" fillId="0" borderId="13" xfId="0" applyNumberFormat="1" applyFont="1" applyBorder="1" applyAlignment="1">
      <alignment horizontal="center" shrinkToFit="1"/>
    </xf>
    <xf numFmtId="176" fontId="3" fillId="0" borderId="15" xfId="0" applyNumberFormat="1" applyFont="1" applyBorder="1" applyAlignment="1">
      <alignment horizontal="center" shrinkToFit="1"/>
    </xf>
    <xf numFmtId="176" fontId="3" fillId="0" borderId="68" xfId="0" applyNumberFormat="1" applyFont="1" applyBorder="1" applyAlignment="1">
      <alignment horizontal="center" shrinkToFit="1"/>
    </xf>
    <xf numFmtId="176" fontId="3" fillId="0" borderId="92" xfId="0" applyNumberFormat="1" applyFont="1" applyBorder="1" applyAlignment="1">
      <alignment horizontal="center" shrinkToFit="1"/>
    </xf>
    <xf numFmtId="176" fontId="3" fillId="0" borderId="21" xfId="0" applyNumberFormat="1" applyFont="1" applyBorder="1" applyAlignment="1">
      <alignment horizontal="center" shrinkToFit="1"/>
    </xf>
    <xf numFmtId="176" fontId="3" fillId="0" borderId="2" xfId="0" applyNumberFormat="1" applyFont="1" applyBorder="1" applyAlignment="1">
      <alignment horizontal="center" shrinkToFit="1"/>
    </xf>
    <xf numFmtId="176" fontId="3" fillId="0" borderId="34" xfId="0" applyNumberFormat="1" applyFont="1" applyBorder="1" applyAlignment="1">
      <alignment horizontal="center" shrinkToFit="1"/>
    </xf>
    <xf numFmtId="176" fontId="3" fillId="0" borderId="6" xfId="0" applyNumberFormat="1" applyFont="1" applyBorder="1" applyAlignment="1">
      <alignment horizontal="center" shrinkToFit="1"/>
    </xf>
    <xf numFmtId="176" fontId="3" fillId="0" borderId="5" xfId="0" applyNumberFormat="1" applyFont="1" applyBorder="1" applyAlignment="1">
      <alignment horizontal="center" shrinkToFit="1"/>
    </xf>
    <xf numFmtId="176" fontId="3" fillId="0" borderId="7" xfId="0" applyNumberFormat="1" applyFont="1" applyBorder="1" applyAlignment="1">
      <alignment horizontal="center" shrinkToFit="1"/>
    </xf>
    <xf numFmtId="176" fontId="3" fillId="0" borderId="12" xfId="0" applyNumberFormat="1" applyFont="1" applyBorder="1" applyAlignment="1">
      <alignment horizontal="center" shrinkToFit="1"/>
    </xf>
    <xf numFmtId="176" fontId="3" fillId="0" borderId="93" xfId="0" applyNumberFormat="1" applyFont="1" applyBorder="1" applyAlignment="1">
      <alignment horizontal="center" shrinkToFit="1"/>
    </xf>
    <xf numFmtId="176" fontId="3" fillId="0" borderId="94" xfId="0" applyNumberFormat="1" applyFont="1" applyBorder="1" applyAlignment="1">
      <alignment horizontal="center" shrinkToFit="1"/>
    </xf>
    <xf numFmtId="176" fontId="3" fillId="0" borderId="76" xfId="0" applyNumberFormat="1" applyFont="1" applyBorder="1" applyAlignment="1">
      <alignment horizontal="center" shrinkToFit="1"/>
    </xf>
    <xf numFmtId="176" fontId="3" fillId="0" borderId="113" xfId="0" applyNumberFormat="1" applyFont="1" applyBorder="1" applyAlignment="1">
      <alignment horizontal="center" shrinkToFit="1"/>
    </xf>
    <xf numFmtId="176" fontId="3" fillId="0" borderId="114" xfId="0" applyNumberFormat="1" applyFont="1" applyBorder="1" applyAlignment="1">
      <alignment horizontal="center" shrinkToFit="1"/>
    </xf>
    <xf numFmtId="176" fontId="3" fillId="0" borderId="75" xfId="0" applyNumberFormat="1" applyFont="1" applyBorder="1" applyAlignment="1">
      <alignment horizontal="center" shrinkToFit="1"/>
    </xf>
    <xf numFmtId="176" fontId="3" fillId="0" borderId="95" xfId="0" applyNumberFormat="1" applyFont="1" applyBorder="1" applyAlignment="1">
      <alignment horizont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xf>
    <xf numFmtId="0" fontId="12" fillId="0" borderId="14" xfId="0" applyFont="1" applyBorder="1" applyAlignment="1">
      <alignment horizontal="center" vertical="center"/>
    </xf>
    <xf numFmtId="0" fontId="3" fillId="0" borderId="14" xfId="0" applyFont="1" applyBorder="1" applyAlignment="1">
      <alignment vertical="center"/>
    </xf>
    <xf numFmtId="0" fontId="3" fillId="0" borderId="92" xfId="0" applyFont="1" applyBorder="1" applyAlignment="1">
      <alignment vertical="center"/>
    </xf>
    <xf numFmtId="0" fontId="3" fillId="0" borderId="50" xfId="0" applyFont="1" applyBorder="1" applyAlignment="1">
      <alignment vertical="center"/>
    </xf>
    <xf numFmtId="0" fontId="12" fillId="0" borderId="2" xfId="0" applyFont="1" applyBorder="1" applyAlignment="1">
      <alignment horizontal="center" vertical="center"/>
    </xf>
    <xf numFmtId="0" fontId="3" fillId="0" borderId="2" xfId="0" applyFont="1" applyBorder="1" applyAlignment="1">
      <alignment vertical="center"/>
    </xf>
    <xf numFmtId="0" fontId="3" fillId="0" borderId="12" xfId="0" applyFont="1" applyBorder="1" applyAlignment="1">
      <alignment vertical="center"/>
    </xf>
    <xf numFmtId="0" fontId="23" fillId="0" borderId="0" xfId="0" applyFont="1" applyBorder="1" applyAlignment="1">
      <alignment vertical="center"/>
    </xf>
    <xf numFmtId="0" fontId="12" fillId="0" borderId="94" xfId="0" applyFont="1" applyBorder="1" applyAlignment="1">
      <alignment horizontal="center" vertical="center"/>
    </xf>
    <xf numFmtId="0" fontId="3" fillId="0" borderId="94" xfId="0" applyFont="1" applyBorder="1" applyAlignment="1">
      <alignment vertical="center"/>
    </xf>
    <xf numFmtId="0" fontId="3" fillId="0" borderId="95" xfId="0" applyFont="1" applyBorder="1" applyAlignment="1">
      <alignment vertical="center"/>
    </xf>
    <xf numFmtId="0" fontId="5" fillId="0" borderId="0" xfId="0" applyFont="1" applyAlignment="1">
      <alignment horizontal="center"/>
    </xf>
    <xf numFmtId="0" fontId="3" fillId="0" borderId="44" xfId="0" applyFont="1" applyBorder="1" applyAlignment="1">
      <alignment vertical="center" shrinkToFit="1"/>
    </xf>
    <xf numFmtId="0" fontId="12" fillId="0" borderId="44" xfId="0" applyFont="1" applyBorder="1" applyAlignment="1">
      <alignment vertical="center" shrinkToFit="1"/>
    </xf>
    <xf numFmtId="0" fontId="3" fillId="0" borderId="100" xfId="0" applyFont="1" applyBorder="1" applyAlignment="1">
      <alignment horizontal="center" vertical="center"/>
    </xf>
    <xf numFmtId="0" fontId="3" fillId="0" borderId="0" xfId="0" applyFont="1" applyAlignment="1">
      <alignment horizontal="center"/>
    </xf>
    <xf numFmtId="0" fontId="3" fillId="0" borderId="0" xfId="0" applyFont="1" applyAlignment="1"/>
    <xf numFmtId="0" fontId="15" fillId="0" borderId="0" xfId="0" applyFont="1" applyBorder="1" applyAlignment="1">
      <alignment vertical="center" wrapText="1"/>
    </xf>
    <xf numFmtId="0" fontId="8" fillId="0" borderId="0" xfId="0" applyFont="1">
      <alignment vertical="center"/>
    </xf>
    <xf numFmtId="0" fontId="15" fillId="0" borderId="0" xfId="0" applyFont="1">
      <alignment vertical="center"/>
    </xf>
    <xf numFmtId="0" fontId="6" fillId="0" borderId="0" xfId="0" applyFont="1" applyAlignment="1">
      <alignment vertical="center"/>
    </xf>
    <xf numFmtId="0" fontId="25" fillId="0" borderId="0" xfId="0" applyFont="1">
      <alignment vertical="center"/>
    </xf>
    <xf numFmtId="0" fontId="6" fillId="4" borderId="0" xfId="0" applyFont="1" applyFill="1" applyBorder="1">
      <alignment vertical="center"/>
    </xf>
    <xf numFmtId="0" fontId="3" fillId="0" borderId="0" xfId="0" applyFont="1">
      <alignment vertical="center"/>
    </xf>
    <xf numFmtId="0" fontId="26" fillId="0" borderId="79" xfId="0" applyFont="1" applyBorder="1" applyAlignment="1">
      <alignment horizontal="justify" vertical="center" wrapText="1"/>
    </xf>
    <xf numFmtId="0" fontId="26" fillId="0" borderId="80" xfId="0" applyFont="1" applyBorder="1" applyAlignment="1">
      <alignment horizontal="justify" vertical="center" wrapText="1"/>
    </xf>
    <xf numFmtId="0" fontId="26" fillId="0" borderId="145" xfId="0" applyFont="1" applyBorder="1" applyAlignment="1">
      <alignment horizontal="justify" vertical="center" wrapText="1"/>
    </xf>
    <xf numFmtId="0" fontId="26" fillId="0" borderId="53" xfId="0" applyFont="1" applyBorder="1" applyAlignment="1">
      <alignment horizontal="justify" vertical="center" wrapText="1"/>
    </xf>
    <xf numFmtId="0" fontId="26" fillId="0" borderId="54" xfId="0" applyFont="1" applyBorder="1" applyAlignment="1">
      <alignment horizontal="justify" vertical="center" wrapText="1"/>
    </xf>
    <xf numFmtId="0" fontId="26" fillId="0" borderId="146" xfId="0" applyFont="1" applyBorder="1" applyAlignment="1">
      <alignment horizontal="justify" vertical="center" wrapText="1"/>
    </xf>
    <xf numFmtId="0" fontId="26" fillId="0" borderId="74" xfId="0" applyFont="1" applyBorder="1" applyAlignment="1">
      <alignment horizontal="justify" vertical="center" wrapText="1"/>
    </xf>
    <xf numFmtId="0" fontId="26" fillId="0" borderId="55" xfId="0" applyFont="1" applyBorder="1" applyAlignment="1">
      <alignment horizontal="justify" vertical="center" wrapText="1"/>
    </xf>
    <xf numFmtId="0" fontId="26" fillId="0" borderId="77" xfId="0" applyFont="1" applyBorder="1" applyAlignment="1">
      <alignment horizontal="justify" vertical="center" wrapText="1"/>
    </xf>
    <xf numFmtId="0" fontId="26" fillId="0" borderId="0" xfId="0" applyFont="1" applyBorder="1" applyAlignment="1">
      <alignment vertical="center"/>
    </xf>
    <xf numFmtId="0" fontId="3" fillId="0" borderId="49" xfId="0" applyFont="1" applyBorder="1" applyAlignment="1">
      <alignment vertical="center"/>
    </xf>
    <xf numFmtId="0" fontId="3" fillId="0" borderId="48" xfId="0" applyFont="1" applyBorder="1" applyAlignment="1">
      <alignment vertical="center"/>
    </xf>
    <xf numFmtId="0" fontId="3" fillId="0" borderId="42" xfId="0" applyFont="1" applyBorder="1" applyAlignment="1">
      <alignment vertical="center"/>
    </xf>
    <xf numFmtId="0" fontId="3"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43" xfId="0" applyFont="1" applyBorder="1" applyAlignment="1">
      <alignment vertical="center"/>
    </xf>
    <xf numFmtId="0" fontId="25" fillId="0" borderId="0" xfId="0" applyFont="1" applyBorder="1" applyAlignment="1">
      <alignment vertical="center"/>
    </xf>
    <xf numFmtId="0" fontId="3" fillId="0" borderId="50" xfId="0" applyFont="1" applyBorder="1" applyAlignment="1">
      <alignment horizontal="center" vertical="center" textRotation="255"/>
    </xf>
    <xf numFmtId="0" fontId="3" fillId="0" borderId="0" xfId="0" applyFont="1" applyBorder="1" applyAlignment="1">
      <alignment vertical="center" textRotation="255"/>
    </xf>
    <xf numFmtId="0" fontId="3" fillId="0" borderId="50" xfId="0" applyFont="1" applyBorder="1" applyAlignment="1">
      <alignment vertical="center" textRotation="255"/>
    </xf>
    <xf numFmtId="0" fontId="3" fillId="0" borderId="0" xfId="0" applyFont="1" applyBorder="1" applyAlignment="1">
      <alignment horizontal="justify" vertical="center"/>
    </xf>
    <xf numFmtId="0" fontId="3" fillId="0" borderId="43" xfId="0" applyFont="1" applyBorder="1" applyAlignment="1">
      <alignment horizontal="justify" vertical="center"/>
    </xf>
    <xf numFmtId="0" fontId="15" fillId="0" borderId="0" xfId="0" applyFont="1" applyBorder="1" applyAlignment="1">
      <alignment horizontal="justify" vertical="center" wrapText="1"/>
    </xf>
    <xf numFmtId="0" fontId="6" fillId="0" borderId="63" xfId="0" applyFont="1" applyBorder="1">
      <alignment vertical="center"/>
    </xf>
    <xf numFmtId="0" fontId="3" fillId="0" borderId="0" xfId="0" applyFont="1" applyBorder="1" applyAlignment="1">
      <alignment horizontal="center" vertical="center" textRotation="255"/>
    </xf>
    <xf numFmtId="0" fontId="6" fillId="0" borderId="60" xfId="0" applyFont="1" applyBorder="1">
      <alignment vertical="center"/>
    </xf>
    <xf numFmtId="0" fontId="3" fillId="0" borderId="51" xfId="0" applyFont="1" applyBorder="1" applyAlignment="1">
      <alignment vertical="center"/>
    </xf>
    <xf numFmtId="0" fontId="3" fillId="0" borderId="44" xfId="0" applyFont="1" applyBorder="1" applyAlignment="1">
      <alignment vertical="center"/>
    </xf>
    <xf numFmtId="0" fontId="26" fillId="0" borderId="147" xfId="0" applyFont="1" applyBorder="1" applyAlignment="1">
      <alignment horizontal="justify" vertical="center" wrapText="1"/>
    </xf>
    <xf numFmtId="0" fontId="26" fillId="0" borderId="148" xfId="0" applyFont="1" applyBorder="1" applyAlignment="1">
      <alignment horizontal="justify" vertical="center" wrapText="1"/>
    </xf>
    <xf numFmtId="0" fontId="3" fillId="0" borderId="1" xfId="0" applyFont="1" applyBorder="1">
      <alignment vertical="center"/>
    </xf>
    <xf numFmtId="0" fontId="6" fillId="0" borderId="49" xfId="0" applyFont="1" applyBorder="1">
      <alignment vertical="center"/>
    </xf>
    <xf numFmtId="0" fontId="6" fillId="0" borderId="48" xfId="0" applyFont="1" applyBorder="1">
      <alignment vertical="center"/>
    </xf>
    <xf numFmtId="0" fontId="3" fillId="0" borderId="48" xfId="0" applyFont="1" applyBorder="1">
      <alignment vertical="center"/>
    </xf>
    <xf numFmtId="0" fontId="26" fillId="0" borderId="149" xfId="0" applyFont="1" applyBorder="1" applyAlignment="1">
      <alignment horizontal="justify" vertical="center" wrapText="1"/>
    </xf>
    <xf numFmtId="0" fontId="26" fillId="0" borderId="150" xfId="0" applyFont="1" applyBorder="1" applyAlignment="1">
      <alignment horizontal="justify" vertical="center" wrapText="1"/>
    </xf>
    <xf numFmtId="0" fontId="6" fillId="0" borderId="42" xfId="0" applyFont="1" applyBorder="1">
      <alignment vertical="center"/>
    </xf>
    <xf numFmtId="0" fontId="6" fillId="0" borderId="50" xfId="0" applyFont="1" applyBorder="1">
      <alignment vertical="center"/>
    </xf>
    <xf numFmtId="0" fontId="6" fillId="0" borderId="0" xfId="0" applyFont="1" applyBorder="1">
      <alignment vertical="center"/>
    </xf>
    <xf numFmtId="0" fontId="3" fillId="0" borderId="0" xfId="0" applyFont="1" applyBorder="1">
      <alignment vertical="center"/>
    </xf>
    <xf numFmtId="0" fontId="6" fillId="0" borderId="43" xfId="0" applyFont="1" applyBorder="1">
      <alignment vertical="center"/>
    </xf>
    <xf numFmtId="0" fontId="26" fillId="0" borderId="50" xfId="0" applyFont="1" applyBorder="1" applyAlignment="1">
      <alignment horizontal="justify" vertical="center" wrapText="1"/>
    </xf>
    <xf numFmtId="0" fontId="6" fillId="0" borderId="0" xfId="0" applyFont="1" applyBorder="1" applyAlignment="1">
      <alignment vertical="center"/>
    </xf>
    <xf numFmtId="0" fontId="24" fillId="0" borderId="0" xfId="0" applyFont="1" applyBorder="1" applyAlignment="1">
      <alignment vertical="top"/>
    </xf>
    <xf numFmtId="0" fontId="24" fillId="0" borderId="50" xfId="0" applyFont="1" applyBorder="1" applyAlignment="1">
      <alignment vertical="top"/>
    </xf>
    <xf numFmtId="0" fontId="25" fillId="0" borderId="0" xfId="0" applyFont="1" applyAlignment="1">
      <alignment vertical="center"/>
    </xf>
    <xf numFmtId="0" fontId="26" fillId="0" borderId="0" xfId="0" applyFont="1" applyBorder="1" applyAlignment="1">
      <alignment horizontal="justify" vertical="center" wrapText="1"/>
    </xf>
    <xf numFmtId="0" fontId="15" fillId="0" borderId="0" xfId="0" applyFont="1" applyBorder="1" applyAlignment="1"/>
    <xf numFmtId="0" fontId="15" fillId="0" borderId="0" xfId="0" applyFont="1" applyAlignment="1"/>
    <xf numFmtId="0" fontId="3" fillId="0" borderId="3" xfId="0" applyFont="1" applyBorder="1" applyAlignment="1">
      <alignment horizontal="center" vertical="center" shrinkToFit="1"/>
    </xf>
    <xf numFmtId="0" fontId="3" fillId="3" borderId="85" xfId="0" applyFont="1" applyFill="1" applyBorder="1" applyAlignment="1">
      <alignment horizontal="center" vertical="center" shrinkToFit="1"/>
    </xf>
    <xf numFmtId="0" fontId="15" fillId="3" borderId="85" xfId="0" applyFont="1" applyFill="1" applyBorder="1" applyAlignment="1">
      <alignment horizontal="center" vertical="center" shrinkToFit="1"/>
    </xf>
    <xf numFmtId="0" fontId="24" fillId="0" borderId="84" xfId="0" applyFont="1" applyBorder="1" applyAlignment="1">
      <alignment horizontal="right" vertical="center" shrinkToFit="1"/>
    </xf>
    <xf numFmtId="0" fontId="3" fillId="0" borderId="4" xfId="0" applyFont="1" applyFill="1" applyBorder="1" applyAlignment="1">
      <alignment horizontal="center" vertical="center" shrinkToFit="1"/>
    </xf>
    <xf numFmtId="177" fontId="3" fillId="3" borderId="3" xfId="0" applyNumberFormat="1" applyFont="1" applyFill="1" applyBorder="1" applyAlignment="1">
      <alignment vertical="center" wrapText="1"/>
    </xf>
    <xf numFmtId="0" fontId="6" fillId="0" borderId="0" xfId="0" applyFont="1" applyAlignment="1">
      <alignment horizontal="right"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justify" vertical="center" shrinkToFit="1"/>
    </xf>
    <xf numFmtId="0" fontId="3" fillId="0" borderId="30" xfId="0" applyFont="1" applyBorder="1" applyAlignment="1">
      <alignment horizontal="right" vertical="center" shrinkToFit="1"/>
    </xf>
    <xf numFmtId="0" fontId="3" fillId="0" borderId="27" xfId="0" applyFont="1" applyBorder="1" applyAlignment="1">
      <alignment horizontal="right" vertical="center" shrinkToFit="1"/>
    </xf>
    <xf numFmtId="0" fontId="3" fillId="0" borderId="31" xfId="0" applyFont="1" applyBorder="1" applyAlignment="1">
      <alignment horizontal="right" vertical="center" shrinkToFit="1"/>
    </xf>
    <xf numFmtId="0" fontId="3" fillId="2" borderId="4" xfId="0" applyFont="1" applyFill="1" applyBorder="1" applyAlignment="1">
      <alignment horizontal="center" vertical="center" shrinkToFit="1"/>
    </xf>
    <xf numFmtId="0" fontId="3" fillId="2" borderId="10" xfId="0" applyFont="1" applyFill="1" applyBorder="1" applyAlignment="1">
      <alignment horizontal="justify" vertical="center" shrinkToFit="1"/>
    </xf>
    <xf numFmtId="0" fontId="3" fillId="2" borderId="4" xfId="0" applyFont="1" applyFill="1" applyBorder="1" applyAlignment="1">
      <alignment horizontal="justify" vertical="center" shrinkToFit="1"/>
    </xf>
    <xf numFmtId="0" fontId="3" fillId="2" borderId="11" xfId="0" applyFont="1" applyFill="1" applyBorder="1" applyAlignment="1">
      <alignment horizontal="justify" vertical="center" shrinkToFit="1"/>
    </xf>
    <xf numFmtId="0" fontId="3" fillId="0" borderId="3" xfId="0" applyFont="1" applyBorder="1" applyAlignment="1">
      <alignment horizontal="justify" vertical="center" shrinkToFit="1"/>
    </xf>
    <xf numFmtId="0" fontId="3" fillId="0" borderId="8"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9" xfId="0" applyFont="1" applyBorder="1" applyAlignment="1">
      <alignment horizontal="right" vertical="center" shrinkToFit="1"/>
    </xf>
    <xf numFmtId="0" fontId="3" fillId="0" borderId="0" xfId="0" applyFont="1" applyAlignment="1">
      <alignment horizontal="right" vertical="center"/>
    </xf>
    <xf numFmtId="0" fontId="3" fillId="0" borderId="0" xfId="0" applyFont="1" applyAlignment="1">
      <alignment vertical="center" wrapText="1"/>
    </xf>
    <xf numFmtId="0" fontId="24" fillId="0" borderId="0" xfId="0" applyFont="1" applyAlignment="1">
      <alignment vertical="center"/>
    </xf>
    <xf numFmtId="0" fontId="24" fillId="0" borderId="0" xfId="0" applyFont="1">
      <alignment vertical="center"/>
    </xf>
    <xf numFmtId="0" fontId="22" fillId="0" borderId="0" xfId="0" applyFont="1">
      <alignment vertical="center"/>
    </xf>
    <xf numFmtId="0" fontId="3" fillId="0" borderId="155" xfId="0" applyFont="1" applyBorder="1" applyAlignment="1">
      <alignment horizontal="left" vertical="center" wrapText="1"/>
    </xf>
    <xf numFmtId="0" fontId="3" fillId="0" borderId="97" xfId="0" applyFont="1" applyBorder="1" applyAlignment="1">
      <alignment horizontal="left" vertical="center"/>
    </xf>
    <xf numFmtId="0" fontId="3" fillId="0" borderId="157" xfId="0" applyFont="1" applyBorder="1" applyAlignment="1">
      <alignment horizontal="left" vertical="center"/>
    </xf>
    <xf numFmtId="0" fontId="3" fillId="0" borderId="91" xfId="0" applyFont="1" applyBorder="1" applyAlignment="1">
      <alignment horizontal="left" vertical="center"/>
    </xf>
    <xf numFmtId="0" fontId="4" fillId="0" borderId="97" xfId="0" applyFont="1" applyBorder="1" applyAlignment="1">
      <alignment horizontal="center" vertical="center"/>
    </xf>
    <xf numFmtId="0" fontId="4" fillId="0" borderId="156" xfId="0" applyFont="1" applyBorder="1" applyAlignment="1">
      <alignment horizontal="center" vertical="center"/>
    </xf>
    <xf numFmtId="0" fontId="4" fillId="0" borderId="91" xfId="0" applyFont="1" applyBorder="1" applyAlignment="1">
      <alignment horizontal="center" vertical="center"/>
    </xf>
    <xf numFmtId="0" fontId="4" fillId="0" borderId="158" xfId="0" applyFont="1" applyBorder="1" applyAlignment="1">
      <alignment horizontal="center" vertical="center"/>
    </xf>
    <xf numFmtId="0" fontId="4" fillId="0" borderId="89" xfId="0" applyFont="1" applyBorder="1" applyAlignment="1">
      <alignment horizontal="center" vertical="center"/>
    </xf>
    <xf numFmtId="0" fontId="4" fillId="0" borderId="123" xfId="0" applyFont="1" applyBorder="1" applyAlignment="1">
      <alignment horizontal="center" vertical="center"/>
    </xf>
    <xf numFmtId="0" fontId="8" fillId="0" borderId="58"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1" fillId="0" borderId="34" xfId="0" applyFont="1" applyBorder="1" applyAlignment="1">
      <alignment vertical="center" shrinkToFit="1"/>
    </xf>
    <xf numFmtId="0" fontId="12" fillId="0" borderId="35" xfId="0" applyFont="1" applyBorder="1" applyAlignment="1">
      <alignment vertical="center" shrinkToFit="1"/>
    </xf>
    <xf numFmtId="0" fontId="12" fillId="0" borderId="7" xfId="0" applyFont="1" applyBorder="1" applyAlignment="1">
      <alignment vertical="center" shrinkToFit="1"/>
    </xf>
    <xf numFmtId="0" fontId="11" fillId="0" borderId="2" xfId="0" applyFont="1" applyBorder="1" applyAlignment="1">
      <alignment vertical="center"/>
    </xf>
    <xf numFmtId="0" fontId="12" fillId="0" borderId="2" xfId="0" applyFont="1" applyBorder="1" applyAlignment="1">
      <alignment vertical="center"/>
    </xf>
    <xf numFmtId="0" fontId="11" fillId="0" borderId="124" xfId="0" applyFont="1" applyBorder="1" applyAlignment="1">
      <alignment vertical="center"/>
    </xf>
    <xf numFmtId="0" fontId="12" fillId="0" borderId="124" xfId="0" applyFont="1" applyBorder="1" applyAlignment="1">
      <alignment vertical="center"/>
    </xf>
    <xf numFmtId="0" fontId="11" fillId="0" borderId="84" xfId="0" applyFont="1" applyBorder="1" applyAlignment="1">
      <alignment vertical="center"/>
    </xf>
    <xf numFmtId="0" fontId="12" fillId="0" borderId="84" xfId="0" applyFont="1" applyBorder="1" applyAlignme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3" fillId="0" borderId="34" xfId="0" applyFont="1" applyBorder="1" applyAlignment="1">
      <alignment vertical="center"/>
    </xf>
    <xf numFmtId="0" fontId="14" fillId="0" borderId="35" xfId="0" applyFont="1" applyBorder="1" applyAlignment="1">
      <alignment vertical="center"/>
    </xf>
    <xf numFmtId="0" fontId="13" fillId="0" borderId="34" xfId="0" applyFont="1" applyBorder="1" applyAlignment="1">
      <alignment horizontal="right" vertical="center"/>
    </xf>
    <xf numFmtId="0" fontId="14" fillId="0" borderId="35" xfId="0" applyFont="1" applyBorder="1" applyAlignment="1">
      <alignment horizontal="right" vertical="center"/>
    </xf>
    <xf numFmtId="0" fontId="12" fillId="0" borderId="35" xfId="0" applyFont="1" applyBorder="1" applyAlignment="1">
      <alignment vertical="center"/>
    </xf>
    <xf numFmtId="0" fontId="12" fillId="0" borderId="7" xfId="0" applyFont="1" applyBorder="1" applyAlignment="1">
      <alignment vertical="center"/>
    </xf>
    <xf numFmtId="0" fontId="12" fillId="0" borderId="35" xfId="0" applyFont="1" applyBorder="1" applyAlignment="1">
      <alignment horizontal="center" vertical="center" shrinkToFit="1"/>
    </xf>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2" fillId="0" borderId="124" xfId="0" applyFont="1" applyBorder="1" applyAlignment="1">
      <alignment horizontal="center" vertical="center"/>
    </xf>
    <xf numFmtId="0" fontId="11" fillId="0" borderId="84" xfId="0" applyFont="1" applyBorder="1" applyAlignment="1">
      <alignment horizontal="center" vertical="center" wrapText="1"/>
    </xf>
    <xf numFmtId="0" fontId="12" fillId="0" borderId="84" xfId="0" applyFont="1" applyBorder="1" applyAlignment="1">
      <alignment horizontal="center" vertical="center"/>
    </xf>
    <xf numFmtId="0" fontId="11" fillId="0" borderId="124" xfId="0" applyFont="1" applyBorder="1" applyAlignment="1">
      <alignment horizontal="center" vertical="center"/>
    </xf>
    <xf numFmtId="0" fontId="11" fillId="0" borderId="84" xfId="0" applyFont="1" applyBorder="1" applyAlignment="1">
      <alignment horizontal="center" vertical="center"/>
    </xf>
    <xf numFmtId="0" fontId="3" fillId="0" borderId="12" xfId="0" applyFont="1" applyBorder="1" applyAlignment="1">
      <alignment horizontal="justify" vertical="center" shrinkToFit="1"/>
    </xf>
    <xf numFmtId="0" fontId="3" fillId="0" borderId="2" xfId="0" applyFont="1" applyBorder="1" applyAlignment="1">
      <alignment horizontal="justify" vertical="center" shrinkToFit="1"/>
    </xf>
    <xf numFmtId="0" fontId="3" fillId="0" borderId="7" xfId="0" applyFont="1" applyBorder="1" applyAlignment="1">
      <alignment horizontal="justify"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justify" vertical="center" shrinkToFit="1"/>
    </xf>
    <xf numFmtId="0" fontId="3" fillId="0" borderId="5" xfId="0" applyFont="1" applyBorder="1" applyAlignment="1">
      <alignment horizontal="justify" vertical="center" shrinkToFit="1"/>
    </xf>
    <xf numFmtId="0" fontId="3" fillId="0" borderId="32" xfId="0" applyFont="1" applyBorder="1" applyAlignment="1">
      <alignment horizontal="justify" vertical="center" shrinkToFit="1"/>
    </xf>
    <xf numFmtId="0" fontId="3" fillId="0" borderId="22" xfId="0" applyFont="1" applyBorder="1" applyAlignment="1">
      <alignment horizontal="justify" vertical="center" shrinkToFit="1"/>
    </xf>
    <xf numFmtId="0" fontId="3"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0"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1" xfId="0" applyFont="1" applyBorder="1" applyAlignment="1">
      <alignment horizontal="center" vertical="center" wrapText="1"/>
    </xf>
    <xf numFmtId="0" fontId="3" fillId="0" borderId="33" xfId="0" applyFont="1" applyBorder="1" applyAlignment="1">
      <alignment horizontal="center" vertical="center" wrapText="1"/>
    </xf>
    <xf numFmtId="0" fontId="6" fillId="0" borderId="7" xfId="0" applyFont="1" applyBorder="1" applyAlignment="1">
      <alignment horizontal="center" vertical="center" wrapText="1"/>
    </xf>
    <xf numFmtId="0" fontId="3"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3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3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9" xfId="0" applyFont="1" applyBorder="1" applyAlignment="1">
      <alignment horizontal="justify" vertical="center" shrinkToFit="1"/>
    </xf>
    <xf numFmtId="0" fontId="3" fillId="0" borderId="26" xfId="0" applyFont="1" applyBorder="1" applyAlignment="1">
      <alignment horizontal="justify" vertical="center" shrinkToFit="1"/>
    </xf>
    <xf numFmtId="0" fontId="3" fillId="0" borderId="28" xfId="0" applyFont="1" applyBorder="1" applyAlignment="1">
      <alignment horizontal="justify" vertical="center" shrinkToFi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shrinkToFit="1"/>
    </xf>
    <xf numFmtId="0" fontId="3"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3" fillId="0" borderId="36" xfId="0" applyFont="1" applyBorder="1" applyAlignment="1">
      <alignment horizontal="center"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3" fillId="0" borderId="6"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 xfId="0" applyFont="1" applyBorder="1" applyAlignment="1">
      <alignment horizontal="justify" vertical="center" wrapText="1"/>
    </xf>
    <xf numFmtId="177" fontId="3" fillId="0" borderId="2" xfId="0" applyNumberFormat="1" applyFont="1" applyBorder="1" applyAlignment="1">
      <alignment vertical="center" wrapText="1"/>
    </xf>
    <xf numFmtId="177" fontId="3" fillId="0" borderId="23" xfId="0" applyNumberFormat="1" applyFont="1" applyBorder="1" applyAlignment="1">
      <alignment vertical="center" wrapText="1"/>
    </xf>
    <xf numFmtId="177" fontId="3" fillId="0" borderId="84" xfId="0" applyNumberFormat="1" applyFont="1" applyBorder="1" applyAlignment="1">
      <alignment vertical="center" wrapText="1"/>
    </xf>
    <xf numFmtId="0" fontId="26" fillId="0" borderId="57"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56" xfId="0" applyFont="1" applyBorder="1" applyAlignment="1">
      <alignment horizontal="center" vertical="center" wrapText="1"/>
    </xf>
    <xf numFmtId="0" fontId="15" fillId="0" borderId="74" xfId="0" applyFont="1" applyBorder="1" applyAlignment="1">
      <alignment horizontal="left" vertical="center" wrapText="1"/>
    </xf>
    <xf numFmtId="0" fontId="15" fillId="0" borderId="55" xfId="0" applyFont="1" applyBorder="1" applyAlignment="1">
      <alignment horizontal="left" vertical="center" wrapText="1"/>
    </xf>
    <xf numFmtId="0" fontId="15" fillId="0" borderId="77" xfId="0" applyFont="1" applyBorder="1" applyAlignment="1">
      <alignment horizontal="left" vertical="center" wrapText="1"/>
    </xf>
    <xf numFmtId="0" fontId="24" fillId="0" borderId="64" xfId="0" applyFont="1" applyBorder="1" applyAlignment="1">
      <alignment horizontal="left" vertical="center" wrapText="1"/>
    </xf>
    <xf numFmtId="0" fontId="24" fillId="0" borderId="0" xfId="0" applyFont="1" applyBorder="1" applyAlignment="1">
      <alignment horizontal="left" vertical="center" wrapText="1"/>
    </xf>
    <xf numFmtId="0" fontId="24" fillId="0" borderId="65" xfId="0" applyFont="1" applyBorder="1" applyAlignment="1">
      <alignment horizontal="left" vertical="center" wrapText="1"/>
    </xf>
    <xf numFmtId="0" fontId="24" fillId="0" borderId="58" xfId="0" applyFont="1" applyBorder="1" applyAlignment="1">
      <alignment horizontal="left" vertical="center" wrapText="1"/>
    </xf>
    <xf numFmtId="0" fontId="24" fillId="0" borderId="59" xfId="0" applyFont="1" applyBorder="1" applyAlignment="1">
      <alignment horizontal="left" vertical="center" wrapText="1"/>
    </xf>
    <xf numFmtId="0" fontId="24" fillId="0" borderId="60" xfId="0" applyFont="1" applyBorder="1" applyAlignment="1">
      <alignment horizontal="left" vertical="center" wrapText="1"/>
    </xf>
    <xf numFmtId="0" fontId="15" fillId="0" borderId="61" xfId="0" applyFont="1" applyBorder="1" applyAlignment="1">
      <alignment horizontal="left" vertical="center"/>
    </xf>
    <xf numFmtId="0" fontId="15" fillId="0" borderId="62" xfId="0" applyFont="1" applyBorder="1" applyAlignment="1">
      <alignment horizontal="left" vertical="center"/>
    </xf>
    <xf numFmtId="0" fontId="15" fillId="0" borderId="63" xfId="0" applyFont="1" applyBorder="1" applyAlignment="1">
      <alignment horizontal="left" vertical="center"/>
    </xf>
    <xf numFmtId="0" fontId="15" fillId="0" borderId="64" xfId="0" applyFont="1" applyBorder="1" applyAlignment="1">
      <alignment horizontal="left" vertical="center"/>
    </xf>
    <xf numFmtId="0" fontId="15" fillId="0" borderId="0" xfId="0" applyFont="1" applyBorder="1" applyAlignment="1">
      <alignment horizontal="left" vertical="center"/>
    </xf>
    <xf numFmtId="0" fontId="15" fillId="0" borderId="65" xfId="0" applyFont="1" applyBorder="1" applyAlignment="1">
      <alignment horizontal="left" vertical="center"/>
    </xf>
    <xf numFmtId="0" fontId="15" fillId="0" borderId="61" xfId="0" applyFont="1" applyBorder="1" applyAlignment="1">
      <alignment horizontal="right" vertical="center"/>
    </xf>
    <xf numFmtId="0" fontId="15" fillId="0" borderId="62" xfId="0" applyFont="1" applyBorder="1" applyAlignment="1">
      <alignment horizontal="right" vertical="center"/>
    </xf>
    <xf numFmtId="0" fontId="15" fillId="0" borderId="58" xfId="0" applyFont="1" applyBorder="1" applyAlignment="1">
      <alignment horizontal="right" vertical="center"/>
    </xf>
    <xf numFmtId="0" fontId="15" fillId="0" borderId="59" xfId="0" applyFont="1" applyBorder="1" applyAlignment="1">
      <alignment horizontal="right" vertical="center"/>
    </xf>
    <xf numFmtId="0" fontId="15" fillId="0" borderId="62" xfId="0" applyFont="1" applyBorder="1" applyAlignment="1">
      <alignment horizontal="center" vertical="center"/>
    </xf>
    <xf numFmtId="0" fontId="15" fillId="0" borderId="59" xfId="0" applyFont="1" applyBorder="1" applyAlignment="1">
      <alignment horizontal="center" vertical="center"/>
    </xf>
    <xf numFmtId="0" fontId="15" fillId="0" borderId="61" xfId="0" applyFont="1" applyBorder="1" applyAlignment="1">
      <alignment vertical="center"/>
    </xf>
    <xf numFmtId="0" fontId="15" fillId="0" borderId="62" xfId="0" applyFont="1" applyBorder="1" applyAlignment="1">
      <alignment vertical="center"/>
    </xf>
    <xf numFmtId="0" fontId="15" fillId="0" borderId="63" xfId="0" applyFont="1" applyBorder="1" applyAlignment="1">
      <alignment vertical="center"/>
    </xf>
    <xf numFmtId="0" fontId="15" fillId="0" borderId="58" xfId="0" applyFont="1" applyBorder="1" applyAlignment="1">
      <alignment vertical="center" shrinkToFit="1"/>
    </xf>
    <xf numFmtId="0" fontId="15" fillId="0" borderId="59" xfId="0" applyFont="1" applyBorder="1" applyAlignment="1">
      <alignment vertical="center" shrinkToFit="1"/>
    </xf>
    <xf numFmtId="0" fontId="15" fillId="0" borderId="60" xfId="0" applyFont="1" applyBorder="1" applyAlignment="1">
      <alignment vertical="center" shrinkToFit="1"/>
    </xf>
    <xf numFmtId="0" fontId="26" fillId="0" borderId="76" xfId="0" applyFont="1" applyBorder="1" applyAlignment="1">
      <alignment vertical="center"/>
    </xf>
    <xf numFmtId="0" fontId="6" fillId="0" borderId="55" xfId="0" applyFont="1" applyBorder="1" applyAlignment="1">
      <alignment vertical="center"/>
    </xf>
    <xf numFmtId="0" fontId="3" fillId="0" borderId="55" xfId="0" applyFont="1" applyBorder="1" applyAlignment="1">
      <alignment horizontal="center" vertical="center"/>
    </xf>
    <xf numFmtId="0" fontId="26" fillId="0" borderId="55" xfId="0" applyFont="1" applyBorder="1" applyAlignment="1">
      <alignment vertical="center"/>
    </xf>
    <xf numFmtId="0" fontId="6" fillId="0" borderId="75" xfId="0" applyFont="1" applyBorder="1" applyAlignment="1">
      <alignment vertical="center"/>
    </xf>
    <xf numFmtId="0" fontId="3" fillId="0" borderId="35" xfId="0" applyFont="1" applyBorder="1" applyAlignment="1">
      <alignment horizontal="center" vertical="center"/>
    </xf>
    <xf numFmtId="0" fontId="15" fillId="0" borderId="34"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15" fillId="0" borderId="35" xfId="0" applyFont="1" applyBorder="1" applyAlignment="1">
      <alignment horizontal="center" vertical="center"/>
    </xf>
    <xf numFmtId="0" fontId="3" fillId="0" borderId="128" xfId="0" applyFont="1" applyBorder="1" applyAlignment="1">
      <alignment horizontal="left" vertical="center" wrapText="1"/>
    </xf>
    <xf numFmtId="0" fontId="3" fillId="0" borderId="129" xfId="0" applyFont="1" applyBorder="1" applyAlignment="1">
      <alignment horizontal="left" vertical="center"/>
    </xf>
    <xf numFmtId="0" fontId="3" fillId="0" borderId="130" xfId="0" applyFont="1" applyBorder="1" applyAlignment="1">
      <alignment horizontal="left" vertical="center"/>
    </xf>
    <xf numFmtId="0" fontId="3" fillId="0" borderId="131" xfId="0" applyFont="1" applyBorder="1" applyAlignment="1">
      <alignment horizontal="left" vertical="center"/>
    </xf>
    <xf numFmtId="0" fontId="3" fillId="0" borderId="132" xfId="0" applyFont="1" applyBorder="1" applyAlignment="1">
      <alignment horizontal="left" vertical="center"/>
    </xf>
    <xf numFmtId="0" fontId="3" fillId="0" borderId="133" xfId="0" applyFont="1" applyBorder="1" applyAlignment="1">
      <alignment horizontal="left" vertical="center"/>
    </xf>
    <xf numFmtId="0" fontId="3" fillId="0" borderId="134" xfId="0" applyFont="1" applyBorder="1" applyAlignment="1">
      <alignment horizontal="left" vertical="center"/>
    </xf>
    <xf numFmtId="0" fontId="3" fillId="0" borderId="135" xfId="0" applyFont="1" applyBorder="1" applyAlignment="1">
      <alignment horizontal="left" vertical="center"/>
    </xf>
    <xf numFmtId="0" fontId="3" fillId="0" borderId="136" xfId="0" applyFont="1" applyBorder="1" applyAlignment="1">
      <alignment horizontal="left" vertical="center"/>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81" xfId="0" applyFont="1" applyBorder="1" applyAlignment="1">
      <alignment horizontal="center" vertical="center" wrapText="1"/>
    </xf>
    <xf numFmtId="0" fontId="15" fillId="0" borderId="62" xfId="0" applyFont="1" applyBorder="1" applyAlignment="1">
      <alignment horizontal="left" wrapText="1"/>
    </xf>
    <xf numFmtId="0" fontId="15" fillId="0" borderId="0" xfId="0" applyFont="1" applyBorder="1" applyAlignment="1">
      <alignment horizontal="left" wrapText="1"/>
    </xf>
    <xf numFmtId="0" fontId="15" fillId="0" borderId="52" xfId="0" applyFont="1" applyBorder="1" applyAlignment="1">
      <alignment horizontal="center" wrapText="1"/>
    </xf>
    <xf numFmtId="0" fontId="15" fillId="0" borderId="46" xfId="0" applyFont="1" applyBorder="1" applyAlignment="1">
      <alignment horizontal="center" wrapText="1"/>
    </xf>
    <xf numFmtId="0" fontId="15" fillId="0" borderId="0" xfId="0" applyFont="1" applyBorder="1" applyAlignment="1">
      <alignment horizontal="center" wrapText="1"/>
    </xf>
    <xf numFmtId="0" fontId="15" fillId="0" borderId="45" xfId="0" applyFont="1" applyBorder="1" applyAlignment="1">
      <alignment horizontal="center" wrapText="1"/>
    </xf>
    <xf numFmtId="0" fontId="15" fillId="0" borderId="47" xfId="0" applyFont="1" applyBorder="1" applyAlignment="1">
      <alignment horizontal="center" wrapText="1"/>
    </xf>
    <xf numFmtId="0" fontId="15" fillId="0" borderId="78" xfId="0" applyFont="1" applyBorder="1" applyAlignment="1">
      <alignment horizontal="center" wrapText="1"/>
    </xf>
    <xf numFmtId="0" fontId="3" fillId="0" borderId="143" xfId="0" applyFont="1" applyBorder="1" applyAlignment="1">
      <alignment horizontal="left" vertical="center" wrapText="1"/>
    </xf>
    <xf numFmtId="0" fontId="3" fillId="0" borderId="144"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34" xfId="0" applyFont="1" applyBorder="1" applyAlignment="1">
      <alignment horizontal="center" vertical="center"/>
    </xf>
    <xf numFmtId="0" fontId="3" fillId="0" borderId="7" xfId="0" applyFont="1" applyBorder="1" applyAlignment="1">
      <alignment horizontal="center" vertical="center"/>
    </xf>
    <xf numFmtId="0" fontId="6" fillId="0" borderId="0" xfId="0" applyFont="1" applyBorder="1" applyAlignment="1">
      <alignment vertical="center"/>
    </xf>
    <xf numFmtId="0" fontId="26" fillId="0" borderId="34" xfId="0" applyFont="1" applyBorder="1" applyAlignment="1">
      <alignment vertical="center"/>
    </xf>
    <xf numFmtId="0" fontId="6" fillId="0" borderId="35" xfId="0" applyFont="1" applyBorder="1" applyAlignment="1">
      <alignment vertical="center"/>
    </xf>
    <xf numFmtId="0" fontId="26" fillId="0" borderId="35" xfId="0" applyFont="1" applyBorder="1" applyAlignment="1">
      <alignment vertical="center"/>
    </xf>
    <xf numFmtId="0" fontId="26" fillId="0" borderId="74" xfId="0" applyFont="1" applyBorder="1" applyAlignment="1">
      <alignment vertical="center"/>
    </xf>
    <xf numFmtId="0" fontId="15" fillId="0" borderId="72" xfId="0" applyFont="1" applyBorder="1" applyAlignment="1">
      <alignment horizontal="center" vertical="center"/>
    </xf>
    <xf numFmtId="0" fontId="15" fillId="0" borderId="60" xfId="0" applyFont="1" applyBorder="1" applyAlignment="1">
      <alignment horizontal="center" vertical="center"/>
    </xf>
    <xf numFmtId="0" fontId="26" fillId="0" borderId="59" xfId="0" applyFont="1" applyBorder="1" applyAlignment="1">
      <alignment vertical="center"/>
    </xf>
    <xf numFmtId="0" fontId="6" fillId="0" borderId="60" xfId="0" applyFont="1" applyBorder="1" applyAlignment="1">
      <alignment vertical="center"/>
    </xf>
    <xf numFmtId="0" fontId="26" fillId="0" borderId="58" xfId="0" applyFont="1" applyBorder="1" applyAlignment="1">
      <alignment vertical="center"/>
    </xf>
    <xf numFmtId="0" fontId="6" fillId="0" borderId="59" xfId="0" applyFont="1" applyBorder="1" applyAlignment="1">
      <alignment vertical="center"/>
    </xf>
    <xf numFmtId="0" fontId="6" fillId="0" borderId="7" xfId="0" applyFont="1" applyBorder="1" applyAlignment="1">
      <alignment vertical="center"/>
    </xf>
    <xf numFmtId="0" fontId="6" fillId="0" borderId="73" xfId="0" applyFont="1" applyBorder="1" applyAlignment="1">
      <alignment vertical="center"/>
    </xf>
    <xf numFmtId="0" fontId="3" fillId="0" borderId="59" xfId="0" applyFont="1" applyBorder="1" applyAlignment="1">
      <alignment horizontal="center" vertical="center"/>
    </xf>
    <xf numFmtId="0" fontId="6" fillId="0" borderId="56" xfId="0" applyFont="1" applyBorder="1" applyAlignment="1">
      <alignment vertical="center"/>
    </xf>
    <xf numFmtId="0" fontId="6" fillId="0" borderId="77" xfId="0" applyFont="1" applyBorder="1" applyAlignment="1">
      <alignment vertical="center"/>
    </xf>
    <xf numFmtId="0" fontId="15" fillId="0" borderId="69" xfId="0" applyFont="1" applyBorder="1" applyAlignment="1">
      <alignment horizontal="center" vertical="center"/>
    </xf>
    <xf numFmtId="0" fontId="15" fillId="0" borderId="48" xfId="0" applyFont="1" applyBorder="1" applyAlignment="1">
      <alignment horizontal="center" vertical="center"/>
    </xf>
    <xf numFmtId="0" fontId="15" fillId="0" borderId="42" xfId="0" applyFont="1" applyBorder="1" applyAlignment="1">
      <alignment horizontal="center" vertical="center"/>
    </xf>
    <xf numFmtId="0" fontId="15" fillId="0" borderId="64" xfId="0" applyFont="1" applyBorder="1" applyAlignment="1">
      <alignment horizontal="center" vertical="center"/>
    </xf>
    <xf numFmtId="0" fontId="15" fillId="0" borderId="0" xfId="0" applyFont="1" applyBorder="1" applyAlignment="1">
      <alignment horizontal="center" vertical="center"/>
    </xf>
    <xf numFmtId="0" fontId="15" fillId="0" borderId="43" xfId="0" applyFont="1" applyBorder="1" applyAlignment="1">
      <alignment horizontal="center" vertical="center"/>
    </xf>
    <xf numFmtId="0" fontId="15" fillId="0" borderId="58" xfId="0" applyFont="1" applyBorder="1" applyAlignment="1">
      <alignment horizontal="center" vertical="center"/>
    </xf>
    <xf numFmtId="0" fontId="15" fillId="0" borderId="73"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63" xfId="0" applyFont="1" applyBorder="1" applyAlignment="1">
      <alignment horizontal="center" vertical="center"/>
    </xf>
    <xf numFmtId="0" fontId="15" fillId="0" borderId="61" xfId="0" applyFont="1" applyBorder="1" applyAlignment="1">
      <alignment horizontal="center" vertical="center"/>
    </xf>
    <xf numFmtId="0" fontId="15" fillId="0" borderId="65" xfId="0" applyFont="1" applyBorder="1" applyAlignment="1">
      <alignment horizontal="center"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3" fillId="0" borderId="7" xfId="0" applyFont="1" applyBorder="1" applyAlignment="1">
      <alignment horizontal="right" vertical="center"/>
    </xf>
    <xf numFmtId="0" fontId="3" fillId="0" borderId="151" xfId="0" applyFont="1" applyBorder="1" applyAlignment="1">
      <alignment horizontal="center" vertical="center"/>
    </xf>
    <xf numFmtId="0" fontId="3" fillId="0" borderId="23" xfId="0" applyFont="1" applyBorder="1" applyAlignment="1">
      <alignment horizontal="center" vertical="center"/>
    </xf>
    <xf numFmtId="0" fontId="3" fillId="0" borderId="139" xfId="0" applyFont="1" applyBorder="1" applyAlignment="1">
      <alignment horizontal="center" vertical="center"/>
    </xf>
    <xf numFmtId="0" fontId="3" fillId="0" borderId="153" xfId="0" applyFont="1" applyBorder="1" applyAlignment="1">
      <alignment horizontal="center" vertical="center"/>
    </xf>
    <xf numFmtId="0" fontId="3" fillId="0" borderId="152" xfId="0" applyFont="1" applyBorder="1" applyAlignment="1">
      <alignment horizontal="center" vertical="center"/>
    </xf>
    <xf numFmtId="0" fontId="3" fillId="0" borderId="154" xfId="0" applyFont="1" applyBorder="1" applyAlignment="1">
      <alignment horizontal="center" vertical="center"/>
    </xf>
    <xf numFmtId="0" fontId="15" fillId="0" borderId="48" xfId="0" applyFont="1" applyBorder="1" applyAlignment="1">
      <alignment horizontal="left" vertical="center" wrapText="1"/>
    </xf>
    <xf numFmtId="0" fontId="15" fillId="0" borderId="0" xfId="0" applyFont="1" applyBorder="1" applyAlignment="1">
      <alignment horizontal="left" vertical="center" wrapText="1"/>
    </xf>
    <xf numFmtId="0" fontId="3" fillId="0" borderId="62" xfId="0" applyFont="1" applyBorder="1" applyAlignment="1">
      <alignment horizontal="center" vertical="center"/>
    </xf>
    <xf numFmtId="0" fontId="12" fillId="0" borderId="62" xfId="0" applyFont="1" applyBorder="1" applyAlignment="1">
      <alignment horizontal="center" vertical="center"/>
    </xf>
    <xf numFmtId="0" fontId="3" fillId="0" borderId="62" xfId="0" applyFont="1" applyBorder="1" applyAlignment="1">
      <alignment vertical="center"/>
    </xf>
    <xf numFmtId="0" fontId="12" fillId="0" borderId="62" xfId="0" applyFont="1" applyBorder="1" applyAlignment="1">
      <alignment vertical="center"/>
    </xf>
    <xf numFmtId="0" fontId="12" fillId="0" borderId="127" xfId="0" applyFont="1" applyBorder="1" applyAlignment="1">
      <alignment vertical="center"/>
    </xf>
    <xf numFmtId="0" fontId="3" fillId="0" borderId="76" xfId="0" applyFont="1" applyBorder="1" applyAlignment="1">
      <alignment vertical="center"/>
    </xf>
    <xf numFmtId="0" fontId="12" fillId="0" borderId="55" xfId="0" applyFont="1" applyBorder="1" applyAlignment="1">
      <alignment vertical="center"/>
    </xf>
    <xf numFmtId="0" fontId="12" fillId="0" borderId="55" xfId="0" applyFont="1" applyBorder="1" applyAlignment="1">
      <alignment horizontal="center" vertical="center"/>
    </xf>
    <xf numFmtId="0" fontId="3" fillId="0" borderId="55" xfId="0" applyFont="1" applyBorder="1" applyAlignment="1">
      <alignment vertical="center"/>
    </xf>
    <xf numFmtId="0" fontId="3" fillId="0" borderId="55" xfId="0" applyFont="1" applyBorder="1" applyAlignment="1">
      <alignment horizontal="distributed" vertical="center"/>
    </xf>
    <xf numFmtId="0" fontId="12" fillId="0" borderId="55" xfId="0" applyFont="1" applyBorder="1" applyAlignment="1">
      <alignment horizontal="distributed" vertical="center"/>
    </xf>
    <xf numFmtId="0" fontId="12" fillId="0" borderId="75" xfId="0" applyFont="1" applyBorder="1" applyAlignment="1">
      <alignment vertical="center"/>
    </xf>
    <xf numFmtId="0" fontId="12" fillId="0" borderId="77"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horizontal="distributed" vertical="center"/>
    </xf>
    <xf numFmtId="0" fontId="12" fillId="0" borderId="62" xfId="0" applyFont="1" applyBorder="1" applyAlignment="1">
      <alignment horizontal="distributed" vertical="center"/>
    </xf>
    <xf numFmtId="0" fontId="12" fillId="0" borderId="63" xfId="0" applyFont="1" applyBorder="1" applyAlignment="1">
      <alignment vertical="center"/>
    </xf>
    <xf numFmtId="0" fontId="3" fillId="0" borderId="0" xfId="0" applyFont="1" applyBorder="1" applyAlignment="1">
      <alignment horizontal="right" vertical="center"/>
    </xf>
    <xf numFmtId="0" fontId="12" fillId="0" borderId="0" xfId="0" applyFont="1" applyBorder="1" applyAlignment="1">
      <alignment horizontal="right" vertical="center"/>
    </xf>
    <xf numFmtId="0" fontId="3" fillId="0" borderId="0" xfId="0" applyFont="1" applyBorder="1" applyAlignment="1">
      <alignment vertical="center" shrinkToFit="1"/>
    </xf>
    <xf numFmtId="0" fontId="12" fillId="0" borderId="0" xfId="0" applyFont="1" applyBorder="1" applyAlignment="1">
      <alignment vertical="center" shrinkToFit="1"/>
    </xf>
    <xf numFmtId="0" fontId="3" fillId="0" borderId="57" xfId="0" applyFont="1" applyBorder="1" applyAlignment="1">
      <alignment vertical="center" shrinkToFit="1"/>
    </xf>
    <xf numFmtId="0" fontId="3" fillId="0" borderId="35" xfId="0" applyFont="1" applyBorder="1" applyAlignment="1">
      <alignment vertical="center" shrinkToFit="1"/>
    </xf>
    <xf numFmtId="0" fontId="3" fillId="0" borderId="66" xfId="0" applyFont="1" applyBorder="1" applyAlignment="1">
      <alignment vertical="center" shrinkToFit="1"/>
    </xf>
    <xf numFmtId="0" fontId="3" fillId="0" borderId="67" xfId="0" applyFont="1" applyBorder="1" applyAlignment="1">
      <alignment vertic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74" xfId="0" applyFont="1" applyBorder="1" applyAlignment="1">
      <alignment vertical="center" shrinkToFit="1"/>
    </xf>
    <xf numFmtId="0" fontId="3" fillId="0" borderId="55" xfId="0" applyFont="1" applyBorder="1" applyAlignment="1">
      <alignment vertical="center" shrinkToFit="1"/>
    </xf>
    <xf numFmtId="0" fontId="3" fillId="0" borderId="137" xfId="0" applyFont="1" applyBorder="1" applyAlignment="1">
      <alignment horizontal="center" vertical="center" wrapText="1"/>
    </xf>
    <xf numFmtId="0" fontId="3" fillId="0" borderId="138" xfId="0" applyFont="1" applyBorder="1" applyAlignment="1">
      <alignment horizontal="center" vertical="center"/>
    </xf>
    <xf numFmtId="0" fontId="24" fillId="0" borderId="96" xfId="0" applyFont="1" applyBorder="1" applyAlignment="1">
      <alignment horizontal="right"/>
    </xf>
    <xf numFmtId="0" fontId="23" fillId="0" borderId="97" xfId="0" applyFont="1" applyBorder="1" applyAlignment="1">
      <alignment horizontal="right"/>
    </xf>
    <xf numFmtId="0" fontId="23" fillId="0" borderId="98" xfId="0" applyFont="1" applyBorder="1" applyAlignment="1">
      <alignment horizontal="right"/>
    </xf>
    <xf numFmtId="176" fontId="3" fillId="0" borderId="66" xfId="0" applyNumberFormat="1" applyFont="1" applyBorder="1" applyAlignment="1">
      <alignment horizontal="right" vertical="center" shrinkToFit="1"/>
    </xf>
    <xf numFmtId="176" fontId="4" fillId="0" borderId="67" xfId="0" applyNumberFormat="1" applyFont="1" applyBorder="1" applyAlignment="1">
      <alignment horizontal="right" vertical="center" shrinkToFit="1"/>
    </xf>
    <xf numFmtId="176" fontId="4" fillId="0" borderId="68" xfId="0" applyNumberFormat="1" applyFont="1" applyBorder="1" applyAlignment="1">
      <alignment horizontal="right" vertical="center" shrinkToFit="1"/>
    </xf>
    <xf numFmtId="176" fontId="3" fillId="0" borderId="106" xfId="0" applyNumberFormat="1" applyFont="1" applyBorder="1" applyAlignment="1">
      <alignment horizontal="right" vertical="center" shrinkToFit="1"/>
    </xf>
    <xf numFmtId="0" fontId="24" fillId="0" borderId="120" xfId="0" applyFont="1" applyBorder="1" applyAlignment="1">
      <alignment horizontal="right"/>
    </xf>
    <xf numFmtId="176" fontId="3" fillId="0" borderId="34" xfId="0" applyNumberFormat="1" applyFont="1" applyBorder="1" applyAlignment="1">
      <alignment horizontal="right" vertical="center" shrinkToFit="1"/>
    </xf>
    <xf numFmtId="176" fontId="4" fillId="0" borderId="35" xfId="0" applyNumberFormat="1" applyFont="1" applyBorder="1" applyAlignment="1">
      <alignment horizontal="right" vertical="center" shrinkToFit="1"/>
    </xf>
    <xf numFmtId="176" fontId="4" fillId="0" borderId="7" xfId="0" applyNumberFormat="1" applyFont="1" applyBorder="1" applyAlignment="1">
      <alignment horizontal="right" vertical="center" shrinkToFit="1"/>
    </xf>
    <xf numFmtId="176" fontId="3" fillId="0" borderId="57" xfId="0" applyNumberFormat="1" applyFont="1" applyBorder="1" applyAlignment="1">
      <alignment horizontal="right" vertical="center" shrinkToFit="1"/>
    </xf>
    <xf numFmtId="0" fontId="3"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3" fillId="0" borderId="101"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3" fillId="0" borderId="86" xfId="0" applyFont="1" applyBorder="1" applyAlignment="1">
      <alignment horizontal="center" vertical="center"/>
    </xf>
    <xf numFmtId="178" fontId="3" fillId="0" borderId="34" xfId="0" applyNumberFormat="1" applyFont="1" applyBorder="1" applyAlignment="1">
      <alignment vertical="center" shrinkToFit="1"/>
    </xf>
    <xf numFmtId="178" fontId="3" fillId="0" borderId="35" xfId="0" applyNumberFormat="1" applyFont="1" applyBorder="1" applyAlignment="1">
      <alignment vertical="center" shrinkToFit="1"/>
    </xf>
    <xf numFmtId="178" fontId="3" fillId="0" borderId="56" xfId="0" applyNumberFormat="1" applyFont="1" applyBorder="1" applyAlignment="1">
      <alignment vertical="center" shrinkToFit="1"/>
    </xf>
    <xf numFmtId="178" fontId="3" fillId="0" borderId="7" xfId="0" applyNumberFormat="1" applyFont="1" applyBorder="1" applyAlignment="1">
      <alignment vertical="center" shrinkToFit="1"/>
    </xf>
    <xf numFmtId="0" fontId="15" fillId="0" borderId="69"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90" xfId="0" applyFont="1" applyBorder="1" applyAlignment="1">
      <alignment horizontal="center" vertical="center" wrapText="1"/>
    </xf>
    <xf numFmtId="0" fontId="21" fillId="0" borderId="91" xfId="0" applyFont="1" applyBorder="1" applyAlignment="1">
      <alignment horizontal="center" vertical="center" wrapText="1"/>
    </xf>
    <xf numFmtId="0" fontId="21" fillId="0" borderId="140" xfId="0" applyFont="1" applyBorder="1" applyAlignment="1">
      <alignment horizontal="center" vertical="center" wrapText="1"/>
    </xf>
    <xf numFmtId="0" fontId="24" fillId="0" borderId="96" xfId="0" applyFont="1" applyBorder="1" applyAlignment="1">
      <alignment horizontal="right" vertical="center"/>
    </xf>
    <xf numFmtId="0" fontId="23" fillId="0" borderId="97" xfId="0" applyFont="1" applyBorder="1" applyAlignment="1">
      <alignment horizontal="right" vertical="center"/>
    </xf>
    <xf numFmtId="0" fontId="23" fillId="0" borderId="98" xfId="0" applyFont="1" applyBorder="1" applyAlignment="1">
      <alignment horizontal="right" vertical="center"/>
    </xf>
    <xf numFmtId="0" fontId="21" fillId="0" borderId="42" xfId="0" applyFont="1" applyBorder="1" applyAlignment="1">
      <alignment horizontal="center" vertical="center" wrapText="1"/>
    </xf>
    <xf numFmtId="0" fontId="21" fillId="0" borderId="102" xfId="0" applyFont="1" applyBorder="1" applyAlignment="1">
      <alignment horizontal="center" vertical="center" wrapText="1"/>
    </xf>
    <xf numFmtId="0" fontId="23" fillId="0" borderId="121" xfId="0" applyFont="1" applyBorder="1" applyAlignment="1">
      <alignment horizontal="right" vertical="center"/>
    </xf>
    <xf numFmtId="178" fontId="3" fillId="0" borderId="106" xfId="0" applyNumberFormat="1" applyFont="1" applyBorder="1" applyAlignment="1">
      <alignment vertical="center" shrinkToFit="1"/>
    </xf>
    <xf numFmtId="178" fontId="3" fillId="0" borderId="67" xfId="0" applyNumberFormat="1" applyFont="1" applyBorder="1" applyAlignment="1">
      <alignment vertical="center" shrinkToFit="1"/>
    </xf>
    <xf numFmtId="178" fontId="3" fillId="0" borderId="68" xfId="0" applyNumberFormat="1" applyFont="1" applyBorder="1" applyAlignment="1">
      <alignment vertical="center" shrinkToFit="1"/>
    </xf>
    <xf numFmtId="178" fontId="3" fillId="0" borderId="81" xfId="0" applyNumberFormat="1" applyFont="1" applyBorder="1" applyAlignment="1">
      <alignment vertical="center" shrinkToFit="1"/>
    </xf>
    <xf numFmtId="176" fontId="3" fillId="0" borderId="74" xfId="0" applyNumberFormat="1" applyFont="1" applyBorder="1" applyAlignment="1">
      <alignment horizontal="right" vertical="center" shrinkToFit="1"/>
    </xf>
    <xf numFmtId="176" fontId="4" fillId="0" borderId="55" xfId="0" applyNumberFormat="1" applyFont="1" applyBorder="1" applyAlignment="1">
      <alignment horizontal="right" vertical="center" shrinkToFit="1"/>
    </xf>
    <xf numFmtId="176" fontId="4" fillId="0" borderId="75" xfId="0" applyNumberFormat="1" applyFont="1" applyBorder="1" applyAlignment="1">
      <alignment horizontal="right" vertical="center" shrinkToFit="1"/>
    </xf>
    <xf numFmtId="176" fontId="3" fillId="0" borderId="76" xfId="0" applyNumberFormat="1" applyFont="1" applyBorder="1" applyAlignment="1">
      <alignment horizontal="right" vertical="center" shrinkToFit="1"/>
    </xf>
    <xf numFmtId="178" fontId="3" fillId="0" borderId="76" xfId="0" applyNumberFormat="1" applyFont="1" applyBorder="1" applyAlignment="1">
      <alignment vertical="center" shrinkToFit="1"/>
    </xf>
    <xf numFmtId="178" fontId="3" fillId="0" borderId="55" xfId="0" applyNumberFormat="1" applyFont="1" applyBorder="1" applyAlignment="1">
      <alignment vertical="center" shrinkToFit="1"/>
    </xf>
    <xf numFmtId="178" fontId="3" fillId="0" borderId="75" xfId="0" applyNumberFormat="1" applyFont="1" applyBorder="1" applyAlignment="1">
      <alignment vertical="center" shrinkToFit="1"/>
    </xf>
    <xf numFmtId="178" fontId="3" fillId="0" borderId="77" xfId="0" applyNumberFormat="1" applyFont="1" applyBorder="1" applyAlignment="1">
      <alignment vertical="center" shrinkToFit="1"/>
    </xf>
    <xf numFmtId="176" fontId="3" fillId="0" borderId="103" xfId="0" applyNumberFormat="1" applyFont="1" applyBorder="1" applyAlignment="1">
      <alignment horizontal="center" vertical="center" shrinkToFit="1"/>
    </xf>
    <xf numFmtId="0" fontId="12" fillId="0" borderId="104" xfId="0" applyFont="1" applyBorder="1" applyAlignment="1">
      <alignment horizontal="center" vertical="center" shrinkToFit="1"/>
    </xf>
    <xf numFmtId="176" fontId="3" fillId="0" borderId="104" xfId="0" applyNumberFormat="1" applyFont="1" applyBorder="1" applyAlignment="1">
      <alignment horizontal="center" vertical="center" shrinkToFit="1"/>
    </xf>
    <xf numFmtId="0" fontId="12" fillId="0" borderId="105" xfId="0" applyFont="1" applyBorder="1" applyAlignment="1">
      <alignment horizontal="center" vertical="center" shrinkToFit="1"/>
    </xf>
    <xf numFmtId="176" fontId="3" fillId="0" borderId="107" xfId="0" applyNumberFormat="1" applyFont="1" applyBorder="1" applyAlignment="1">
      <alignment horizontal="center" vertical="center" shrinkToFit="1"/>
    </xf>
    <xf numFmtId="0" fontId="12" fillId="0" borderId="82" xfId="0" applyFont="1" applyBorder="1" applyAlignment="1">
      <alignment horizontal="center" vertical="center" shrinkToFit="1"/>
    </xf>
    <xf numFmtId="176" fontId="3" fillId="0" borderId="82" xfId="0" applyNumberFormat="1" applyFont="1" applyBorder="1" applyAlignment="1">
      <alignment horizontal="center" vertical="center" shrinkToFit="1"/>
    </xf>
    <xf numFmtId="0" fontId="12" fillId="0" borderId="83" xfId="0" applyFont="1" applyBorder="1" applyAlignment="1">
      <alignment horizontal="center" vertical="center" shrinkToFit="1"/>
    </xf>
    <xf numFmtId="0" fontId="3" fillId="0" borderId="35" xfId="0" applyFont="1" applyBorder="1" applyAlignment="1">
      <alignment vertical="center"/>
    </xf>
    <xf numFmtId="0" fontId="12" fillId="0" borderId="35" xfId="0" applyFont="1" applyBorder="1" applyAlignment="1">
      <alignment horizontal="center" vertical="center"/>
    </xf>
    <xf numFmtId="176" fontId="4" fillId="0" borderId="106" xfId="0" applyNumberFormat="1" applyFont="1" applyBorder="1" applyAlignment="1">
      <alignment horizontal="center" vertical="center"/>
    </xf>
    <xf numFmtId="0" fontId="12" fillId="0" borderId="56" xfId="0" applyFont="1" applyBorder="1" applyAlignment="1">
      <alignment vertical="center"/>
    </xf>
    <xf numFmtId="0" fontId="12" fillId="0" borderId="125" xfId="0" applyFont="1" applyBorder="1" applyAlignment="1">
      <alignment horizontal="center" vertical="center" shrinkToFit="1"/>
    </xf>
    <xf numFmtId="176" fontId="3" fillId="0" borderId="108" xfId="0" applyNumberFormat="1" applyFont="1" applyBorder="1" applyAlignment="1">
      <alignment horizontal="center" vertical="center" shrinkToFit="1"/>
    </xf>
    <xf numFmtId="0" fontId="12" fillId="0" borderId="109" xfId="0" applyFont="1" applyBorder="1" applyAlignment="1">
      <alignment horizontal="center" vertical="center" shrinkToFit="1"/>
    </xf>
    <xf numFmtId="176" fontId="3" fillId="0" borderId="109" xfId="0" applyNumberFormat="1" applyFont="1" applyBorder="1" applyAlignment="1">
      <alignment horizontal="center" vertical="center" shrinkToFit="1"/>
    </xf>
    <xf numFmtId="0" fontId="12" fillId="0" borderId="126" xfId="0" applyFont="1" applyBorder="1" applyAlignment="1">
      <alignment horizontal="center" vertical="center" shrinkToFit="1"/>
    </xf>
    <xf numFmtId="0" fontId="3" fillId="0" borderId="34" xfId="0" applyFont="1" applyBorder="1" applyAlignment="1">
      <alignment vertical="center"/>
    </xf>
    <xf numFmtId="0" fontId="3" fillId="0" borderId="35" xfId="0" applyFont="1" applyBorder="1" applyAlignment="1">
      <alignment horizontal="distributed" vertical="center"/>
    </xf>
    <xf numFmtId="0" fontId="12" fillId="0" borderId="35" xfId="0" applyFont="1" applyBorder="1" applyAlignment="1">
      <alignment horizontal="distributed" vertical="center"/>
    </xf>
    <xf numFmtId="0" fontId="3" fillId="0" borderId="20" xfId="0" applyFont="1" applyBorder="1" applyAlignment="1">
      <alignment horizontal="center" vertical="center"/>
    </xf>
    <xf numFmtId="0" fontId="12" fillId="0" borderId="14" xfId="0" applyFont="1" applyBorder="1" applyAlignment="1">
      <alignment horizontal="center" vertical="center"/>
    </xf>
    <xf numFmtId="0" fontId="3" fillId="0" borderId="14" xfId="0" applyFont="1" applyBorder="1" applyAlignment="1">
      <alignment vertical="center"/>
    </xf>
    <xf numFmtId="0" fontId="12" fillId="0" borderId="14" xfId="0" applyFont="1" applyBorder="1" applyAlignment="1">
      <alignment vertical="center"/>
    </xf>
    <xf numFmtId="0" fontId="12" fillId="0" borderId="92" xfId="0" applyFont="1" applyBorder="1" applyAlignment="1">
      <alignment vertical="center"/>
    </xf>
    <xf numFmtId="176" fontId="4" fillId="0" borderId="106" xfId="0" applyNumberFormat="1" applyFont="1" applyBorder="1" applyAlignment="1">
      <alignment horizontal="center" vertical="center" shrinkToFit="1"/>
    </xf>
    <xf numFmtId="0" fontId="12" fillId="0" borderId="67" xfId="0" applyFont="1" applyBorder="1" applyAlignment="1">
      <alignment vertical="center" shrinkToFit="1"/>
    </xf>
    <xf numFmtId="0" fontId="12" fillId="0" borderId="81" xfId="0" applyFont="1" applyBorder="1" applyAlignment="1">
      <alignment vertical="center" shrinkToFit="1"/>
    </xf>
    <xf numFmtId="0" fontId="3" fillId="0" borderId="111" xfId="0" applyFont="1" applyBorder="1" applyAlignment="1">
      <alignment horizontal="center" vertical="center" shrinkToFit="1"/>
    </xf>
    <xf numFmtId="0" fontId="12" fillId="0" borderId="67" xfId="0" applyFont="1" applyBorder="1" applyAlignment="1">
      <alignment horizontal="center" vertical="center" shrinkToFit="1"/>
    </xf>
    <xf numFmtId="0" fontId="12" fillId="0" borderId="112" xfId="0" applyFont="1" applyBorder="1" applyAlignment="1">
      <alignment horizontal="center" vertical="center"/>
    </xf>
    <xf numFmtId="0" fontId="3" fillId="0" borderId="67" xfId="0" applyFont="1" applyBorder="1" applyAlignment="1">
      <alignment horizontal="center" vertical="center" shrinkToFit="1"/>
    </xf>
    <xf numFmtId="0" fontId="12" fillId="0" borderId="81" xfId="0" applyFont="1" applyBorder="1" applyAlignment="1">
      <alignment horizontal="center" vertical="center"/>
    </xf>
    <xf numFmtId="0" fontId="3" fillId="0" borderId="66" xfId="0" applyFont="1" applyBorder="1" applyAlignment="1">
      <alignment horizontal="center" vertical="center" shrinkToFit="1"/>
    </xf>
    <xf numFmtId="0" fontId="4"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7"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4" xfId="0" applyFont="1" applyBorder="1" applyAlignment="1">
      <alignment horizontal="right" vertical="center" wrapText="1"/>
    </xf>
    <xf numFmtId="0" fontId="4" fillId="0" borderId="35" xfId="0" applyFont="1" applyBorder="1" applyAlignment="1">
      <alignment horizontal="right" vertical="center" wrapText="1"/>
    </xf>
    <xf numFmtId="0" fontId="4" fillId="0" borderId="7" xfId="0" applyFont="1" applyBorder="1" applyAlignment="1">
      <alignment horizontal="right"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22" fillId="0" borderId="2" xfId="0" applyFont="1" applyBorder="1" applyAlignment="1">
      <alignment horizontal="center" vertical="center"/>
    </xf>
    <xf numFmtId="0" fontId="22" fillId="0" borderId="34" xfId="0" applyFont="1" applyBorder="1" applyAlignment="1">
      <alignment horizontal="right" vertical="center"/>
    </xf>
    <xf numFmtId="0" fontId="22" fillId="0" borderId="35" xfId="0" applyFont="1" applyBorder="1" applyAlignment="1">
      <alignment horizontal="right" vertical="center"/>
    </xf>
    <xf numFmtId="0" fontId="22" fillId="0" borderId="7" xfId="0" applyFont="1" applyBorder="1" applyAlignment="1">
      <alignment horizontal="right" vertical="center"/>
    </xf>
    <xf numFmtId="0" fontId="22" fillId="0" borderId="2" xfId="0" applyFont="1" applyBorder="1" applyAlignment="1">
      <alignment horizontal="right" vertical="center"/>
    </xf>
    <xf numFmtId="0" fontId="22" fillId="0" borderId="7" xfId="0" applyFont="1" applyBorder="1" applyAlignment="1">
      <alignment horizontal="center" vertical="center"/>
    </xf>
    <xf numFmtId="179" fontId="4" fillId="0" borderId="2" xfId="0" applyNumberFormat="1"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179" fontId="4" fillId="0" borderId="34" xfId="0" applyNumberFormat="1" applyFont="1" applyBorder="1" applyAlignment="1">
      <alignment horizontal="center" vertical="center"/>
    </xf>
    <xf numFmtId="0" fontId="4" fillId="0" borderId="6" xfId="0" applyFont="1" applyBorder="1" applyAlignment="1">
      <alignment horizontal="center" vertical="center"/>
    </xf>
    <xf numFmtId="0" fontId="21" fillId="0" borderId="34" xfId="0" applyFont="1" applyBorder="1" applyAlignment="1">
      <alignment horizontal="center" vertical="center" wrapText="1"/>
    </xf>
    <xf numFmtId="0" fontId="20" fillId="0" borderId="7" xfId="0" applyFont="1" applyBorder="1" applyAlignment="1">
      <alignment horizontal="center" vertical="center" wrapText="1"/>
    </xf>
    <xf numFmtId="179" fontId="4" fillId="0" borderId="6" xfId="0" applyNumberFormat="1" applyFont="1" applyBorder="1" applyAlignment="1">
      <alignment horizontal="center" vertical="center"/>
    </xf>
    <xf numFmtId="179" fontId="4" fillId="0" borderId="2" xfId="0" applyNumberFormat="1" applyFont="1" applyBorder="1" applyAlignment="1">
      <alignment horizontal="center" vertical="center" wrapText="1"/>
    </xf>
    <xf numFmtId="0" fontId="4" fillId="0" borderId="62" xfId="0" applyFont="1" applyBorder="1" applyAlignment="1">
      <alignment horizontal="center" vertical="center"/>
    </xf>
    <xf numFmtId="0" fontId="22" fillId="0" borderId="34" xfId="0" applyFont="1" applyBorder="1" applyAlignment="1">
      <alignment horizontal="center" vertical="center" wrapText="1"/>
    </xf>
    <xf numFmtId="0" fontId="4" fillId="0" borderId="84" xfId="0" applyFont="1" applyBorder="1" applyAlignment="1">
      <alignment horizontal="center" vertical="center"/>
    </xf>
    <xf numFmtId="0" fontId="4" fillId="0" borderId="23" xfId="0" applyFont="1" applyBorder="1" applyAlignment="1">
      <alignment horizontal="center" vertical="center"/>
    </xf>
    <xf numFmtId="0" fontId="4" fillId="0" borderId="84" xfId="0" applyFont="1" applyBorder="1" applyAlignment="1">
      <alignment horizontal="left" vertical="center" inden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37" xfId="0" applyFont="1" applyBorder="1" applyAlignment="1">
      <alignment horizontal="left" vertical="center" indent="1"/>
    </xf>
    <xf numFmtId="0" fontId="4" fillId="0" borderId="64" xfId="0" applyFont="1" applyBorder="1" applyAlignment="1">
      <alignment horizontal="center" vertical="center"/>
    </xf>
    <xf numFmtId="0" fontId="4" fillId="0" borderId="0"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4" xfId="0" applyFont="1" applyBorder="1" applyAlignment="1">
      <alignment horizontal="left" vertical="center"/>
    </xf>
    <xf numFmtId="0" fontId="4" fillId="0" borderId="0" xfId="0" applyFont="1" applyBorder="1" applyAlignment="1">
      <alignment horizontal="left" vertical="center"/>
    </xf>
    <xf numFmtId="0" fontId="4" fillId="0" borderId="65" xfId="0" applyFont="1" applyBorder="1" applyAlignment="1">
      <alignment horizontal="left" vertical="center"/>
    </xf>
    <xf numFmtId="0" fontId="4" fillId="0" borderId="23"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26" xfId="0" applyFont="1" applyBorder="1" applyAlignment="1">
      <alignment horizontal="center" vertical="center"/>
    </xf>
    <xf numFmtId="0" fontId="22" fillId="0" borderId="61"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0" xfId="0" applyFont="1" applyBorder="1" applyAlignment="1">
      <alignment horizontal="center" vertical="center" wrapText="1"/>
    </xf>
    <xf numFmtId="0" fontId="4" fillId="0" borderId="34"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34" xfId="0" applyFont="1" applyBorder="1" applyAlignment="1">
      <alignment horizontal="left" vertical="top"/>
    </xf>
    <xf numFmtId="0" fontId="4" fillId="0" borderId="35" xfId="0" applyFont="1" applyBorder="1" applyAlignment="1">
      <alignment horizontal="left" vertical="top"/>
    </xf>
    <xf numFmtId="0" fontId="4" fillId="0" borderId="7" xfId="0" applyFont="1" applyBorder="1" applyAlignment="1">
      <alignment horizontal="left" vertical="top"/>
    </xf>
    <xf numFmtId="0" fontId="4" fillId="0" borderId="34"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indent="1"/>
    </xf>
    <xf numFmtId="0" fontId="4" fillId="0" borderId="2" xfId="0" applyFont="1" applyBorder="1" applyAlignment="1">
      <alignment horizontal="left" vertical="center" wrapText="1" indent="1"/>
    </xf>
    <xf numFmtId="0" fontId="4" fillId="0" borderId="141" xfId="0" applyFont="1" applyBorder="1" applyAlignment="1">
      <alignment horizontal="left" vertical="center" wrapText="1"/>
    </xf>
    <xf numFmtId="0" fontId="4" fillId="0" borderId="142" xfId="0" applyFont="1" applyBorder="1" applyAlignment="1">
      <alignment horizontal="left" vertical="center"/>
    </xf>
    <xf numFmtId="0" fontId="5" fillId="0" borderId="34" xfId="0" applyFont="1" applyBorder="1" applyAlignment="1">
      <alignment horizontal="left" vertical="center" wrapText="1" indent="1"/>
    </xf>
    <xf numFmtId="0" fontId="5" fillId="0" borderId="7" xfId="0" applyFont="1" applyBorder="1" applyAlignment="1">
      <alignment horizontal="left" vertical="center" wrapText="1" indent="1"/>
    </xf>
    <xf numFmtId="0" fontId="19" fillId="0" borderId="34" xfId="0" applyFont="1" applyBorder="1" applyAlignment="1">
      <alignment horizontal="right" vertical="center"/>
    </xf>
    <xf numFmtId="0" fontId="4" fillId="0" borderId="7" xfId="0" applyFont="1" applyBorder="1" applyAlignment="1">
      <alignment horizontal="right" vertical="center"/>
    </xf>
    <xf numFmtId="0" fontId="5" fillId="0" borderId="34" xfId="0" applyFont="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Border="1" applyAlignment="1">
      <alignment horizontal="left" vertical="center" indent="1"/>
    </xf>
    <xf numFmtId="0" fontId="5" fillId="0" borderId="65" xfId="0" applyFont="1" applyBorder="1" applyAlignment="1">
      <alignment horizontal="justify" vertical="center" wrapText="1"/>
    </xf>
    <xf numFmtId="0" fontId="5" fillId="0" borderId="60" xfId="0" applyFont="1" applyBorder="1" applyAlignment="1">
      <alignment horizontal="justify" vertical="center" wrapText="1"/>
    </xf>
    <xf numFmtId="0" fontId="5" fillId="0" borderId="61"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61" xfId="0" applyFont="1" applyBorder="1" applyAlignment="1">
      <alignment horizontal="center" vertical="center"/>
    </xf>
    <xf numFmtId="0" fontId="5" fillId="0" borderId="64" xfId="0" applyFont="1" applyBorder="1" applyAlignment="1">
      <alignment horizontal="center" vertical="center"/>
    </xf>
    <xf numFmtId="0" fontId="5" fillId="0" borderId="58" xfId="0" applyFont="1" applyBorder="1" applyAlignment="1">
      <alignment horizontal="center" vertical="center"/>
    </xf>
    <xf numFmtId="0" fontId="5" fillId="0" borderId="37" xfId="0" applyFont="1" applyBorder="1" applyAlignment="1">
      <alignment horizontal="justify" vertical="center" wrapText="1"/>
    </xf>
    <xf numFmtId="0" fontId="5" fillId="0" borderId="37" xfId="0" applyFont="1" applyBorder="1" applyAlignment="1">
      <alignment horizontal="center" vertical="center" wrapText="1"/>
    </xf>
    <xf numFmtId="0" fontId="5" fillId="0" borderId="23" xfId="0" applyFont="1" applyBorder="1" applyAlignment="1">
      <alignment horizontal="left" vertical="center" wrapText="1"/>
    </xf>
    <xf numFmtId="0" fontId="5" fillId="0" borderId="37" xfId="0" applyFont="1" applyBorder="1" applyAlignment="1">
      <alignment horizontal="left" vertical="center" wrapText="1"/>
    </xf>
    <xf numFmtId="0" fontId="5" fillId="0" borderId="8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19050</xdr:colOff>
      <xdr:row>2</xdr:row>
      <xdr:rowOff>95250</xdr:rowOff>
    </xdr:from>
    <xdr:to>
      <xdr:col>26</xdr:col>
      <xdr:colOff>176212</xdr:colOff>
      <xdr:row>2</xdr:row>
      <xdr:rowOff>238125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23812</xdr:colOff>
      <xdr:row>2</xdr:row>
      <xdr:rowOff>95250</xdr:rowOff>
    </xdr:from>
    <xdr:to>
      <xdr:col>32</xdr:col>
      <xdr:colOff>176212</xdr:colOff>
      <xdr:row>2</xdr:row>
      <xdr:rowOff>238125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23812</xdr:colOff>
      <xdr:row>2</xdr:row>
      <xdr:rowOff>95250</xdr:rowOff>
    </xdr:from>
    <xdr:to>
      <xdr:col>38</xdr:col>
      <xdr:colOff>176212</xdr:colOff>
      <xdr:row>2</xdr:row>
      <xdr:rowOff>238125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23812</xdr:colOff>
      <xdr:row>2</xdr:row>
      <xdr:rowOff>95250</xdr:rowOff>
    </xdr:from>
    <xdr:to>
      <xdr:col>44</xdr:col>
      <xdr:colOff>176212</xdr:colOff>
      <xdr:row>2</xdr:row>
      <xdr:rowOff>238125</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28576</xdr:colOff>
      <xdr:row>2</xdr:row>
      <xdr:rowOff>76201</xdr:rowOff>
    </xdr:from>
    <xdr:to>
      <xdr:col>20</xdr:col>
      <xdr:colOff>171450</xdr:colOff>
      <xdr:row>2</xdr:row>
      <xdr:rowOff>228600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228851" y="600076"/>
          <a:ext cx="342899" cy="152399"/>
        </a:xfrm>
        <a:prstGeom prst="rect">
          <a:avLst/>
        </a:prstGeom>
        <a:pattFill prst="pct10">
          <a:fgClr>
            <a:schemeClr val="accent1"/>
          </a:fgClr>
          <a:bgClr>
            <a:schemeClr val="bg1"/>
          </a:bgClr>
        </a:pattFill>
        <a:ln w="1905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38</xdr:row>
          <xdr:rowOff>47625</xdr:rowOff>
        </xdr:from>
        <xdr:to>
          <xdr:col>53</xdr:col>
          <xdr:colOff>104775</xdr:colOff>
          <xdr:row>38</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38</xdr:row>
          <xdr:rowOff>47625</xdr:rowOff>
        </xdr:from>
        <xdr:to>
          <xdr:col>59</xdr:col>
          <xdr:colOff>9525</xdr:colOff>
          <xdr:row>38</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38</xdr:row>
          <xdr:rowOff>47625</xdr:rowOff>
        </xdr:from>
        <xdr:to>
          <xdr:col>50</xdr:col>
          <xdr:colOff>104775</xdr:colOff>
          <xdr:row>38</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38</xdr:row>
          <xdr:rowOff>47625</xdr:rowOff>
        </xdr:from>
        <xdr:to>
          <xdr:col>56</xdr:col>
          <xdr:colOff>9525</xdr:colOff>
          <xdr:row>38</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33"/>
  <sheetViews>
    <sheetView tabSelected="1" workbookViewId="0"/>
  </sheetViews>
  <sheetFormatPr defaultColWidth="9" defaultRowHeight="13.5"/>
  <cols>
    <col min="1" max="73" width="1.625" style="8" customWidth="1"/>
    <col min="74" max="16384" width="9" style="8"/>
  </cols>
  <sheetData>
    <row r="1" spans="1:58" ht="24" customHeight="1">
      <c r="C1" s="9"/>
      <c r="D1" s="9"/>
      <c r="E1" s="9"/>
      <c r="G1" s="9"/>
      <c r="H1" s="9"/>
      <c r="I1" s="9"/>
      <c r="J1" s="9"/>
      <c r="K1" s="219" t="s">
        <v>374</v>
      </c>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1"/>
      <c r="AR1" s="9"/>
      <c r="AS1" s="9"/>
      <c r="AT1" s="9"/>
      <c r="AU1" s="9"/>
      <c r="AV1" s="9"/>
      <c r="AW1" s="9"/>
      <c r="AX1" s="9"/>
      <c r="AY1" s="9"/>
      <c r="AZ1" s="9"/>
      <c r="BA1" s="9"/>
    </row>
    <row r="2" spans="1:58" ht="24" customHeight="1">
      <c r="C2" s="10"/>
      <c r="D2" s="10"/>
      <c r="E2" s="10"/>
      <c r="G2" s="10"/>
      <c r="H2" s="10"/>
      <c r="I2" s="10"/>
      <c r="J2" s="10"/>
      <c r="K2" s="216" t="s">
        <v>375</v>
      </c>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8"/>
      <c r="AR2" s="10"/>
      <c r="AS2" s="10"/>
      <c r="AT2" s="10"/>
      <c r="AU2" s="10"/>
      <c r="AV2" s="10"/>
      <c r="AW2" s="10"/>
      <c r="AX2" s="10"/>
      <c r="AY2" s="10"/>
      <c r="AZ2" s="10"/>
      <c r="BA2" s="10"/>
    </row>
    <row r="3" spans="1:58" ht="36" customHeight="1"/>
    <row r="4" spans="1:58" ht="36" customHeight="1">
      <c r="A4" s="231" t="s">
        <v>447</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row>
    <row r="5" spans="1:58" ht="36" customHeight="1">
      <c r="A5" s="233" t="s">
        <v>112</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row>
    <row r="7" spans="1:58" ht="35.25" customHeight="1">
      <c r="C7" s="242" t="s">
        <v>113</v>
      </c>
      <c r="D7" s="243"/>
      <c r="E7" s="243"/>
      <c r="F7" s="243"/>
      <c r="G7" s="243"/>
      <c r="H7" s="243"/>
      <c r="I7" s="242" t="s">
        <v>117</v>
      </c>
      <c r="J7" s="243"/>
      <c r="K7" s="243"/>
      <c r="L7" s="243"/>
      <c r="M7" s="243"/>
      <c r="N7" s="243"/>
      <c r="O7" s="243"/>
      <c r="P7" s="243"/>
      <c r="Q7" s="222" t="s">
        <v>376</v>
      </c>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4"/>
      <c r="BA7" s="11"/>
      <c r="BB7" s="11"/>
      <c r="BC7" s="11"/>
      <c r="BD7" s="11"/>
      <c r="BE7" s="11"/>
      <c r="BF7" s="11"/>
    </row>
    <row r="8" spans="1:58" ht="35.25" customHeight="1">
      <c r="C8" s="243"/>
      <c r="D8" s="243"/>
      <c r="E8" s="243"/>
      <c r="F8" s="243"/>
      <c r="G8" s="243"/>
      <c r="H8" s="243"/>
      <c r="I8" s="242" t="s">
        <v>114</v>
      </c>
      <c r="J8" s="243"/>
      <c r="K8" s="243"/>
      <c r="L8" s="243"/>
      <c r="M8" s="243"/>
      <c r="N8" s="243"/>
      <c r="O8" s="243"/>
      <c r="P8" s="243"/>
      <c r="Q8" s="225"/>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11"/>
      <c r="BB8" s="11"/>
      <c r="BC8" s="11"/>
      <c r="BD8" s="11"/>
      <c r="BE8" s="11"/>
      <c r="BF8" s="11"/>
    </row>
    <row r="9" spans="1:58" ht="35.25" customHeight="1" thickBot="1">
      <c r="C9" s="244"/>
      <c r="D9" s="244"/>
      <c r="E9" s="244"/>
      <c r="F9" s="244"/>
      <c r="G9" s="244"/>
      <c r="H9" s="244"/>
      <c r="I9" s="247" t="s">
        <v>118</v>
      </c>
      <c r="J9" s="244"/>
      <c r="K9" s="244"/>
      <c r="L9" s="244"/>
      <c r="M9" s="244"/>
      <c r="N9" s="244"/>
      <c r="O9" s="244"/>
      <c r="P9" s="244"/>
      <c r="Q9" s="227"/>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11"/>
      <c r="BB9" s="11"/>
      <c r="BC9" s="11"/>
      <c r="BD9" s="11"/>
      <c r="BE9" s="11"/>
      <c r="BF9" s="11"/>
    </row>
    <row r="10" spans="1:58" ht="35.25" customHeight="1" thickTop="1">
      <c r="C10" s="245" t="s">
        <v>116</v>
      </c>
      <c r="D10" s="246"/>
      <c r="E10" s="246"/>
      <c r="F10" s="246"/>
      <c r="G10" s="246"/>
      <c r="H10" s="246"/>
      <c r="I10" s="248" t="s">
        <v>114</v>
      </c>
      <c r="J10" s="246"/>
      <c r="K10" s="246"/>
      <c r="L10" s="246"/>
      <c r="M10" s="246"/>
      <c r="N10" s="246"/>
      <c r="O10" s="246"/>
      <c r="P10" s="246"/>
      <c r="Q10" s="229"/>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11"/>
      <c r="BB10" s="11"/>
      <c r="BC10" s="11"/>
      <c r="BD10" s="11"/>
      <c r="BE10" s="11"/>
      <c r="BF10" s="11"/>
    </row>
    <row r="11" spans="1:58" ht="35.25" customHeight="1">
      <c r="C11" s="243"/>
      <c r="D11" s="243"/>
      <c r="E11" s="243"/>
      <c r="F11" s="243"/>
      <c r="G11" s="243"/>
      <c r="H11" s="243"/>
      <c r="I11" s="242" t="s">
        <v>118</v>
      </c>
      <c r="J11" s="243"/>
      <c r="K11" s="243"/>
      <c r="L11" s="243"/>
      <c r="M11" s="243"/>
      <c r="N11" s="243"/>
      <c r="O11" s="243"/>
      <c r="P11" s="243"/>
      <c r="Q11" s="235" t="s">
        <v>122</v>
      </c>
      <c r="R11" s="236"/>
      <c r="S11" s="236"/>
      <c r="T11" s="236"/>
      <c r="U11" s="236"/>
      <c r="V11" s="236"/>
      <c r="W11" s="236"/>
      <c r="X11" s="236"/>
      <c r="Y11" s="236"/>
      <c r="Z11" s="236"/>
      <c r="AA11" s="236"/>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4"/>
      <c r="BA11" s="11"/>
      <c r="BB11" s="11"/>
      <c r="BC11" s="11"/>
      <c r="BD11" s="11"/>
      <c r="BE11" s="11"/>
      <c r="BF11" s="11"/>
    </row>
    <row r="12" spans="1:58" ht="35.25" customHeight="1">
      <c r="C12" s="243"/>
      <c r="D12" s="243"/>
      <c r="E12" s="243"/>
      <c r="F12" s="243"/>
      <c r="G12" s="243"/>
      <c r="H12" s="243"/>
      <c r="I12" s="242" t="s">
        <v>115</v>
      </c>
      <c r="J12" s="243"/>
      <c r="K12" s="243"/>
      <c r="L12" s="243"/>
      <c r="M12" s="243"/>
      <c r="N12" s="243"/>
      <c r="O12" s="243"/>
      <c r="P12" s="243"/>
      <c r="Q12" s="237" t="s">
        <v>123</v>
      </c>
      <c r="R12" s="238"/>
      <c r="S12" s="238"/>
      <c r="T12" s="238"/>
      <c r="U12" s="238"/>
      <c r="V12" s="238"/>
      <c r="W12" s="238"/>
      <c r="X12" s="238"/>
      <c r="Y12" s="238"/>
      <c r="Z12" s="238"/>
      <c r="AA12" s="238"/>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39"/>
      <c r="AX12" s="239"/>
      <c r="AY12" s="239"/>
      <c r="AZ12" s="240"/>
      <c r="BA12" s="11"/>
      <c r="BB12" s="11"/>
      <c r="BC12" s="11"/>
      <c r="BD12" s="11"/>
      <c r="BE12" s="11"/>
      <c r="BF12" s="11"/>
    </row>
    <row r="13" spans="1:58" ht="15" customHeight="1"/>
    <row r="17" spans="3:52" ht="18" customHeight="1">
      <c r="C17" s="8" t="s">
        <v>121</v>
      </c>
    </row>
    <row r="18" spans="3:52" ht="19.5" customHeight="1">
      <c r="C18" s="2" t="s">
        <v>130</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214" t="s">
        <v>406</v>
      </c>
      <c r="AX18" s="214"/>
      <c r="AY18" s="214"/>
      <c r="AZ18" s="215"/>
    </row>
    <row r="19" spans="3:52" ht="18" customHeight="1">
      <c r="C19" s="4" t="s">
        <v>404</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210" t="s">
        <v>407</v>
      </c>
      <c r="AX19" s="210"/>
      <c r="AY19" s="210"/>
      <c r="AZ19" s="211"/>
    </row>
    <row r="20" spans="3:52" ht="18" customHeight="1">
      <c r="C20" s="12" t="s">
        <v>405</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212"/>
      <c r="AX20" s="212"/>
      <c r="AY20" s="212"/>
      <c r="AZ20" s="213"/>
    </row>
    <row r="21" spans="3:52" ht="20.100000000000001" customHeight="1">
      <c r="C21" s="2" t="s">
        <v>132</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214" t="s">
        <v>408</v>
      </c>
      <c r="AX21" s="214"/>
      <c r="AY21" s="214"/>
      <c r="AZ21" s="215"/>
    </row>
    <row r="22" spans="3:52" ht="20.100000000000001" customHeight="1">
      <c r="C22" s="206" t="s">
        <v>419</v>
      </c>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10" t="s">
        <v>409</v>
      </c>
      <c r="AX22" s="210"/>
      <c r="AY22" s="210"/>
      <c r="AZ22" s="211"/>
    </row>
    <row r="23" spans="3:52" ht="20.100000000000001" customHeight="1">
      <c r="C23" s="208"/>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12"/>
      <c r="AX23" s="212"/>
      <c r="AY23" s="212"/>
      <c r="AZ23" s="213"/>
    </row>
    <row r="24" spans="3:52" ht="20.100000000000001" customHeight="1">
      <c r="C24" s="2" t="s">
        <v>420</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214" t="s">
        <v>409</v>
      </c>
      <c r="AX24" s="214"/>
      <c r="AY24" s="214"/>
      <c r="AZ24" s="215"/>
    </row>
    <row r="25" spans="3:52" ht="20.100000000000001" customHeight="1">
      <c r="C25" s="2" t="s">
        <v>377</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214" t="s">
        <v>410</v>
      </c>
      <c r="AX25" s="214"/>
      <c r="AY25" s="214"/>
      <c r="AZ25" s="215"/>
    </row>
    <row r="26" spans="3:52" ht="20.100000000000001" customHeight="1">
      <c r="C26" s="2" t="s">
        <v>448</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214" t="s">
        <v>411</v>
      </c>
      <c r="AX26" s="214"/>
      <c r="AY26" s="214"/>
      <c r="AZ26" s="215"/>
    </row>
    <row r="27" spans="3:52" ht="20.100000000000001" customHeight="1">
      <c r="C27" s="2" t="s">
        <v>378</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214" t="s">
        <v>411</v>
      </c>
      <c r="AX27" s="214"/>
      <c r="AY27" s="214"/>
      <c r="AZ27" s="215"/>
    </row>
    <row r="28" spans="3:52" ht="20.100000000000001" customHeight="1">
      <c r="C28" s="2" t="s">
        <v>379</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214" t="s">
        <v>411</v>
      </c>
      <c r="AX28" s="214"/>
      <c r="AY28" s="214"/>
      <c r="AZ28" s="215"/>
    </row>
    <row r="29" spans="3:52" ht="20.100000000000001" customHeight="1">
      <c r="C29" s="2" t="s">
        <v>323</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214" t="s">
        <v>412</v>
      </c>
      <c r="AX29" s="214"/>
      <c r="AY29" s="214"/>
      <c r="AZ29" s="215"/>
    </row>
    <row r="30" spans="3:52" ht="20.100000000000001" customHeight="1">
      <c r="C30" s="2" t="s">
        <v>380</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214" t="s">
        <v>413</v>
      </c>
      <c r="AX30" s="214"/>
      <c r="AY30" s="214"/>
      <c r="AZ30" s="215"/>
    </row>
    <row r="31" spans="3:52" ht="20.100000000000001" customHeight="1">
      <c r="C31" s="2" t="s">
        <v>324</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214" t="s">
        <v>413</v>
      </c>
      <c r="AX31" s="214"/>
      <c r="AY31" s="214"/>
      <c r="AZ31" s="215"/>
    </row>
    <row r="32" spans="3:52" ht="20.100000000000001" customHeight="1">
      <c r="C32" s="2" t="s">
        <v>325</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214" t="s">
        <v>413</v>
      </c>
      <c r="AX32" s="214"/>
      <c r="AY32" s="214"/>
      <c r="AZ32" s="215"/>
    </row>
    <row r="33" spans="3:52" ht="20.100000000000001" customHeight="1">
      <c r="C33" s="2" t="s">
        <v>381</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214" t="s">
        <v>414</v>
      </c>
      <c r="AX33" s="214"/>
      <c r="AY33" s="214"/>
      <c r="AZ33" s="215"/>
    </row>
  </sheetData>
  <mergeCells count="36">
    <mergeCell ref="I12:P12"/>
    <mergeCell ref="I7:P7"/>
    <mergeCell ref="I8:P8"/>
    <mergeCell ref="I9:P9"/>
    <mergeCell ref="I10:P10"/>
    <mergeCell ref="I11:P11"/>
    <mergeCell ref="K2:AQ2"/>
    <mergeCell ref="K1:AQ1"/>
    <mergeCell ref="AW18:AZ18"/>
    <mergeCell ref="Q7:AZ7"/>
    <mergeCell ref="Q8:AZ8"/>
    <mergeCell ref="Q9:AZ9"/>
    <mergeCell ref="Q10:AZ10"/>
    <mergeCell ref="A4:BB4"/>
    <mergeCell ref="A5:BB5"/>
    <mergeCell ref="Q11:AA11"/>
    <mergeCell ref="Q12:AA12"/>
    <mergeCell ref="AB11:AZ11"/>
    <mergeCell ref="AW12:AZ12"/>
    <mergeCell ref="AB12:AV12"/>
    <mergeCell ref="C7:H9"/>
    <mergeCell ref="C10:H12"/>
    <mergeCell ref="C22:AV23"/>
    <mergeCell ref="AW22:AZ23"/>
    <mergeCell ref="AW33:AZ33"/>
    <mergeCell ref="AW19:AZ20"/>
    <mergeCell ref="AW21:AZ21"/>
    <mergeCell ref="AW24:AZ24"/>
    <mergeCell ref="AW25:AZ25"/>
    <mergeCell ref="AW26:AZ26"/>
    <mergeCell ref="AW27:AZ27"/>
    <mergeCell ref="AW28:AZ28"/>
    <mergeCell ref="AW29:AZ29"/>
    <mergeCell ref="AW30:AZ30"/>
    <mergeCell ref="AW31:AZ31"/>
    <mergeCell ref="AW32:AZ32"/>
  </mergeCells>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defaultColWidth="9" defaultRowHeight="12"/>
  <cols>
    <col min="1" max="1" width="1.875" style="23" customWidth="1"/>
    <col min="2" max="10" width="10.625" style="23" customWidth="1"/>
    <col min="11" max="16384" width="9" style="23"/>
  </cols>
  <sheetData>
    <row r="1" spans="1:9" ht="20.100000000000001" customHeight="1">
      <c r="A1" s="22" t="s">
        <v>402</v>
      </c>
    </row>
    <row r="2" spans="1:9" ht="26.1" customHeight="1">
      <c r="B2" s="584" t="s">
        <v>291</v>
      </c>
      <c r="C2" s="585"/>
      <c r="D2" s="586" t="s">
        <v>297</v>
      </c>
      <c r="E2" s="587"/>
      <c r="G2" s="24"/>
    </row>
    <row r="3" spans="1:9" ht="26.1" customHeight="1">
      <c r="B3" s="584" t="s">
        <v>292</v>
      </c>
      <c r="C3" s="585"/>
      <c r="D3" s="586" t="s">
        <v>297</v>
      </c>
      <c r="E3" s="587"/>
      <c r="G3" s="24"/>
    </row>
    <row r="4" spans="1:9" ht="26.1" customHeight="1">
      <c r="B4" s="584" t="s">
        <v>293</v>
      </c>
      <c r="C4" s="585"/>
      <c r="D4" s="586" t="s">
        <v>297</v>
      </c>
      <c r="E4" s="587"/>
      <c r="G4" s="24"/>
    </row>
    <row r="5" spans="1:9" ht="26.1" customHeight="1">
      <c r="B5" s="584" t="s">
        <v>294</v>
      </c>
      <c r="C5" s="585"/>
      <c r="D5" s="586" t="s">
        <v>297</v>
      </c>
      <c r="E5" s="587"/>
      <c r="G5" s="24"/>
    </row>
    <row r="6" spans="1:9" ht="26.1" customHeight="1">
      <c r="B6" s="584" t="s">
        <v>295</v>
      </c>
      <c r="C6" s="585"/>
      <c r="D6" s="586" t="s">
        <v>297</v>
      </c>
      <c r="E6" s="587"/>
      <c r="G6" s="24"/>
    </row>
    <row r="7" spans="1:9" ht="26.1" customHeight="1">
      <c r="B7" s="584" t="s">
        <v>296</v>
      </c>
      <c r="C7" s="585"/>
      <c r="D7" s="586" t="s">
        <v>297</v>
      </c>
      <c r="E7" s="587"/>
      <c r="G7" s="24"/>
    </row>
    <row r="8" spans="1:9" ht="26.1" customHeight="1">
      <c r="B8" s="588" t="s">
        <v>36</v>
      </c>
      <c r="C8" s="589"/>
      <c r="D8" s="586" t="s">
        <v>297</v>
      </c>
      <c r="E8" s="587"/>
      <c r="G8" s="25"/>
    </row>
    <row r="9" spans="1:9" ht="20.100000000000001" customHeight="1"/>
    <row r="10" spans="1:9" ht="20.100000000000001" customHeight="1">
      <c r="A10" s="22" t="s">
        <v>274</v>
      </c>
    </row>
    <row r="11" spans="1:9" ht="26.1" customHeight="1">
      <c r="B11" s="537" t="s">
        <v>275</v>
      </c>
      <c r="C11" s="539"/>
      <c r="D11" s="26" t="s">
        <v>276</v>
      </c>
      <c r="E11" s="26" t="s">
        <v>279</v>
      </c>
      <c r="F11" s="537" t="s">
        <v>277</v>
      </c>
      <c r="G11" s="539"/>
      <c r="H11" s="537" t="s">
        <v>278</v>
      </c>
      <c r="I11" s="539"/>
    </row>
    <row r="12" spans="1:9" ht="42" customHeight="1">
      <c r="B12" s="578"/>
      <c r="C12" s="579"/>
      <c r="D12" s="27"/>
      <c r="E12" s="26" t="s">
        <v>280</v>
      </c>
      <c r="F12" s="573" t="s">
        <v>372</v>
      </c>
      <c r="G12" s="590"/>
      <c r="H12" s="537"/>
      <c r="I12" s="539"/>
    </row>
    <row r="13" spans="1:9" ht="42" customHeight="1">
      <c r="B13" s="578"/>
      <c r="C13" s="579"/>
      <c r="D13" s="27"/>
      <c r="E13" s="26" t="s">
        <v>280</v>
      </c>
      <c r="F13" s="573" t="s">
        <v>372</v>
      </c>
      <c r="G13" s="590"/>
      <c r="H13" s="537"/>
      <c r="I13" s="539"/>
    </row>
    <row r="14" spans="1:9" ht="20.100000000000001" customHeight="1"/>
    <row r="15" spans="1:9" ht="20.100000000000001" customHeight="1">
      <c r="A15" s="22" t="s">
        <v>281</v>
      </c>
    </row>
    <row r="16" spans="1:9" ht="44.25" customHeight="1">
      <c r="B16" s="582" t="s">
        <v>289</v>
      </c>
      <c r="C16" s="583"/>
      <c r="D16" s="26" t="s">
        <v>282</v>
      </c>
      <c r="E16" s="26" t="s">
        <v>283</v>
      </c>
      <c r="F16" s="28" t="s">
        <v>284</v>
      </c>
      <c r="G16" s="28" t="s">
        <v>285</v>
      </c>
      <c r="H16" s="26" t="s">
        <v>286</v>
      </c>
      <c r="I16" s="26" t="s">
        <v>127</v>
      </c>
    </row>
    <row r="17" spans="2:9" ht="26.25" customHeight="1">
      <c r="B17" s="580" t="s">
        <v>287</v>
      </c>
      <c r="C17" s="580"/>
      <c r="D17" s="29" t="s">
        <v>249</v>
      </c>
      <c r="E17" s="29" t="s">
        <v>249</v>
      </c>
      <c r="F17" s="29" t="s">
        <v>249</v>
      </c>
      <c r="G17" s="29" t="s">
        <v>249</v>
      </c>
      <c r="H17" s="29" t="s">
        <v>249</v>
      </c>
      <c r="I17" s="29" t="s">
        <v>249</v>
      </c>
    </row>
    <row r="18" spans="2:9" ht="52.5" customHeight="1">
      <c r="B18" s="581" t="s">
        <v>288</v>
      </c>
      <c r="C18" s="580"/>
      <c r="D18" s="529"/>
      <c r="E18" s="529"/>
      <c r="F18" s="529"/>
      <c r="G18" s="529"/>
      <c r="H18" s="529"/>
      <c r="I18" s="529"/>
    </row>
    <row r="19" spans="2:9" ht="90" customHeight="1">
      <c r="B19" s="581" t="s">
        <v>424</v>
      </c>
      <c r="C19" s="580"/>
      <c r="D19" s="575" t="s">
        <v>290</v>
      </c>
      <c r="E19" s="576"/>
      <c r="F19" s="576"/>
      <c r="G19" s="576"/>
      <c r="H19" s="576"/>
      <c r="I19" s="577"/>
    </row>
    <row r="20" spans="2:9" ht="52.5" customHeight="1">
      <c r="B20" s="573" t="s">
        <v>371</v>
      </c>
      <c r="C20" s="574"/>
      <c r="D20" s="529"/>
      <c r="E20" s="529"/>
      <c r="F20" s="529"/>
      <c r="G20" s="529"/>
      <c r="H20" s="529"/>
      <c r="I20" s="529"/>
    </row>
    <row r="21" spans="2:9" ht="20.100000000000001" customHeight="1"/>
    <row r="22" spans="2:9" ht="20.100000000000001" customHeight="1"/>
    <row r="23" spans="2:9" ht="20.100000000000001" customHeight="1"/>
    <row r="24" spans="2:9" ht="20.100000000000001" customHeight="1"/>
    <row r="25" spans="2:9" ht="20.100000000000001" customHeight="1"/>
    <row r="26" spans="2:9" ht="20.100000000000001" customHeight="1"/>
    <row r="27" spans="2:9" ht="20.100000000000001" customHeight="1"/>
    <row r="28" spans="2:9" ht="20.100000000000001" customHeight="1"/>
    <row r="29" spans="2:9" ht="20.100000000000001" customHeight="1"/>
    <row r="30" spans="2:9" ht="20.100000000000001" customHeight="1"/>
    <row r="31" spans="2:9" ht="20.100000000000001" customHeight="1"/>
    <row r="32" spans="2:9" ht="20.100000000000001" customHeight="1"/>
  </sheetData>
  <mergeCells count="31">
    <mergeCell ref="B2:C2"/>
    <mergeCell ref="D2:E2"/>
    <mergeCell ref="B3:C3"/>
    <mergeCell ref="D3:E3"/>
    <mergeCell ref="B4:C4"/>
    <mergeCell ref="D4:E4"/>
    <mergeCell ref="H11:I11"/>
    <mergeCell ref="H12:I12"/>
    <mergeCell ref="H13:I13"/>
    <mergeCell ref="B16:C16"/>
    <mergeCell ref="B5:C5"/>
    <mergeCell ref="D5:E5"/>
    <mergeCell ref="B6:C6"/>
    <mergeCell ref="D6:E6"/>
    <mergeCell ref="B7:C7"/>
    <mergeCell ref="D7:E7"/>
    <mergeCell ref="B8:C8"/>
    <mergeCell ref="D8:E8"/>
    <mergeCell ref="F11:G11"/>
    <mergeCell ref="F12:G12"/>
    <mergeCell ref="F13:G13"/>
    <mergeCell ref="B11:C11"/>
    <mergeCell ref="B20:C20"/>
    <mergeCell ref="D18:I18"/>
    <mergeCell ref="D19:I19"/>
    <mergeCell ref="D20:I20"/>
    <mergeCell ref="B12:C12"/>
    <mergeCell ref="B13:C13"/>
    <mergeCell ref="B17:C17"/>
    <mergeCell ref="B18:C18"/>
    <mergeCell ref="B19:C19"/>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workbookViewId="0"/>
  </sheetViews>
  <sheetFormatPr defaultColWidth="9" defaultRowHeight="12"/>
  <cols>
    <col min="1" max="1" width="1.875" style="14" customWidth="1"/>
    <col min="2" max="2" width="4.625" style="14" customWidth="1"/>
    <col min="3" max="3" width="6.625" style="14" customWidth="1"/>
    <col min="4" max="5" width="11.125" style="14" customWidth="1"/>
    <col min="6" max="6" width="14.75" style="14" customWidth="1"/>
    <col min="7" max="7" width="9" style="14"/>
    <col min="8" max="8" width="12.125" style="14" customWidth="1"/>
    <col min="9" max="9" width="8.5" style="14" customWidth="1"/>
    <col min="10" max="10" width="1.375" style="14" customWidth="1"/>
    <col min="11" max="11" width="2.375" style="14" customWidth="1"/>
    <col min="12" max="12" width="10.125" style="14" customWidth="1"/>
    <col min="13" max="16384" width="9" style="14"/>
  </cols>
  <sheetData>
    <row r="1" spans="1:12" ht="18" customHeight="1">
      <c r="A1" s="13" t="s">
        <v>421</v>
      </c>
    </row>
    <row r="3" spans="1:12" ht="15.95" customHeight="1">
      <c r="B3" s="597" t="s">
        <v>403</v>
      </c>
      <c r="C3" s="597" t="s">
        <v>298</v>
      </c>
      <c r="D3" s="15" t="s">
        <v>299</v>
      </c>
      <c r="E3" s="15" t="s">
        <v>300</v>
      </c>
      <c r="F3" s="597" t="s">
        <v>301</v>
      </c>
      <c r="G3" s="597" t="s">
        <v>313</v>
      </c>
      <c r="H3" s="597" t="s">
        <v>302</v>
      </c>
      <c r="I3" s="597" t="s">
        <v>303</v>
      </c>
      <c r="J3" s="602"/>
      <c r="K3" s="593" t="s">
        <v>304</v>
      </c>
      <c r="L3" s="594"/>
    </row>
    <row r="4" spans="1:12" ht="15.95" customHeight="1">
      <c r="B4" s="598"/>
      <c r="C4" s="598"/>
      <c r="D4" s="16" t="s">
        <v>5</v>
      </c>
      <c r="E4" s="16" t="s">
        <v>5</v>
      </c>
      <c r="F4" s="598"/>
      <c r="G4" s="598"/>
      <c r="H4" s="598"/>
      <c r="I4" s="598"/>
      <c r="J4" s="602"/>
      <c r="K4" s="595"/>
      <c r="L4" s="596"/>
    </row>
    <row r="5" spans="1:12" ht="14.1" customHeight="1">
      <c r="B5" s="597" t="s">
        <v>52</v>
      </c>
      <c r="C5" s="604"/>
      <c r="D5" s="597"/>
      <c r="E5" s="604"/>
      <c r="F5" s="17" t="s">
        <v>422</v>
      </c>
      <c r="G5" s="597" t="s">
        <v>310</v>
      </c>
      <c r="H5" s="604"/>
      <c r="I5" s="17"/>
      <c r="J5" s="602"/>
      <c r="K5" s="599">
        <v>1</v>
      </c>
      <c r="L5" s="591"/>
    </row>
    <row r="6" spans="1:12" ht="14.1" customHeight="1">
      <c r="B6" s="603"/>
      <c r="C6" s="605"/>
      <c r="D6" s="603"/>
      <c r="E6" s="605"/>
      <c r="F6" s="18" t="s">
        <v>305</v>
      </c>
      <c r="G6" s="603"/>
      <c r="H6" s="605"/>
      <c r="I6" s="18" t="s">
        <v>312</v>
      </c>
      <c r="J6" s="602"/>
      <c r="K6" s="600"/>
      <c r="L6" s="591"/>
    </row>
    <row r="7" spans="1:12" ht="14.1" customHeight="1">
      <c r="B7" s="603"/>
      <c r="C7" s="605"/>
      <c r="D7" s="603"/>
      <c r="E7" s="605"/>
      <c r="F7" s="18" t="s">
        <v>306</v>
      </c>
      <c r="G7" s="603"/>
      <c r="H7" s="605"/>
      <c r="I7" s="19"/>
      <c r="J7" s="602"/>
      <c r="K7" s="600"/>
      <c r="L7" s="591"/>
    </row>
    <row r="8" spans="1:12" ht="14.1" customHeight="1">
      <c r="B8" s="603"/>
      <c r="C8" s="605"/>
      <c r="D8" s="603"/>
      <c r="E8" s="605"/>
      <c r="F8" s="18" t="s">
        <v>307</v>
      </c>
      <c r="G8" s="603"/>
      <c r="H8" s="605"/>
      <c r="I8" s="18" t="s">
        <v>311</v>
      </c>
      <c r="J8" s="602"/>
      <c r="K8" s="600"/>
      <c r="L8" s="591"/>
    </row>
    <row r="9" spans="1:12" ht="14.1" customHeight="1">
      <c r="B9" s="603"/>
      <c r="C9" s="605"/>
      <c r="D9" s="603"/>
      <c r="E9" s="605"/>
      <c r="F9" s="18" t="s">
        <v>308</v>
      </c>
      <c r="G9" s="603"/>
      <c r="H9" s="605"/>
      <c r="I9" s="19"/>
      <c r="J9" s="602"/>
      <c r="K9" s="600"/>
      <c r="L9" s="591"/>
    </row>
    <row r="10" spans="1:12" ht="14.1" customHeight="1">
      <c r="B10" s="598"/>
      <c r="C10" s="606"/>
      <c r="D10" s="598"/>
      <c r="E10" s="606"/>
      <c r="F10" s="20" t="s">
        <v>309</v>
      </c>
      <c r="G10" s="598"/>
      <c r="H10" s="606"/>
      <c r="I10" s="21"/>
      <c r="J10" s="602"/>
      <c r="K10" s="601"/>
      <c r="L10" s="592"/>
    </row>
    <row r="11" spans="1:12" ht="14.1" customHeight="1">
      <c r="B11" s="597" t="s">
        <v>314</v>
      </c>
      <c r="C11" s="604"/>
      <c r="D11" s="597"/>
      <c r="E11" s="604"/>
      <c r="F11" s="17" t="s">
        <v>422</v>
      </c>
      <c r="G11" s="597" t="s">
        <v>310</v>
      </c>
      <c r="H11" s="604"/>
      <c r="I11" s="17"/>
      <c r="K11" s="599">
        <v>2</v>
      </c>
      <c r="L11" s="591"/>
    </row>
    <row r="12" spans="1:12" ht="14.1" customHeight="1">
      <c r="B12" s="603"/>
      <c r="C12" s="605"/>
      <c r="D12" s="603"/>
      <c r="E12" s="605"/>
      <c r="F12" s="18" t="s">
        <v>305</v>
      </c>
      <c r="G12" s="603"/>
      <c r="H12" s="605"/>
      <c r="I12" s="18" t="s">
        <v>312</v>
      </c>
      <c r="K12" s="600"/>
      <c r="L12" s="591"/>
    </row>
    <row r="13" spans="1:12" ht="14.1" customHeight="1">
      <c r="B13" s="603"/>
      <c r="C13" s="605"/>
      <c r="D13" s="603"/>
      <c r="E13" s="605"/>
      <c r="F13" s="18" t="s">
        <v>306</v>
      </c>
      <c r="G13" s="603"/>
      <c r="H13" s="605"/>
      <c r="I13" s="19"/>
      <c r="K13" s="600"/>
      <c r="L13" s="591"/>
    </row>
    <row r="14" spans="1:12" ht="14.1" customHeight="1">
      <c r="B14" s="603"/>
      <c r="C14" s="605"/>
      <c r="D14" s="603"/>
      <c r="E14" s="605"/>
      <c r="F14" s="18" t="s">
        <v>307</v>
      </c>
      <c r="G14" s="603"/>
      <c r="H14" s="605"/>
      <c r="I14" s="18" t="s">
        <v>311</v>
      </c>
      <c r="K14" s="600"/>
      <c r="L14" s="591"/>
    </row>
    <row r="15" spans="1:12" ht="14.1" customHeight="1">
      <c r="B15" s="603"/>
      <c r="C15" s="605"/>
      <c r="D15" s="603"/>
      <c r="E15" s="605"/>
      <c r="F15" s="18" t="s">
        <v>308</v>
      </c>
      <c r="G15" s="603"/>
      <c r="H15" s="605"/>
      <c r="I15" s="19"/>
      <c r="K15" s="600"/>
      <c r="L15" s="591"/>
    </row>
    <row r="16" spans="1:12" ht="14.1" customHeight="1">
      <c r="B16" s="598"/>
      <c r="C16" s="606"/>
      <c r="D16" s="598"/>
      <c r="E16" s="606"/>
      <c r="F16" s="20" t="s">
        <v>309</v>
      </c>
      <c r="G16" s="598"/>
      <c r="H16" s="606"/>
      <c r="I16" s="21"/>
      <c r="K16" s="601"/>
      <c r="L16" s="592"/>
    </row>
    <row r="17" spans="2:12" ht="14.1" customHeight="1">
      <c r="B17" s="597" t="s">
        <v>315</v>
      </c>
      <c r="C17" s="604"/>
      <c r="D17" s="597"/>
      <c r="E17" s="604"/>
      <c r="F17" s="17" t="s">
        <v>422</v>
      </c>
      <c r="G17" s="597" t="s">
        <v>310</v>
      </c>
      <c r="H17" s="604"/>
      <c r="I17" s="17"/>
      <c r="K17" s="599">
        <v>3</v>
      </c>
      <c r="L17" s="591"/>
    </row>
    <row r="18" spans="2:12" ht="14.1" customHeight="1">
      <c r="B18" s="603"/>
      <c r="C18" s="605"/>
      <c r="D18" s="603"/>
      <c r="E18" s="605"/>
      <c r="F18" s="18" t="s">
        <v>305</v>
      </c>
      <c r="G18" s="603"/>
      <c r="H18" s="605"/>
      <c r="I18" s="18" t="s">
        <v>312</v>
      </c>
      <c r="K18" s="600"/>
      <c r="L18" s="591"/>
    </row>
    <row r="19" spans="2:12" ht="14.1" customHeight="1">
      <c r="B19" s="603"/>
      <c r="C19" s="605"/>
      <c r="D19" s="603"/>
      <c r="E19" s="605"/>
      <c r="F19" s="18" t="s">
        <v>306</v>
      </c>
      <c r="G19" s="603"/>
      <c r="H19" s="605"/>
      <c r="I19" s="19"/>
      <c r="K19" s="600"/>
      <c r="L19" s="591"/>
    </row>
    <row r="20" spans="2:12" ht="14.1" customHeight="1">
      <c r="B20" s="603"/>
      <c r="C20" s="605"/>
      <c r="D20" s="603"/>
      <c r="E20" s="605"/>
      <c r="F20" s="18" t="s">
        <v>307</v>
      </c>
      <c r="G20" s="603"/>
      <c r="H20" s="605"/>
      <c r="I20" s="18" t="s">
        <v>311</v>
      </c>
      <c r="K20" s="600"/>
      <c r="L20" s="591"/>
    </row>
    <row r="21" spans="2:12" ht="14.1" customHeight="1">
      <c r="B21" s="603"/>
      <c r="C21" s="605"/>
      <c r="D21" s="603"/>
      <c r="E21" s="605"/>
      <c r="F21" s="18" t="s">
        <v>308</v>
      </c>
      <c r="G21" s="603"/>
      <c r="H21" s="605"/>
      <c r="I21" s="19"/>
      <c r="K21" s="600"/>
      <c r="L21" s="591"/>
    </row>
    <row r="22" spans="2:12" ht="14.1" customHeight="1">
      <c r="B22" s="598"/>
      <c r="C22" s="606"/>
      <c r="D22" s="598"/>
      <c r="E22" s="606"/>
      <c r="F22" s="20" t="s">
        <v>309</v>
      </c>
      <c r="G22" s="598"/>
      <c r="H22" s="606"/>
      <c r="I22" s="21"/>
      <c r="K22" s="601"/>
      <c r="L22" s="592"/>
    </row>
    <row r="23" spans="2:12" ht="14.1" customHeight="1">
      <c r="B23" s="597" t="s">
        <v>316</v>
      </c>
      <c r="C23" s="604"/>
      <c r="D23" s="597"/>
      <c r="E23" s="604"/>
      <c r="F23" s="17" t="s">
        <v>422</v>
      </c>
      <c r="G23" s="597" t="s">
        <v>310</v>
      </c>
      <c r="H23" s="604"/>
      <c r="I23" s="17"/>
      <c r="K23" s="599">
        <v>4</v>
      </c>
      <c r="L23" s="591"/>
    </row>
    <row r="24" spans="2:12" ht="14.1" customHeight="1">
      <c r="B24" s="603"/>
      <c r="C24" s="605"/>
      <c r="D24" s="603"/>
      <c r="E24" s="605"/>
      <c r="F24" s="18" t="s">
        <v>305</v>
      </c>
      <c r="G24" s="603"/>
      <c r="H24" s="605"/>
      <c r="I24" s="18" t="s">
        <v>312</v>
      </c>
      <c r="K24" s="600"/>
      <c r="L24" s="591"/>
    </row>
    <row r="25" spans="2:12" ht="14.1" customHeight="1">
      <c r="B25" s="603"/>
      <c r="C25" s="605"/>
      <c r="D25" s="603"/>
      <c r="E25" s="605"/>
      <c r="F25" s="18" t="s">
        <v>306</v>
      </c>
      <c r="G25" s="603"/>
      <c r="H25" s="605"/>
      <c r="I25" s="19"/>
      <c r="K25" s="600"/>
      <c r="L25" s="591"/>
    </row>
    <row r="26" spans="2:12" ht="14.1" customHeight="1">
      <c r="B26" s="603"/>
      <c r="C26" s="605"/>
      <c r="D26" s="603"/>
      <c r="E26" s="605"/>
      <c r="F26" s="18" t="s">
        <v>307</v>
      </c>
      <c r="G26" s="603"/>
      <c r="H26" s="605"/>
      <c r="I26" s="18" t="s">
        <v>311</v>
      </c>
      <c r="K26" s="600"/>
      <c r="L26" s="591"/>
    </row>
    <row r="27" spans="2:12" ht="14.1" customHeight="1">
      <c r="B27" s="603"/>
      <c r="C27" s="605"/>
      <c r="D27" s="603"/>
      <c r="E27" s="605"/>
      <c r="F27" s="18" t="s">
        <v>308</v>
      </c>
      <c r="G27" s="603"/>
      <c r="H27" s="605"/>
      <c r="I27" s="19"/>
      <c r="K27" s="600"/>
      <c r="L27" s="591"/>
    </row>
    <row r="28" spans="2:12" ht="14.1" customHeight="1">
      <c r="B28" s="598"/>
      <c r="C28" s="606"/>
      <c r="D28" s="598"/>
      <c r="E28" s="606"/>
      <c r="F28" s="20" t="s">
        <v>309</v>
      </c>
      <c r="G28" s="598"/>
      <c r="H28" s="606"/>
      <c r="I28" s="21"/>
      <c r="K28" s="601"/>
      <c r="L28" s="592"/>
    </row>
    <row r="29" spans="2:12" ht="14.1" customHeight="1">
      <c r="B29" s="597" t="s">
        <v>317</v>
      </c>
      <c r="C29" s="604"/>
      <c r="D29" s="597"/>
      <c r="E29" s="604"/>
      <c r="F29" s="17" t="s">
        <v>423</v>
      </c>
      <c r="G29" s="597" t="s">
        <v>310</v>
      </c>
      <c r="H29" s="604"/>
      <c r="I29" s="17"/>
      <c r="K29" s="599">
        <v>5</v>
      </c>
      <c r="L29" s="591"/>
    </row>
    <row r="30" spans="2:12" ht="14.1" customHeight="1">
      <c r="B30" s="603"/>
      <c r="C30" s="605"/>
      <c r="D30" s="603"/>
      <c r="E30" s="605"/>
      <c r="F30" s="18" t="s">
        <v>305</v>
      </c>
      <c r="G30" s="603"/>
      <c r="H30" s="605"/>
      <c r="I30" s="18" t="s">
        <v>312</v>
      </c>
      <c r="K30" s="600"/>
      <c r="L30" s="591"/>
    </row>
    <row r="31" spans="2:12" ht="14.1" customHeight="1">
      <c r="B31" s="603"/>
      <c r="C31" s="605"/>
      <c r="D31" s="603"/>
      <c r="E31" s="605"/>
      <c r="F31" s="18" t="s">
        <v>306</v>
      </c>
      <c r="G31" s="603"/>
      <c r="H31" s="605"/>
      <c r="I31" s="19"/>
      <c r="K31" s="600"/>
      <c r="L31" s="591"/>
    </row>
    <row r="32" spans="2:12" ht="14.1" customHeight="1">
      <c r="B32" s="603"/>
      <c r="C32" s="605"/>
      <c r="D32" s="603"/>
      <c r="E32" s="605"/>
      <c r="F32" s="18" t="s">
        <v>307</v>
      </c>
      <c r="G32" s="603"/>
      <c r="H32" s="605"/>
      <c r="I32" s="18" t="s">
        <v>311</v>
      </c>
      <c r="K32" s="600"/>
      <c r="L32" s="591"/>
    </row>
    <row r="33" spans="2:12" ht="14.1" customHeight="1">
      <c r="B33" s="603"/>
      <c r="C33" s="605"/>
      <c r="D33" s="603"/>
      <c r="E33" s="605"/>
      <c r="F33" s="18" t="s">
        <v>308</v>
      </c>
      <c r="G33" s="603"/>
      <c r="H33" s="605"/>
      <c r="I33" s="19"/>
      <c r="K33" s="600"/>
      <c r="L33" s="591"/>
    </row>
    <row r="34" spans="2:12" ht="14.1" customHeight="1">
      <c r="B34" s="598"/>
      <c r="C34" s="606"/>
      <c r="D34" s="598"/>
      <c r="E34" s="606"/>
      <c r="F34" s="20" t="s">
        <v>309</v>
      </c>
      <c r="G34" s="598"/>
      <c r="H34" s="606"/>
      <c r="I34" s="21"/>
      <c r="K34" s="601"/>
      <c r="L34" s="592"/>
    </row>
    <row r="35" spans="2:12" ht="14.1" customHeight="1">
      <c r="B35" s="597" t="s">
        <v>318</v>
      </c>
      <c r="C35" s="604"/>
      <c r="D35" s="597"/>
      <c r="E35" s="604"/>
      <c r="F35" s="17" t="s">
        <v>422</v>
      </c>
      <c r="G35" s="597" t="s">
        <v>310</v>
      </c>
      <c r="H35" s="604"/>
      <c r="I35" s="17"/>
      <c r="K35" s="599">
        <v>6</v>
      </c>
      <c r="L35" s="591"/>
    </row>
    <row r="36" spans="2:12" ht="14.1" customHeight="1">
      <c r="B36" s="603"/>
      <c r="C36" s="605"/>
      <c r="D36" s="603"/>
      <c r="E36" s="605"/>
      <c r="F36" s="18" t="s">
        <v>305</v>
      </c>
      <c r="G36" s="603"/>
      <c r="H36" s="605"/>
      <c r="I36" s="18" t="s">
        <v>312</v>
      </c>
      <c r="K36" s="600"/>
      <c r="L36" s="591"/>
    </row>
    <row r="37" spans="2:12" ht="14.1" customHeight="1">
      <c r="B37" s="603"/>
      <c r="C37" s="605"/>
      <c r="D37" s="603"/>
      <c r="E37" s="605"/>
      <c r="F37" s="18" t="s">
        <v>306</v>
      </c>
      <c r="G37" s="603"/>
      <c r="H37" s="605"/>
      <c r="I37" s="19"/>
      <c r="K37" s="600"/>
      <c r="L37" s="591"/>
    </row>
    <row r="38" spans="2:12" ht="14.1" customHeight="1">
      <c r="B38" s="603"/>
      <c r="C38" s="605"/>
      <c r="D38" s="603"/>
      <c r="E38" s="605"/>
      <c r="F38" s="18" t="s">
        <v>307</v>
      </c>
      <c r="G38" s="603"/>
      <c r="H38" s="605"/>
      <c r="I38" s="18" t="s">
        <v>311</v>
      </c>
      <c r="K38" s="600"/>
      <c r="L38" s="591"/>
    </row>
    <row r="39" spans="2:12" ht="14.1" customHeight="1">
      <c r="B39" s="603"/>
      <c r="C39" s="605"/>
      <c r="D39" s="603"/>
      <c r="E39" s="605"/>
      <c r="F39" s="18" t="s">
        <v>308</v>
      </c>
      <c r="G39" s="603"/>
      <c r="H39" s="605"/>
      <c r="I39" s="19"/>
      <c r="K39" s="600"/>
      <c r="L39" s="591"/>
    </row>
    <row r="40" spans="2:12" ht="14.1" customHeight="1">
      <c r="B40" s="598"/>
      <c r="C40" s="606"/>
      <c r="D40" s="598"/>
      <c r="E40" s="606"/>
      <c r="F40" s="20" t="s">
        <v>309</v>
      </c>
      <c r="G40" s="598"/>
      <c r="H40" s="606"/>
      <c r="I40" s="21"/>
      <c r="K40" s="601"/>
      <c r="L40" s="592"/>
    </row>
    <row r="41" spans="2:12" ht="14.1" customHeight="1">
      <c r="B41" s="597" t="s">
        <v>319</v>
      </c>
      <c r="C41" s="604"/>
      <c r="D41" s="597"/>
      <c r="E41" s="604"/>
      <c r="F41" s="17" t="s">
        <v>422</v>
      </c>
      <c r="G41" s="597" t="s">
        <v>310</v>
      </c>
      <c r="H41" s="604"/>
      <c r="I41" s="17"/>
      <c r="K41" s="599">
        <v>7</v>
      </c>
      <c r="L41" s="591"/>
    </row>
    <row r="42" spans="2:12" ht="14.1" customHeight="1">
      <c r="B42" s="603"/>
      <c r="C42" s="605"/>
      <c r="D42" s="603"/>
      <c r="E42" s="605"/>
      <c r="F42" s="18" t="s">
        <v>305</v>
      </c>
      <c r="G42" s="603"/>
      <c r="H42" s="605"/>
      <c r="I42" s="18" t="s">
        <v>312</v>
      </c>
      <c r="K42" s="600"/>
      <c r="L42" s="591"/>
    </row>
    <row r="43" spans="2:12" ht="14.1" customHeight="1">
      <c r="B43" s="603"/>
      <c r="C43" s="605"/>
      <c r="D43" s="603"/>
      <c r="E43" s="605"/>
      <c r="F43" s="18" t="s">
        <v>306</v>
      </c>
      <c r="G43" s="603"/>
      <c r="H43" s="605"/>
      <c r="I43" s="19"/>
      <c r="K43" s="600"/>
      <c r="L43" s="591"/>
    </row>
    <row r="44" spans="2:12" ht="14.1" customHeight="1">
      <c r="B44" s="603"/>
      <c r="C44" s="605"/>
      <c r="D44" s="603"/>
      <c r="E44" s="605"/>
      <c r="F44" s="18" t="s">
        <v>307</v>
      </c>
      <c r="G44" s="603"/>
      <c r="H44" s="605"/>
      <c r="I44" s="18" t="s">
        <v>311</v>
      </c>
      <c r="K44" s="600"/>
      <c r="L44" s="591"/>
    </row>
    <row r="45" spans="2:12" ht="14.1" customHeight="1">
      <c r="B45" s="603"/>
      <c r="C45" s="605"/>
      <c r="D45" s="603"/>
      <c r="E45" s="605"/>
      <c r="F45" s="18" t="s">
        <v>308</v>
      </c>
      <c r="G45" s="603"/>
      <c r="H45" s="605"/>
      <c r="I45" s="19"/>
      <c r="K45" s="600"/>
      <c r="L45" s="591"/>
    </row>
    <row r="46" spans="2:12" ht="14.1" customHeight="1">
      <c r="B46" s="598"/>
      <c r="C46" s="606"/>
      <c r="D46" s="598"/>
      <c r="E46" s="606"/>
      <c r="F46" s="20" t="s">
        <v>309</v>
      </c>
      <c r="G46" s="598"/>
      <c r="H46" s="606"/>
      <c r="I46" s="21"/>
      <c r="K46" s="601"/>
      <c r="L46" s="592"/>
    </row>
    <row r="47" spans="2:12" ht="14.1" customHeight="1">
      <c r="B47" s="597" t="s">
        <v>320</v>
      </c>
      <c r="C47" s="604"/>
      <c r="D47" s="597"/>
      <c r="E47" s="604"/>
      <c r="F47" s="17" t="s">
        <v>423</v>
      </c>
      <c r="G47" s="597" t="s">
        <v>310</v>
      </c>
      <c r="H47" s="604"/>
      <c r="I47" s="17"/>
      <c r="K47" s="599">
        <v>8</v>
      </c>
      <c r="L47" s="591"/>
    </row>
    <row r="48" spans="2:12" ht="14.1" customHeight="1">
      <c r="B48" s="603"/>
      <c r="C48" s="605"/>
      <c r="D48" s="603"/>
      <c r="E48" s="605"/>
      <c r="F48" s="18" t="s">
        <v>305</v>
      </c>
      <c r="G48" s="603"/>
      <c r="H48" s="605"/>
      <c r="I48" s="18" t="s">
        <v>312</v>
      </c>
      <c r="K48" s="600"/>
      <c r="L48" s="591"/>
    </row>
    <row r="49" spans="2:12" ht="14.1" customHeight="1">
      <c r="B49" s="603"/>
      <c r="C49" s="605"/>
      <c r="D49" s="603"/>
      <c r="E49" s="605"/>
      <c r="F49" s="18" t="s">
        <v>306</v>
      </c>
      <c r="G49" s="603"/>
      <c r="H49" s="605"/>
      <c r="I49" s="19"/>
      <c r="K49" s="600"/>
      <c r="L49" s="591"/>
    </row>
    <row r="50" spans="2:12" ht="14.1" customHeight="1">
      <c r="B50" s="603"/>
      <c r="C50" s="605"/>
      <c r="D50" s="603"/>
      <c r="E50" s="605"/>
      <c r="F50" s="18" t="s">
        <v>307</v>
      </c>
      <c r="G50" s="603"/>
      <c r="H50" s="605"/>
      <c r="I50" s="18" t="s">
        <v>311</v>
      </c>
      <c r="K50" s="600"/>
      <c r="L50" s="591"/>
    </row>
    <row r="51" spans="2:12" ht="14.1" customHeight="1">
      <c r="B51" s="603"/>
      <c r="C51" s="605"/>
      <c r="D51" s="603"/>
      <c r="E51" s="605"/>
      <c r="F51" s="18" t="s">
        <v>308</v>
      </c>
      <c r="G51" s="603"/>
      <c r="H51" s="605"/>
      <c r="I51" s="19"/>
      <c r="K51" s="600"/>
      <c r="L51" s="591"/>
    </row>
    <row r="52" spans="2:12" ht="14.1" customHeight="1">
      <c r="B52" s="598"/>
      <c r="C52" s="606"/>
      <c r="D52" s="598"/>
      <c r="E52" s="606"/>
      <c r="F52" s="20" t="s">
        <v>309</v>
      </c>
      <c r="G52" s="598"/>
      <c r="H52" s="606"/>
      <c r="I52" s="21"/>
      <c r="K52" s="601"/>
      <c r="L52" s="592"/>
    </row>
    <row r="53" spans="2:12" ht="14.1" customHeight="1">
      <c r="B53" s="597" t="s">
        <v>321</v>
      </c>
      <c r="C53" s="604"/>
      <c r="D53" s="597"/>
      <c r="E53" s="604"/>
      <c r="F53" s="17" t="s">
        <v>422</v>
      </c>
      <c r="G53" s="597" t="s">
        <v>310</v>
      </c>
      <c r="H53" s="604"/>
      <c r="I53" s="17"/>
      <c r="K53" s="599">
        <v>9</v>
      </c>
      <c r="L53" s="591"/>
    </row>
    <row r="54" spans="2:12" ht="14.1" customHeight="1">
      <c r="B54" s="603"/>
      <c r="C54" s="605"/>
      <c r="D54" s="603"/>
      <c r="E54" s="605"/>
      <c r="F54" s="18" t="s">
        <v>305</v>
      </c>
      <c r="G54" s="603"/>
      <c r="H54" s="605"/>
      <c r="I54" s="18" t="s">
        <v>312</v>
      </c>
      <c r="K54" s="600"/>
      <c r="L54" s="591"/>
    </row>
    <row r="55" spans="2:12" ht="14.1" customHeight="1">
      <c r="B55" s="603"/>
      <c r="C55" s="605"/>
      <c r="D55" s="603"/>
      <c r="E55" s="605"/>
      <c r="F55" s="18" t="s">
        <v>306</v>
      </c>
      <c r="G55" s="603"/>
      <c r="H55" s="605"/>
      <c r="I55" s="19"/>
      <c r="K55" s="600"/>
      <c r="L55" s="591"/>
    </row>
    <row r="56" spans="2:12" ht="14.1" customHeight="1">
      <c r="B56" s="603"/>
      <c r="C56" s="605"/>
      <c r="D56" s="603"/>
      <c r="E56" s="605"/>
      <c r="F56" s="18" t="s">
        <v>307</v>
      </c>
      <c r="G56" s="603"/>
      <c r="H56" s="605"/>
      <c r="I56" s="18" t="s">
        <v>311</v>
      </c>
      <c r="K56" s="600"/>
      <c r="L56" s="591"/>
    </row>
    <row r="57" spans="2:12" ht="14.1" customHeight="1">
      <c r="B57" s="603"/>
      <c r="C57" s="605"/>
      <c r="D57" s="603"/>
      <c r="E57" s="605"/>
      <c r="F57" s="18" t="s">
        <v>308</v>
      </c>
      <c r="G57" s="603"/>
      <c r="H57" s="605"/>
      <c r="I57" s="19"/>
      <c r="K57" s="600"/>
      <c r="L57" s="591"/>
    </row>
    <row r="58" spans="2:12" ht="14.1" customHeight="1">
      <c r="B58" s="598"/>
      <c r="C58" s="606"/>
      <c r="D58" s="598"/>
      <c r="E58" s="606"/>
      <c r="F58" s="20" t="s">
        <v>309</v>
      </c>
      <c r="G58" s="598"/>
      <c r="H58" s="606"/>
      <c r="I58" s="21"/>
      <c r="K58" s="601"/>
      <c r="L58" s="592"/>
    </row>
    <row r="59" spans="2:12" ht="18.75" customHeight="1">
      <c r="B59" s="14" t="s">
        <v>322</v>
      </c>
    </row>
  </sheetData>
  <mergeCells count="80">
    <mergeCell ref="K47:K52"/>
    <mergeCell ref="L47:L52"/>
    <mergeCell ref="B53:B58"/>
    <mergeCell ref="C53:C58"/>
    <mergeCell ref="D53:D58"/>
    <mergeCell ref="E53:E58"/>
    <mergeCell ref="G53:G58"/>
    <mergeCell ref="H53:H58"/>
    <mergeCell ref="K53:K58"/>
    <mergeCell ref="L53:L58"/>
    <mergeCell ref="B47:B52"/>
    <mergeCell ref="C47:C52"/>
    <mergeCell ref="D47:D52"/>
    <mergeCell ref="E47:E52"/>
    <mergeCell ref="G47:G52"/>
    <mergeCell ref="H47:H52"/>
    <mergeCell ref="K35:K40"/>
    <mergeCell ref="L35:L40"/>
    <mergeCell ref="B41:B46"/>
    <mergeCell ref="C41:C46"/>
    <mergeCell ref="D41:D46"/>
    <mergeCell ref="E41:E46"/>
    <mergeCell ref="G41:G46"/>
    <mergeCell ref="H41:H46"/>
    <mergeCell ref="K41:K46"/>
    <mergeCell ref="L41:L46"/>
    <mergeCell ref="B35:B40"/>
    <mergeCell ref="C35:C40"/>
    <mergeCell ref="D35:D40"/>
    <mergeCell ref="E35:E40"/>
    <mergeCell ref="G35:G40"/>
    <mergeCell ref="H35:H40"/>
    <mergeCell ref="K23:K28"/>
    <mergeCell ref="L23:L28"/>
    <mergeCell ref="B29:B34"/>
    <mergeCell ref="C29:C34"/>
    <mergeCell ref="D29:D34"/>
    <mergeCell ref="E29:E34"/>
    <mergeCell ref="G29:G34"/>
    <mergeCell ref="H29:H34"/>
    <mergeCell ref="K29:K34"/>
    <mergeCell ref="L29:L34"/>
    <mergeCell ref="B23:B28"/>
    <mergeCell ref="C23:C28"/>
    <mergeCell ref="D23:D28"/>
    <mergeCell ref="E23:E28"/>
    <mergeCell ref="G23:G28"/>
    <mergeCell ref="H23:H28"/>
    <mergeCell ref="L11:L16"/>
    <mergeCell ref="B17:B22"/>
    <mergeCell ref="C17:C22"/>
    <mergeCell ref="D17:D22"/>
    <mergeCell ref="E17:E22"/>
    <mergeCell ref="G17:G22"/>
    <mergeCell ref="H17:H22"/>
    <mergeCell ref="K17:K22"/>
    <mergeCell ref="L17:L22"/>
    <mergeCell ref="H11:H16"/>
    <mergeCell ref="K11:K16"/>
    <mergeCell ref="B11:B16"/>
    <mergeCell ref="C11:C16"/>
    <mergeCell ref="D11:D16"/>
    <mergeCell ref="E11:E16"/>
    <mergeCell ref="G11:G16"/>
    <mergeCell ref="L5:L10"/>
    <mergeCell ref="K3:L4"/>
    <mergeCell ref="B3:B4"/>
    <mergeCell ref="C3:C4"/>
    <mergeCell ref="F3:F4"/>
    <mergeCell ref="G3:G4"/>
    <mergeCell ref="H3:H4"/>
    <mergeCell ref="I3:I4"/>
    <mergeCell ref="K5:K10"/>
    <mergeCell ref="J3:J10"/>
    <mergeCell ref="B5:B10"/>
    <mergeCell ref="C5:C10"/>
    <mergeCell ref="D5:D10"/>
    <mergeCell ref="E5:E10"/>
    <mergeCell ref="G5:G10"/>
    <mergeCell ref="H5:H10"/>
  </mergeCells>
  <phoneticPr fontId="1"/>
  <printOptions horizontalCentered="1"/>
  <pageMargins left="0.70866141732283472" right="0.70866141732283472" top="0.55118110236220474" bottom="0.55118110236220474" header="0.31496062992125984" footer="0.31496062992125984"/>
  <pageSetup paperSize="9" scale="94" orientation="portrait" r:id="rId1"/>
  <headerFooter>
    <oddFooter>&amp;C- 9 -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57"/>
  <sheetViews>
    <sheetView workbookViewId="0"/>
  </sheetViews>
  <sheetFormatPr defaultColWidth="9" defaultRowHeight="13.5"/>
  <cols>
    <col min="1" max="1" width="13.625" style="8" customWidth="1"/>
    <col min="2" max="2" width="6.375" style="8" customWidth="1"/>
    <col min="3" max="3" width="14.875" style="8" customWidth="1"/>
    <col min="4" max="4" width="13.25" style="8" customWidth="1"/>
    <col min="5" max="6" width="11.875" style="8" customWidth="1"/>
    <col min="7" max="7" width="5" style="8" bestFit="1" customWidth="1"/>
    <col min="8" max="9" width="9" style="8"/>
    <col min="10" max="10" width="11.5" style="8" customWidth="1"/>
    <col min="11" max="13" width="11.625" style="8" customWidth="1"/>
    <col min="14" max="15" width="11.5" style="8" customWidth="1"/>
    <col min="16" max="16" width="9" style="8"/>
    <col min="17" max="17" width="14" style="8" customWidth="1"/>
    <col min="18" max="18" width="11.75" style="8" customWidth="1"/>
    <col min="19" max="16384" width="9" style="8"/>
  </cols>
  <sheetData>
    <row r="1" spans="1:17" ht="14.25">
      <c r="A1" s="124" t="s">
        <v>119</v>
      </c>
    </row>
    <row r="2" spans="1:17" ht="14.25" thickBot="1">
      <c r="A2" s="8" t="s">
        <v>327</v>
      </c>
    </row>
    <row r="3" spans="1:17" s="129" customFormat="1" ht="27" customHeight="1">
      <c r="A3" s="279" t="s">
        <v>0</v>
      </c>
      <c r="B3" s="282" t="s">
        <v>19</v>
      </c>
      <c r="C3" s="285" t="s">
        <v>17</v>
      </c>
      <c r="D3" s="273" t="s">
        <v>1</v>
      </c>
      <c r="E3" s="274"/>
      <c r="F3" s="273" t="s">
        <v>2</v>
      </c>
      <c r="G3" s="274"/>
      <c r="H3" s="274"/>
      <c r="I3" s="275"/>
      <c r="J3" s="273" t="s">
        <v>3</v>
      </c>
      <c r="K3" s="274"/>
      <c r="L3" s="274"/>
      <c r="M3" s="274"/>
      <c r="N3" s="274"/>
      <c r="O3" s="275"/>
      <c r="P3" s="257" t="s">
        <v>14</v>
      </c>
      <c r="Q3" s="260" t="s">
        <v>16</v>
      </c>
    </row>
    <row r="4" spans="1:17" s="129" customFormat="1" ht="27" customHeight="1">
      <c r="A4" s="280"/>
      <c r="B4" s="283"/>
      <c r="C4" s="286"/>
      <c r="D4" s="288" t="s">
        <v>4</v>
      </c>
      <c r="E4" s="271" t="s">
        <v>12</v>
      </c>
      <c r="F4" s="263" t="s">
        <v>6</v>
      </c>
      <c r="G4" s="264"/>
      <c r="H4" s="270" t="s">
        <v>7</v>
      </c>
      <c r="I4" s="267" t="s">
        <v>13</v>
      </c>
      <c r="J4" s="269" t="s">
        <v>21</v>
      </c>
      <c r="K4" s="265" t="s">
        <v>9</v>
      </c>
      <c r="L4" s="266"/>
      <c r="M4" s="264"/>
      <c r="N4" s="271" t="s">
        <v>22</v>
      </c>
      <c r="O4" s="267" t="s">
        <v>435</v>
      </c>
      <c r="P4" s="258"/>
      <c r="Q4" s="261"/>
    </row>
    <row r="5" spans="1:17" s="129" customFormat="1" ht="27" customHeight="1" thickBot="1">
      <c r="A5" s="280"/>
      <c r="B5" s="284"/>
      <c r="C5" s="287"/>
      <c r="D5" s="288"/>
      <c r="E5" s="272"/>
      <c r="F5" s="187" t="s">
        <v>18</v>
      </c>
      <c r="G5" s="188" t="s">
        <v>20</v>
      </c>
      <c r="H5" s="270"/>
      <c r="I5" s="268"/>
      <c r="J5" s="259"/>
      <c r="K5" s="188" t="s">
        <v>5</v>
      </c>
      <c r="L5" s="188" t="s">
        <v>5</v>
      </c>
      <c r="M5" s="188" t="s">
        <v>5</v>
      </c>
      <c r="N5" s="272"/>
      <c r="O5" s="268"/>
      <c r="P5" s="259"/>
      <c r="Q5" s="262"/>
    </row>
    <row r="6" spans="1:17" ht="14.25" thickTop="1">
      <c r="A6" s="277"/>
      <c r="B6" s="281"/>
      <c r="C6" s="189"/>
      <c r="D6" s="276"/>
      <c r="E6" s="277"/>
      <c r="F6" s="276"/>
      <c r="G6" s="277"/>
      <c r="H6" s="277"/>
      <c r="I6" s="278"/>
      <c r="J6" s="190"/>
      <c r="K6" s="277"/>
      <c r="L6" s="277"/>
      <c r="M6" s="277"/>
      <c r="N6" s="191"/>
      <c r="O6" s="192"/>
      <c r="P6" s="255"/>
      <c r="Q6" s="256"/>
    </row>
    <row r="7" spans="1:17">
      <c r="A7" s="250"/>
      <c r="B7" s="252"/>
      <c r="C7" s="193" t="s">
        <v>11</v>
      </c>
      <c r="D7" s="253"/>
      <c r="E7" s="250"/>
      <c r="F7" s="253"/>
      <c r="G7" s="250"/>
      <c r="H7" s="250"/>
      <c r="I7" s="254"/>
      <c r="J7" s="194" t="s">
        <v>15</v>
      </c>
      <c r="K7" s="250"/>
      <c r="L7" s="250"/>
      <c r="M7" s="250"/>
      <c r="N7" s="195" t="s">
        <v>15</v>
      </c>
      <c r="O7" s="196" t="s">
        <v>15</v>
      </c>
      <c r="P7" s="251"/>
      <c r="Q7" s="249"/>
    </row>
    <row r="8" spans="1:17">
      <c r="A8" s="250"/>
      <c r="B8" s="252"/>
      <c r="C8" s="197"/>
      <c r="D8" s="253"/>
      <c r="E8" s="250"/>
      <c r="F8" s="253"/>
      <c r="G8" s="250"/>
      <c r="H8" s="250"/>
      <c r="I8" s="254"/>
      <c r="J8" s="198"/>
      <c r="K8" s="250"/>
      <c r="L8" s="250"/>
      <c r="M8" s="250"/>
      <c r="N8" s="199"/>
      <c r="O8" s="200"/>
      <c r="P8" s="251"/>
      <c r="Q8" s="249"/>
    </row>
    <row r="9" spans="1:17">
      <c r="A9" s="250"/>
      <c r="B9" s="252"/>
      <c r="C9" s="193" t="s">
        <v>10</v>
      </c>
      <c r="D9" s="253"/>
      <c r="E9" s="250"/>
      <c r="F9" s="253"/>
      <c r="G9" s="250"/>
      <c r="H9" s="250"/>
      <c r="I9" s="254"/>
      <c r="J9" s="194" t="s">
        <v>15</v>
      </c>
      <c r="K9" s="250"/>
      <c r="L9" s="250"/>
      <c r="M9" s="250"/>
      <c r="N9" s="195" t="s">
        <v>15</v>
      </c>
      <c r="O9" s="196" t="s">
        <v>15</v>
      </c>
      <c r="P9" s="251"/>
      <c r="Q9" s="249"/>
    </row>
    <row r="10" spans="1:17">
      <c r="A10" s="250"/>
      <c r="B10" s="252"/>
      <c r="C10" s="197"/>
      <c r="D10" s="253"/>
      <c r="E10" s="250"/>
      <c r="F10" s="253"/>
      <c r="G10" s="250"/>
      <c r="H10" s="250"/>
      <c r="I10" s="254"/>
      <c r="J10" s="198"/>
      <c r="K10" s="250"/>
      <c r="L10" s="250"/>
      <c r="M10" s="250"/>
      <c r="N10" s="199"/>
      <c r="O10" s="200"/>
      <c r="P10" s="251"/>
      <c r="Q10" s="249"/>
    </row>
    <row r="11" spans="1:17">
      <c r="A11" s="250"/>
      <c r="B11" s="252"/>
      <c r="C11" s="193" t="s">
        <v>10</v>
      </c>
      <c r="D11" s="253"/>
      <c r="E11" s="250"/>
      <c r="F11" s="253"/>
      <c r="G11" s="250"/>
      <c r="H11" s="250"/>
      <c r="I11" s="254"/>
      <c r="J11" s="194" t="s">
        <v>15</v>
      </c>
      <c r="K11" s="250"/>
      <c r="L11" s="250"/>
      <c r="M11" s="250"/>
      <c r="N11" s="195" t="s">
        <v>15</v>
      </c>
      <c r="O11" s="196" t="s">
        <v>15</v>
      </c>
      <c r="P11" s="251"/>
      <c r="Q11" s="249"/>
    </row>
    <row r="12" spans="1:17">
      <c r="A12" s="250"/>
      <c r="B12" s="252"/>
      <c r="C12" s="197"/>
      <c r="D12" s="253"/>
      <c r="E12" s="250"/>
      <c r="F12" s="253"/>
      <c r="G12" s="250"/>
      <c r="H12" s="250"/>
      <c r="I12" s="254"/>
      <c r="J12" s="198"/>
      <c r="K12" s="250"/>
      <c r="L12" s="250"/>
      <c r="M12" s="250"/>
      <c r="N12" s="199"/>
      <c r="O12" s="200"/>
      <c r="P12" s="251"/>
      <c r="Q12" s="249"/>
    </row>
    <row r="13" spans="1:17">
      <c r="A13" s="250"/>
      <c r="B13" s="252"/>
      <c r="C13" s="193" t="s">
        <v>10</v>
      </c>
      <c r="D13" s="253"/>
      <c r="E13" s="250"/>
      <c r="F13" s="253"/>
      <c r="G13" s="250"/>
      <c r="H13" s="250"/>
      <c r="I13" s="254"/>
      <c r="J13" s="194" t="s">
        <v>15</v>
      </c>
      <c r="K13" s="250"/>
      <c r="L13" s="250"/>
      <c r="M13" s="250"/>
      <c r="N13" s="195" t="s">
        <v>15</v>
      </c>
      <c r="O13" s="196" t="s">
        <v>15</v>
      </c>
      <c r="P13" s="251"/>
      <c r="Q13" s="249"/>
    </row>
    <row r="14" spans="1:17">
      <c r="A14" s="250"/>
      <c r="B14" s="252"/>
      <c r="C14" s="197"/>
      <c r="D14" s="253"/>
      <c r="E14" s="250"/>
      <c r="F14" s="253"/>
      <c r="G14" s="250"/>
      <c r="H14" s="250"/>
      <c r="I14" s="254"/>
      <c r="J14" s="198"/>
      <c r="K14" s="250"/>
      <c r="L14" s="250"/>
      <c r="M14" s="250"/>
      <c r="N14" s="199"/>
      <c r="O14" s="200"/>
      <c r="P14" s="251"/>
      <c r="Q14" s="249"/>
    </row>
    <row r="15" spans="1:17">
      <c r="A15" s="250"/>
      <c r="B15" s="252"/>
      <c r="C15" s="193" t="s">
        <v>10</v>
      </c>
      <c r="D15" s="253"/>
      <c r="E15" s="250"/>
      <c r="F15" s="253"/>
      <c r="G15" s="250"/>
      <c r="H15" s="250"/>
      <c r="I15" s="254"/>
      <c r="J15" s="194" t="s">
        <v>15</v>
      </c>
      <c r="K15" s="250"/>
      <c r="L15" s="250"/>
      <c r="M15" s="250"/>
      <c r="N15" s="195" t="s">
        <v>15</v>
      </c>
      <c r="O15" s="196" t="s">
        <v>15</v>
      </c>
      <c r="P15" s="251"/>
      <c r="Q15" s="249"/>
    </row>
    <row r="16" spans="1:17">
      <c r="A16" s="250"/>
      <c r="B16" s="252"/>
      <c r="C16" s="197"/>
      <c r="D16" s="253"/>
      <c r="E16" s="250"/>
      <c r="F16" s="253"/>
      <c r="G16" s="250"/>
      <c r="H16" s="250"/>
      <c r="I16" s="254"/>
      <c r="J16" s="198"/>
      <c r="K16" s="250"/>
      <c r="L16" s="250"/>
      <c r="M16" s="250"/>
      <c r="N16" s="199"/>
      <c r="O16" s="200"/>
      <c r="P16" s="251"/>
      <c r="Q16" s="249"/>
    </row>
    <row r="17" spans="1:17">
      <c r="A17" s="250"/>
      <c r="B17" s="252"/>
      <c r="C17" s="193" t="s">
        <v>10</v>
      </c>
      <c r="D17" s="253"/>
      <c r="E17" s="250"/>
      <c r="F17" s="253"/>
      <c r="G17" s="250"/>
      <c r="H17" s="250"/>
      <c r="I17" s="254"/>
      <c r="J17" s="194" t="s">
        <v>15</v>
      </c>
      <c r="K17" s="250"/>
      <c r="L17" s="250"/>
      <c r="M17" s="250"/>
      <c r="N17" s="195" t="s">
        <v>15</v>
      </c>
      <c r="O17" s="196" t="s">
        <v>15</v>
      </c>
      <c r="P17" s="251"/>
      <c r="Q17" s="249"/>
    </row>
    <row r="18" spans="1:17">
      <c r="A18" s="250"/>
      <c r="B18" s="252"/>
      <c r="C18" s="197"/>
      <c r="D18" s="253"/>
      <c r="E18" s="250"/>
      <c r="F18" s="253"/>
      <c r="G18" s="250"/>
      <c r="H18" s="250"/>
      <c r="I18" s="254"/>
      <c r="J18" s="198"/>
      <c r="K18" s="250"/>
      <c r="L18" s="250"/>
      <c r="M18" s="250"/>
      <c r="N18" s="199"/>
      <c r="O18" s="200"/>
      <c r="P18" s="251"/>
      <c r="Q18" s="249"/>
    </row>
    <row r="19" spans="1:17">
      <c r="A19" s="250"/>
      <c r="B19" s="252"/>
      <c r="C19" s="193" t="s">
        <v>10</v>
      </c>
      <c r="D19" s="253"/>
      <c r="E19" s="250"/>
      <c r="F19" s="253"/>
      <c r="G19" s="250"/>
      <c r="H19" s="250"/>
      <c r="I19" s="254"/>
      <c r="J19" s="194" t="s">
        <v>15</v>
      </c>
      <c r="K19" s="250"/>
      <c r="L19" s="250"/>
      <c r="M19" s="250"/>
      <c r="N19" s="195" t="s">
        <v>15</v>
      </c>
      <c r="O19" s="196" t="s">
        <v>15</v>
      </c>
      <c r="P19" s="251"/>
      <c r="Q19" s="249"/>
    </row>
    <row r="20" spans="1:17">
      <c r="A20" s="250"/>
      <c r="B20" s="252"/>
      <c r="C20" s="197"/>
      <c r="D20" s="253"/>
      <c r="E20" s="250"/>
      <c r="F20" s="253"/>
      <c r="G20" s="250"/>
      <c r="H20" s="250"/>
      <c r="I20" s="254"/>
      <c r="J20" s="198"/>
      <c r="K20" s="250"/>
      <c r="L20" s="250"/>
      <c r="M20" s="250"/>
      <c r="N20" s="199"/>
      <c r="O20" s="200"/>
      <c r="P20" s="251"/>
      <c r="Q20" s="249"/>
    </row>
    <row r="21" spans="1:17">
      <c r="A21" s="250"/>
      <c r="B21" s="252"/>
      <c r="C21" s="193" t="s">
        <v>10</v>
      </c>
      <c r="D21" s="253"/>
      <c r="E21" s="250"/>
      <c r="F21" s="253"/>
      <c r="G21" s="250"/>
      <c r="H21" s="250"/>
      <c r="I21" s="254"/>
      <c r="J21" s="194" t="s">
        <v>15</v>
      </c>
      <c r="K21" s="250"/>
      <c r="L21" s="250"/>
      <c r="M21" s="250"/>
      <c r="N21" s="195" t="s">
        <v>15</v>
      </c>
      <c r="O21" s="196" t="s">
        <v>15</v>
      </c>
      <c r="P21" s="251"/>
      <c r="Q21" s="249"/>
    </row>
    <row r="22" spans="1:17">
      <c r="A22" s="250"/>
      <c r="B22" s="252"/>
      <c r="C22" s="197"/>
      <c r="D22" s="253"/>
      <c r="E22" s="250"/>
      <c r="F22" s="253"/>
      <c r="G22" s="250"/>
      <c r="H22" s="250"/>
      <c r="I22" s="254"/>
      <c r="J22" s="198"/>
      <c r="K22" s="250"/>
      <c r="L22" s="250"/>
      <c r="M22" s="250"/>
      <c r="N22" s="199"/>
      <c r="O22" s="200"/>
      <c r="P22" s="251"/>
      <c r="Q22" s="249"/>
    </row>
    <row r="23" spans="1:17">
      <c r="A23" s="250"/>
      <c r="B23" s="252"/>
      <c r="C23" s="193" t="s">
        <v>10</v>
      </c>
      <c r="D23" s="253"/>
      <c r="E23" s="250"/>
      <c r="F23" s="253"/>
      <c r="G23" s="250"/>
      <c r="H23" s="250"/>
      <c r="I23" s="254"/>
      <c r="J23" s="194" t="s">
        <v>15</v>
      </c>
      <c r="K23" s="250"/>
      <c r="L23" s="250"/>
      <c r="M23" s="250"/>
      <c r="N23" s="195" t="s">
        <v>15</v>
      </c>
      <c r="O23" s="196" t="s">
        <v>15</v>
      </c>
      <c r="P23" s="251"/>
      <c r="Q23" s="249"/>
    </row>
    <row r="24" spans="1:17">
      <c r="A24" s="250"/>
      <c r="B24" s="252"/>
      <c r="C24" s="197"/>
      <c r="D24" s="253"/>
      <c r="E24" s="250"/>
      <c r="F24" s="253"/>
      <c r="G24" s="250"/>
      <c r="H24" s="250"/>
      <c r="I24" s="254"/>
      <c r="J24" s="198"/>
      <c r="K24" s="250"/>
      <c r="L24" s="250"/>
      <c r="M24" s="250"/>
      <c r="N24" s="199"/>
      <c r="O24" s="200"/>
      <c r="P24" s="251"/>
      <c r="Q24" s="249"/>
    </row>
    <row r="25" spans="1:17">
      <c r="A25" s="250"/>
      <c r="B25" s="252"/>
      <c r="C25" s="193" t="s">
        <v>10</v>
      </c>
      <c r="D25" s="253"/>
      <c r="E25" s="250"/>
      <c r="F25" s="253"/>
      <c r="G25" s="250"/>
      <c r="H25" s="250"/>
      <c r="I25" s="254"/>
      <c r="J25" s="194" t="s">
        <v>15</v>
      </c>
      <c r="K25" s="250"/>
      <c r="L25" s="250"/>
      <c r="M25" s="250"/>
      <c r="N25" s="195" t="s">
        <v>15</v>
      </c>
      <c r="O25" s="196" t="s">
        <v>15</v>
      </c>
      <c r="P25" s="251"/>
      <c r="Q25" s="249"/>
    </row>
    <row r="26" spans="1:17">
      <c r="A26" s="250"/>
      <c r="B26" s="252"/>
      <c r="C26" s="197"/>
      <c r="D26" s="253"/>
      <c r="E26" s="250"/>
      <c r="F26" s="253"/>
      <c r="G26" s="250"/>
      <c r="H26" s="250"/>
      <c r="I26" s="254"/>
      <c r="J26" s="198"/>
      <c r="K26" s="250"/>
      <c r="L26" s="250"/>
      <c r="M26" s="250"/>
      <c r="N26" s="199"/>
      <c r="O26" s="200"/>
      <c r="P26" s="251"/>
      <c r="Q26" s="249"/>
    </row>
    <row r="27" spans="1:17">
      <c r="A27" s="250"/>
      <c r="B27" s="252"/>
      <c r="C27" s="193" t="s">
        <v>10</v>
      </c>
      <c r="D27" s="253"/>
      <c r="E27" s="250"/>
      <c r="F27" s="253"/>
      <c r="G27" s="250"/>
      <c r="H27" s="250"/>
      <c r="I27" s="254"/>
      <c r="J27" s="194" t="s">
        <v>15</v>
      </c>
      <c r="K27" s="250"/>
      <c r="L27" s="250"/>
      <c r="M27" s="250"/>
      <c r="N27" s="195" t="s">
        <v>15</v>
      </c>
      <c r="O27" s="196" t="s">
        <v>15</v>
      </c>
      <c r="P27" s="251"/>
      <c r="Q27" s="249"/>
    </row>
    <row r="28" spans="1:17">
      <c r="A28" s="250"/>
      <c r="B28" s="252"/>
      <c r="C28" s="197"/>
      <c r="D28" s="253"/>
      <c r="E28" s="250"/>
      <c r="F28" s="253"/>
      <c r="G28" s="250"/>
      <c r="H28" s="250"/>
      <c r="I28" s="254"/>
      <c r="J28" s="198"/>
      <c r="K28" s="250"/>
      <c r="L28" s="250"/>
      <c r="M28" s="250"/>
      <c r="N28" s="199"/>
      <c r="O28" s="200"/>
      <c r="P28" s="251"/>
      <c r="Q28" s="249"/>
    </row>
    <row r="29" spans="1:17">
      <c r="A29" s="250"/>
      <c r="B29" s="252"/>
      <c r="C29" s="193" t="s">
        <v>10</v>
      </c>
      <c r="D29" s="253"/>
      <c r="E29" s="250"/>
      <c r="F29" s="253"/>
      <c r="G29" s="250"/>
      <c r="H29" s="250"/>
      <c r="I29" s="254"/>
      <c r="J29" s="194" t="s">
        <v>15</v>
      </c>
      <c r="K29" s="250"/>
      <c r="L29" s="250"/>
      <c r="M29" s="250"/>
      <c r="N29" s="195" t="s">
        <v>15</v>
      </c>
      <c r="O29" s="196" t="s">
        <v>15</v>
      </c>
      <c r="P29" s="251"/>
      <c r="Q29" s="249"/>
    </row>
    <row r="30" spans="1:17">
      <c r="A30" s="250"/>
      <c r="B30" s="252"/>
      <c r="C30" s="197"/>
      <c r="D30" s="253"/>
      <c r="E30" s="250"/>
      <c r="F30" s="253"/>
      <c r="G30" s="250"/>
      <c r="H30" s="250"/>
      <c r="I30" s="254"/>
      <c r="J30" s="198"/>
      <c r="K30" s="250"/>
      <c r="L30" s="250"/>
      <c r="M30" s="250"/>
      <c r="N30" s="199"/>
      <c r="O30" s="200"/>
      <c r="P30" s="251"/>
      <c r="Q30" s="249"/>
    </row>
    <row r="31" spans="1:17">
      <c r="A31" s="250"/>
      <c r="B31" s="252"/>
      <c r="C31" s="193" t="s">
        <v>10</v>
      </c>
      <c r="D31" s="253"/>
      <c r="E31" s="250"/>
      <c r="F31" s="253"/>
      <c r="G31" s="250"/>
      <c r="H31" s="250"/>
      <c r="I31" s="254"/>
      <c r="J31" s="194" t="s">
        <v>15</v>
      </c>
      <c r="K31" s="250"/>
      <c r="L31" s="250"/>
      <c r="M31" s="250"/>
      <c r="N31" s="195" t="s">
        <v>15</v>
      </c>
      <c r="O31" s="196" t="s">
        <v>15</v>
      </c>
      <c r="P31" s="251"/>
      <c r="Q31" s="249"/>
    </row>
    <row r="32" spans="1:17">
      <c r="A32" s="250"/>
      <c r="B32" s="252"/>
      <c r="C32" s="197"/>
      <c r="D32" s="253"/>
      <c r="E32" s="250"/>
      <c r="F32" s="253"/>
      <c r="G32" s="250"/>
      <c r="H32" s="250"/>
      <c r="I32" s="254"/>
      <c r="J32" s="198"/>
      <c r="K32" s="250"/>
      <c r="L32" s="250"/>
      <c r="M32" s="250"/>
      <c r="N32" s="199"/>
      <c r="O32" s="200"/>
      <c r="P32" s="251"/>
      <c r="Q32" s="249"/>
    </row>
    <row r="33" spans="1:17">
      <c r="A33" s="250"/>
      <c r="B33" s="252"/>
      <c r="C33" s="193" t="s">
        <v>10</v>
      </c>
      <c r="D33" s="253"/>
      <c r="E33" s="250"/>
      <c r="F33" s="253"/>
      <c r="G33" s="250"/>
      <c r="H33" s="250"/>
      <c r="I33" s="254"/>
      <c r="J33" s="194" t="s">
        <v>15</v>
      </c>
      <c r="K33" s="250"/>
      <c r="L33" s="250"/>
      <c r="M33" s="250"/>
      <c r="N33" s="195" t="s">
        <v>15</v>
      </c>
      <c r="O33" s="196" t="s">
        <v>15</v>
      </c>
      <c r="P33" s="251"/>
      <c r="Q33" s="249"/>
    </row>
    <row r="34" spans="1:17">
      <c r="A34" s="250"/>
      <c r="B34" s="252"/>
      <c r="C34" s="197"/>
      <c r="D34" s="253"/>
      <c r="E34" s="250"/>
      <c r="F34" s="253"/>
      <c r="G34" s="250"/>
      <c r="H34" s="250"/>
      <c r="I34" s="254"/>
      <c r="J34" s="198"/>
      <c r="K34" s="250"/>
      <c r="L34" s="250"/>
      <c r="M34" s="250"/>
      <c r="N34" s="199"/>
      <c r="O34" s="200"/>
      <c r="P34" s="251"/>
      <c r="Q34" s="249"/>
    </row>
    <row r="35" spans="1:17">
      <c r="A35" s="250"/>
      <c r="B35" s="252"/>
      <c r="C35" s="193" t="s">
        <v>10</v>
      </c>
      <c r="D35" s="253"/>
      <c r="E35" s="250"/>
      <c r="F35" s="253"/>
      <c r="G35" s="250"/>
      <c r="H35" s="250"/>
      <c r="I35" s="254"/>
      <c r="J35" s="194" t="s">
        <v>15</v>
      </c>
      <c r="K35" s="250"/>
      <c r="L35" s="250"/>
      <c r="M35" s="250"/>
      <c r="N35" s="195" t="s">
        <v>15</v>
      </c>
      <c r="O35" s="196" t="s">
        <v>15</v>
      </c>
      <c r="P35" s="251"/>
      <c r="Q35" s="249"/>
    </row>
    <row r="36" spans="1:17">
      <c r="A36" s="250"/>
      <c r="B36" s="252"/>
      <c r="C36" s="197"/>
      <c r="D36" s="253"/>
      <c r="E36" s="250"/>
      <c r="F36" s="253"/>
      <c r="G36" s="250"/>
      <c r="H36" s="250"/>
      <c r="I36" s="254"/>
      <c r="J36" s="198"/>
      <c r="K36" s="250"/>
      <c r="L36" s="250"/>
      <c r="M36" s="250"/>
      <c r="N36" s="199"/>
      <c r="O36" s="200"/>
      <c r="P36" s="251"/>
      <c r="Q36" s="249"/>
    </row>
    <row r="37" spans="1:17">
      <c r="A37" s="250"/>
      <c r="B37" s="252"/>
      <c r="C37" s="193" t="s">
        <v>10</v>
      </c>
      <c r="D37" s="253"/>
      <c r="E37" s="250"/>
      <c r="F37" s="253"/>
      <c r="G37" s="250"/>
      <c r="H37" s="250"/>
      <c r="I37" s="254"/>
      <c r="J37" s="194" t="s">
        <v>15</v>
      </c>
      <c r="K37" s="250"/>
      <c r="L37" s="250"/>
      <c r="M37" s="250"/>
      <c r="N37" s="195" t="s">
        <v>15</v>
      </c>
      <c r="O37" s="196" t="s">
        <v>15</v>
      </c>
      <c r="P37" s="251"/>
      <c r="Q37" s="249"/>
    </row>
    <row r="38" spans="1:17">
      <c r="A38" s="250"/>
      <c r="B38" s="252"/>
      <c r="C38" s="197"/>
      <c r="D38" s="253"/>
      <c r="E38" s="250"/>
      <c r="F38" s="253"/>
      <c r="G38" s="250"/>
      <c r="H38" s="250"/>
      <c r="I38" s="254"/>
      <c r="J38" s="198"/>
      <c r="K38" s="250"/>
      <c r="L38" s="250"/>
      <c r="M38" s="250"/>
      <c r="N38" s="199"/>
      <c r="O38" s="200"/>
      <c r="P38" s="251"/>
      <c r="Q38" s="249"/>
    </row>
    <row r="39" spans="1:17">
      <c r="A39" s="250"/>
      <c r="B39" s="252"/>
      <c r="C39" s="193" t="s">
        <v>10</v>
      </c>
      <c r="D39" s="253"/>
      <c r="E39" s="250"/>
      <c r="F39" s="253"/>
      <c r="G39" s="250"/>
      <c r="H39" s="250"/>
      <c r="I39" s="254"/>
      <c r="J39" s="194" t="s">
        <v>15</v>
      </c>
      <c r="K39" s="250"/>
      <c r="L39" s="250"/>
      <c r="M39" s="250"/>
      <c r="N39" s="195" t="s">
        <v>15</v>
      </c>
      <c r="O39" s="196" t="s">
        <v>15</v>
      </c>
      <c r="P39" s="251"/>
      <c r="Q39" s="249"/>
    </row>
    <row r="40" spans="1:17">
      <c r="A40" s="250"/>
      <c r="B40" s="252"/>
      <c r="C40" s="197"/>
      <c r="D40" s="253"/>
      <c r="E40" s="250"/>
      <c r="F40" s="253"/>
      <c r="G40" s="250"/>
      <c r="H40" s="250"/>
      <c r="I40" s="254"/>
      <c r="J40" s="198"/>
      <c r="K40" s="250"/>
      <c r="L40" s="250"/>
      <c r="M40" s="250"/>
      <c r="N40" s="199"/>
      <c r="O40" s="200"/>
      <c r="P40" s="251"/>
      <c r="Q40" s="249"/>
    </row>
    <row r="41" spans="1:17">
      <c r="A41" s="250"/>
      <c r="B41" s="252"/>
      <c r="C41" s="193" t="s">
        <v>10</v>
      </c>
      <c r="D41" s="253"/>
      <c r="E41" s="250"/>
      <c r="F41" s="253"/>
      <c r="G41" s="250"/>
      <c r="H41" s="250"/>
      <c r="I41" s="254"/>
      <c r="J41" s="194" t="s">
        <v>15</v>
      </c>
      <c r="K41" s="250"/>
      <c r="L41" s="250"/>
      <c r="M41" s="250"/>
      <c r="N41" s="195" t="s">
        <v>15</v>
      </c>
      <c r="O41" s="196" t="s">
        <v>15</v>
      </c>
      <c r="P41" s="251"/>
      <c r="Q41" s="249"/>
    </row>
    <row r="42" spans="1:17">
      <c r="A42" s="250"/>
      <c r="B42" s="252"/>
      <c r="C42" s="197"/>
      <c r="D42" s="253"/>
      <c r="E42" s="250"/>
      <c r="F42" s="253"/>
      <c r="G42" s="250"/>
      <c r="H42" s="250"/>
      <c r="I42" s="254"/>
      <c r="J42" s="198"/>
      <c r="K42" s="250"/>
      <c r="L42" s="250"/>
      <c r="M42" s="250"/>
      <c r="N42" s="199"/>
      <c r="O42" s="200"/>
      <c r="P42" s="251"/>
      <c r="Q42" s="249"/>
    </row>
    <row r="43" spans="1:17">
      <c r="A43" s="250"/>
      <c r="B43" s="252"/>
      <c r="C43" s="193" t="s">
        <v>10</v>
      </c>
      <c r="D43" s="253"/>
      <c r="E43" s="250"/>
      <c r="F43" s="253"/>
      <c r="G43" s="250"/>
      <c r="H43" s="250"/>
      <c r="I43" s="254"/>
      <c r="J43" s="194" t="s">
        <v>15</v>
      </c>
      <c r="K43" s="250"/>
      <c r="L43" s="250"/>
      <c r="M43" s="250"/>
      <c r="N43" s="195" t="s">
        <v>15</v>
      </c>
      <c r="O43" s="196" t="s">
        <v>15</v>
      </c>
      <c r="P43" s="251"/>
      <c r="Q43" s="249"/>
    </row>
    <row r="44" spans="1:17">
      <c r="A44" s="250"/>
      <c r="B44" s="252"/>
      <c r="C44" s="197"/>
      <c r="D44" s="253"/>
      <c r="E44" s="250"/>
      <c r="F44" s="253"/>
      <c r="G44" s="250"/>
      <c r="H44" s="250"/>
      <c r="I44" s="254"/>
      <c r="J44" s="198"/>
      <c r="K44" s="250"/>
      <c r="L44" s="250"/>
      <c r="M44" s="250"/>
      <c r="N44" s="199"/>
      <c r="O44" s="200"/>
      <c r="P44" s="251"/>
      <c r="Q44" s="249"/>
    </row>
    <row r="45" spans="1:17">
      <c r="A45" s="250"/>
      <c r="B45" s="252"/>
      <c r="C45" s="193" t="s">
        <v>10</v>
      </c>
      <c r="D45" s="253"/>
      <c r="E45" s="250"/>
      <c r="F45" s="253"/>
      <c r="G45" s="250"/>
      <c r="H45" s="250"/>
      <c r="I45" s="254"/>
      <c r="J45" s="194" t="s">
        <v>15</v>
      </c>
      <c r="K45" s="250"/>
      <c r="L45" s="250"/>
      <c r="M45" s="250"/>
      <c r="N45" s="195" t="s">
        <v>15</v>
      </c>
      <c r="O45" s="196" t="s">
        <v>15</v>
      </c>
      <c r="P45" s="251"/>
      <c r="Q45" s="249"/>
    </row>
    <row r="46" spans="1:17">
      <c r="A46" s="250"/>
      <c r="B46" s="252"/>
      <c r="C46" s="197"/>
      <c r="D46" s="253"/>
      <c r="E46" s="250"/>
      <c r="F46" s="253"/>
      <c r="G46" s="250"/>
      <c r="H46" s="250"/>
      <c r="I46" s="254"/>
      <c r="J46" s="198"/>
      <c r="K46" s="250"/>
      <c r="L46" s="250"/>
      <c r="M46" s="250"/>
      <c r="N46" s="199"/>
      <c r="O46" s="200"/>
      <c r="P46" s="251"/>
      <c r="Q46" s="249"/>
    </row>
    <row r="47" spans="1:17">
      <c r="A47" s="250"/>
      <c r="B47" s="252"/>
      <c r="C47" s="193" t="s">
        <v>10</v>
      </c>
      <c r="D47" s="253"/>
      <c r="E47" s="250"/>
      <c r="F47" s="253"/>
      <c r="G47" s="250"/>
      <c r="H47" s="250"/>
      <c r="I47" s="254"/>
      <c r="J47" s="194" t="s">
        <v>15</v>
      </c>
      <c r="K47" s="250"/>
      <c r="L47" s="250"/>
      <c r="M47" s="250"/>
      <c r="N47" s="195" t="s">
        <v>15</v>
      </c>
      <c r="O47" s="196" t="s">
        <v>15</v>
      </c>
      <c r="P47" s="251"/>
      <c r="Q47" s="249"/>
    </row>
    <row r="48" spans="1:17">
      <c r="A48" s="250"/>
      <c r="B48" s="252"/>
      <c r="C48" s="197"/>
      <c r="D48" s="253"/>
      <c r="E48" s="250"/>
      <c r="F48" s="253"/>
      <c r="G48" s="250"/>
      <c r="H48" s="250"/>
      <c r="I48" s="254"/>
      <c r="J48" s="198"/>
      <c r="K48" s="250"/>
      <c r="L48" s="250"/>
      <c r="M48" s="250"/>
      <c r="N48" s="199"/>
      <c r="O48" s="200"/>
      <c r="P48" s="251"/>
      <c r="Q48" s="249"/>
    </row>
    <row r="49" spans="1:17">
      <c r="A49" s="250"/>
      <c r="B49" s="252"/>
      <c r="C49" s="193" t="s">
        <v>10</v>
      </c>
      <c r="D49" s="253"/>
      <c r="E49" s="250"/>
      <c r="F49" s="253"/>
      <c r="G49" s="250"/>
      <c r="H49" s="250"/>
      <c r="I49" s="254"/>
      <c r="J49" s="194" t="s">
        <v>15</v>
      </c>
      <c r="K49" s="250"/>
      <c r="L49" s="250"/>
      <c r="M49" s="250"/>
      <c r="N49" s="195" t="s">
        <v>15</v>
      </c>
      <c r="O49" s="196" t="s">
        <v>15</v>
      </c>
      <c r="P49" s="251"/>
      <c r="Q49" s="249"/>
    </row>
    <row r="50" spans="1:17">
      <c r="A50" s="250"/>
      <c r="B50" s="252"/>
      <c r="C50" s="197"/>
      <c r="D50" s="253"/>
      <c r="E50" s="250"/>
      <c r="F50" s="253"/>
      <c r="G50" s="250"/>
      <c r="H50" s="250"/>
      <c r="I50" s="254"/>
      <c r="J50" s="198"/>
      <c r="K50" s="250"/>
      <c r="L50" s="250"/>
      <c r="M50" s="250"/>
      <c r="N50" s="199"/>
      <c r="O50" s="200"/>
      <c r="P50" s="251"/>
      <c r="Q50" s="249"/>
    </row>
    <row r="51" spans="1:17">
      <c r="A51" s="250"/>
      <c r="B51" s="252"/>
      <c r="C51" s="193" t="s">
        <v>10</v>
      </c>
      <c r="D51" s="253"/>
      <c r="E51" s="250"/>
      <c r="F51" s="253"/>
      <c r="G51" s="250"/>
      <c r="H51" s="250"/>
      <c r="I51" s="254"/>
      <c r="J51" s="194" t="s">
        <v>15</v>
      </c>
      <c r="K51" s="250"/>
      <c r="L51" s="250"/>
      <c r="M51" s="250"/>
      <c r="N51" s="195" t="s">
        <v>15</v>
      </c>
      <c r="O51" s="196" t="s">
        <v>15</v>
      </c>
      <c r="P51" s="251"/>
      <c r="Q51" s="249"/>
    </row>
    <row r="52" spans="1:17">
      <c r="A52" s="250"/>
      <c r="B52" s="252"/>
      <c r="C52" s="197"/>
      <c r="D52" s="253"/>
      <c r="E52" s="250"/>
      <c r="F52" s="253"/>
      <c r="G52" s="250"/>
      <c r="H52" s="250"/>
      <c r="I52" s="254"/>
      <c r="J52" s="198"/>
      <c r="K52" s="250"/>
      <c r="L52" s="250"/>
      <c r="M52" s="250"/>
      <c r="N52" s="199"/>
      <c r="O52" s="200"/>
      <c r="P52" s="251"/>
      <c r="Q52" s="249"/>
    </row>
    <row r="53" spans="1:17">
      <c r="A53" s="250"/>
      <c r="B53" s="252"/>
      <c r="C53" s="193" t="s">
        <v>10</v>
      </c>
      <c r="D53" s="253"/>
      <c r="E53" s="250"/>
      <c r="F53" s="253"/>
      <c r="G53" s="250"/>
      <c r="H53" s="250"/>
      <c r="I53" s="254"/>
      <c r="J53" s="194" t="s">
        <v>15</v>
      </c>
      <c r="K53" s="250"/>
      <c r="L53" s="250"/>
      <c r="M53" s="250"/>
      <c r="N53" s="195" t="s">
        <v>15</v>
      </c>
      <c r="O53" s="196" t="s">
        <v>15</v>
      </c>
      <c r="P53" s="251"/>
      <c r="Q53" s="249"/>
    </row>
    <row r="54" spans="1:17">
      <c r="A54" s="250"/>
      <c r="B54" s="252"/>
      <c r="C54" s="197"/>
      <c r="D54" s="253"/>
      <c r="E54" s="250"/>
      <c r="F54" s="253"/>
      <c r="G54" s="250"/>
      <c r="H54" s="250"/>
      <c r="I54" s="254"/>
      <c r="J54" s="198"/>
      <c r="K54" s="250"/>
      <c r="L54" s="250"/>
      <c r="M54" s="250"/>
      <c r="N54" s="199"/>
      <c r="O54" s="200"/>
      <c r="P54" s="251"/>
      <c r="Q54" s="249"/>
    </row>
    <row r="55" spans="1:17">
      <c r="A55" s="250"/>
      <c r="B55" s="252"/>
      <c r="C55" s="193" t="s">
        <v>75</v>
      </c>
      <c r="D55" s="253"/>
      <c r="E55" s="250"/>
      <c r="F55" s="253"/>
      <c r="G55" s="250"/>
      <c r="H55" s="250"/>
      <c r="I55" s="254"/>
      <c r="J55" s="194" t="s">
        <v>15</v>
      </c>
      <c r="K55" s="250"/>
      <c r="L55" s="250"/>
      <c r="M55" s="250"/>
      <c r="N55" s="195" t="s">
        <v>15</v>
      </c>
      <c r="O55" s="196" t="s">
        <v>15</v>
      </c>
      <c r="P55" s="251"/>
      <c r="Q55" s="249"/>
    </row>
    <row r="56" spans="1:17" ht="15.75" customHeight="1">
      <c r="A56" s="201" t="s">
        <v>134</v>
      </c>
      <c r="B56" s="61" t="s">
        <v>326</v>
      </c>
      <c r="C56" s="129"/>
      <c r="D56" s="129"/>
      <c r="E56" s="129"/>
      <c r="F56" s="129"/>
      <c r="G56" s="129"/>
      <c r="H56" s="129"/>
      <c r="I56" s="129"/>
      <c r="J56" s="129"/>
      <c r="K56" s="129"/>
      <c r="L56" s="129"/>
      <c r="M56" s="129"/>
      <c r="N56" s="129"/>
      <c r="O56" s="129"/>
      <c r="P56" s="129"/>
      <c r="Q56" s="129"/>
    </row>
    <row r="57" spans="1:17" ht="15" customHeight="1">
      <c r="A57" s="129"/>
      <c r="B57" s="202"/>
      <c r="C57" s="202"/>
      <c r="D57" s="202"/>
      <c r="E57" s="202"/>
      <c r="F57" s="202"/>
      <c r="G57" s="202"/>
      <c r="H57" s="202"/>
      <c r="I57" s="202"/>
      <c r="J57" s="202"/>
      <c r="K57" s="202"/>
      <c r="L57" s="202"/>
      <c r="M57" s="202"/>
      <c r="N57" s="202"/>
      <c r="O57" s="202"/>
      <c r="P57" s="202"/>
      <c r="Q57" s="202"/>
    </row>
  </sheetData>
  <mergeCells count="342">
    <mergeCell ref="Q52:Q53"/>
    <mergeCell ref="A50:A51"/>
    <mergeCell ref="B50:B51"/>
    <mergeCell ref="D50:D51"/>
    <mergeCell ref="E50:E51"/>
    <mergeCell ref="F50:F51"/>
    <mergeCell ref="G50:G51"/>
    <mergeCell ref="P50:P51"/>
    <mergeCell ref="H50:H51"/>
    <mergeCell ref="A8:A9"/>
    <mergeCell ref="B8:B9"/>
    <mergeCell ref="D8:D9"/>
    <mergeCell ref="E8:E9"/>
    <mergeCell ref="A3:A5"/>
    <mergeCell ref="D3:E3"/>
    <mergeCell ref="F3:I3"/>
    <mergeCell ref="A6:A7"/>
    <mergeCell ref="B6:B7"/>
    <mergeCell ref="D6:D7"/>
    <mergeCell ref="E6:E7"/>
    <mergeCell ref="F8:F9"/>
    <mergeCell ref="G8:G9"/>
    <mergeCell ref="B3:B5"/>
    <mergeCell ref="C3:C5"/>
    <mergeCell ref="E4:E5"/>
    <mergeCell ref="D4:D5"/>
    <mergeCell ref="H8:H9"/>
    <mergeCell ref="I8:I9"/>
    <mergeCell ref="P6:P7"/>
    <mergeCell ref="Q6:Q7"/>
    <mergeCell ref="P3:P5"/>
    <mergeCell ref="Q3:Q5"/>
    <mergeCell ref="F4:G4"/>
    <mergeCell ref="K4:M4"/>
    <mergeCell ref="I4:I5"/>
    <mergeCell ref="J4:J5"/>
    <mergeCell ref="H4:H5"/>
    <mergeCell ref="N4:N5"/>
    <mergeCell ref="O4:O5"/>
    <mergeCell ref="J3:O3"/>
    <mergeCell ref="F6:F7"/>
    <mergeCell ref="G6:G7"/>
    <mergeCell ref="H6:H7"/>
    <mergeCell ref="I6:I7"/>
    <mergeCell ref="K6:K7"/>
    <mergeCell ref="L6:L7"/>
    <mergeCell ref="M6:M7"/>
    <mergeCell ref="G10:G11"/>
    <mergeCell ref="H10:H11"/>
    <mergeCell ref="I10:I11"/>
    <mergeCell ref="K10:K11"/>
    <mergeCell ref="L10:L11"/>
    <mergeCell ref="M10:M11"/>
    <mergeCell ref="A10:A11"/>
    <mergeCell ref="B10:B11"/>
    <mergeCell ref="D10:D11"/>
    <mergeCell ref="E10:E11"/>
    <mergeCell ref="F10:F11"/>
    <mergeCell ref="P8:P9"/>
    <mergeCell ref="I14:I15"/>
    <mergeCell ref="K14:K15"/>
    <mergeCell ref="L14:L15"/>
    <mergeCell ref="M14:M15"/>
    <mergeCell ref="P14:P15"/>
    <mergeCell ref="Q14:Q15"/>
    <mergeCell ref="Q12:Q13"/>
    <mergeCell ref="I12:I13"/>
    <mergeCell ref="K12:K13"/>
    <mergeCell ref="L12:L13"/>
    <mergeCell ref="M12:M13"/>
    <mergeCell ref="P12:P13"/>
    <mergeCell ref="P10:P11"/>
    <mergeCell ref="Q10:Q11"/>
    <mergeCell ref="Q8:Q9"/>
    <mergeCell ref="K8:K9"/>
    <mergeCell ref="L8:L9"/>
    <mergeCell ref="M8:M9"/>
    <mergeCell ref="A14:A15"/>
    <mergeCell ref="B14:B15"/>
    <mergeCell ref="D14:D15"/>
    <mergeCell ref="E14:E15"/>
    <mergeCell ref="F14:F15"/>
    <mergeCell ref="G14:G15"/>
    <mergeCell ref="H14:H15"/>
    <mergeCell ref="H12:H13"/>
    <mergeCell ref="A12:A13"/>
    <mergeCell ref="B12:B13"/>
    <mergeCell ref="D12:D13"/>
    <mergeCell ref="E12:E13"/>
    <mergeCell ref="F12:F13"/>
    <mergeCell ref="G12:G13"/>
    <mergeCell ref="A18:A19"/>
    <mergeCell ref="B18:B19"/>
    <mergeCell ref="D18:D19"/>
    <mergeCell ref="E18:E19"/>
    <mergeCell ref="F18:F19"/>
    <mergeCell ref="F16:F17"/>
    <mergeCell ref="G16:G17"/>
    <mergeCell ref="A16:A17"/>
    <mergeCell ref="B16:B17"/>
    <mergeCell ref="D16:D17"/>
    <mergeCell ref="E16:E17"/>
    <mergeCell ref="G18:G19"/>
    <mergeCell ref="M16:M17"/>
    <mergeCell ref="P16:P17"/>
    <mergeCell ref="Q16:Q17"/>
    <mergeCell ref="H16:H17"/>
    <mergeCell ref="I16:I17"/>
    <mergeCell ref="K16:K17"/>
    <mergeCell ref="L16:L17"/>
    <mergeCell ref="P18:P19"/>
    <mergeCell ref="Q18:Q19"/>
    <mergeCell ref="H18:H19"/>
    <mergeCell ref="I18:I19"/>
    <mergeCell ref="K18:K19"/>
    <mergeCell ref="L18:L19"/>
    <mergeCell ref="M18:M19"/>
    <mergeCell ref="M22:M23"/>
    <mergeCell ref="P26:P27"/>
    <mergeCell ref="Q26:Q27"/>
    <mergeCell ref="P22:P23"/>
    <mergeCell ref="Q22:Q23"/>
    <mergeCell ref="Q24:Q25"/>
    <mergeCell ref="M26:M27"/>
    <mergeCell ref="D20:D21"/>
    <mergeCell ref="E20:E21"/>
    <mergeCell ref="F20:F21"/>
    <mergeCell ref="G20:G21"/>
    <mergeCell ref="Q20:Q21"/>
    <mergeCell ref="H20:H21"/>
    <mergeCell ref="I20:I21"/>
    <mergeCell ref="K20:K21"/>
    <mergeCell ref="M20:M21"/>
    <mergeCell ref="P20:P21"/>
    <mergeCell ref="K26:K27"/>
    <mergeCell ref="L26:L27"/>
    <mergeCell ref="G26:G27"/>
    <mergeCell ref="M24:M25"/>
    <mergeCell ref="P24:P25"/>
    <mergeCell ref="K24:K25"/>
    <mergeCell ref="L24:L25"/>
    <mergeCell ref="A22:A23"/>
    <mergeCell ref="B22:B23"/>
    <mergeCell ref="D22:D23"/>
    <mergeCell ref="E22:E23"/>
    <mergeCell ref="F22:F23"/>
    <mergeCell ref="G22:G23"/>
    <mergeCell ref="H22:H23"/>
    <mergeCell ref="L20:L21"/>
    <mergeCell ref="I22:I23"/>
    <mergeCell ref="K22:K23"/>
    <mergeCell ref="L22:L23"/>
    <mergeCell ref="A20:A21"/>
    <mergeCell ref="B20:B21"/>
    <mergeCell ref="A26:A27"/>
    <mergeCell ref="B26:B27"/>
    <mergeCell ref="D26:D27"/>
    <mergeCell ref="E26:E27"/>
    <mergeCell ref="F26:F27"/>
    <mergeCell ref="F24:F25"/>
    <mergeCell ref="G24:G25"/>
    <mergeCell ref="H24:H25"/>
    <mergeCell ref="I24:I25"/>
    <mergeCell ref="A24:A25"/>
    <mergeCell ref="B24:B25"/>
    <mergeCell ref="D24:D25"/>
    <mergeCell ref="E24:E25"/>
    <mergeCell ref="H26:H27"/>
    <mergeCell ref="I26:I27"/>
    <mergeCell ref="I30:I31"/>
    <mergeCell ref="K30:K31"/>
    <mergeCell ref="L30:L31"/>
    <mergeCell ref="M30:M31"/>
    <mergeCell ref="P30:P31"/>
    <mergeCell ref="Q30:Q31"/>
    <mergeCell ref="Q28:Q29"/>
    <mergeCell ref="A30:A31"/>
    <mergeCell ref="B30:B31"/>
    <mergeCell ref="D30:D31"/>
    <mergeCell ref="E30:E31"/>
    <mergeCell ref="F30:F31"/>
    <mergeCell ref="G30:G31"/>
    <mergeCell ref="H30:H31"/>
    <mergeCell ref="H28:H29"/>
    <mergeCell ref="I28:I29"/>
    <mergeCell ref="K28:K29"/>
    <mergeCell ref="L28:L29"/>
    <mergeCell ref="M28:M29"/>
    <mergeCell ref="P28:P29"/>
    <mergeCell ref="A28:A29"/>
    <mergeCell ref="B28:B29"/>
    <mergeCell ref="E28:E29"/>
    <mergeCell ref="G28:G29"/>
    <mergeCell ref="A34:A35"/>
    <mergeCell ref="B34:B35"/>
    <mergeCell ref="D34:D35"/>
    <mergeCell ref="E34:E35"/>
    <mergeCell ref="F34:F35"/>
    <mergeCell ref="F32:F33"/>
    <mergeCell ref="F28:F29"/>
    <mergeCell ref="G32:G33"/>
    <mergeCell ref="A32:A33"/>
    <mergeCell ref="B32:B33"/>
    <mergeCell ref="D32:D33"/>
    <mergeCell ref="E32:E33"/>
    <mergeCell ref="G34:G35"/>
    <mergeCell ref="D28:D29"/>
    <mergeCell ref="M32:M33"/>
    <mergeCell ref="P32:P33"/>
    <mergeCell ref="Q32:Q33"/>
    <mergeCell ref="H32:H33"/>
    <mergeCell ref="I32:I33"/>
    <mergeCell ref="K32:K33"/>
    <mergeCell ref="L32:L33"/>
    <mergeCell ref="P34:P35"/>
    <mergeCell ref="Q34:Q35"/>
    <mergeCell ref="H34:H35"/>
    <mergeCell ref="I34:I35"/>
    <mergeCell ref="K34:K35"/>
    <mergeCell ref="L34:L35"/>
    <mergeCell ref="M34:M35"/>
    <mergeCell ref="M38:M39"/>
    <mergeCell ref="P42:P43"/>
    <mergeCell ref="Q42:Q43"/>
    <mergeCell ref="P38:P39"/>
    <mergeCell ref="Q38:Q39"/>
    <mergeCell ref="Q40:Q41"/>
    <mergeCell ref="M42:M43"/>
    <mergeCell ref="D36:D37"/>
    <mergeCell ref="E36:E37"/>
    <mergeCell ref="F36:F37"/>
    <mergeCell ref="G36:G37"/>
    <mergeCell ref="Q36:Q37"/>
    <mergeCell ref="H36:H37"/>
    <mergeCell ref="I36:I37"/>
    <mergeCell ref="K36:K37"/>
    <mergeCell ref="M36:M37"/>
    <mergeCell ref="P36:P37"/>
    <mergeCell ref="K42:K43"/>
    <mergeCell ref="L42:L43"/>
    <mergeCell ref="G42:G43"/>
    <mergeCell ref="M40:M41"/>
    <mergeCell ref="P40:P41"/>
    <mergeCell ref="I40:I41"/>
    <mergeCell ref="K40:K41"/>
    <mergeCell ref="A38:A39"/>
    <mergeCell ref="B38:B39"/>
    <mergeCell ref="D38:D39"/>
    <mergeCell ref="E38:E39"/>
    <mergeCell ref="F38:F39"/>
    <mergeCell ref="G38:G39"/>
    <mergeCell ref="H38:H39"/>
    <mergeCell ref="L36:L37"/>
    <mergeCell ref="I38:I39"/>
    <mergeCell ref="K38:K39"/>
    <mergeCell ref="L38:L39"/>
    <mergeCell ref="A36:A37"/>
    <mergeCell ref="B36:B37"/>
    <mergeCell ref="Q54:Q55"/>
    <mergeCell ref="Q44:Q45"/>
    <mergeCell ref="A54:A55"/>
    <mergeCell ref="B54:B55"/>
    <mergeCell ref="D54:D55"/>
    <mergeCell ref="E54:E55"/>
    <mergeCell ref="F54:F55"/>
    <mergeCell ref="G54:G55"/>
    <mergeCell ref="H54:H55"/>
    <mergeCell ref="H44:H45"/>
    <mergeCell ref="I44:I45"/>
    <mergeCell ref="K44:K45"/>
    <mergeCell ref="L44:L45"/>
    <mergeCell ref="M44:M45"/>
    <mergeCell ref="P44:P45"/>
    <mergeCell ref="Q50:Q51"/>
    <mergeCell ref="A52:A53"/>
    <mergeCell ref="B52:B53"/>
    <mergeCell ref="D52:D53"/>
    <mergeCell ref="E52:E53"/>
    <mergeCell ref="F52:F53"/>
    <mergeCell ref="G52:G53"/>
    <mergeCell ref="B48:B49"/>
    <mergeCell ref="D44:D45"/>
    <mergeCell ref="L40:L41"/>
    <mergeCell ref="A40:A41"/>
    <mergeCell ref="B40:B41"/>
    <mergeCell ref="D40:D41"/>
    <mergeCell ref="E40:E41"/>
    <mergeCell ref="H42:H43"/>
    <mergeCell ref="I42:I43"/>
    <mergeCell ref="A42:A43"/>
    <mergeCell ref="B42:B43"/>
    <mergeCell ref="D42:D43"/>
    <mergeCell ref="E42:E43"/>
    <mergeCell ref="F42:F43"/>
    <mergeCell ref="F40:F41"/>
    <mergeCell ref="G40:G41"/>
    <mergeCell ref="H40:H41"/>
    <mergeCell ref="D46:D47"/>
    <mergeCell ref="E46:E47"/>
    <mergeCell ref="I54:I55"/>
    <mergeCell ref="K54:K55"/>
    <mergeCell ref="L54:L55"/>
    <mergeCell ref="M54:M55"/>
    <mergeCell ref="P54:P55"/>
    <mergeCell ref="I50:I51"/>
    <mergeCell ref="K50:K51"/>
    <mergeCell ref="L50:L51"/>
    <mergeCell ref="M50:M51"/>
    <mergeCell ref="P52:P53"/>
    <mergeCell ref="F46:F47"/>
    <mergeCell ref="G46:G47"/>
    <mergeCell ref="I46:I47"/>
    <mergeCell ref="K46:K47"/>
    <mergeCell ref="H52:H53"/>
    <mergeCell ref="I52:I53"/>
    <mergeCell ref="K52:K53"/>
    <mergeCell ref="L52:L53"/>
    <mergeCell ref="M52:M53"/>
    <mergeCell ref="Q46:Q47"/>
    <mergeCell ref="K48:K49"/>
    <mergeCell ref="L48:L49"/>
    <mergeCell ref="M48:M49"/>
    <mergeCell ref="P48:P49"/>
    <mergeCell ref="A44:A45"/>
    <mergeCell ref="B44:B45"/>
    <mergeCell ref="F44:F45"/>
    <mergeCell ref="G44:G45"/>
    <mergeCell ref="Q48:Q49"/>
    <mergeCell ref="A46:A47"/>
    <mergeCell ref="B46:B47"/>
    <mergeCell ref="A48:A49"/>
    <mergeCell ref="D48:D49"/>
    <mergeCell ref="E48:E49"/>
    <mergeCell ref="F48:F49"/>
    <mergeCell ref="G48:G49"/>
    <mergeCell ref="H48:H49"/>
    <mergeCell ref="I48:I49"/>
    <mergeCell ref="H46:H47"/>
    <mergeCell ref="L46:L47"/>
    <mergeCell ref="M46:M47"/>
    <mergeCell ref="P46:P47"/>
    <mergeCell ref="E44:E45"/>
  </mergeCells>
  <phoneticPr fontId="1"/>
  <dataValidations count="1">
    <dataValidation type="list" allowBlank="1" showInputMessage="1" showErrorMessage="1" sqref="B6:B55">
      <formula1>"専従,兼務"</formula1>
    </dataValidation>
  </dataValidations>
  <printOptions horizontalCentered="1"/>
  <pageMargins left="0.51181102362204722" right="0.51181102362204722" top="0.55118110236220474" bottom="0.35433070866141736" header="0.31496062992125984" footer="0.31496062992125984"/>
  <pageSetup paperSize="9" scale="70" orientation="landscape" r:id="rId1"/>
  <headerFooter>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45"/>
  <sheetViews>
    <sheetView workbookViewId="0"/>
  </sheetViews>
  <sheetFormatPr defaultColWidth="9" defaultRowHeight="13.5"/>
  <cols>
    <col min="1" max="2" width="16.125" style="8" customWidth="1"/>
    <col min="3" max="3" width="11.25" style="8" bestFit="1" customWidth="1"/>
    <col min="4" max="16" width="11.25" style="8" customWidth="1"/>
    <col min="17" max="16384" width="9" style="8"/>
  </cols>
  <sheetData>
    <row r="1" spans="1:16" ht="17.25" customHeight="1">
      <c r="A1" s="124" t="s">
        <v>120</v>
      </c>
    </row>
    <row r="2" spans="1:16" ht="15.75" customHeight="1">
      <c r="A2" s="8" t="s">
        <v>148</v>
      </c>
    </row>
    <row r="3" spans="1:16">
      <c r="A3" s="270" t="s">
        <v>0</v>
      </c>
      <c r="B3" s="270" t="s">
        <v>23</v>
      </c>
      <c r="C3" s="289" t="s">
        <v>24</v>
      </c>
      <c r="D3" s="180" t="s">
        <v>76</v>
      </c>
      <c r="E3" s="180" t="s">
        <v>27</v>
      </c>
      <c r="F3" s="180" t="s">
        <v>28</v>
      </c>
      <c r="G3" s="289" t="s">
        <v>29</v>
      </c>
      <c r="H3" s="289" t="s">
        <v>30</v>
      </c>
      <c r="I3" s="289" t="s">
        <v>31</v>
      </c>
      <c r="J3" s="180" t="s">
        <v>32</v>
      </c>
      <c r="K3" s="180" t="s">
        <v>328</v>
      </c>
      <c r="L3" s="180" t="s">
        <v>329</v>
      </c>
      <c r="M3" s="289" t="s">
        <v>35</v>
      </c>
      <c r="N3" s="289" t="s">
        <v>35</v>
      </c>
      <c r="O3" s="289" t="s">
        <v>35</v>
      </c>
      <c r="P3" s="289" t="s">
        <v>36</v>
      </c>
    </row>
    <row r="4" spans="1:16">
      <c r="A4" s="270"/>
      <c r="B4" s="270"/>
      <c r="C4" s="290"/>
      <c r="D4" s="181" t="s">
        <v>25</v>
      </c>
      <c r="E4" s="181" t="s">
        <v>25</v>
      </c>
      <c r="F4" s="181" t="s">
        <v>25</v>
      </c>
      <c r="G4" s="290"/>
      <c r="H4" s="290"/>
      <c r="I4" s="290"/>
      <c r="J4" s="182" t="s">
        <v>33</v>
      </c>
      <c r="K4" s="181" t="s">
        <v>34</v>
      </c>
      <c r="L4" s="181" t="s">
        <v>34</v>
      </c>
      <c r="M4" s="290"/>
      <c r="N4" s="290"/>
      <c r="O4" s="290"/>
      <c r="P4" s="290"/>
    </row>
    <row r="5" spans="1:16">
      <c r="A5" s="270"/>
      <c r="B5" s="270"/>
      <c r="C5" s="183" t="s">
        <v>8</v>
      </c>
      <c r="D5" s="184" t="s">
        <v>77</v>
      </c>
      <c r="E5" s="184" t="s">
        <v>26</v>
      </c>
      <c r="F5" s="184" t="s">
        <v>26</v>
      </c>
      <c r="G5" s="183" t="s">
        <v>8</v>
      </c>
      <c r="H5" s="183" t="s">
        <v>8</v>
      </c>
      <c r="I5" s="183" t="s">
        <v>8</v>
      </c>
      <c r="J5" s="184" t="s">
        <v>26</v>
      </c>
      <c r="K5" s="184" t="s">
        <v>26</v>
      </c>
      <c r="L5" s="184" t="s">
        <v>26</v>
      </c>
      <c r="M5" s="183" t="s">
        <v>8</v>
      </c>
      <c r="N5" s="183" t="s">
        <v>8</v>
      </c>
      <c r="O5" s="183" t="s">
        <v>8</v>
      </c>
      <c r="P5" s="183" t="s">
        <v>8</v>
      </c>
    </row>
    <row r="6" spans="1:16" ht="18" customHeight="1">
      <c r="A6" s="291"/>
      <c r="B6" s="291"/>
      <c r="C6" s="292"/>
      <c r="D6" s="185"/>
      <c r="E6" s="185"/>
      <c r="F6" s="185"/>
      <c r="G6" s="292"/>
      <c r="H6" s="292"/>
      <c r="I6" s="292"/>
      <c r="J6" s="185"/>
      <c r="K6" s="185"/>
      <c r="L6" s="185"/>
      <c r="M6" s="292"/>
      <c r="N6" s="292"/>
      <c r="O6" s="292"/>
      <c r="P6" s="293">
        <f>SUM(C6,D7,E7,F7,G6,H6,I6,J7,K7,L7,M6,N6,O6)</f>
        <v>0</v>
      </c>
    </row>
    <row r="7" spans="1:16" ht="18" customHeight="1">
      <c r="A7" s="291"/>
      <c r="B7" s="291"/>
      <c r="C7" s="292"/>
      <c r="D7" s="1"/>
      <c r="E7" s="1"/>
      <c r="F7" s="1"/>
      <c r="G7" s="292"/>
      <c r="H7" s="292"/>
      <c r="I7" s="292"/>
      <c r="J7" s="1"/>
      <c r="K7" s="1"/>
      <c r="L7" s="1"/>
      <c r="M7" s="292"/>
      <c r="N7" s="292"/>
      <c r="O7" s="292"/>
      <c r="P7" s="294"/>
    </row>
    <row r="8" spans="1:16" ht="18" customHeight="1">
      <c r="A8" s="291"/>
      <c r="B8" s="291"/>
      <c r="C8" s="292"/>
      <c r="D8" s="185"/>
      <c r="E8" s="185"/>
      <c r="F8" s="185"/>
      <c r="G8" s="292"/>
      <c r="H8" s="292"/>
      <c r="I8" s="292"/>
      <c r="J8" s="185"/>
      <c r="K8" s="185"/>
      <c r="L8" s="185"/>
      <c r="M8" s="292"/>
      <c r="N8" s="292"/>
      <c r="O8" s="292"/>
      <c r="P8" s="293">
        <f t="shared" ref="P8" si="0">SUM(C8,D9,E9,F9,G8,H8,I8,J9,K9,L9,M8,N8,O8)</f>
        <v>0</v>
      </c>
    </row>
    <row r="9" spans="1:16" ht="18" customHeight="1">
      <c r="A9" s="291"/>
      <c r="B9" s="291"/>
      <c r="C9" s="292"/>
      <c r="D9" s="1"/>
      <c r="E9" s="1"/>
      <c r="F9" s="1"/>
      <c r="G9" s="292"/>
      <c r="H9" s="292"/>
      <c r="I9" s="292"/>
      <c r="J9" s="1"/>
      <c r="K9" s="1"/>
      <c r="L9" s="1"/>
      <c r="M9" s="292"/>
      <c r="N9" s="292"/>
      <c r="O9" s="292"/>
      <c r="P9" s="294"/>
    </row>
    <row r="10" spans="1:16" ht="18" customHeight="1">
      <c r="A10" s="291"/>
      <c r="B10" s="291"/>
      <c r="C10" s="292"/>
      <c r="D10" s="185"/>
      <c r="E10" s="185"/>
      <c r="F10" s="185"/>
      <c r="G10" s="292"/>
      <c r="H10" s="292"/>
      <c r="I10" s="292"/>
      <c r="J10" s="185"/>
      <c r="K10" s="185"/>
      <c r="L10" s="185"/>
      <c r="M10" s="292"/>
      <c r="N10" s="292"/>
      <c r="O10" s="292"/>
      <c r="P10" s="293">
        <f t="shared" ref="P10" si="1">SUM(C10,D11,E11,F11,G10,H10,I10,J11,K11,L11,M10,N10,O10)</f>
        <v>0</v>
      </c>
    </row>
    <row r="11" spans="1:16" ht="18" customHeight="1">
      <c r="A11" s="291"/>
      <c r="B11" s="291"/>
      <c r="C11" s="292"/>
      <c r="D11" s="1"/>
      <c r="E11" s="1"/>
      <c r="F11" s="1"/>
      <c r="G11" s="292"/>
      <c r="H11" s="292"/>
      <c r="I11" s="292"/>
      <c r="J11" s="1"/>
      <c r="K11" s="1"/>
      <c r="L11" s="1"/>
      <c r="M11" s="292"/>
      <c r="N11" s="292"/>
      <c r="O11" s="292"/>
      <c r="P11" s="294"/>
    </row>
    <row r="12" spans="1:16" ht="18" customHeight="1">
      <c r="A12" s="291"/>
      <c r="B12" s="291"/>
      <c r="C12" s="292"/>
      <c r="D12" s="185"/>
      <c r="E12" s="185"/>
      <c r="F12" s="185"/>
      <c r="G12" s="292"/>
      <c r="H12" s="292"/>
      <c r="I12" s="292"/>
      <c r="J12" s="185"/>
      <c r="K12" s="185"/>
      <c r="L12" s="185"/>
      <c r="M12" s="292"/>
      <c r="N12" s="292"/>
      <c r="O12" s="292"/>
      <c r="P12" s="293">
        <f t="shared" ref="P12" si="2">SUM(C12,D13,E13,F13,G12,H12,I12,J13,K13,L13,M12,N12,O12)</f>
        <v>0</v>
      </c>
    </row>
    <row r="13" spans="1:16" ht="18" customHeight="1">
      <c r="A13" s="291"/>
      <c r="B13" s="291"/>
      <c r="C13" s="292"/>
      <c r="D13" s="1"/>
      <c r="E13" s="1"/>
      <c r="F13" s="1"/>
      <c r="G13" s="292"/>
      <c r="H13" s="292"/>
      <c r="I13" s="292"/>
      <c r="J13" s="1"/>
      <c r="K13" s="1"/>
      <c r="L13" s="1"/>
      <c r="M13" s="292"/>
      <c r="N13" s="292"/>
      <c r="O13" s="292"/>
      <c r="P13" s="294"/>
    </row>
    <row r="14" spans="1:16" ht="18" customHeight="1">
      <c r="A14" s="291"/>
      <c r="B14" s="291"/>
      <c r="C14" s="292"/>
      <c r="D14" s="185"/>
      <c r="E14" s="185"/>
      <c r="F14" s="185"/>
      <c r="G14" s="292"/>
      <c r="H14" s="292"/>
      <c r="I14" s="292"/>
      <c r="J14" s="185"/>
      <c r="K14" s="185"/>
      <c r="L14" s="185"/>
      <c r="M14" s="292"/>
      <c r="N14" s="292"/>
      <c r="O14" s="292"/>
      <c r="P14" s="293">
        <f t="shared" ref="P14" si="3">SUM(C14,D15,E15,F15,G14,H14,I14,J15,K15,L15,M14,N14,O14)</f>
        <v>0</v>
      </c>
    </row>
    <row r="15" spans="1:16" ht="18" customHeight="1">
      <c r="A15" s="291"/>
      <c r="B15" s="291"/>
      <c r="C15" s="292"/>
      <c r="D15" s="1"/>
      <c r="E15" s="1"/>
      <c r="F15" s="1"/>
      <c r="G15" s="292"/>
      <c r="H15" s="292"/>
      <c r="I15" s="292"/>
      <c r="J15" s="1"/>
      <c r="K15" s="1"/>
      <c r="L15" s="1"/>
      <c r="M15" s="292"/>
      <c r="N15" s="292"/>
      <c r="O15" s="292"/>
      <c r="P15" s="294"/>
    </row>
    <row r="16" spans="1:16" ht="18" customHeight="1">
      <c r="A16" s="291"/>
      <c r="B16" s="291"/>
      <c r="C16" s="292"/>
      <c r="D16" s="185"/>
      <c r="E16" s="185"/>
      <c r="F16" s="185"/>
      <c r="G16" s="292"/>
      <c r="H16" s="292"/>
      <c r="I16" s="292"/>
      <c r="J16" s="185"/>
      <c r="K16" s="185"/>
      <c r="L16" s="185"/>
      <c r="M16" s="292"/>
      <c r="N16" s="292"/>
      <c r="O16" s="292"/>
      <c r="P16" s="293">
        <f t="shared" ref="P16" si="4">SUM(C16,D17,E17,F17,G16,H16,I16,J17,K17,L17,M16,N16,O16)</f>
        <v>0</v>
      </c>
    </row>
    <row r="17" spans="1:16" ht="18" customHeight="1">
      <c r="A17" s="291"/>
      <c r="B17" s="291"/>
      <c r="C17" s="292"/>
      <c r="D17" s="1"/>
      <c r="E17" s="1"/>
      <c r="F17" s="1"/>
      <c r="G17" s="292"/>
      <c r="H17" s="292"/>
      <c r="I17" s="292"/>
      <c r="J17" s="1"/>
      <c r="K17" s="1"/>
      <c r="L17" s="1"/>
      <c r="M17" s="292"/>
      <c r="N17" s="292"/>
      <c r="O17" s="292"/>
      <c r="P17" s="294"/>
    </row>
    <row r="18" spans="1:16" ht="18" customHeight="1">
      <c r="A18" s="291"/>
      <c r="B18" s="291"/>
      <c r="C18" s="292"/>
      <c r="D18" s="185"/>
      <c r="E18" s="185"/>
      <c r="F18" s="185"/>
      <c r="G18" s="292"/>
      <c r="H18" s="292"/>
      <c r="I18" s="292"/>
      <c r="J18" s="185"/>
      <c r="K18" s="185"/>
      <c r="L18" s="185"/>
      <c r="M18" s="292"/>
      <c r="N18" s="292"/>
      <c r="O18" s="292"/>
      <c r="P18" s="293">
        <f t="shared" ref="P18" si="5">SUM(C18,D19,E19,F19,G18,H18,I18,J19,K19,L19,M18,N18,O18)</f>
        <v>0</v>
      </c>
    </row>
    <row r="19" spans="1:16" ht="18" customHeight="1">
      <c r="A19" s="291"/>
      <c r="B19" s="291"/>
      <c r="C19" s="292"/>
      <c r="D19" s="1"/>
      <c r="E19" s="1"/>
      <c r="F19" s="1"/>
      <c r="G19" s="292"/>
      <c r="H19" s="292"/>
      <c r="I19" s="292"/>
      <c r="J19" s="1"/>
      <c r="K19" s="1"/>
      <c r="L19" s="1"/>
      <c r="M19" s="292"/>
      <c r="N19" s="292"/>
      <c r="O19" s="292"/>
      <c r="P19" s="294"/>
    </row>
    <row r="20" spans="1:16" ht="18" customHeight="1">
      <c r="A20" s="291"/>
      <c r="B20" s="291"/>
      <c r="C20" s="292"/>
      <c r="D20" s="185"/>
      <c r="E20" s="185"/>
      <c r="F20" s="185"/>
      <c r="G20" s="292"/>
      <c r="H20" s="292"/>
      <c r="I20" s="292"/>
      <c r="J20" s="185"/>
      <c r="K20" s="185"/>
      <c r="L20" s="185"/>
      <c r="M20" s="292"/>
      <c r="N20" s="292"/>
      <c r="O20" s="292"/>
      <c r="P20" s="293">
        <f t="shared" ref="P20" si="6">SUM(C20,D21,E21,F21,G20,H20,I20,J21,K21,L21,M20,N20,O20)</f>
        <v>0</v>
      </c>
    </row>
    <row r="21" spans="1:16" ht="18" customHeight="1">
      <c r="A21" s="291"/>
      <c r="B21" s="291"/>
      <c r="C21" s="292"/>
      <c r="D21" s="1"/>
      <c r="E21" s="1"/>
      <c r="F21" s="1"/>
      <c r="G21" s="292"/>
      <c r="H21" s="292"/>
      <c r="I21" s="292"/>
      <c r="J21" s="1"/>
      <c r="K21" s="1"/>
      <c r="L21" s="1"/>
      <c r="M21" s="292"/>
      <c r="N21" s="292"/>
      <c r="O21" s="292"/>
      <c r="P21" s="294"/>
    </row>
    <row r="22" spans="1:16" ht="18" customHeight="1">
      <c r="A22" s="291"/>
      <c r="B22" s="291"/>
      <c r="C22" s="292"/>
      <c r="D22" s="185"/>
      <c r="E22" s="185"/>
      <c r="F22" s="185"/>
      <c r="G22" s="292"/>
      <c r="H22" s="292"/>
      <c r="I22" s="292"/>
      <c r="J22" s="185"/>
      <c r="K22" s="185"/>
      <c r="L22" s="185"/>
      <c r="M22" s="292"/>
      <c r="N22" s="292"/>
      <c r="O22" s="292"/>
      <c r="P22" s="293">
        <f t="shared" ref="P22" si="7">SUM(C22,D23,E23,F23,G22,H22,I22,J23,K23,L23,M22,N22,O22)</f>
        <v>0</v>
      </c>
    </row>
    <row r="23" spans="1:16" ht="18" customHeight="1">
      <c r="A23" s="291"/>
      <c r="B23" s="291"/>
      <c r="C23" s="292"/>
      <c r="D23" s="1"/>
      <c r="E23" s="1"/>
      <c r="F23" s="1"/>
      <c r="G23" s="292"/>
      <c r="H23" s="292"/>
      <c r="I23" s="292"/>
      <c r="J23" s="1"/>
      <c r="K23" s="1"/>
      <c r="L23" s="1"/>
      <c r="M23" s="292"/>
      <c r="N23" s="292"/>
      <c r="O23" s="292"/>
      <c r="P23" s="294"/>
    </row>
    <row r="24" spans="1:16" ht="18" customHeight="1">
      <c r="A24" s="291"/>
      <c r="B24" s="291"/>
      <c r="C24" s="292"/>
      <c r="D24" s="185"/>
      <c r="E24" s="185"/>
      <c r="F24" s="185"/>
      <c r="G24" s="292"/>
      <c r="H24" s="292"/>
      <c r="I24" s="292"/>
      <c r="J24" s="185"/>
      <c r="K24" s="185"/>
      <c r="L24" s="185"/>
      <c r="M24" s="292"/>
      <c r="N24" s="292"/>
      <c r="O24" s="292"/>
      <c r="P24" s="293">
        <f t="shared" ref="P24" si="8">SUM(C24,D25,E25,F25,G24,H24,I24,J25,K25,L25,M24,N24,O24)</f>
        <v>0</v>
      </c>
    </row>
    <row r="25" spans="1:16" ht="18" customHeight="1">
      <c r="A25" s="291"/>
      <c r="B25" s="291"/>
      <c r="C25" s="292"/>
      <c r="D25" s="1"/>
      <c r="E25" s="1"/>
      <c r="F25" s="1"/>
      <c r="G25" s="292"/>
      <c r="H25" s="292"/>
      <c r="I25" s="292"/>
      <c r="J25" s="1"/>
      <c r="K25" s="1"/>
      <c r="L25" s="1"/>
      <c r="M25" s="292"/>
      <c r="N25" s="292"/>
      <c r="O25" s="292"/>
      <c r="P25" s="294"/>
    </row>
    <row r="26" spans="1:16" ht="18" customHeight="1">
      <c r="A26" s="291"/>
      <c r="B26" s="291"/>
      <c r="C26" s="292"/>
      <c r="D26" s="185"/>
      <c r="E26" s="185"/>
      <c r="F26" s="185"/>
      <c r="G26" s="292"/>
      <c r="H26" s="292"/>
      <c r="I26" s="292"/>
      <c r="J26" s="185"/>
      <c r="K26" s="185"/>
      <c r="L26" s="185"/>
      <c r="M26" s="292"/>
      <c r="N26" s="292"/>
      <c r="O26" s="292"/>
      <c r="P26" s="293">
        <f t="shared" ref="P26" si="9">SUM(C26,D27,E27,F27,G26,H26,I26,J27,K27,L27,M26,N26,O26)</f>
        <v>0</v>
      </c>
    </row>
    <row r="27" spans="1:16" ht="18" customHeight="1">
      <c r="A27" s="291"/>
      <c r="B27" s="291"/>
      <c r="C27" s="292"/>
      <c r="D27" s="1"/>
      <c r="E27" s="1"/>
      <c r="F27" s="1"/>
      <c r="G27" s="292"/>
      <c r="H27" s="292"/>
      <c r="I27" s="292"/>
      <c r="J27" s="1"/>
      <c r="K27" s="1"/>
      <c r="L27" s="1"/>
      <c r="M27" s="292"/>
      <c r="N27" s="292"/>
      <c r="O27" s="292"/>
      <c r="P27" s="294"/>
    </row>
    <row r="28" spans="1:16" ht="18" customHeight="1">
      <c r="A28" s="291"/>
      <c r="B28" s="291"/>
      <c r="C28" s="292"/>
      <c r="D28" s="185"/>
      <c r="E28" s="185"/>
      <c r="F28" s="185"/>
      <c r="G28" s="292"/>
      <c r="H28" s="292"/>
      <c r="I28" s="292"/>
      <c r="J28" s="185"/>
      <c r="K28" s="185"/>
      <c r="L28" s="185"/>
      <c r="M28" s="292"/>
      <c r="N28" s="292"/>
      <c r="O28" s="292"/>
      <c r="P28" s="293">
        <f t="shared" ref="P28" si="10">SUM(C28,D29,E29,F29,G28,H28,I28,J29,K29,L29,M28,N28,O28)</f>
        <v>0</v>
      </c>
    </row>
    <row r="29" spans="1:16" ht="18" customHeight="1">
      <c r="A29" s="291"/>
      <c r="B29" s="291"/>
      <c r="C29" s="292"/>
      <c r="D29" s="1"/>
      <c r="E29" s="1"/>
      <c r="F29" s="1"/>
      <c r="G29" s="292"/>
      <c r="H29" s="292"/>
      <c r="I29" s="292"/>
      <c r="J29" s="1"/>
      <c r="K29" s="1"/>
      <c r="L29" s="1"/>
      <c r="M29" s="292"/>
      <c r="N29" s="292"/>
      <c r="O29" s="292"/>
      <c r="P29" s="294"/>
    </row>
    <row r="30" spans="1:16" ht="18" customHeight="1">
      <c r="A30" s="291"/>
      <c r="B30" s="291"/>
      <c r="C30" s="292"/>
      <c r="D30" s="185"/>
      <c r="E30" s="185"/>
      <c r="F30" s="185"/>
      <c r="G30" s="292"/>
      <c r="H30" s="292"/>
      <c r="I30" s="292"/>
      <c r="J30" s="185"/>
      <c r="K30" s="185"/>
      <c r="L30" s="185"/>
      <c r="M30" s="292"/>
      <c r="N30" s="292"/>
      <c r="O30" s="292"/>
      <c r="P30" s="293">
        <f t="shared" ref="P30" si="11">SUM(C30,D31,E31,F31,G30,H30,I30,J31,K31,L31,M30,N30,O30)</f>
        <v>0</v>
      </c>
    </row>
    <row r="31" spans="1:16" ht="18" customHeight="1">
      <c r="A31" s="291"/>
      <c r="B31" s="291"/>
      <c r="C31" s="292"/>
      <c r="D31" s="1"/>
      <c r="E31" s="1"/>
      <c r="F31" s="1"/>
      <c r="G31" s="292"/>
      <c r="H31" s="292"/>
      <c r="I31" s="292"/>
      <c r="J31" s="1"/>
      <c r="K31" s="1"/>
      <c r="L31" s="1"/>
      <c r="M31" s="292"/>
      <c r="N31" s="292"/>
      <c r="O31" s="292"/>
      <c r="P31" s="294"/>
    </row>
    <row r="32" spans="1:16" ht="18" customHeight="1">
      <c r="A32" s="291"/>
      <c r="B32" s="291"/>
      <c r="C32" s="292"/>
      <c r="D32" s="185"/>
      <c r="E32" s="185"/>
      <c r="F32" s="185"/>
      <c r="G32" s="292"/>
      <c r="H32" s="292"/>
      <c r="I32" s="292"/>
      <c r="J32" s="185"/>
      <c r="K32" s="185"/>
      <c r="L32" s="185"/>
      <c r="M32" s="292"/>
      <c r="N32" s="292"/>
      <c r="O32" s="292"/>
      <c r="P32" s="293">
        <f t="shared" ref="P32" si="12">SUM(C32,D33,E33,F33,G32,H32,I32,J33,K33,L33,M32,N32,O32)</f>
        <v>0</v>
      </c>
    </row>
    <row r="33" spans="1:16" ht="18" customHeight="1">
      <c r="A33" s="291"/>
      <c r="B33" s="291"/>
      <c r="C33" s="292"/>
      <c r="D33" s="1"/>
      <c r="E33" s="1"/>
      <c r="F33" s="1"/>
      <c r="G33" s="292"/>
      <c r="H33" s="292"/>
      <c r="I33" s="292"/>
      <c r="J33" s="1"/>
      <c r="K33" s="1"/>
      <c r="L33" s="1"/>
      <c r="M33" s="292"/>
      <c r="N33" s="292"/>
      <c r="O33" s="292"/>
      <c r="P33" s="294"/>
    </row>
    <row r="34" spans="1:16" ht="18" customHeight="1">
      <c r="A34" s="291"/>
      <c r="B34" s="291"/>
      <c r="C34" s="292"/>
      <c r="D34" s="185"/>
      <c r="E34" s="185"/>
      <c r="F34" s="185"/>
      <c r="G34" s="292"/>
      <c r="H34" s="292"/>
      <c r="I34" s="292"/>
      <c r="J34" s="185"/>
      <c r="K34" s="185"/>
      <c r="L34" s="185"/>
      <c r="M34" s="292"/>
      <c r="N34" s="292"/>
      <c r="O34" s="292"/>
      <c r="P34" s="293">
        <f t="shared" ref="P34" si="13">SUM(C34,D35,E35,F35,G34,H34,I34,J35,K35,L35,M34,N34,O34)</f>
        <v>0</v>
      </c>
    </row>
    <row r="35" spans="1:16" ht="18" customHeight="1">
      <c r="A35" s="291"/>
      <c r="B35" s="291"/>
      <c r="C35" s="292"/>
      <c r="D35" s="1"/>
      <c r="E35" s="1"/>
      <c r="F35" s="1"/>
      <c r="G35" s="292"/>
      <c r="H35" s="292"/>
      <c r="I35" s="292"/>
      <c r="J35" s="1"/>
      <c r="K35" s="1"/>
      <c r="L35" s="1"/>
      <c r="M35" s="292"/>
      <c r="N35" s="292"/>
      <c r="O35" s="292"/>
      <c r="P35" s="294"/>
    </row>
    <row r="36" spans="1:16" ht="18" customHeight="1">
      <c r="A36" s="291"/>
      <c r="B36" s="291"/>
      <c r="C36" s="292"/>
      <c r="D36" s="185"/>
      <c r="E36" s="185"/>
      <c r="F36" s="185"/>
      <c r="G36" s="292"/>
      <c r="H36" s="292"/>
      <c r="I36" s="292"/>
      <c r="J36" s="185"/>
      <c r="K36" s="185"/>
      <c r="L36" s="185"/>
      <c r="M36" s="292"/>
      <c r="N36" s="292"/>
      <c r="O36" s="292"/>
      <c r="P36" s="293">
        <f t="shared" ref="P36" si="14">SUM(C36,D37,E37,F37,G36,H36,I36,J37,K37,L37,M36,N36,O36)</f>
        <v>0</v>
      </c>
    </row>
    <row r="37" spans="1:16" ht="18" customHeight="1">
      <c r="A37" s="291"/>
      <c r="B37" s="291"/>
      <c r="C37" s="292"/>
      <c r="D37" s="1"/>
      <c r="E37" s="1"/>
      <c r="F37" s="1"/>
      <c r="G37" s="292"/>
      <c r="H37" s="292"/>
      <c r="I37" s="292"/>
      <c r="J37" s="1"/>
      <c r="K37" s="1"/>
      <c r="L37" s="1"/>
      <c r="M37" s="292"/>
      <c r="N37" s="292"/>
      <c r="O37" s="292"/>
      <c r="P37" s="294"/>
    </row>
    <row r="38" spans="1:16" ht="18" customHeight="1">
      <c r="A38" s="291"/>
      <c r="B38" s="291"/>
      <c r="C38" s="292"/>
      <c r="D38" s="185"/>
      <c r="E38" s="185"/>
      <c r="F38" s="185"/>
      <c r="G38" s="292"/>
      <c r="H38" s="292"/>
      <c r="I38" s="292"/>
      <c r="J38" s="185"/>
      <c r="K38" s="185"/>
      <c r="L38" s="185"/>
      <c r="M38" s="292"/>
      <c r="N38" s="292"/>
      <c r="O38" s="292"/>
      <c r="P38" s="293">
        <f t="shared" ref="P38" si="15">SUM(C38,D39,E39,F39,G38,H38,I38,J39,K39,L39,M38,N38,O38)</f>
        <v>0</v>
      </c>
    </row>
    <row r="39" spans="1:16" ht="18" customHeight="1">
      <c r="A39" s="291"/>
      <c r="B39" s="291"/>
      <c r="C39" s="292"/>
      <c r="D39" s="1"/>
      <c r="E39" s="1"/>
      <c r="F39" s="1"/>
      <c r="G39" s="292"/>
      <c r="H39" s="292"/>
      <c r="I39" s="292"/>
      <c r="J39" s="1"/>
      <c r="K39" s="1"/>
      <c r="L39" s="1"/>
      <c r="M39" s="292"/>
      <c r="N39" s="292"/>
      <c r="O39" s="292"/>
      <c r="P39" s="294"/>
    </row>
    <row r="40" spans="1:16" ht="18" customHeight="1">
      <c r="A40" s="291"/>
      <c r="B40" s="291"/>
      <c r="C40" s="292"/>
      <c r="D40" s="185"/>
      <c r="E40" s="185"/>
      <c r="F40" s="185"/>
      <c r="G40" s="292"/>
      <c r="H40" s="292"/>
      <c r="I40" s="292"/>
      <c r="J40" s="185"/>
      <c r="K40" s="185"/>
      <c r="L40" s="185"/>
      <c r="M40" s="292"/>
      <c r="N40" s="292"/>
      <c r="O40" s="292"/>
      <c r="P40" s="293">
        <f t="shared" ref="P40" si="16">SUM(C40,D41,E41,F41,G40,H40,I40,J41,K41,L41,M40,N40,O40)</f>
        <v>0</v>
      </c>
    </row>
    <row r="41" spans="1:16" ht="18" customHeight="1">
      <c r="A41" s="291"/>
      <c r="B41" s="291"/>
      <c r="C41" s="292"/>
      <c r="D41" s="1"/>
      <c r="E41" s="1"/>
      <c r="F41" s="1"/>
      <c r="G41" s="292"/>
      <c r="H41" s="292"/>
      <c r="I41" s="292"/>
      <c r="J41" s="1"/>
      <c r="K41" s="1"/>
      <c r="L41" s="1"/>
      <c r="M41" s="292"/>
      <c r="N41" s="292"/>
      <c r="O41" s="292"/>
      <c r="P41" s="294"/>
    </row>
    <row r="42" spans="1:16" ht="6.75" customHeight="1"/>
    <row r="43" spans="1:16">
      <c r="A43" s="186" t="s">
        <v>71</v>
      </c>
      <c r="B43" s="8" t="s">
        <v>72</v>
      </c>
    </row>
    <row r="44" spans="1:16">
      <c r="B44" s="8" t="s">
        <v>37</v>
      </c>
    </row>
    <row r="45" spans="1:16">
      <c r="B45" s="8" t="s">
        <v>330</v>
      </c>
    </row>
  </sheetData>
  <mergeCells count="190">
    <mergeCell ref="O36:O37"/>
    <mergeCell ref="O38:O39"/>
    <mergeCell ref="O40:O41"/>
    <mergeCell ref="N36:N37"/>
    <mergeCell ref="N38:N39"/>
    <mergeCell ref="N40:N41"/>
    <mergeCell ref="O6:O7"/>
    <mergeCell ref="O8:O9"/>
    <mergeCell ref="O10:O11"/>
    <mergeCell ref="O12:O13"/>
    <mergeCell ref="O14:O15"/>
    <mergeCell ref="O16:O17"/>
    <mergeCell ref="O18:O19"/>
    <mergeCell ref="O20:O21"/>
    <mergeCell ref="O22:O23"/>
    <mergeCell ref="O24:O25"/>
    <mergeCell ref="M40:M41"/>
    <mergeCell ref="P40:P41"/>
    <mergeCell ref="A40:A41"/>
    <mergeCell ref="B40:B41"/>
    <mergeCell ref="C40:C41"/>
    <mergeCell ref="G40:G41"/>
    <mergeCell ref="H40:H41"/>
    <mergeCell ref="I40:I41"/>
    <mergeCell ref="M36:M37"/>
    <mergeCell ref="P36:P37"/>
    <mergeCell ref="A38:A39"/>
    <mergeCell ref="B38:B39"/>
    <mergeCell ref="C38:C39"/>
    <mergeCell ref="G38:G39"/>
    <mergeCell ref="H38:H39"/>
    <mergeCell ref="I38:I39"/>
    <mergeCell ref="M38:M39"/>
    <mergeCell ref="P38:P39"/>
    <mergeCell ref="A36:A37"/>
    <mergeCell ref="B36:B37"/>
    <mergeCell ref="C36:C37"/>
    <mergeCell ref="G36:G37"/>
    <mergeCell ref="H36:H37"/>
    <mergeCell ref="I36:I37"/>
    <mergeCell ref="M32:M33"/>
    <mergeCell ref="P32:P33"/>
    <mergeCell ref="A34:A35"/>
    <mergeCell ref="B34:B35"/>
    <mergeCell ref="C34:C35"/>
    <mergeCell ref="G34:G35"/>
    <mergeCell ref="H34:H35"/>
    <mergeCell ref="I34:I35"/>
    <mergeCell ref="M34:M35"/>
    <mergeCell ref="P34:P35"/>
    <mergeCell ref="A32:A33"/>
    <mergeCell ref="B32:B33"/>
    <mergeCell ref="C32:C33"/>
    <mergeCell ref="G32:G33"/>
    <mergeCell ref="H32:H33"/>
    <mergeCell ref="I32:I33"/>
    <mergeCell ref="N32:N33"/>
    <mergeCell ref="N34:N35"/>
    <mergeCell ref="O32:O33"/>
    <mergeCell ref="O34:O35"/>
    <mergeCell ref="M28:M29"/>
    <mergeCell ref="P28:P29"/>
    <mergeCell ref="A30:A31"/>
    <mergeCell ref="B30:B31"/>
    <mergeCell ref="C30:C31"/>
    <mergeCell ref="G30:G31"/>
    <mergeCell ref="H30:H31"/>
    <mergeCell ref="I30:I31"/>
    <mergeCell ref="M30:M31"/>
    <mergeCell ref="P30:P31"/>
    <mergeCell ref="A28:A29"/>
    <mergeCell ref="B28:B29"/>
    <mergeCell ref="C28:C29"/>
    <mergeCell ref="G28:G29"/>
    <mergeCell ref="H28:H29"/>
    <mergeCell ref="I28:I29"/>
    <mergeCell ref="N28:N29"/>
    <mergeCell ref="N30:N31"/>
    <mergeCell ref="O28:O29"/>
    <mergeCell ref="O30:O31"/>
    <mergeCell ref="M24:M25"/>
    <mergeCell ref="P24:P25"/>
    <mergeCell ref="A26:A27"/>
    <mergeCell ref="B26:B27"/>
    <mergeCell ref="C26:C27"/>
    <mergeCell ref="G26:G27"/>
    <mergeCell ref="H26:H27"/>
    <mergeCell ref="I26:I27"/>
    <mergeCell ref="M26:M27"/>
    <mergeCell ref="P26:P27"/>
    <mergeCell ref="A24:A25"/>
    <mergeCell ref="B24:B25"/>
    <mergeCell ref="C24:C25"/>
    <mergeCell ref="G24:G25"/>
    <mergeCell ref="H24:H25"/>
    <mergeCell ref="I24:I25"/>
    <mergeCell ref="N24:N25"/>
    <mergeCell ref="N26:N27"/>
    <mergeCell ref="O26:O27"/>
    <mergeCell ref="M20:M21"/>
    <mergeCell ref="P20:P21"/>
    <mergeCell ref="A22:A23"/>
    <mergeCell ref="B22:B23"/>
    <mergeCell ref="C22:C23"/>
    <mergeCell ref="G22:G23"/>
    <mergeCell ref="H22:H23"/>
    <mergeCell ref="I22:I23"/>
    <mergeCell ref="M22:M23"/>
    <mergeCell ref="P22:P23"/>
    <mergeCell ref="A20:A21"/>
    <mergeCell ref="B20:B21"/>
    <mergeCell ref="C20:C21"/>
    <mergeCell ref="G20:G21"/>
    <mergeCell ref="H20:H21"/>
    <mergeCell ref="I20:I21"/>
    <mergeCell ref="N20:N21"/>
    <mergeCell ref="N22:N23"/>
    <mergeCell ref="M16:M17"/>
    <mergeCell ref="P16:P17"/>
    <mergeCell ref="A18:A19"/>
    <mergeCell ref="B18:B19"/>
    <mergeCell ref="C18:C19"/>
    <mergeCell ref="G18:G19"/>
    <mergeCell ref="H18:H19"/>
    <mergeCell ref="I18:I19"/>
    <mergeCell ref="M18:M19"/>
    <mergeCell ref="P18:P19"/>
    <mergeCell ref="A16:A17"/>
    <mergeCell ref="B16:B17"/>
    <mergeCell ref="C16:C17"/>
    <mergeCell ref="G16:G17"/>
    <mergeCell ref="H16:H17"/>
    <mergeCell ref="I16:I17"/>
    <mergeCell ref="N16:N17"/>
    <mergeCell ref="N18:N19"/>
    <mergeCell ref="A14:A15"/>
    <mergeCell ref="B14:B15"/>
    <mergeCell ref="C14:C15"/>
    <mergeCell ref="G14:G15"/>
    <mergeCell ref="H14:H15"/>
    <mergeCell ref="I14:I15"/>
    <mergeCell ref="M14:M15"/>
    <mergeCell ref="P14:P15"/>
    <mergeCell ref="A12:A13"/>
    <mergeCell ref="B12:B13"/>
    <mergeCell ref="C12:C13"/>
    <mergeCell ref="G12:G13"/>
    <mergeCell ref="H12:H13"/>
    <mergeCell ref="I12:I13"/>
    <mergeCell ref="N12:N13"/>
    <mergeCell ref="N14:N15"/>
    <mergeCell ref="A10:A11"/>
    <mergeCell ref="B10:B11"/>
    <mergeCell ref="C10:C11"/>
    <mergeCell ref="G10:G11"/>
    <mergeCell ref="H10:H11"/>
    <mergeCell ref="I10:I11"/>
    <mergeCell ref="M10:M11"/>
    <mergeCell ref="P10:P11"/>
    <mergeCell ref="M12:M13"/>
    <mergeCell ref="P12:P13"/>
    <mergeCell ref="N10:N11"/>
    <mergeCell ref="A8:A9"/>
    <mergeCell ref="B8:B9"/>
    <mergeCell ref="C8:C9"/>
    <mergeCell ref="G8:G9"/>
    <mergeCell ref="H8:H9"/>
    <mergeCell ref="I8:I9"/>
    <mergeCell ref="M8:M9"/>
    <mergeCell ref="P8:P9"/>
    <mergeCell ref="N6:N7"/>
    <mergeCell ref="N8:N9"/>
    <mergeCell ref="N3:N4"/>
    <mergeCell ref="O3:O4"/>
    <mergeCell ref="P3:P4"/>
    <mergeCell ref="A3:A5"/>
    <mergeCell ref="B3:B5"/>
    <mergeCell ref="A6:A7"/>
    <mergeCell ref="B6:B7"/>
    <mergeCell ref="C6:C7"/>
    <mergeCell ref="G6:G7"/>
    <mergeCell ref="H6:H7"/>
    <mergeCell ref="I6:I7"/>
    <mergeCell ref="M6:M7"/>
    <mergeCell ref="C3:C4"/>
    <mergeCell ref="G3:G4"/>
    <mergeCell ref="H3:H4"/>
    <mergeCell ref="I3:I4"/>
    <mergeCell ref="M3:M4"/>
    <mergeCell ref="P6:P7"/>
  </mergeCells>
  <phoneticPr fontId="1"/>
  <printOptions horizontalCentered="1"/>
  <pageMargins left="0.51181102362204722" right="0.51181102362204722" top="0.55118110236220474" bottom="0.35433070866141736" header="0.31496062992125984" footer="0.31496062992125984"/>
  <pageSetup paperSize="9" scale="72" orientation="landscape" r:id="rId1"/>
  <headerFooter>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G59"/>
  <sheetViews>
    <sheetView zoomScaleNormal="100" zoomScaleSheetLayoutView="100" workbookViewId="0">
      <selection activeCell="A2" sqref="A2"/>
    </sheetView>
  </sheetViews>
  <sheetFormatPr defaultColWidth="9" defaultRowHeight="13.5"/>
  <cols>
    <col min="1" max="5" width="2.625" style="8" customWidth="1"/>
    <col min="6" max="55" width="2.375" style="8" customWidth="1"/>
    <col min="56" max="60" width="2.125" style="126" customWidth="1"/>
    <col min="61" max="85" width="2.125" style="8" customWidth="1"/>
    <col min="86" max="114" width="1.625" style="8" customWidth="1"/>
    <col min="115" max="16384" width="9" style="8"/>
  </cols>
  <sheetData>
    <row r="1" spans="1:85" ht="14.25">
      <c r="A1" s="124" t="s">
        <v>131</v>
      </c>
      <c r="K1" s="125" t="s">
        <v>128</v>
      </c>
    </row>
    <row r="2" spans="1:85">
      <c r="C2" s="125"/>
    </row>
    <row r="3" spans="1:85" ht="24.75" customHeight="1">
      <c r="A3" s="127" t="s">
        <v>331</v>
      </c>
      <c r="C3" s="125"/>
      <c r="T3" s="361"/>
      <c r="U3" s="361"/>
      <c r="V3" s="8" t="s">
        <v>73</v>
      </c>
      <c r="Z3" s="361"/>
      <c r="AA3" s="361"/>
      <c r="AB3" s="8" t="s">
        <v>135</v>
      </c>
      <c r="AF3" s="361"/>
      <c r="AG3" s="361"/>
      <c r="AH3" s="128" t="s">
        <v>74</v>
      </c>
      <c r="AI3" s="128"/>
      <c r="AJ3" s="128"/>
      <c r="AK3" s="128"/>
      <c r="AL3" s="361"/>
      <c r="AM3" s="361"/>
      <c r="AN3" s="128" t="s">
        <v>136</v>
      </c>
      <c r="AO3" s="128"/>
      <c r="AP3" s="128"/>
      <c r="AQ3" s="128"/>
      <c r="AR3" s="361"/>
      <c r="AS3" s="361"/>
      <c r="AT3" s="8" t="s">
        <v>137</v>
      </c>
      <c r="BD3" s="8"/>
      <c r="BE3" s="8"/>
      <c r="BF3" s="8"/>
      <c r="BG3" s="8"/>
      <c r="BH3" s="8"/>
    </row>
    <row r="4" spans="1:85" ht="6" customHeight="1" thickBot="1">
      <c r="B4" s="129"/>
    </row>
    <row r="5" spans="1:85" ht="14.25" customHeight="1" thickBot="1">
      <c r="A5" s="335" t="s">
        <v>352</v>
      </c>
      <c r="B5" s="336"/>
      <c r="C5" s="336"/>
      <c r="D5" s="336"/>
      <c r="E5" s="337"/>
      <c r="F5" s="355" t="s">
        <v>68</v>
      </c>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85" t="s">
        <v>38</v>
      </c>
      <c r="BE5" s="386"/>
      <c r="BF5" s="386"/>
      <c r="BG5" s="386"/>
      <c r="BH5" s="386"/>
      <c r="BI5" s="386"/>
      <c r="BJ5" s="386"/>
      <c r="BK5" s="386"/>
      <c r="BL5" s="386"/>
      <c r="BM5" s="386"/>
      <c r="BN5" s="386"/>
      <c r="BO5" s="386"/>
      <c r="BP5" s="386"/>
      <c r="BQ5" s="386"/>
      <c r="BR5" s="386"/>
      <c r="BS5" s="386"/>
      <c r="BT5" s="386"/>
      <c r="BU5" s="387"/>
      <c r="BV5" s="377" t="s">
        <v>39</v>
      </c>
      <c r="BW5" s="378"/>
      <c r="BX5" s="378"/>
      <c r="BY5" s="378"/>
      <c r="BZ5" s="378"/>
      <c r="CA5" s="388"/>
      <c r="CB5" s="377" t="s">
        <v>36</v>
      </c>
      <c r="CC5" s="378"/>
      <c r="CD5" s="378"/>
      <c r="CE5" s="378"/>
      <c r="CF5" s="378"/>
      <c r="CG5" s="379"/>
    </row>
    <row r="6" spans="1:85" ht="13.5" customHeight="1">
      <c r="A6" s="338"/>
      <c r="B6" s="339"/>
      <c r="C6" s="339"/>
      <c r="D6" s="339"/>
      <c r="E6" s="340"/>
      <c r="F6" s="349">
        <v>0</v>
      </c>
      <c r="G6" s="350"/>
      <c r="H6" s="353">
        <v>1</v>
      </c>
      <c r="I6" s="350"/>
      <c r="J6" s="353">
        <v>2</v>
      </c>
      <c r="K6" s="350"/>
      <c r="L6" s="353">
        <v>3</v>
      </c>
      <c r="M6" s="350"/>
      <c r="N6" s="353">
        <v>4</v>
      </c>
      <c r="O6" s="350"/>
      <c r="P6" s="353">
        <v>5</v>
      </c>
      <c r="Q6" s="350"/>
      <c r="R6" s="353">
        <v>6</v>
      </c>
      <c r="S6" s="350"/>
      <c r="T6" s="353">
        <v>7</v>
      </c>
      <c r="U6" s="350"/>
      <c r="V6" s="353">
        <v>8</v>
      </c>
      <c r="W6" s="350"/>
      <c r="X6" s="353">
        <v>9</v>
      </c>
      <c r="Y6" s="350"/>
      <c r="Z6" s="353">
        <v>10</v>
      </c>
      <c r="AA6" s="350"/>
      <c r="AB6" s="353">
        <v>11</v>
      </c>
      <c r="AC6" s="350"/>
      <c r="AD6" s="353">
        <v>12</v>
      </c>
      <c r="AE6" s="350"/>
      <c r="AF6" s="353">
        <v>13</v>
      </c>
      <c r="AG6" s="350"/>
      <c r="AH6" s="353">
        <v>14</v>
      </c>
      <c r="AI6" s="350"/>
      <c r="AJ6" s="353">
        <v>15</v>
      </c>
      <c r="AK6" s="350"/>
      <c r="AL6" s="353">
        <v>16</v>
      </c>
      <c r="AM6" s="350"/>
      <c r="AN6" s="353">
        <v>17</v>
      </c>
      <c r="AO6" s="350"/>
      <c r="AP6" s="353">
        <v>18</v>
      </c>
      <c r="AQ6" s="350"/>
      <c r="AR6" s="353">
        <v>19</v>
      </c>
      <c r="AS6" s="350"/>
      <c r="AT6" s="353">
        <v>20</v>
      </c>
      <c r="AU6" s="350"/>
      <c r="AV6" s="353">
        <v>21</v>
      </c>
      <c r="AW6" s="350"/>
      <c r="AX6" s="353">
        <v>22</v>
      </c>
      <c r="AY6" s="350"/>
      <c r="AZ6" s="353">
        <v>23</v>
      </c>
      <c r="BA6" s="350"/>
      <c r="BB6" s="353">
        <v>24</v>
      </c>
      <c r="BC6" s="350"/>
      <c r="BD6" s="389" t="s">
        <v>42</v>
      </c>
      <c r="BE6" s="317"/>
      <c r="BF6" s="317"/>
      <c r="BG6" s="317"/>
      <c r="BH6" s="317"/>
      <c r="BI6" s="390"/>
      <c r="BJ6" s="391" t="s">
        <v>43</v>
      </c>
      <c r="BK6" s="317"/>
      <c r="BL6" s="317"/>
      <c r="BM6" s="317"/>
      <c r="BN6" s="317"/>
      <c r="BO6" s="390"/>
      <c r="BP6" s="391" t="s">
        <v>44</v>
      </c>
      <c r="BQ6" s="317"/>
      <c r="BR6" s="317"/>
      <c r="BS6" s="317"/>
      <c r="BT6" s="317"/>
      <c r="BU6" s="390"/>
      <c r="BV6" s="380" t="s">
        <v>40</v>
      </c>
      <c r="BW6" s="381"/>
      <c r="BX6" s="381"/>
      <c r="BY6" s="381"/>
      <c r="BZ6" s="381"/>
      <c r="CA6" s="392"/>
      <c r="CB6" s="380"/>
      <c r="CC6" s="381"/>
      <c r="CD6" s="381"/>
      <c r="CE6" s="381"/>
      <c r="CF6" s="381"/>
      <c r="CG6" s="382"/>
    </row>
    <row r="7" spans="1:85" ht="14.25" thickBot="1">
      <c r="A7" s="341"/>
      <c r="B7" s="342"/>
      <c r="C7" s="342"/>
      <c r="D7" s="342"/>
      <c r="E7" s="343"/>
      <c r="F7" s="351"/>
      <c r="G7" s="352"/>
      <c r="H7" s="354"/>
      <c r="I7" s="352"/>
      <c r="J7" s="354"/>
      <c r="K7" s="352"/>
      <c r="L7" s="354"/>
      <c r="M7" s="352"/>
      <c r="N7" s="354"/>
      <c r="O7" s="352"/>
      <c r="P7" s="354"/>
      <c r="Q7" s="352"/>
      <c r="R7" s="354"/>
      <c r="S7" s="352"/>
      <c r="T7" s="354"/>
      <c r="U7" s="352"/>
      <c r="V7" s="354"/>
      <c r="W7" s="352"/>
      <c r="X7" s="354"/>
      <c r="Y7" s="352"/>
      <c r="Z7" s="354"/>
      <c r="AA7" s="352"/>
      <c r="AB7" s="354"/>
      <c r="AC7" s="352"/>
      <c r="AD7" s="354"/>
      <c r="AE7" s="352"/>
      <c r="AF7" s="354"/>
      <c r="AG7" s="352"/>
      <c r="AH7" s="354"/>
      <c r="AI7" s="352"/>
      <c r="AJ7" s="354"/>
      <c r="AK7" s="352"/>
      <c r="AL7" s="354"/>
      <c r="AM7" s="352"/>
      <c r="AN7" s="354"/>
      <c r="AO7" s="352"/>
      <c r="AP7" s="354"/>
      <c r="AQ7" s="352"/>
      <c r="AR7" s="354"/>
      <c r="AS7" s="352"/>
      <c r="AT7" s="354"/>
      <c r="AU7" s="352"/>
      <c r="AV7" s="354"/>
      <c r="AW7" s="352"/>
      <c r="AX7" s="354"/>
      <c r="AY7" s="352"/>
      <c r="AZ7" s="354"/>
      <c r="BA7" s="352"/>
      <c r="BB7" s="354"/>
      <c r="BC7" s="352"/>
      <c r="BD7" s="366" t="s">
        <v>41</v>
      </c>
      <c r="BE7" s="318"/>
      <c r="BF7" s="318"/>
      <c r="BG7" s="318"/>
      <c r="BH7" s="318"/>
      <c r="BI7" s="367"/>
      <c r="BJ7" s="383" t="s">
        <v>41</v>
      </c>
      <c r="BK7" s="318"/>
      <c r="BL7" s="318"/>
      <c r="BM7" s="318"/>
      <c r="BN7" s="318"/>
      <c r="BO7" s="367"/>
      <c r="BP7" s="383" t="s">
        <v>41</v>
      </c>
      <c r="BQ7" s="318"/>
      <c r="BR7" s="318"/>
      <c r="BS7" s="318"/>
      <c r="BT7" s="318"/>
      <c r="BU7" s="367"/>
      <c r="BV7" s="383" t="s">
        <v>41</v>
      </c>
      <c r="BW7" s="318"/>
      <c r="BX7" s="318"/>
      <c r="BY7" s="318"/>
      <c r="BZ7" s="318"/>
      <c r="CA7" s="367"/>
      <c r="CB7" s="383" t="s">
        <v>41</v>
      </c>
      <c r="CC7" s="318"/>
      <c r="CD7" s="318"/>
      <c r="CE7" s="318"/>
      <c r="CF7" s="318"/>
      <c r="CG7" s="384"/>
    </row>
    <row r="8" spans="1:85" ht="22.5" customHeight="1">
      <c r="A8" s="344"/>
      <c r="B8" s="345"/>
      <c r="C8" s="345"/>
      <c r="D8" s="345"/>
      <c r="E8" s="346"/>
      <c r="F8" s="130"/>
      <c r="G8" s="131"/>
      <c r="H8" s="130"/>
      <c r="I8" s="131"/>
      <c r="J8" s="130"/>
      <c r="K8" s="131"/>
      <c r="L8" s="130"/>
      <c r="M8" s="131"/>
      <c r="N8" s="130"/>
      <c r="O8" s="131"/>
      <c r="P8" s="130"/>
      <c r="Q8" s="131"/>
      <c r="R8" s="130"/>
      <c r="S8" s="131"/>
      <c r="T8" s="130"/>
      <c r="U8" s="131"/>
      <c r="V8" s="130"/>
      <c r="W8" s="131"/>
      <c r="X8" s="130"/>
      <c r="Y8" s="131"/>
      <c r="Z8" s="130"/>
      <c r="AA8" s="131"/>
      <c r="AB8" s="130"/>
      <c r="AC8" s="131"/>
      <c r="AD8" s="130"/>
      <c r="AE8" s="131"/>
      <c r="AF8" s="130"/>
      <c r="AG8" s="131"/>
      <c r="AH8" s="130"/>
      <c r="AI8" s="131"/>
      <c r="AJ8" s="130"/>
      <c r="AK8" s="131"/>
      <c r="AL8" s="130"/>
      <c r="AM8" s="131"/>
      <c r="AN8" s="130"/>
      <c r="AO8" s="131"/>
      <c r="AP8" s="130"/>
      <c r="AQ8" s="131"/>
      <c r="AR8" s="130"/>
      <c r="AS8" s="131"/>
      <c r="AT8" s="130"/>
      <c r="AU8" s="131"/>
      <c r="AV8" s="130"/>
      <c r="AW8" s="131"/>
      <c r="AX8" s="130"/>
      <c r="AY8" s="131"/>
      <c r="AZ8" s="130"/>
      <c r="BA8" s="131"/>
      <c r="BB8" s="130"/>
      <c r="BC8" s="132"/>
      <c r="BD8" s="368"/>
      <c r="BE8" s="371"/>
      <c r="BF8" s="374" t="s">
        <v>45</v>
      </c>
      <c r="BG8" s="374"/>
      <c r="BH8" s="368"/>
      <c r="BI8" s="369"/>
      <c r="BJ8" s="370"/>
      <c r="BK8" s="371"/>
      <c r="BL8" s="374" t="s">
        <v>45</v>
      </c>
      <c r="BM8" s="374"/>
      <c r="BN8" s="368"/>
      <c r="BO8" s="369"/>
      <c r="BP8" s="370"/>
      <c r="BQ8" s="371"/>
      <c r="BR8" s="374" t="s">
        <v>45</v>
      </c>
      <c r="BS8" s="374"/>
      <c r="BT8" s="368"/>
      <c r="BU8" s="369"/>
      <c r="BV8" s="370"/>
      <c r="BW8" s="371"/>
      <c r="BX8" s="374" t="s">
        <v>45</v>
      </c>
      <c r="BY8" s="374"/>
      <c r="BZ8" s="368"/>
      <c r="CA8" s="369"/>
      <c r="CB8" s="370"/>
      <c r="CC8" s="371"/>
      <c r="CD8" s="374" t="s">
        <v>45</v>
      </c>
      <c r="CE8" s="374"/>
      <c r="CF8" s="368"/>
      <c r="CG8" s="373"/>
    </row>
    <row r="9" spans="1:85" ht="22.5" customHeight="1">
      <c r="A9" s="295"/>
      <c r="B9" s="296"/>
      <c r="C9" s="296"/>
      <c r="D9" s="296"/>
      <c r="E9" s="297"/>
      <c r="F9" s="133"/>
      <c r="G9" s="134"/>
      <c r="H9" s="133"/>
      <c r="I9" s="134"/>
      <c r="J9" s="133"/>
      <c r="K9" s="134"/>
      <c r="L9" s="133"/>
      <c r="M9" s="134"/>
      <c r="N9" s="133"/>
      <c r="O9" s="134"/>
      <c r="P9" s="133"/>
      <c r="Q9" s="134"/>
      <c r="R9" s="133"/>
      <c r="S9" s="134"/>
      <c r="T9" s="133"/>
      <c r="U9" s="134"/>
      <c r="V9" s="133"/>
      <c r="W9" s="134"/>
      <c r="X9" s="133"/>
      <c r="Y9" s="134"/>
      <c r="Z9" s="133"/>
      <c r="AA9" s="134"/>
      <c r="AB9" s="133"/>
      <c r="AC9" s="134"/>
      <c r="AD9" s="133"/>
      <c r="AE9" s="134"/>
      <c r="AF9" s="133"/>
      <c r="AG9" s="134"/>
      <c r="AH9" s="133"/>
      <c r="AI9" s="134"/>
      <c r="AJ9" s="133"/>
      <c r="AK9" s="134"/>
      <c r="AL9" s="133"/>
      <c r="AM9" s="134"/>
      <c r="AN9" s="133"/>
      <c r="AO9" s="134"/>
      <c r="AP9" s="133"/>
      <c r="AQ9" s="134"/>
      <c r="AR9" s="133"/>
      <c r="AS9" s="134"/>
      <c r="AT9" s="133"/>
      <c r="AU9" s="134"/>
      <c r="AV9" s="133"/>
      <c r="AW9" s="134"/>
      <c r="AX9" s="133"/>
      <c r="AY9" s="134"/>
      <c r="AZ9" s="133"/>
      <c r="BA9" s="134"/>
      <c r="BB9" s="133"/>
      <c r="BC9" s="135"/>
      <c r="BD9" s="364"/>
      <c r="BE9" s="363"/>
      <c r="BF9" s="330" t="s">
        <v>45</v>
      </c>
      <c r="BG9" s="330"/>
      <c r="BH9" s="364"/>
      <c r="BI9" s="372"/>
      <c r="BJ9" s="362"/>
      <c r="BK9" s="363"/>
      <c r="BL9" s="330" t="s">
        <v>45</v>
      </c>
      <c r="BM9" s="330"/>
      <c r="BN9" s="364"/>
      <c r="BO9" s="372"/>
      <c r="BP9" s="362"/>
      <c r="BQ9" s="363"/>
      <c r="BR9" s="330" t="s">
        <v>45</v>
      </c>
      <c r="BS9" s="330"/>
      <c r="BT9" s="364"/>
      <c r="BU9" s="372"/>
      <c r="BV9" s="362"/>
      <c r="BW9" s="363"/>
      <c r="BX9" s="330" t="s">
        <v>45</v>
      </c>
      <c r="BY9" s="330"/>
      <c r="BZ9" s="364"/>
      <c r="CA9" s="372"/>
      <c r="CB9" s="362"/>
      <c r="CC9" s="363"/>
      <c r="CD9" s="330" t="s">
        <v>45</v>
      </c>
      <c r="CE9" s="330"/>
      <c r="CF9" s="364"/>
      <c r="CG9" s="375"/>
    </row>
    <row r="10" spans="1:85" ht="22.5" customHeight="1">
      <c r="A10" s="295"/>
      <c r="B10" s="296"/>
      <c r="C10" s="296"/>
      <c r="D10" s="296"/>
      <c r="E10" s="297"/>
      <c r="F10" s="133"/>
      <c r="G10" s="134"/>
      <c r="H10" s="133"/>
      <c r="I10" s="134"/>
      <c r="J10" s="133"/>
      <c r="K10" s="134"/>
      <c r="L10" s="133"/>
      <c r="M10" s="134"/>
      <c r="N10" s="133"/>
      <c r="O10" s="134"/>
      <c r="P10" s="133"/>
      <c r="Q10" s="134"/>
      <c r="R10" s="133"/>
      <c r="S10" s="134"/>
      <c r="T10" s="133"/>
      <c r="U10" s="134"/>
      <c r="V10" s="133"/>
      <c r="W10" s="134"/>
      <c r="X10" s="133"/>
      <c r="Y10" s="134"/>
      <c r="Z10" s="133"/>
      <c r="AA10" s="134"/>
      <c r="AB10" s="133"/>
      <c r="AC10" s="134"/>
      <c r="AD10" s="133"/>
      <c r="AE10" s="134"/>
      <c r="AF10" s="133"/>
      <c r="AG10" s="134"/>
      <c r="AH10" s="133"/>
      <c r="AI10" s="134"/>
      <c r="AJ10" s="133"/>
      <c r="AK10" s="134"/>
      <c r="AL10" s="133"/>
      <c r="AM10" s="134"/>
      <c r="AN10" s="133"/>
      <c r="AO10" s="134"/>
      <c r="AP10" s="133"/>
      <c r="AQ10" s="134"/>
      <c r="AR10" s="133"/>
      <c r="AS10" s="134"/>
      <c r="AT10" s="133"/>
      <c r="AU10" s="134"/>
      <c r="AV10" s="133"/>
      <c r="AW10" s="134"/>
      <c r="AX10" s="133"/>
      <c r="AY10" s="134"/>
      <c r="AZ10" s="133"/>
      <c r="BA10" s="134"/>
      <c r="BB10" s="133"/>
      <c r="BC10" s="135"/>
      <c r="BD10" s="364"/>
      <c r="BE10" s="363"/>
      <c r="BF10" s="330" t="s">
        <v>45</v>
      </c>
      <c r="BG10" s="330"/>
      <c r="BH10" s="364"/>
      <c r="BI10" s="372"/>
      <c r="BJ10" s="362"/>
      <c r="BK10" s="363"/>
      <c r="BL10" s="330" t="s">
        <v>45</v>
      </c>
      <c r="BM10" s="330"/>
      <c r="BN10" s="364"/>
      <c r="BO10" s="372"/>
      <c r="BP10" s="362"/>
      <c r="BQ10" s="363"/>
      <c r="BR10" s="330" t="s">
        <v>45</v>
      </c>
      <c r="BS10" s="330"/>
      <c r="BT10" s="364"/>
      <c r="BU10" s="372"/>
      <c r="BV10" s="362"/>
      <c r="BW10" s="363"/>
      <c r="BX10" s="330" t="s">
        <v>45</v>
      </c>
      <c r="BY10" s="330"/>
      <c r="BZ10" s="364"/>
      <c r="CA10" s="372"/>
      <c r="CB10" s="362"/>
      <c r="CC10" s="363"/>
      <c r="CD10" s="330" t="s">
        <v>45</v>
      </c>
      <c r="CE10" s="330"/>
      <c r="CF10" s="364"/>
      <c r="CG10" s="375"/>
    </row>
    <row r="11" spans="1:85" ht="22.5" customHeight="1">
      <c r="A11" s="295"/>
      <c r="B11" s="296"/>
      <c r="C11" s="296"/>
      <c r="D11" s="296"/>
      <c r="E11" s="297"/>
      <c r="F11" s="133"/>
      <c r="G11" s="134"/>
      <c r="H11" s="133"/>
      <c r="I11" s="134"/>
      <c r="J11" s="133"/>
      <c r="K11" s="134"/>
      <c r="L11" s="133"/>
      <c r="M11" s="134"/>
      <c r="N11" s="133"/>
      <c r="O11" s="134"/>
      <c r="P11" s="133"/>
      <c r="Q11" s="134"/>
      <c r="R11" s="133"/>
      <c r="S11" s="134"/>
      <c r="T11" s="133"/>
      <c r="U11" s="134"/>
      <c r="V11" s="133"/>
      <c r="W11" s="134"/>
      <c r="X11" s="133"/>
      <c r="Y11" s="134"/>
      <c r="Z11" s="133"/>
      <c r="AA11" s="134"/>
      <c r="AB11" s="133"/>
      <c r="AC11" s="134"/>
      <c r="AD11" s="133"/>
      <c r="AE11" s="134"/>
      <c r="AF11" s="133"/>
      <c r="AG11" s="134"/>
      <c r="AH11" s="133"/>
      <c r="AI11" s="134"/>
      <c r="AJ11" s="133"/>
      <c r="AK11" s="134"/>
      <c r="AL11" s="133"/>
      <c r="AM11" s="134"/>
      <c r="AN11" s="133"/>
      <c r="AO11" s="134"/>
      <c r="AP11" s="133"/>
      <c r="AQ11" s="134"/>
      <c r="AR11" s="133"/>
      <c r="AS11" s="134"/>
      <c r="AT11" s="133"/>
      <c r="AU11" s="134"/>
      <c r="AV11" s="133"/>
      <c r="AW11" s="134"/>
      <c r="AX11" s="133"/>
      <c r="AY11" s="134"/>
      <c r="AZ11" s="133"/>
      <c r="BA11" s="134"/>
      <c r="BB11" s="133"/>
      <c r="BC11" s="135"/>
      <c r="BD11" s="364"/>
      <c r="BE11" s="363"/>
      <c r="BF11" s="330" t="s">
        <v>45</v>
      </c>
      <c r="BG11" s="330"/>
      <c r="BH11" s="364"/>
      <c r="BI11" s="372"/>
      <c r="BJ11" s="362"/>
      <c r="BK11" s="363"/>
      <c r="BL11" s="330" t="s">
        <v>45</v>
      </c>
      <c r="BM11" s="330"/>
      <c r="BN11" s="364"/>
      <c r="BO11" s="372"/>
      <c r="BP11" s="362"/>
      <c r="BQ11" s="363"/>
      <c r="BR11" s="330" t="s">
        <v>45</v>
      </c>
      <c r="BS11" s="330"/>
      <c r="BT11" s="364"/>
      <c r="BU11" s="372"/>
      <c r="BV11" s="362"/>
      <c r="BW11" s="363"/>
      <c r="BX11" s="330" t="s">
        <v>45</v>
      </c>
      <c r="BY11" s="330"/>
      <c r="BZ11" s="364"/>
      <c r="CA11" s="372"/>
      <c r="CB11" s="362"/>
      <c r="CC11" s="363"/>
      <c r="CD11" s="330" t="s">
        <v>45</v>
      </c>
      <c r="CE11" s="330"/>
      <c r="CF11" s="364"/>
      <c r="CG11" s="375"/>
    </row>
    <row r="12" spans="1:85" ht="22.5" customHeight="1">
      <c r="A12" s="295"/>
      <c r="B12" s="296"/>
      <c r="C12" s="296"/>
      <c r="D12" s="296"/>
      <c r="E12" s="297"/>
      <c r="F12" s="133"/>
      <c r="G12" s="134"/>
      <c r="H12" s="133"/>
      <c r="I12" s="134"/>
      <c r="J12" s="133"/>
      <c r="K12" s="134"/>
      <c r="L12" s="133"/>
      <c r="M12" s="134"/>
      <c r="N12" s="133"/>
      <c r="O12" s="134"/>
      <c r="P12" s="133"/>
      <c r="Q12" s="134"/>
      <c r="R12" s="133"/>
      <c r="S12" s="134"/>
      <c r="T12" s="133"/>
      <c r="U12" s="134"/>
      <c r="V12" s="133"/>
      <c r="W12" s="134"/>
      <c r="X12" s="133"/>
      <c r="Y12" s="134"/>
      <c r="Z12" s="133"/>
      <c r="AA12" s="134"/>
      <c r="AB12" s="133"/>
      <c r="AC12" s="134"/>
      <c r="AD12" s="133"/>
      <c r="AE12" s="134"/>
      <c r="AF12" s="133"/>
      <c r="AG12" s="134"/>
      <c r="AH12" s="133"/>
      <c r="AI12" s="134"/>
      <c r="AJ12" s="133"/>
      <c r="AK12" s="134"/>
      <c r="AL12" s="133"/>
      <c r="AM12" s="134"/>
      <c r="AN12" s="133"/>
      <c r="AO12" s="134"/>
      <c r="AP12" s="133"/>
      <c r="AQ12" s="134"/>
      <c r="AR12" s="133"/>
      <c r="AS12" s="134"/>
      <c r="AT12" s="133"/>
      <c r="AU12" s="134"/>
      <c r="AV12" s="133"/>
      <c r="AW12" s="134"/>
      <c r="AX12" s="133"/>
      <c r="AY12" s="134"/>
      <c r="AZ12" s="133"/>
      <c r="BA12" s="134"/>
      <c r="BB12" s="133"/>
      <c r="BC12" s="135"/>
      <c r="BD12" s="364"/>
      <c r="BE12" s="363"/>
      <c r="BF12" s="330" t="s">
        <v>45</v>
      </c>
      <c r="BG12" s="330"/>
      <c r="BH12" s="364"/>
      <c r="BI12" s="372"/>
      <c r="BJ12" s="362"/>
      <c r="BK12" s="363"/>
      <c r="BL12" s="330" t="s">
        <v>45</v>
      </c>
      <c r="BM12" s="330"/>
      <c r="BN12" s="364"/>
      <c r="BO12" s="372"/>
      <c r="BP12" s="362"/>
      <c r="BQ12" s="363"/>
      <c r="BR12" s="330" t="s">
        <v>45</v>
      </c>
      <c r="BS12" s="330"/>
      <c r="BT12" s="364"/>
      <c r="BU12" s="372"/>
      <c r="BV12" s="362"/>
      <c r="BW12" s="363"/>
      <c r="BX12" s="330" t="s">
        <v>45</v>
      </c>
      <c r="BY12" s="330"/>
      <c r="BZ12" s="364"/>
      <c r="CA12" s="372"/>
      <c r="CB12" s="362"/>
      <c r="CC12" s="363"/>
      <c r="CD12" s="330" t="s">
        <v>45</v>
      </c>
      <c r="CE12" s="330"/>
      <c r="CF12" s="364"/>
      <c r="CG12" s="375"/>
    </row>
    <row r="13" spans="1:85" ht="22.5" customHeight="1">
      <c r="A13" s="295"/>
      <c r="B13" s="296"/>
      <c r="C13" s="296"/>
      <c r="D13" s="296"/>
      <c r="E13" s="297"/>
      <c r="F13" s="133"/>
      <c r="G13" s="134"/>
      <c r="H13" s="133"/>
      <c r="I13" s="134"/>
      <c r="J13" s="133"/>
      <c r="K13" s="134"/>
      <c r="L13" s="133"/>
      <c r="M13" s="134"/>
      <c r="N13" s="133"/>
      <c r="O13" s="134"/>
      <c r="P13" s="133"/>
      <c r="Q13" s="134"/>
      <c r="R13" s="133"/>
      <c r="S13" s="134"/>
      <c r="T13" s="133"/>
      <c r="U13" s="134"/>
      <c r="V13" s="133"/>
      <c r="W13" s="134"/>
      <c r="X13" s="133"/>
      <c r="Y13" s="134"/>
      <c r="Z13" s="133"/>
      <c r="AA13" s="134"/>
      <c r="AB13" s="133"/>
      <c r="AC13" s="134"/>
      <c r="AD13" s="133"/>
      <c r="AE13" s="134"/>
      <c r="AF13" s="133"/>
      <c r="AG13" s="134"/>
      <c r="AH13" s="133"/>
      <c r="AI13" s="134"/>
      <c r="AJ13" s="133"/>
      <c r="AK13" s="134"/>
      <c r="AL13" s="133"/>
      <c r="AM13" s="134"/>
      <c r="AN13" s="133"/>
      <c r="AO13" s="134"/>
      <c r="AP13" s="133"/>
      <c r="AQ13" s="134"/>
      <c r="AR13" s="133"/>
      <c r="AS13" s="134"/>
      <c r="AT13" s="133"/>
      <c r="AU13" s="134"/>
      <c r="AV13" s="133"/>
      <c r="AW13" s="134"/>
      <c r="AX13" s="133"/>
      <c r="AY13" s="134"/>
      <c r="AZ13" s="133"/>
      <c r="BA13" s="134"/>
      <c r="BB13" s="133"/>
      <c r="BC13" s="135"/>
      <c r="BD13" s="364"/>
      <c r="BE13" s="363"/>
      <c r="BF13" s="330" t="s">
        <v>45</v>
      </c>
      <c r="BG13" s="330"/>
      <c r="BH13" s="364"/>
      <c r="BI13" s="372"/>
      <c r="BJ13" s="362"/>
      <c r="BK13" s="363"/>
      <c r="BL13" s="330" t="s">
        <v>45</v>
      </c>
      <c r="BM13" s="330"/>
      <c r="BN13" s="364"/>
      <c r="BO13" s="372"/>
      <c r="BP13" s="362"/>
      <c r="BQ13" s="363"/>
      <c r="BR13" s="330" t="s">
        <v>45</v>
      </c>
      <c r="BS13" s="330"/>
      <c r="BT13" s="364"/>
      <c r="BU13" s="372"/>
      <c r="BV13" s="362"/>
      <c r="BW13" s="363"/>
      <c r="BX13" s="330" t="s">
        <v>45</v>
      </c>
      <c r="BY13" s="330"/>
      <c r="BZ13" s="364"/>
      <c r="CA13" s="372"/>
      <c r="CB13" s="362"/>
      <c r="CC13" s="363"/>
      <c r="CD13" s="330" t="s">
        <v>45</v>
      </c>
      <c r="CE13" s="330"/>
      <c r="CF13" s="364"/>
      <c r="CG13" s="375"/>
    </row>
    <row r="14" spans="1:85" ht="22.5" customHeight="1">
      <c r="A14" s="295"/>
      <c r="B14" s="296"/>
      <c r="C14" s="296"/>
      <c r="D14" s="296"/>
      <c r="E14" s="297"/>
      <c r="F14" s="133"/>
      <c r="G14" s="134"/>
      <c r="H14" s="133"/>
      <c r="I14" s="134"/>
      <c r="J14" s="133"/>
      <c r="K14" s="134"/>
      <c r="L14" s="133"/>
      <c r="M14" s="134"/>
      <c r="N14" s="133"/>
      <c r="O14" s="134"/>
      <c r="P14" s="133"/>
      <c r="Q14" s="134"/>
      <c r="R14" s="133"/>
      <c r="S14" s="134"/>
      <c r="T14" s="133"/>
      <c r="U14" s="134"/>
      <c r="V14" s="133"/>
      <c r="W14" s="134"/>
      <c r="X14" s="133"/>
      <c r="Y14" s="134"/>
      <c r="Z14" s="133"/>
      <c r="AA14" s="134"/>
      <c r="AB14" s="133"/>
      <c r="AC14" s="134"/>
      <c r="AD14" s="133"/>
      <c r="AE14" s="134"/>
      <c r="AF14" s="133"/>
      <c r="AG14" s="134"/>
      <c r="AH14" s="133"/>
      <c r="AI14" s="134"/>
      <c r="AJ14" s="133"/>
      <c r="AK14" s="134"/>
      <c r="AL14" s="133"/>
      <c r="AM14" s="134"/>
      <c r="AN14" s="133"/>
      <c r="AO14" s="134"/>
      <c r="AP14" s="133"/>
      <c r="AQ14" s="134"/>
      <c r="AR14" s="133"/>
      <c r="AS14" s="134"/>
      <c r="AT14" s="133"/>
      <c r="AU14" s="134"/>
      <c r="AV14" s="133"/>
      <c r="AW14" s="134"/>
      <c r="AX14" s="133"/>
      <c r="AY14" s="134"/>
      <c r="AZ14" s="133"/>
      <c r="BA14" s="134"/>
      <c r="BB14" s="133"/>
      <c r="BC14" s="135"/>
      <c r="BD14" s="364"/>
      <c r="BE14" s="363"/>
      <c r="BF14" s="330" t="s">
        <v>45</v>
      </c>
      <c r="BG14" s="330"/>
      <c r="BH14" s="364"/>
      <c r="BI14" s="372"/>
      <c r="BJ14" s="362"/>
      <c r="BK14" s="363"/>
      <c r="BL14" s="330" t="s">
        <v>45</v>
      </c>
      <c r="BM14" s="330"/>
      <c r="BN14" s="364"/>
      <c r="BO14" s="372"/>
      <c r="BP14" s="362"/>
      <c r="BQ14" s="363"/>
      <c r="BR14" s="330" t="s">
        <v>45</v>
      </c>
      <c r="BS14" s="330"/>
      <c r="BT14" s="364"/>
      <c r="BU14" s="372"/>
      <c r="BV14" s="362"/>
      <c r="BW14" s="363"/>
      <c r="BX14" s="330" t="s">
        <v>45</v>
      </c>
      <c r="BY14" s="330"/>
      <c r="BZ14" s="364"/>
      <c r="CA14" s="372"/>
      <c r="CB14" s="362"/>
      <c r="CC14" s="363"/>
      <c r="CD14" s="330" t="s">
        <v>45</v>
      </c>
      <c r="CE14" s="330"/>
      <c r="CF14" s="364"/>
      <c r="CG14" s="375"/>
    </row>
    <row r="15" spans="1:85" ht="22.5" customHeight="1">
      <c r="A15" s="295"/>
      <c r="B15" s="296"/>
      <c r="C15" s="296"/>
      <c r="D15" s="296"/>
      <c r="E15" s="297"/>
      <c r="F15" s="133"/>
      <c r="G15" s="134"/>
      <c r="H15" s="133"/>
      <c r="I15" s="134"/>
      <c r="J15" s="133"/>
      <c r="K15" s="134"/>
      <c r="L15" s="133"/>
      <c r="M15" s="134"/>
      <c r="N15" s="133"/>
      <c r="O15" s="134"/>
      <c r="P15" s="133"/>
      <c r="Q15" s="134"/>
      <c r="R15" s="133"/>
      <c r="S15" s="134"/>
      <c r="T15" s="133"/>
      <c r="U15" s="134"/>
      <c r="V15" s="133"/>
      <c r="W15" s="134"/>
      <c r="X15" s="133"/>
      <c r="Y15" s="134"/>
      <c r="Z15" s="133"/>
      <c r="AA15" s="134"/>
      <c r="AB15" s="133"/>
      <c r="AC15" s="134"/>
      <c r="AD15" s="133"/>
      <c r="AE15" s="134"/>
      <c r="AF15" s="133"/>
      <c r="AG15" s="134"/>
      <c r="AH15" s="133"/>
      <c r="AI15" s="134"/>
      <c r="AJ15" s="133"/>
      <c r="AK15" s="134"/>
      <c r="AL15" s="133"/>
      <c r="AM15" s="134"/>
      <c r="AN15" s="133"/>
      <c r="AO15" s="134"/>
      <c r="AP15" s="133"/>
      <c r="AQ15" s="134"/>
      <c r="AR15" s="133"/>
      <c r="AS15" s="134"/>
      <c r="AT15" s="133"/>
      <c r="AU15" s="134"/>
      <c r="AV15" s="133"/>
      <c r="AW15" s="134"/>
      <c r="AX15" s="133"/>
      <c r="AY15" s="134"/>
      <c r="AZ15" s="133"/>
      <c r="BA15" s="134"/>
      <c r="BB15" s="133"/>
      <c r="BC15" s="135"/>
      <c r="BD15" s="364"/>
      <c r="BE15" s="363"/>
      <c r="BF15" s="330" t="s">
        <v>45</v>
      </c>
      <c r="BG15" s="330"/>
      <c r="BH15" s="364"/>
      <c r="BI15" s="372"/>
      <c r="BJ15" s="362"/>
      <c r="BK15" s="363"/>
      <c r="BL15" s="330" t="s">
        <v>45</v>
      </c>
      <c r="BM15" s="330"/>
      <c r="BN15" s="364"/>
      <c r="BO15" s="372"/>
      <c r="BP15" s="362"/>
      <c r="BQ15" s="363"/>
      <c r="BR15" s="330" t="s">
        <v>45</v>
      </c>
      <c r="BS15" s="330"/>
      <c r="BT15" s="364"/>
      <c r="BU15" s="372"/>
      <c r="BV15" s="362"/>
      <c r="BW15" s="363"/>
      <c r="BX15" s="330" t="s">
        <v>45</v>
      </c>
      <c r="BY15" s="330"/>
      <c r="BZ15" s="364"/>
      <c r="CA15" s="372"/>
      <c r="CB15" s="362"/>
      <c r="CC15" s="363"/>
      <c r="CD15" s="330" t="s">
        <v>45</v>
      </c>
      <c r="CE15" s="330"/>
      <c r="CF15" s="364"/>
      <c r="CG15" s="375"/>
    </row>
    <row r="16" spans="1:85" ht="22.5" customHeight="1">
      <c r="A16" s="295"/>
      <c r="B16" s="296"/>
      <c r="C16" s="296"/>
      <c r="D16" s="296"/>
      <c r="E16" s="297"/>
      <c r="F16" s="133"/>
      <c r="G16" s="134"/>
      <c r="H16" s="133"/>
      <c r="I16" s="134"/>
      <c r="J16" s="133"/>
      <c r="K16" s="134"/>
      <c r="L16" s="133"/>
      <c r="M16" s="134"/>
      <c r="N16" s="133"/>
      <c r="O16" s="134"/>
      <c r="P16" s="133"/>
      <c r="Q16" s="134"/>
      <c r="R16" s="133"/>
      <c r="S16" s="134"/>
      <c r="T16" s="133"/>
      <c r="U16" s="134"/>
      <c r="V16" s="133"/>
      <c r="W16" s="134"/>
      <c r="X16" s="133"/>
      <c r="Y16" s="134"/>
      <c r="Z16" s="133"/>
      <c r="AA16" s="134"/>
      <c r="AB16" s="133"/>
      <c r="AC16" s="134"/>
      <c r="AD16" s="133"/>
      <c r="AE16" s="134"/>
      <c r="AF16" s="133"/>
      <c r="AG16" s="134"/>
      <c r="AH16" s="133"/>
      <c r="AI16" s="134"/>
      <c r="AJ16" s="133"/>
      <c r="AK16" s="134"/>
      <c r="AL16" s="133"/>
      <c r="AM16" s="134"/>
      <c r="AN16" s="133"/>
      <c r="AO16" s="134"/>
      <c r="AP16" s="133"/>
      <c r="AQ16" s="134"/>
      <c r="AR16" s="133"/>
      <c r="AS16" s="134"/>
      <c r="AT16" s="133"/>
      <c r="AU16" s="134"/>
      <c r="AV16" s="133"/>
      <c r="AW16" s="134"/>
      <c r="AX16" s="133"/>
      <c r="AY16" s="134"/>
      <c r="AZ16" s="133"/>
      <c r="BA16" s="134"/>
      <c r="BB16" s="133"/>
      <c r="BC16" s="135"/>
      <c r="BD16" s="364"/>
      <c r="BE16" s="363"/>
      <c r="BF16" s="330" t="s">
        <v>45</v>
      </c>
      <c r="BG16" s="330"/>
      <c r="BH16" s="364"/>
      <c r="BI16" s="372"/>
      <c r="BJ16" s="362"/>
      <c r="BK16" s="363"/>
      <c r="BL16" s="330" t="s">
        <v>45</v>
      </c>
      <c r="BM16" s="330"/>
      <c r="BN16" s="364"/>
      <c r="BO16" s="372"/>
      <c r="BP16" s="362"/>
      <c r="BQ16" s="363"/>
      <c r="BR16" s="330" t="s">
        <v>45</v>
      </c>
      <c r="BS16" s="330"/>
      <c r="BT16" s="364"/>
      <c r="BU16" s="372"/>
      <c r="BV16" s="362"/>
      <c r="BW16" s="363"/>
      <c r="BX16" s="330" t="s">
        <v>45</v>
      </c>
      <c r="BY16" s="330"/>
      <c r="BZ16" s="364"/>
      <c r="CA16" s="372"/>
      <c r="CB16" s="362"/>
      <c r="CC16" s="363"/>
      <c r="CD16" s="330" t="s">
        <v>45</v>
      </c>
      <c r="CE16" s="330"/>
      <c r="CF16" s="364"/>
      <c r="CG16" s="375"/>
    </row>
    <row r="17" spans="1:85" ht="22.5" customHeight="1">
      <c r="A17" s="295"/>
      <c r="B17" s="296"/>
      <c r="C17" s="296"/>
      <c r="D17" s="296"/>
      <c r="E17" s="297"/>
      <c r="F17" s="133"/>
      <c r="G17" s="134"/>
      <c r="H17" s="133"/>
      <c r="I17" s="134"/>
      <c r="J17" s="133"/>
      <c r="K17" s="134"/>
      <c r="L17" s="133"/>
      <c r="M17" s="134"/>
      <c r="N17" s="133"/>
      <c r="O17" s="134"/>
      <c r="P17" s="133"/>
      <c r="Q17" s="134"/>
      <c r="R17" s="133"/>
      <c r="S17" s="134"/>
      <c r="T17" s="133"/>
      <c r="U17" s="134"/>
      <c r="V17" s="133"/>
      <c r="W17" s="134"/>
      <c r="X17" s="133"/>
      <c r="Y17" s="134"/>
      <c r="Z17" s="133"/>
      <c r="AA17" s="134"/>
      <c r="AB17" s="133"/>
      <c r="AC17" s="134"/>
      <c r="AD17" s="133"/>
      <c r="AE17" s="134"/>
      <c r="AF17" s="133"/>
      <c r="AG17" s="134"/>
      <c r="AH17" s="133"/>
      <c r="AI17" s="134"/>
      <c r="AJ17" s="133"/>
      <c r="AK17" s="134"/>
      <c r="AL17" s="133"/>
      <c r="AM17" s="134"/>
      <c r="AN17" s="133"/>
      <c r="AO17" s="134"/>
      <c r="AP17" s="133"/>
      <c r="AQ17" s="134"/>
      <c r="AR17" s="133"/>
      <c r="AS17" s="134"/>
      <c r="AT17" s="133"/>
      <c r="AU17" s="134"/>
      <c r="AV17" s="133"/>
      <c r="AW17" s="134"/>
      <c r="AX17" s="133"/>
      <c r="AY17" s="134"/>
      <c r="AZ17" s="133"/>
      <c r="BA17" s="134"/>
      <c r="BB17" s="133"/>
      <c r="BC17" s="135"/>
      <c r="BD17" s="364"/>
      <c r="BE17" s="363"/>
      <c r="BF17" s="330" t="s">
        <v>45</v>
      </c>
      <c r="BG17" s="330"/>
      <c r="BH17" s="364"/>
      <c r="BI17" s="372"/>
      <c r="BJ17" s="362"/>
      <c r="BK17" s="363"/>
      <c r="BL17" s="330" t="s">
        <v>45</v>
      </c>
      <c r="BM17" s="330"/>
      <c r="BN17" s="364"/>
      <c r="BO17" s="372"/>
      <c r="BP17" s="362"/>
      <c r="BQ17" s="363"/>
      <c r="BR17" s="330" t="s">
        <v>45</v>
      </c>
      <c r="BS17" s="330"/>
      <c r="BT17" s="364"/>
      <c r="BU17" s="372"/>
      <c r="BV17" s="362"/>
      <c r="BW17" s="363"/>
      <c r="BX17" s="330" t="s">
        <v>45</v>
      </c>
      <c r="BY17" s="330"/>
      <c r="BZ17" s="364"/>
      <c r="CA17" s="372"/>
      <c r="CB17" s="362"/>
      <c r="CC17" s="363"/>
      <c r="CD17" s="330" t="s">
        <v>45</v>
      </c>
      <c r="CE17" s="330"/>
      <c r="CF17" s="364"/>
      <c r="CG17" s="375"/>
    </row>
    <row r="18" spans="1:85" ht="22.5" customHeight="1" thickBot="1">
      <c r="A18" s="295"/>
      <c r="B18" s="296"/>
      <c r="C18" s="296"/>
      <c r="D18" s="296"/>
      <c r="E18" s="297"/>
      <c r="F18" s="133"/>
      <c r="G18" s="134"/>
      <c r="H18" s="133"/>
      <c r="I18" s="134"/>
      <c r="J18" s="133"/>
      <c r="K18" s="134"/>
      <c r="L18" s="133"/>
      <c r="M18" s="134"/>
      <c r="N18" s="133"/>
      <c r="O18" s="134"/>
      <c r="P18" s="133"/>
      <c r="Q18" s="134"/>
      <c r="R18" s="133"/>
      <c r="S18" s="134"/>
      <c r="T18" s="133"/>
      <c r="U18" s="134"/>
      <c r="V18" s="133"/>
      <c r="W18" s="134"/>
      <c r="X18" s="133"/>
      <c r="Y18" s="134"/>
      <c r="Z18" s="133"/>
      <c r="AA18" s="134"/>
      <c r="AB18" s="133"/>
      <c r="AC18" s="134"/>
      <c r="AD18" s="133"/>
      <c r="AE18" s="134"/>
      <c r="AF18" s="133"/>
      <c r="AG18" s="134"/>
      <c r="AH18" s="133"/>
      <c r="AI18" s="134"/>
      <c r="AJ18" s="133"/>
      <c r="AK18" s="134"/>
      <c r="AL18" s="133"/>
      <c r="AM18" s="134"/>
      <c r="AN18" s="133"/>
      <c r="AO18" s="134"/>
      <c r="AP18" s="133"/>
      <c r="AQ18" s="134"/>
      <c r="AR18" s="133"/>
      <c r="AS18" s="134"/>
      <c r="AT18" s="133"/>
      <c r="AU18" s="134"/>
      <c r="AV18" s="133"/>
      <c r="AW18" s="134"/>
      <c r="AX18" s="133"/>
      <c r="AY18" s="134"/>
      <c r="AZ18" s="133"/>
      <c r="BA18" s="134"/>
      <c r="BB18" s="133"/>
      <c r="BC18" s="135"/>
      <c r="BD18" s="365"/>
      <c r="BE18" s="326"/>
      <c r="BF18" s="327" t="s">
        <v>45</v>
      </c>
      <c r="BG18" s="327"/>
      <c r="BH18" s="328"/>
      <c r="BI18" s="329"/>
      <c r="BJ18" s="325"/>
      <c r="BK18" s="326"/>
      <c r="BL18" s="327" t="s">
        <v>45</v>
      </c>
      <c r="BM18" s="327"/>
      <c r="BN18" s="328"/>
      <c r="BO18" s="329"/>
      <c r="BP18" s="325"/>
      <c r="BQ18" s="326"/>
      <c r="BR18" s="327" t="s">
        <v>45</v>
      </c>
      <c r="BS18" s="327"/>
      <c r="BT18" s="328"/>
      <c r="BU18" s="329"/>
      <c r="BV18" s="325"/>
      <c r="BW18" s="326"/>
      <c r="BX18" s="327" t="s">
        <v>45</v>
      </c>
      <c r="BY18" s="327"/>
      <c r="BZ18" s="328"/>
      <c r="CA18" s="329"/>
      <c r="CB18" s="325"/>
      <c r="CC18" s="326"/>
      <c r="CD18" s="327" t="s">
        <v>45</v>
      </c>
      <c r="CE18" s="327"/>
      <c r="CF18" s="328"/>
      <c r="CG18" s="376"/>
    </row>
    <row r="19" spans="1:85" ht="22.5" customHeight="1" thickBot="1">
      <c r="A19" s="298" t="s">
        <v>353</v>
      </c>
      <c r="B19" s="299"/>
      <c r="C19" s="299"/>
      <c r="D19" s="299"/>
      <c r="E19" s="300"/>
      <c r="F19" s="136"/>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8"/>
      <c r="BD19" s="8"/>
      <c r="BE19" s="105" t="s">
        <v>129</v>
      </c>
      <c r="BF19" s="139"/>
      <c r="BG19" s="139"/>
      <c r="BH19" s="139"/>
    </row>
    <row r="20" spans="1:85">
      <c r="A20" s="140"/>
      <c r="B20" s="141"/>
      <c r="C20" s="141"/>
      <c r="D20" s="141"/>
      <c r="E20" s="141"/>
      <c r="F20" s="140"/>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2"/>
      <c r="BD20" s="139"/>
      <c r="BF20" s="139"/>
      <c r="BG20" s="139"/>
      <c r="BH20" s="139"/>
    </row>
    <row r="21" spans="1:85">
      <c r="A21" s="109"/>
      <c r="B21" s="105"/>
      <c r="C21" s="143" t="s">
        <v>354</v>
      </c>
      <c r="D21" s="105"/>
      <c r="E21" s="105"/>
      <c r="F21" s="109"/>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44"/>
      <c r="AO21" s="145"/>
      <c r="AP21" s="145"/>
      <c r="AQ21" s="145"/>
      <c r="AR21" s="145"/>
      <c r="AS21" s="144"/>
      <c r="AT21" s="145"/>
      <c r="AU21" s="145"/>
      <c r="AV21" s="145"/>
      <c r="AW21" s="145"/>
      <c r="AX21" s="145"/>
      <c r="AY21" s="145"/>
      <c r="AZ21" s="145"/>
      <c r="BA21" s="145"/>
      <c r="BB21" s="145"/>
      <c r="BC21" s="146"/>
      <c r="BE21" s="147" t="s">
        <v>333</v>
      </c>
      <c r="BF21" s="61"/>
      <c r="BG21" s="61"/>
      <c r="BH21" s="61"/>
      <c r="BI21" s="61"/>
    </row>
    <row r="22" spans="1:85">
      <c r="A22" s="148"/>
      <c r="B22" s="149"/>
      <c r="C22" s="149"/>
      <c r="D22" s="149"/>
      <c r="E22" s="149"/>
      <c r="F22" s="150"/>
      <c r="G22" s="149"/>
      <c r="H22" s="149"/>
      <c r="I22" s="151"/>
      <c r="J22" s="149"/>
      <c r="K22" s="151"/>
      <c r="L22" s="149"/>
      <c r="M22" s="151"/>
      <c r="N22" s="149"/>
      <c r="O22" s="151"/>
      <c r="P22" s="149"/>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2"/>
      <c r="BE22" s="153"/>
      <c r="BF22" s="331" t="s">
        <v>46</v>
      </c>
      <c r="BG22" s="332"/>
      <c r="BH22" s="332"/>
      <c r="BI22" s="332"/>
      <c r="BJ22" s="332"/>
      <c r="BK22" s="332"/>
      <c r="BL22" s="332"/>
      <c r="BM22" s="333"/>
      <c r="BN22" s="331" t="s">
        <v>47</v>
      </c>
      <c r="BO22" s="332"/>
      <c r="BP22" s="332"/>
      <c r="BQ22" s="332"/>
      <c r="BR22" s="332"/>
      <c r="BS22" s="332"/>
      <c r="BT22" s="332"/>
      <c r="BU22" s="332"/>
      <c r="BV22" s="332"/>
      <c r="BW22" s="332"/>
      <c r="BX22" s="332"/>
      <c r="BY22" s="332"/>
      <c r="BZ22" s="332"/>
      <c r="CA22" s="332"/>
      <c r="CB22" s="332"/>
      <c r="CC22" s="332"/>
      <c r="CD22" s="332"/>
      <c r="CE22" s="332"/>
      <c r="CF22" s="333"/>
    </row>
    <row r="23" spans="1:85">
      <c r="A23" s="150"/>
      <c r="B23" s="105"/>
      <c r="C23" s="149"/>
      <c r="D23" s="149"/>
      <c r="E23" s="149"/>
      <c r="F23" s="150"/>
      <c r="G23" s="149"/>
      <c r="H23" s="149"/>
      <c r="I23" s="151"/>
      <c r="J23" s="149"/>
      <c r="K23" s="151"/>
      <c r="L23" s="149"/>
      <c r="M23" s="151"/>
      <c r="N23" s="149"/>
      <c r="O23" s="151"/>
      <c r="P23" s="149"/>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2"/>
      <c r="BE23" s="153"/>
      <c r="BF23" s="319" t="s">
        <v>48</v>
      </c>
      <c r="BG23" s="320"/>
      <c r="BH23" s="320"/>
      <c r="BI23" s="320"/>
      <c r="BJ23" s="320"/>
      <c r="BK23" s="320"/>
      <c r="BL23" s="320"/>
      <c r="BM23" s="321"/>
      <c r="BN23" s="313" t="s">
        <v>141</v>
      </c>
      <c r="BO23" s="314"/>
      <c r="BP23" s="314"/>
      <c r="BQ23" s="317"/>
      <c r="BR23" s="317"/>
      <c r="BS23" s="317"/>
      <c r="BT23" s="334"/>
      <c r="BU23" s="332"/>
      <c r="BV23" s="334" t="s">
        <v>66</v>
      </c>
      <c r="BW23" s="332"/>
      <c r="BX23" s="334"/>
      <c r="BY23" s="332"/>
      <c r="BZ23" s="334" t="s">
        <v>65</v>
      </c>
      <c r="CA23" s="332"/>
      <c r="CB23" s="334"/>
      <c r="CC23" s="332"/>
      <c r="CD23" s="334" t="s">
        <v>67</v>
      </c>
      <c r="CE23" s="332"/>
      <c r="CF23" s="154"/>
    </row>
    <row r="24" spans="1:85">
      <c r="A24" s="150"/>
      <c r="B24" s="149"/>
      <c r="C24" s="155" t="s">
        <v>355</v>
      </c>
      <c r="D24" s="149"/>
      <c r="E24" s="149"/>
      <c r="F24" s="150"/>
      <c r="G24" s="149"/>
      <c r="H24" s="149"/>
      <c r="I24" s="151"/>
      <c r="J24" s="149"/>
      <c r="K24" s="151"/>
      <c r="L24" s="149"/>
      <c r="M24" s="151"/>
      <c r="N24" s="149"/>
      <c r="O24" s="151"/>
      <c r="P24" s="149"/>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2"/>
      <c r="BE24" s="153"/>
      <c r="BF24" s="322" t="s">
        <v>49</v>
      </c>
      <c r="BG24" s="323"/>
      <c r="BH24" s="323"/>
      <c r="BI24" s="323"/>
      <c r="BJ24" s="323"/>
      <c r="BK24" s="323"/>
      <c r="BL24" s="323"/>
      <c r="BM24" s="324"/>
      <c r="BN24" s="315"/>
      <c r="BO24" s="316"/>
      <c r="BP24" s="316"/>
      <c r="BQ24" s="318"/>
      <c r="BR24" s="318"/>
      <c r="BS24" s="318"/>
      <c r="BT24" s="332"/>
      <c r="BU24" s="332"/>
      <c r="BV24" s="332"/>
      <c r="BW24" s="332"/>
      <c r="BX24" s="332"/>
      <c r="BY24" s="332"/>
      <c r="BZ24" s="332"/>
      <c r="CA24" s="332"/>
      <c r="CB24" s="332"/>
      <c r="CC24" s="332"/>
      <c r="CD24" s="332"/>
      <c r="CE24" s="332"/>
      <c r="CF24" s="156"/>
    </row>
    <row r="25" spans="1:85" ht="14.25" thickBot="1">
      <c r="A25" s="157"/>
      <c r="B25" s="158"/>
      <c r="C25" s="158"/>
      <c r="D25" s="158"/>
      <c r="E25" s="158"/>
      <c r="F25" s="157"/>
      <c r="G25" s="159"/>
      <c r="H25" s="160"/>
      <c r="I25" s="159"/>
      <c r="J25" s="160"/>
      <c r="K25" s="159"/>
      <c r="L25" s="160"/>
      <c r="M25" s="159"/>
      <c r="N25" s="160"/>
      <c r="O25" s="159"/>
      <c r="P25" s="160"/>
      <c r="Q25" s="159"/>
      <c r="R25" s="160"/>
      <c r="S25" s="159"/>
      <c r="T25" s="160"/>
      <c r="U25" s="159"/>
      <c r="V25" s="160"/>
      <c r="W25" s="159"/>
      <c r="X25" s="160"/>
      <c r="Y25" s="159"/>
      <c r="Z25" s="160"/>
      <c r="AA25" s="159"/>
      <c r="AB25" s="160"/>
      <c r="AC25" s="159"/>
      <c r="AD25" s="160"/>
      <c r="AE25" s="159"/>
      <c r="AF25" s="160"/>
      <c r="AG25" s="159"/>
      <c r="AH25" s="160"/>
      <c r="AI25" s="159"/>
      <c r="AJ25" s="160"/>
      <c r="AK25" s="159"/>
      <c r="AL25" s="160"/>
      <c r="AM25" s="159"/>
      <c r="AN25" s="160"/>
      <c r="AO25" s="159"/>
      <c r="AP25" s="160"/>
      <c r="AQ25" s="159"/>
      <c r="AR25" s="160"/>
      <c r="AS25" s="159"/>
      <c r="AT25" s="160"/>
      <c r="AU25" s="159"/>
      <c r="AV25" s="160"/>
      <c r="AW25" s="159"/>
      <c r="AX25" s="160"/>
      <c r="AY25" s="159"/>
      <c r="AZ25" s="160"/>
      <c r="BA25" s="159"/>
      <c r="BB25" s="160"/>
      <c r="BC25" s="161"/>
      <c r="BE25" s="153"/>
      <c r="BF25" s="307" t="s">
        <v>50</v>
      </c>
      <c r="BG25" s="308"/>
      <c r="BH25" s="308"/>
      <c r="BI25" s="308"/>
      <c r="BJ25" s="308"/>
      <c r="BK25" s="308"/>
      <c r="BL25" s="308"/>
      <c r="BM25" s="309"/>
      <c r="BN25" s="313" t="s">
        <v>141</v>
      </c>
      <c r="BO25" s="314"/>
      <c r="BP25" s="314"/>
      <c r="BQ25" s="317"/>
      <c r="BR25" s="317"/>
      <c r="BS25" s="317"/>
      <c r="BT25" s="334"/>
      <c r="BU25" s="332"/>
      <c r="BV25" s="334" t="s">
        <v>66</v>
      </c>
      <c r="BW25" s="332"/>
      <c r="BX25" s="334"/>
      <c r="BY25" s="332"/>
      <c r="BZ25" s="334" t="s">
        <v>65</v>
      </c>
      <c r="CA25" s="332"/>
      <c r="CB25" s="334"/>
      <c r="CC25" s="332"/>
      <c r="CD25" s="334" t="s">
        <v>67</v>
      </c>
      <c r="CE25" s="332"/>
      <c r="CF25" s="154"/>
    </row>
    <row r="26" spans="1:85" ht="13.5" customHeight="1">
      <c r="A26" s="162"/>
      <c r="B26" s="163"/>
      <c r="C26" s="164"/>
      <c r="D26" s="164"/>
      <c r="E26" s="163"/>
      <c r="F26" s="162"/>
      <c r="G26" s="165"/>
      <c r="H26" s="166"/>
      <c r="I26" s="165"/>
      <c r="J26" s="166"/>
      <c r="K26" s="165"/>
      <c r="L26" s="166"/>
      <c r="M26" s="165"/>
      <c r="N26" s="166"/>
      <c r="O26" s="165"/>
      <c r="P26" s="166"/>
      <c r="Q26" s="165"/>
      <c r="R26" s="166"/>
      <c r="S26" s="165"/>
      <c r="T26" s="166"/>
      <c r="U26" s="165"/>
      <c r="V26" s="166"/>
      <c r="W26" s="165"/>
      <c r="X26" s="166"/>
      <c r="Y26" s="165"/>
      <c r="Z26" s="166"/>
      <c r="AA26" s="165"/>
      <c r="AB26" s="166"/>
      <c r="AC26" s="165"/>
      <c r="AD26" s="166"/>
      <c r="AE26" s="165"/>
      <c r="AF26" s="166"/>
      <c r="AG26" s="165"/>
      <c r="AH26" s="166"/>
      <c r="AI26" s="165"/>
      <c r="AJ26" s="166"/>
      <c r="AK26" s="165"/>
      <c r="AL26" s="166"/>
      <c r="AM26" s="165"/>
      <c r="AN26" s="166"/>
      <c r="AO26" s="165"/>
      <c r="AP26" s="166"/>
      <c r="AQ26" s="165"/>
      <c r="AR26" s="166"/>
      <c r="AS26" s="165"/>
      <c r="AT26" s="166"/>
      <c r="AU26" s="165"/>
      <c r="AV26" s="166"/>
      <c r="AW26" s="165"/>
      <c r="AX26" s="166"/>
      <c r="AY26" s="165"/>
      <c r="AZ26" s="166"/>
      <c r="BA26" s="165"/>
      <c r="BB26" s="166"/>
      <c r="BC26" s="167"/>
      <c r="BE26" s="153"/>
      <c r="BF26" s="310"/>
      <c r="BG26" s="311"/>
      <c r="BH26" s="311"/>
      <c r="BI26" s="311"/>
      <c r="BJ26" s="311"/>
      <c r="BK26" s="311"/>
      <c r="BL26" s="311"/>
      <c r="BM26" s="312"/>
      <c r="BN26" s="315"/>
      <c r="BO26" s="316"/>
      <c r="BP26" s="316"/>
      <c r="BQ26" s="318"/>
      <c r="BR26" s="318"/>
      <c r="BS26" s="318"/>
      <c r="BT26" s="332"/>
      <c r="BU26" s="332"/>
      <c r="BV26" s="332"/>
      <c r="BW26" s="332"/>
      <c r="BX26" s="332"/>
      <c r="BY26" s="332"/>
      <c r="BZ26" s="332"/>
      <c r="CA26" s="332"/>
      <c r="CB26" s="332"/>
      <c r="CC26" s="332"/>
      <c r="CD26" s="332"/>
      <c r="CE26" s="332"/>
      <c r="CF26" s="156"/>
    </row>
    <row r="27" spans="1:85" ht="13.5" customHeight="1">
      <c r="A27" s="168"/>
      <c r="B27" s="169"/>
      <c r="C27" s="170"/>
      <c r="D27" s="170"/>
      <c r="E27" s="169"/>
      <c r="F27" s="168"/>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71"/>
      <c r="BE27" s="153"/>
      <c r="BF27" s="301" t="s">
        <v>51</v>
      </c>
      <c r="BG27" s="302"/>
      <c r="BH27" s="302"/>
      <c r="BI27" s="302"/>
      <c r="BJ27" s="302"/>
      <c r="BK27" s="302"/>
      <c r="BL27" s="302"/>
      <c r="BM27" s="303"/>
      <c r="BN27" s="313" t="s">
        <v>140</v>
      </c>
      <c r="BO27" s="314"/>
      <c r="BP27" s="314"/>
      <c r="BQ27" s="317"/>
      <c r="BR27" s="317"/>
      <c r="BS27" s="317"/>
      <c r="BT27" s="334"/>
      <c r="BU27" s="332"/>
      <c r="BV27" s="334" t="s">
        <v>66</v>
      </c>
      <c r="BW27" s="332"/>
      <c r="BX27" s="334"/>
      <c r="BY27" s="332"/>
      <c r="BZ27" s="334" t="s">
        <v>65</v>
      </c>
      <c r="CA27" s="332"/>
      <c r="CB27" s="334"/>
      <c r="CC27" s="332"/>
      <c r="CD27" s="334" t="s">
        <v>67</v>
      </c>
      <c r="CE27" s="332"/>
      <c r="CF27" s="154"/>
    </row>
    <row r="28" spans="1:85" ht="13.5" customHeight="1">
      <c r="A28" s="172"/>
      <c r="B28" s="173"/>
      <c r="C28" s="173"/>
      <c r="D28" s="173"/>
      <c r="E28" s="174"/>
      <c r="F28" s="175"/>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69"/>
      <c r="AO28" s="169"/>
      <c r="AP28" s="169"/>
      <c r="AQ28" s="169"/>
      <c r="AR28" s="169"/>
      <c r="AS28" s="169"/>
      <c r="AT28" s="169"/>
      <c r="AU28" s="169"/>
      <c r="AV28" s="169"/>
      <c r="AW28" s="169"/>
      <c r="AX28" s="169"/>
      <c r="AY28" s="169"/>
      <c r="AZ28" s="169"/>
      <c r="BA28" s="169"/>
      <c r="BB28" s="169"/>
      <c r="BC28" s="171"/>
      <c r="BE28" s="153"/>
      <c r="BF28" s="304"/>
      <c r="BG28" s="305"/>
      <c r="BH28" s="305"/>
      <c r="BI28" s="305"/>
      <c r="BJ28" s="305"/>
      <c r="BK28" s="305"/>
      <c r="BL28" s="305"/>
      <c r="BM28" s="306"/>
      <c r="BN28" s="315"/>
      <c r="BO28" s="316"/>
      <c r="BP28" s="316"/>
      <c r="BQ28" s="318"/>
      <c r="BR28" s="318"/>
      <c r="BS28" s="318"/>
      <c r="BT28" s="332"/>
      <c r="BU28" s="332"/>
      <c r="BV28" s="332"/>
      <c r="BW28" s="332"/>
      <c r="BX28" s="332"/>
      <c r="BY28" s="332"/>
      <c r="BZ28" s="332"/>
      <c r="CA28" s="332"/>
      <c r="CB28" s="332"/>
      <c r="CC28" s="332"/>
      <c r="CD28" s="332"/>
      <c r="CE28" s="332"/>
      <c r="CF28" s="156"/>
    </row>
    <row r="29" spans="1:85" ht="13.5" customHeight="1">
      <c r="A29" s="168"/>
      <c r="B29" s="169"/>
      <c r="C29" s="170"/>
      <c r="D29" s="170"/>
      <c r="E29" s="169"/>
      <c r="F29" s="168"/>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71"/>
      <c r="BE29" s="153"/>
      <c r="BF29" s="319" t="s">
        <v>358</v>
      </c>
      <c r="BG29" s="320"/>
      <c r="BH29" s="320"/>
      <c r="BI29" s="320"/>
      <c r="BJ29" s="320"/>
      <c r="BK29" s="320"/>
      <c r="BL29" s="320"/>
      <c r="BM29" s="321"/>
      <c r="BN29" s="313" t="s">
        <v>357</v>
      </c>
      <c r="BO29" s="314"/>
      <c r="BP29" s="314"/>
      <c r="BQ29" s="317"/>
      <c r="BR29" s="317"/>
      <c r="BS29" s="317"/>
      <c r="BT29" s="334"/>
      <c r="BU29" s="332"/>
      <c r="BV29" s="334" t="s">
        <v>66</v>
      </c>
      <c r="BW29" s="332"/>
      <c r="BX29" s="334"/>
      <c r="BY29" s="332"/>
      <c r="BZ29" s="334" t="s">
        <v>65</v>
      </c>
      <c r="CA29" s="332"/>
      <c r="CB29" s="334"/>
      <c r="CC29" s="332"/>
      <c r="CD29" s="334" t="s">
        <v>67</v>
      </c>
      <c r="CE29" s="332"/>
      <c r="CF29" s="154"/>
    </row>
    <row r="30" spans="1:85" ht="13.5" customHeight="1">
      <c r="A30" s="172"/>
      <c r="B30" s="173"/>
      <c r="C30" s="173"/>
      <c r="D30" s="173"/>
      <c r="E30" s="174"/>
      <c r="F30" s="175"/>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69"/>
      <c r="AO30" s="169"/>
      <c r="AP30" s="169"/>
      <c r="AQ30" s="169"/>
      <c r="AR30" s="169"/>
      <c r="AS30" s="169"/>
      <c r="AT30" s="169"/>
      <c r="AU30" s="169"/>
      <c r="AV30" s="169"/>
      <c r="AW30" s="169"/>
      <c r="AX30" s="169"/>
      <c r="AY30" s="169"/>
      <c r="AZ30" s="169"/>
      <c r="BA30" s="169"/>
      <c r="BB30" s="169"/>
      <c r="BC30" s="171"/>
      <c r="BE30" s="153"/>
      <c r="BF30" s="322" t="s">
        <v>359</v>
      </c>
      <c r="BG30" s="323"/>
      <c r="BH30" s="323"/>
      <c r="BI30" s="323"/>
      <c r="BJ30" s="323"/>
      <c r="BK30" s="323"/>
      <c r="BL30" s="323"/>
      <c r="BM30" s="324"/>
      <c r="BN30" s="315"/>
      <c r="BO30" s="316"/>
      <c r="BP30" s="316"/>
      <c r="BQ30" s="318"/>
      <c r="BR30" s="318"/>
      <c r="BS30" s="318"/>
      <c r="BT30" s="332"/>
      <c r="BU30" s="332"/>
      <c r="BV30" s="332"/>
      <c r="BW30" s="332"/>
      <c r="BX30" s="332"/>
      <c r="BY30" s="332"/>
      <c r="BZ30" s="332"/>
      <c r="CA30" s="332"/>
      <c r="CB30" s="332"/>
      <c r="CC30" s="332"/>
      <c r="CD30" s="332"/>
      <c r="CE30" s="332"/>
      <c r="CF30" s="156"/>
    </row>
    <row r="31" spans="1:85" ht="13.5" customHeight="1">
      <c r="A31" s="168"/>
      <c r="B31" s="169"/>
      <c r="C31" s="169"/>
      <c r="D31" s="169"/>
      <c r="E31" s="169"/>
      <c r="F31" s="168"/>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71"/>
      <c r="BE31" s="153"/>
      <c r="BF31" s="144"/>
      <c r="BG31" s="62"/>
      <c r="BH31" s="62"/>
      <c r="BI31" s="62"/>
      <c r="BJ31" s="62"/>
      <c r="BK31" s="125"/>
      <c r="BL31" s="125"/>
      <c r="BM31" s="125"/>
      <c r="BN31" s="125"/>
      <c r="BO31" s="125"/>
      <c r="BP31" s="125"/>
      <c r="BQ31" s="125"/>
      <c r="BR31" s="125"/>
      <c r="BS31" s="125"/>
      <c r="BT31" s="125"/>
      <c r="BU31" s="125"/>
      <c r="BV31" s="125"/>
      <c r="BW31" s="125"/>
    </row>
    <row r="32" spans="1:85" ht="13.5" customHeight="1">
      <c r="A32" s="168"/>
      <c r="B32" s="169"/>
      <c r="C32" s="169"/>
      <c r="D32" s="169"/>
      <c r="E32" s="169"/>
      <c r="F32" s="168"/>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71"/>
      <c r="BE32" s="176" t="s">
        <v>332</v>
      </c>
    </row>
    <row r="33" spans="1:84" ht="13.5" customHeight="1">
      <c r="A33" s="168"/>
      <c r="B33" s="169"/>
      <c r="C33" s="169"/>
      <c r="D33" s="169"/>
      <c r="E33" s="169"/>
      <c r="F33" s="168"/>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69"/>
      <c r="BC33" s="171"/>
      <c r="BF33" s="357" t="s">
        <v>334</v>
      </c>
      <c r="BG33" s="357"/>
      <c r="BH33" s="357"/>
      <c r="BI33" s="357"/>
      <c r="BJ33" s="357"/>
      <c r="BK33" s="357"/>
      <c r="BL33" s="357"/>
      <c r="BM33" s="357"/>
      <c r="BN33" s="357" t="s">
        <v>339</v>
      </c>
      <c r="BO33" s="357"/>
      <c r="BP33" s="357"/>
      <c r="BQ33" s="357"/>
      <c r="BR33" s="357"/>
      <c r="BS33" s="357"/>
      <c r="BT33" s="357" t="s">
        <v>340</v>
      </c>
      <c r="BU33" s="357"/>
      <c r="BV33" s="357"/>
      <c r="BW33" s="357"/>
      <c r="BX33" s="357"/>
      <c r="BY33" s="357"/>
      <c r="BZ33" s="357" t="s">
        <v>341</v>
      </c>
      <c r="CA33" s="357"/>
      <c r="CB33" s="357"/>
      <c r="CC33" s="357"/>
      <c r="CD33" s="357"/>
      <c r="CE33" s="357"/>
      <c r="CF33" s="357"/>
    </row>
    <row r="34" spans="1:84" ht="13.5" customHeight="1">
      <c r="A34" s="168"/>
      <c r="B34" s="169"/>
      <c r="C34" s="169"/>
      <c r="D34" s="169"/>
      <c r="E34" s="169"/>
      <c r="F34" s="168"/>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71"/>
      <c r="BF34" s="357" t="s">
        <v>335</v>
      </c>
      <c r="BG34" s="357"/>
      <c r="BH34" s="357"/>
      <c r="BI34" s="357"/>
      <c r="BJ34" s="357"/>
      <c r="BK34" s="357"/>
      <c r="BL34" s="357"/>
      <c r="BM34" s="357"/>
      <c r="BN34" s="357"/>
      <c r="BO34" s="357"/>
      <c r="BP34" s="357"/>
      <c r="BQ34" s="357"/>
      <c r="BR34" s="357"/>
      <c r="BS34" s="357"/>
      <c r="BT34" s="393" t="s">
        <v>342</v>
      </c>
      <c r="BU34" s="394"/>
      <c r="BV34" s="394"/>
      <c r="BW34" s="394"/>
      <c r="BX34" s="394"/>
      <c r="BY34" s="395"/>
      <c r="BZ34" s="357"/>
      <c r="CA34" s="357"/>
      <c r="CB34" s="357"/>
      <c r="CC34" s="357"/>
      <c r="CD34" s="357"/>
      <c r="CE34" s="357"/>
      <c r="CF34" s="357"/>
    </row>
    <row r="35" spans="1:84" ht="13.5" customHeight="1">
      <c r="A35" s="168"/>
      <c r="B35" s="169"/>
      <c r="C35" s="169"/>
      <c r="D35" s="169"/>
      <c r="E35" s="169"/>
      <c r="F35" s="168"/>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71"/>
      <c r="BF35" s="357" t="s">
        <v>336</v>
      </c>
      <c r="BG35" s="357"/>
      <c r="BH35" s="357"/>
      <c r="BI35" s="357"/>
      <c r="BJ35" s="357"/>
      <c r="BK35" s="357"/>
      <c r="BL35" s="357"/>
      <c r="BM35" s="357"/>
      <c r="BN35" s="357"/>
      <c r="BO35" s="357"/>
      <c r="BP35" s="357"/>
      <c r="BQ35" s="357"/>
      <c r="BR35" s="357"/>
      <c r="BS35" s="357"/>
      <c r="BT35" s="393" t="s">
        <v>342</v>
      </c>
      <c r="BU35" s="394"/>
      <c r="BV35" s="394"/>
      <c r="BW35" s="394"/>
      <c r="BX35" s="394"/>
      <c r="BY35" s="395"/>
      <c r="BZ35" s="357"/>
      <c r="CA35" s="357"/>
      <c r="CB35" s="357"/>
      <c r="CC35" s="357"/>
      <c r="CD35" s="357"/>
      <c r="CE35" s="357"/>
      <c r="CF35" s="357"/>
    </row>
    <row r="36" spans="1:84" ht="13.5" customHeight="1">
      <c r="A36" s="168"/>
      <c r="B36" s="169"/>
      <c r="C36" s="169"/>
      <c r="D36" s="169"/>
      <c r="E36" s="169"/>
      <c r="F36" s="168"/>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71"/>
      <c r="BF36" s="357" t="s">
        <v>337</v>
      </c>
      <c r="BG36" s="357"/>
      <c r="BH36" s="357"/>
      <c r="BI36" s="357"/>
      <c r="BJ36" s="357"/>
      <c r="BK36" s="357"/>
      <c r="BL36" s="357"/>
      <c r="BM36" s="357"/>
      <c r="BN36" s="357"/>
      <c r="BO36" s="357"/>
      <c r="BP36" s="357"/>
      <c r="BQ36" s="357"/>
      <c r="BR36" s="357"/>
      <c r="BS36" s="357"/>
      <c r="BT36" s="393" t="s">
        <v>342</v>
      </c>
      <c r="BU36" s="394"/>
      <c r="BV36" s="394"/>
      <c r="BW36" s="394"/>
      <c r="BX36" s="394"/>
      <c r="BY36" s="395"/>
      <c r="BZ36" s="357"/>
      <c r="CA36" s="357"/>
      <c r="CB36" s="357"/>
      <c r="CC36" s="357"/>
      <c r="CD36" s="357"/>
      <c r="CE36" s="357"/>
      <c r="CF36" s="357"/>
    </row>
    <row r="37" spans="1:84" ht="13.5" customHeight="1">
      <c r="A37" s="168"/>
      <c r="B37" s="169"/>
      <c r="C37" s="169"/>
      <c r="D37" s="169"/>
      <c r="E37" s="169"/>
      <c r="F37" s="168"/>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71"/>
      <c r="BF37" s="357" t="s">
        <v>338</v>
      </c>
      <c r="BG37" s="357"/>
      <c r="BH37" s="357"/>
      <c r="BI37" s="357"/>
      <c r="BJ37" s="357"/>
      <c r="BK37" s="357"/>
      <c r="BL37" s="357"/>
      <c r="BM37" s="357"/>
      <c r="BN37" s="357"/>
      <c r="BO37" s="357"/>
      <c r="BP37" s="357"/>
      <c r="BQ37" s="357"/>
      <c r="BR37" s="357"/>
      <c r="BS37" s="357"/>
      <c r="BT37" s="393" t="s">
        <v>342</v>
      </c>
      <c r="BU37" s="394"/>
      <c r="BV37" s="394"/>
      <c r="BW37" s="394"/>
      <c r="BX37" s="394"/>
      <c r="BY37" s="395"/>
      <c r="BZ37" s="357"/>
      <c r="CA37" s="357"/>
      <c r="CB37" s="357"/>
      <c r="CC37" s="357"/>
      <c r="CD37" s="357"/>
      <c r="CE37" s="357"/>
      <c r="CF37" s="357"/>
    </row>
    <row r="38" spans="1:84" ht="13.5" customHeight="1">
      <c r="A38" s="168"/>
      <c r="B38" s="169"/>
      <c r="C38" s="169"/>
      <c r="D38" s="169"/>
      <c r="E38" s="169"/>
      <c r="F38" s="168"/>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71"/>
      <c r="BF38" s="62" t="s">
        <v>436</v>
      </c>
      <c r="BG38" s="203"/>
      <c r="BH38" s="203"/>
      <c r="BI38" s="204"/>
      <c r="BJ38" s="204"/>
      <c r="BK38" s="204"/>
      <c r="BL38" s="204"/>
      <c r="BM38" s="204"/>
      <c r="BN38" s="204"/>
      <c r="BO38" s="204"/>
      <c r="BP38" s="204"/>
      <c r="BQ38" s="204"/>
      <c r="BR38" s="204"/>
      <c r="BS38" s="204"/>
      <c r="BT38" s="204"/>
      <c r="BU38" s="204"/>
      <c r="BV38" s="204"/>
      <c r="BW38" s="204"/>
      <c r="BX38" s="204"/>
      <c r="BY38" s="204"/>
      <c r="BZ38" s="204"/>
      <c r="CA38" s="204"/>
      <c r="CB38" s="204"/>
      <c r="CC38" s="204"/>
      <c r="CD38" s="204"/>
      <c r="CE38" s="204"/>
      <c r="CF38" s="204"/>
    </row>
    <row r="39" spans="1:84" ht="13.5" customHeight="1">
      <c r="A39" s="168"/>
      <c r="B39" s="169"/>
      <c r="C39" s="169"/>
      <c r="D39" s="169"/>
      <c r="E39" s="169"/>
      <c r="F39" s="168"/>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71"/>
      <c r="BF39" s="62" t="s">
        <v>356</v>
      </c>
      <c r="BG39" s="203"/>
      <c r="BH39" s="203"/>
      <c r="BI39" s="204"/>
      <c r="BJ39" s="204"/>
      <c r="BK39" s="204"/>
      <c r="BL39" s="204"/>
      <c r="BM39" s="204"/>
      <c r="BN39" s="204"/>
      <c r="BO39" s="204"/>
      <c r="BP39" s="204"/>
      <c r="BQ39" s="204"/>
      <c r="BR39" s="204"/>
      <c r="BS39" s="204"/>
      <c r="BT39" s="204"/>
      <c r="BU39" s="204"/>
      <c r="BV39" s="204"/>
      <c r="BW39" s="204"/>
      <c r="BX39" s="204"/>
      <c r="BY39" s="204"/>
      <c r="BZ39" s="204"/>
      <c r="CA39" s="204"/>
      <c r="CB39" s="204"/>
      <c r="CC39" s="204"/>
      <c r="CD39" s="204"/>
      <c r="CE39" s="204"/>
      <c r="CF39" s="204"/>
    </row>
    <row r="40" spans="1:84" ht="13.5" customHeight="1">
      <c r="A40" s="168"/>
      <c r="B40" s="169"/>
      <c r="C40" s="169"/>
      <c r="D40" s="169"/>
      <c r="E40" s="169"/>
      <c r="F40" s="168"/>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71"/>
      <c r="BF40" s="62" t="s">
        <v>444</v>
      </c>
      <c r="BG40" s="203"/>
      <c r="BH40" s="203"/>
      <c r="BI40" s="204"/>
      <c r="BJ40" s="204"/>
      <c r="BK40" s="204"/>
      <c r="BL40" s="204"/>
      <c r="BM40" s="204"/>
      <c r="BN40" s="204"/>
      <c r="BO40" s="204"/>
      <c r="BP40" s="204"/>
      <c r="BQ40" s="204"/>
      <c r="BR40" s="204"/>
      <c r="BS40" s="204"/>
      <c r="BT40" s="204"/>
      <c r="BU40" s="204"/>
      <c r="BV40" s="204"/>
      <c r="BW40" s="204"/>
      <c r="BX40" s="204"/>
      <c r="BY40" s="204"/>
      <c r="BZ40" s="204"/>
      <c r="CA40" s="204"/>
      <c r="CB40" s="204"/>
      <c r="CC40" s="204"/>
      <c r="CD40" s="204"/>
      <c r="CE40" s="204"/>
      <c r="CF40" s="204"/>
    </row>
    <row r="41" spans="1:84" ht="13.5" customHeight="1">
      <c r="A41" s="168"/>
      <c r="B41" s="169"/>
      <c r="C41" s="169"/>
      <c r="D41" s="169"/>
      <c r="E41" s="169"/>
      <c r="F41" s="168"/>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71"/>
    </row>
    <row r="42" spans="1:84" ht="13.5" customHeight="1">
      <c r="A42" s="168"/>
      <c r="B42" s="169"/>
      <c r="C42" s="169"/>
      <c r="D42" s="169"/>
      <c r="E42" s="169"/>
      <c r="F42" s="168"/>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71"/>
      <c r="BE42" s="176" t="s">
        <v>343</v>
      </c>
    </row>
    <row r="43" spans="1:84" ht="13.5" customHeight="1">
      <c r="A43" s="168"/>
      <c r="B43" s="169"/>
      <c r="C43" s="169"/>
      <c r="D43" s="169"/>
      <c r="E43" s="169"/>
      <c r="F43" s="168"/>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71"/>
      <c r="BE43" s="173"/>
      <c r="BF43" s="357" t="s">
        <v>344</v>
      </c>
      <c r="BG43" s="357"/>
      <c r="BH43" s="357"/>
      <c r="BI43" s="357"/>
      <c r="BJ43" s="357"/>
      <c r="BK43" s="357"/>
      <c r="BL43" s="358" t="s">
        <v>348</v>
      </c>
      <c r="BM43" s="358"/>
      <c r="BN43" s="358"/>
      <c r="BO43" s="358"/>
      <c r="BP43" s="358"/>
      <c r="BQ43" s="358"/>
      <c r="BR43" s="358"/>
      <c r="BS43" s="358"/>
      <c r="BT43" s="358"/>
      <c r="BU43" s="358"/>
      <c r="BV43" s="358" t="s">
        <v>349</v>
      </c>
      <c r="BW43" s="358"/>
      <c r="BX43" s="358"/>
      <c r="BY43" s="358"/>
      <c r="BZ43" s="358"/>
      <c r="CA43" s="358"/>
      <c r="CB43" s="358"/>
      <c r="CC43" s="358"/>
      <c r="CD43" s="358"/>
      <c r="CE43" s="358"/>
      <c r="CF43" s="358"/>
    </row>
    <row r="44" spans="1:84" ht="13.5" customHeight="1">
      <c r="A44" s="168"/>
      <c r="B44" s="169"/>
      <c r="C44" s="169"/>
      <c r="D44" s="169"/>
      <c r="E44" s="169"/>
      <c r="F44" s="168"/>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71"/>
      <c r="BD44" s="177"/>
      <c r="BF44" s="357" t="s">
        <v>345</v>
      </c>
      <c r="BG44" s="357"/>
      <c r="BH44" s="357"/>
      <c r="BI44" s="357"/>
      <c r="BJ44" s="357"/>
      <c r="BK44" s="357"/>
      <c r="BL44" s="358" t="s">
        <v>349</v>
      </c>
      <c r="BM44" s="358"/>
      <c r="BN44" s="358"/>
      <c r="BO44" s="358"/>
      <c r="BP44" s="358"/>
      <c r="BQ44" s="358"/>
      <c r="BR44" s="358"/>
      <c r="BS44" s="358"/>
      <c r="BT44" s="358"/>
      <c r="BU44" s="358"/>
      <c r="BV44" s="358"/>
      <c r="BW44" s="358"/>
      <c r="BX44" s="358"/>
      <c r="BY44" s="358"/>
      <c r="BZ44" s="358"/>
      <c r="CA44" s="358"/>
      <c r="CB44" s="358"/>
      <c r="CC44" s="358"/>
      <c r="CD44" s="358"/>
      <c r="CE44" s="358"/>
      <c r="CF44" s="358"/>
    </row>
    <row r="45" spans="1:84" ht="13.5" customHeight="1">
      <c r="A45" s="168"/>
      <c r="B45" s="169"/>
      <c r="C45" s="169"/>
      <c r="D45" s="169"/>
      <c r="E45" s="169"/>
      <c r="F45" s="168"/>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71"/>
      <c r="BF45" s="357" t="s">
        <v>346</v>
      </c>
      <c r="BG45" s="357"/>
      <c r="BH45" s="357"/>
      <c r="BI45" s="357"/>
      <c r="BJ45" s="357"/>
      <c r="BK45" s="357"/>
      <c r="BL45" s="359" t="s">
        <v>350</v>
      </c>
      <c r="BM45" s="330"/>
      <c r="BN45" s="330"/>
      <c r="BO45" s="330"/>
      <c r="BP45" s="330"/>
      <c r="BQ45" s="330"/>
      <c r="BR45" s="330"/>
      <c r="BS45" s="330"/>
      <c r="BT45" s="330"/>
      <c r="BU45" s="360"/>
      <c r="BV45" s="358" t="s">
        <v>351</v>
      </c>
      <c r="BW45" s="358"/>
      <c r="BX45" s="358"/>
      <c r="BY45" s="358"/>
      <c r="BZ45" s="358"/>
      <c r="CA45" s="358"/>
      <c r="CB45" s="358"/>
      <c r="CC45" s="358"/>
      <c r="CD45" s="358"/>
      <c r="CE45" s="358"/>
      <c r="CF45" s="358"/>
    </row>
    <row r="46" spans="1:84" ht="13.5" customHeight="1">
      <c r="A46" s="168"/>
      <c r="B46" s="169"/>
      <c r="C46" s="169"/>
      <c r="D46" s="169"/>
      <c r="E46" s="169"/>
      <c r="F46" s="168"/>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71"/>
      <c r="BF46" s="357" t="s">
        <v>347</v>
      </c>
      <c r="BG46" s="357"/>
      <c r="BH46" s="357"/>
      <c r="BI46" s="357"/>
      <c r="BJ46" s="357"/>
      <c r="BK46" s="357"/>
      <c r="BL46" s="358" t="s">
        <v>348</v>
      </c>
      <c r="BM46" s="358"/>
      <c r="BN46" s="358"/>
      <c r="BO46" s="358"/>
      <c r="BP46" s="358"/>
      <c r="BQ46" s="358"/>
      <c r="BR46" s="358"/>
      <c r="BS46" s="358"/>
      <c r="BT46" s="358"/>
      <c r="BU46" s="358"/>
      <c r="BV46" s="358" t="s">
        <v>349</v>
      </c>
      <c r="BW46" s="358"/>
      <c r="BX46" s="358"/>
      <c r="BY46" s="358"/>
      <c r="BZ46" s="358"/>
      <c r="CA46" s="358"/>
      <c r="CB46" s="358"/>
      <c r="CC46" s="358"/>
      <c r="CD46" s="358"/>
      <c r="CE46" s="358"/>
      <c r="CF46" s="358"/>
    </row>
    <row r="47" spans="1:84" ht="13.5" customHeight="1">
      <c r="A47" s="168"/>
      <c r="B47" s="169"/>
      <c r="C47" s="169"/>
      <c r="D47" s="169"/>
      <c r="E47" s="169"/>
      <c r="F47" s="168"/>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71"/>
      <c r="BF47" s="178" t="s">
        <v>70</v>
      </c>
      <c r="BG47" s="178"/>
      <c r="BH47" s="178" t="s">
        <v>69</v>
      </c>
      <c r="BI47" s="347" t="s">
        <v>138</v>
      </c>
      <c r="BJ47" s="347"/>
      <c r="BK47" s="347"/>
      <c r="BL47" s="347"/>
      <c r="BM47" s="347"/>
      <c r="BN47" s="347"/>
      <c r="BO47" s="347"/>
      <c r="BP47" s="347"/>
      <c r="BQ47" s="347"/>
      <c r="BR47" s="347"/>
      <c r="BS47" s="347"/>
      <c r="BT47" s="347"/>
      <c r="BU47" s="347"/>
      <c r="BV47" s="347"/>
      <c r="BW47" s="347"/>
      <c r="BX47" s="347"/>
      <c r="BY47" s="347"/>
      <c r="BZ47" s="347"/>
      <c r="CA47" s="347"/>
      <c r="CB47" s="347"/>
      <c r="CC47" s="347"/>
      <c r="CD47" s="347"/>
      <c r="CE47" s="347"/>
      <c r="CF47" s="347"/>
    </row>
    <row r="48" spans="1:84" ht="13.5" customHeight="1">
      <c r="A48" s="168"/>
      <c r="B48" s="169"/>
      <c r="C48" s="169"/>
      <c r="D48" s="169"/>
      <c r="E48" s="169"/>
      <c r="F48" s="168"/>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71"/>
      <c r="BF48" s="178"/>
      <c r="BG48" s="179"/>
      <c r="BI48" s="348"/>
      <c r="BJ48" s="348"/>
      <c r="BK48" s="348"/>
      <c r="BL48" s="348"/>
      <c r="BM48" s="348"/>
      <c r="BN48" s="348"/>
      <c r="BO48" s="348"/>
      <c r="BP48" s="348"/>
      <c r="BQ48" s="348"/>
      <c r="BR48" s="348"/>
      <c r="BS48" s="348"/>
      <c r="BT48" s="348"/>
      <c r="BU48" s="348"/>
      <c r="BV48" s="348"/>
      <c r="BW48" s="348"/>
      <c r="BX48" s="348"/>
      <c r="BY48" s="348"/>
      <c r="BZ48" s="348"/>
      <c r="CA48" s="348"/>
      <c r="CB48" s="348"/>
      <c r="CC48" s="348"/>
      <c r="CD48" s="348"/>
      <c r="CE48" s="348"/>
      <c r="CF48" s="348"/>
    </row>
    <row r="49" spans="1:84" ht="13.5" customHeight="1">
      <c r="A49" s="168"/>
      <c r="B49" s="169"/>
      <c r="C49" s="169"/>
      <c r="D49" s="169"/>
      <c r="E49" s="169"/>
      <c r="F49" s="168"/>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71"/>
      <c r="BH49" s="178" t="s">
        <v>69</v>
      </c>
      <c r="BI49" s="348" t="s">
        <v>139</v>
      </c>
      <c r="BJ49" s="348"/>
      <c r="BK49" s="348"/>
      <c r="BL49" s="348"/>
      <c r="BM49" s="348"/>
      <c r="BN49" s="348"/>
      <c r="BO49" s="348"/>
      <c r="BP49" s="348"/>
      <c r="BQ49" s="348"/>
      <c r="BR49" s="348"/>
      <c r="BS49" s="348"/>
      <c r="BT49" s="348"/>
      <c r="BU49" s="348"/>
      <c r="BV49" s="348"/>
      <c r="BW49" s="348"/>
      <c r="BX49" s="348"/>
      <c r="BY49" s="348"/>
      <c r="BZ49" s="348"/>
      <c r="CA49" s="348"/>
      <c r="CB49" s="348"/>
      <c r="CC49" s="348"/>
      <c r="CD49" s="348"/>
      <c r="CE49" s="348"/>
      <c r="CF49" s="348"/>
    </row>
    <row r="50" spans="1:84" ht="13.5" customHeight="1" thickBot="1">
      <c r="A50" s="168"/>
      <c r="B50" s="169"/>
      <c r="C50" s="169"/>
      <c r="D50" s="169"/>
      <c r="E50" s="169"/>
      <c r="F50" s="168"/>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71"/>
      <c r="BI50" s="348"/>
      <c r="BJ50" s="348"/>
      <c r="BK50" s="348"/>
      <c r="BL50" s="348"/>
      <c r="BM50" s="348"/>
      <c r="BN50" s="348"/>
      <c r="BO50" s="348"/>
      <c r="BP50" s="348"/>
      <c r="BQ50" s="348"/>
      <c r="BR50" s="348"/>
      <c r="BS50" s="348"/>
      <c r="BT50" s="348"/>
      <c r="BU50" s="348"/>
      <c r="BV50" s="348"/>
      <c r="BW50" s="348"/>
      <c r="BX50" s="348"/>
      <c r="BY50" s="348"/>
      <c r="BZ50" s="348"/>
      <c r="CA50" s="348"/>
      <c r="CB50" s="348"/>
      <c r="CC50" s="348"/>
      <c r="CD50" s="348"/>
      <c r="CE50" s="348"/>
      <c r="CF50" s="348"/>
    </row>
    <row r="51" spans="1:84" ht="13.5" customHeight="1">
      <c r="A51" s="163"/>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row>
    <row r="52" spans="1:84" ht="13.5" customHeight="1"/>
    <row r="53" spans="1:84" ht="13.5" customHeight="1"/>
    <row r="54" spans="1:84" ht="13.5" customHeight="1"/>
    <row r="55" spans="1:84" ht="13.5" customHeight="1"/>
    <row r="56" spans="1:84" ht="13.5" customHeight="1"/>
    <row r="57" spans="1:84" ht="13.5" customHeight="1"/>
    <row r="58" spans="1:84" ht="13.5" customHeight="1"/>
    <row r="59" spans="1:84" ht="13.5" customHeight="1"/>
  </sheetData>
  <mergeCells count="295">
    <mergeCell ref="BF34:BM34"/>
    <mergeCell ref="BF35:BM35"/>
    <mergeCell ref="BF36:BM36"/>
    <mergeCell ref="BF37:BM37"/>
    <mergeCell ref="BN33:BS33"/>
    <mergeCell ref="BT33:BY33"/>
    <mergeCell ref="BZ33:CF33"/>
    <mergeCell ref="BN34:BS34"/>
    <mergeCell ref="BT34:BY34"/>
    <mergeCell ref="BZ34:CF34"/>
    <mergeCell ref="BN35:BS35"/>
    <mergeCell ref="BT35:BY35"/>
    <mergeCell ref="BZ35:CF35"/>
    <mergeCell ref="BN36:BS36"/>
    <mergeCell ref="BT36:BY36"/>
    <mergeCell ref="BZ36:CF36"/>
    <mergeCell ref="BN37:BS37"/>
    <mergeCell ref="BT37:BY37"/>
    <mergeCell ref="BZ37:CF37"/>
    <mergeCell ref="BN27:BP28"/>
    <mergeCell ref="BQ27:BS28"/>
    <mergeCell ref="BT27:BU28"/>
    <mergeCell ref="BV27:BW28"/>
    <mergeCell ref="BX27:BY28"/>
    <mergeCell ref="BZ27:CA28"/>
    <mergeCell ref="CB27:CC28"/>
    <mergeCell ref="CD27:CE28"/>
    <mergeCell ref="BF33:BM33"/>
    <mergeCell ref="BX23:BY24"/>
    <mergeCell ref="BZ23:CA24"/>
    <mergeCell ref="CB23:CC24"/>
    <mergeCell ref="CD23:CE24"/>
    <mergeCell ref="BF24:BM24"/>
    <mergeCell ref="BN25:BP26"/>
    <mergeCell ref="BQ25:BS26"/>
    <mergeCell ref="BT25:BU26"/>
    <mergeCell ref="BV25:BW26"/>
    <mergeCell ref="BX25:BY26"/>
    <mergeCell ref="BZ25:CA26"/>
    <mergeCell ref="CB25:CC26"/>
    <mergeCell ref="CD25:CE26"/>
    <mergeCell ref="CD12:CE12"/>
    <mergeCell ref="CF12:CG12"/>
    <mergeCell ref="BD13:BE13"/>
    <mergeCell ref="BF13:BG13"/>
    <mergeCell ref="BH13:BI13"/>
    <mergeCell ref="BJ13:BK13"/>
    <mergeCell ref="BL13:BM13"/>
    <mergeCell ref="BN13:BO13"/>
    <mergeCell ref="BP13:BQ13"/>
    <mergeCell ref="BR13:BS13"/>
    <mergeCell ref="BT13:BU13"/>
    <mergeCell ref="BV13:BW13"/>
    <mergeCell ref="BX13:BY13"/>
    <mergeCell ref="BZ13:CA13"/>
    <mergeCell ref="CB13:CC13"/>
    <mergeCell ref="CD13:CE13"/>
    <mergeCell ref="CF13:CG13"/>
    <mergeCell ref="BR12:BS12"/>
    <mergeCell ref="CB12:CC12"/>
    <mergeCell ref="BV18:BW18"/>
    <mergeCell ref="BX18:BY18"/>
    <mergeCell ref="BT18:BU18"/>
    <mergeCell ref="BV15:BW15"/>
    <mergeCell ref="BX15:BY15"/>
    <mergeCell ref="BT16:BU16"/>
    <mergeCell ref="BV16:BW16"/>
    <mergeCell ref="BX16:BY16"/>
    <mergeCell ref="BD14:BE14"/>
    <mergeCell ref="BF14:BG14"/>
    <mergeCell ref="BH14:BI14"/>
    <mergeCell ref="BJ14:BK14"/>
    <mergeCell ref="BL14:BM14"/>
    <mergeCell ref="BN14:BO14"/>
    <mergeCell ref="BP14:BQ14"/>
    <mergeCell ref="BR14:BS14"/>
    <mergeCell ref="BT14:BU14"/>
    <mergeCell ref="BV14:BW14"/>
    <mergeCell ref="BX14:BY14"/>
    <mergeCell ref="BT17:BU17"/>
    <mergeCell ref="BV17:BW17"/>
    <mergeCell ref="BX17:BY17"/>
    <mergeCell ref="BH15:BI15"/>
    <mergeCell ref="BJ15:BK15"/>
    <mergeCell ref="BR16:BS16"/>
    <mergeCell ref="CB5:CG6"/>
    <mergeCell ref="BJ7:BO7"/>
    <mergeCell ref="BP7:BU7"/>
    <mergeCell ref="BV7:CA7"/>
    <mergeCell ref="CB7:CG7"/>
    <mergeCell ref="BD5:BU5"/>
    <mergeCell ref="BV5:CA5"/>
    <mergeCell ref="BD6:BI6"/>
    <mergeCell ref="BJ6:BO6"/>
    <mergeCell ref="BP6:BU6"/>
    <mergeCell ref="BV6:CA6"/>
    <mergeCell ref="BZ14:CA14"/>
    <mergeCell ref="CB14:CC14"/>
    <mergeCell ref="CD14:CE14"/>
    <mergeCell ref="CF14:CG14"/>
    <mergeCell ref="BD11:BE11"/>
    <mergeCell ref="BF11:BG11"/>
    <mergeCell ref="CF10:CG10"/>
    <mergeCell ref="BD15:BE15"/>
    <mergeCell ref="BF15:BG15"/>
    <mergeCell ref="CB11:CC11"/>
    <mergeCell ref="BV11:BW11"/>
    <mergeCell ref="BZ11:CA11"/>
    <mergeCell ref="CD17:CE17"/>
    <mergeCell ref="CF17:CG17"/>
    <mergeCell ref="CF18:CG18"/>
    <mergeCell ref="BZ18:CA18"/>
    <mergeCell ref="CB18:CC18"/>
    <mergeCell ref="CD18:CE18"/>
    <mergeCell ref="BZ15:CA15"/>
    <mergeCell ref="CB15:CC15"/>
    <mergeCell ref="CD15:CE15"/>
    <mergeCell ref="CF15:CG15"/>
    <mergeCell ref="BZ16:CA16"/>
    <mergeCell ref="BZ17:CA17"/>
    <mergeCell ref="CB17:CC17"/>
    <mergeCell ref="CB16:CC16"/>
    <mergeCell ref="CD16:CE16"/>
    <mergeCell ref="CF16:CG16"/>
    <mergeCell ref="BL15:BM15"/>
    <mergeCell ref="BN15:BO15"/>
    <mergeCell ref="BP15:BQ15"/>
    <mergeCell ref="BR15:BS15"/>
    <mergeCell ref="BT15:BU15"/>
    <mergeCell ref="BT10:BU10"/>
    <mergeCell ref="BV10:BW10"/>
    <mergeCell ref="BX10:BY10"/>
    <mergeCell ref="BZ10:CA10"/>
    <mergeCell ref="BR11:BS11"/>
    <mergeCell ref="BT11:BU11"/>
    <mergeCell ref="BT12:BU12"/>
    <mergeCell ref="BV12:BW12"/>
    <mergeCell ref="BX12:BY12"/>
    <mergeCell ref="BZ12:CA12"/>
    <mergeCell ref="BX11:BY11"/>
    <mergeCell ref="CB9:CC9"/>
    <mergeCell ref="CD9:CE9"/>
    <mergeCell ref="CF9:CG9"/>
    <mergeCell ref="CD11:CE11"/>
    <mergeCell ref="CF11:CG11"/>
    <mergeCell ref="BN11:BO11"/>
    <mergeCell ref="CB10:CC10"/>
    <mergeCell ref="CD10:CE10"/>
    <mergeCell ref="BH10:BI10"/>
    <mergeCell ref="BJ10:BK10"/>
    <mergeCell ref="BL10:BM10"/>
    <mergeCell ref="BN10:BO10"/>
    <mergeCell ref="BP10:BQ10"/>
    <mergeCell ref="BR10:BS10"/>
    <mergeCell ref="BH11:BI11"/>
    <mergeCell ref="BJ11:BK11"/>
    <mergeCell ref="BL11:BM11"/>
    <mergeCell ref="CF8:CG8"/>
    <mergeCell ref="BD9:BE9"/>
    <mergeCell ref="BF9:BG9"/>
    <mergeCell ref="BH9:BI9"/>
    <mergeCell ref="BJ9:BK9"/>
    <mergeCell ref="BL9:BM9"/>
    <mergeCell ref="BN9:BO9"/>
    <mergeCell ref="BP9:BQ9"/>
    <mergeCell ref="BR9:BS9"/>
    <mergeCell ref="BT9:BU9"/>
    <mergeCell ref="BT8:BU8"/>
    <mergeCell ref="BV8:BW8"/>
    <mergeCell ref="BX8:BY8"/>
    <mergeCell ref="BZ8:CA8"/>
    <mergeCell ref="CB8:CC8"/>
    <mergeCell ref="CD8:CE8"/>
    <mergeCell ref="BH8:BI8"/>
    <mergeCell ref="BL8:BM8"/>
    <mergeCell ref="BR8:BS8"/>
    <mergeCell ref="BD8:BE8"/>
    <mergeCell ref="BF8:BG8"/>
    <mergeCell ref="BV9:BW9"/>
    <mergeCell ref="BX9:BY9"/>
    <mergeCell ref="BZ9:CA9"/>
    <mergeCell ref="BD7:BI7"/>
    <mergeCell ref="BP12:BQ12"/>
    <mergeCell ref="BN8:BO8"/>
    <mergeCell ref="BP8:BQ8"/>
    <mergeCell ref="BN17:BO17"/>
    <mergeCell ref="BF16:BG16"/>
    <mergeCell ref="BH16:BI16"/>
    <mergeCell ref="BJ16:BK16"/>
    <mergeCell ref="BL16:BM16"/>
    <mergeCell ref="BD10:BE10"/>
    <mergeCell ref="BF10:BG10"/>
    <mergeCell ref="BJ8:BK8"/>
    <mergeCell ref="BP11:BQ11"/>
    <mergeCell ref="BD12:BE12"/>
    <mergeCell ref="BF12:BG12"/>
    <mergeCell ref="BH12:BI12"/>
    <mergeCell ref="BJ12:BK12"/>
    <mergeCell ref="BL12:BM12"/>
    <mergeCell ref="BN12:BO12"/>
    <mergeCell ref="BN16:BO16"/>
    <mergeCell ref="BD17:BE17"/>
    <mergeCell ref="BF17:BG17"/>
    <mergeCell ref="BH17:BI17"/>
    <mergeCell ref="BJ17:BK17"/>
    <mergeCell ref="R6:S7"/>
    <mergeCell ref="T6:U7"/>
    <mergeCell ref="V6:W7"/>
    <mergeCell ref="X6:Y7"/>
    <mergeCell ref="Z6:AA7"/>
    <mergeCell ref="AB6:AC7"/>
    <mergeCell ref="AD6:AE7"/>
    <mergeCell ref="AJ6:AK7"/>
    <mergeCell ref="AL6:AM7"/>
    <mergeCell ref="BL46:BU46"/>
    <mergeCell ref="BV43:CF43"/>
    <mergeCell ref="BV44:CF44"/>
    <mergeCell ref="BV45:CF45"/>
    <mergeCell ref="BV46:CF46"/>
    <mergeCell ref="T3:U3"/>
    <mergeCell ref="Z3:AA3"/>
    <mergeCell ref="AF3:AG3"/>
    <mergeCell ref="AL3:AM3"/>
    <mergeCell ref="AR3:AS3"/>
    <mergeCell ref="AP6:AQ7"/>
    <mergeCell ref="AR6:AS7"/>
    <mergeCell ref="AT6:AU7"/>
    <mergeCell ref="AV6:AW7"/>
    <mergeCell ref="AF6:AG7"/>
    <mergeCell ref="AH6:AI7"/>
    <mergeCell ref="AN6:AO7"/>
    <mergeCell ref="BP17:BQ17"/>
    <mergeCell ref="BP16:BQ16"/>
    <mergeCell ref="BD16:BE16"/>
    <mergeCell ref="BB6:BC7"/>
    <mergeCell ref="BD18:BE18"/>
    <mergeCell ref="BF18:BG18"/>
    <mergeCell ref="BH18:BI18"/>
    <mergeCell ref="BI47:CF48"/>
    <mergeCell ref="BI49:CF50"/>
    <mergeCell ref="F6:G7"/>
    <mergeCell ref="H6:I7"/>
    <mergeCell ref="F5:BC5"/>
    <mergeCell ref="J6:K7"/>
    <mergeCell ref="L6:M7"/>
    <mergeCell ref="N6:O7"/>
    <mergeCell ref="P6:Q7"/>
    <mergeCell ref="AX6:AY7"/>
    <mergeCell ref="AZ6:BA7"/>
    <mergeCell ref="BT29:BU30"/>
    <mergeCell ref="BV29:BW30"/>
    <mergeCell ref="BX29:BY30"/>
    <mergeCell ref="BZ29:CA30"/>
    <mergeCell ref="CB29:CC30"/>
    <mergeCell ref="CD29:CE30"/>
    <mergeCell ref="BF43:BK43"/>
    <mergeCell ref="BF44:BK44"/>
    <mergeCell ref="BF45:BK45"/>
    <mergeCell ref="BF46:BK46"/>
    <mergeCell ref="BL43:BU43"/>
    <mergeCell ref="BL44:BU44"/>
    <mergeCell ref="BL45:BU45"/>
    <mergeCell ref="A5:E7"/>
    <mergeCell ref="A8:E8"/>
    <mergeCell ref="A9:E9"/>
    <mergeCell ref="A10:E10"/>
    <mergeCell ref="A11:E11"/>
    <mergeCell ref="A12:E12"/>
    <mergeCell ref="A13:E13"/>
    <mergeCell ref="A14:E14"/>
    <mergeCell ref="A15:E15"/>
    <mergeCell ref="A16:E16"/>
    <mergeCell ref="A17:E17"/>
    <mergeCell ref="A18:E18"/>
    <mergeCell ref="A19:E19"/>
    <mergeCell ref="BF27:BM28"/>
    <mergeCell ref="BF25:BM26"/>
    <mergeCell ref="BN29:BP30"/>
    <mergeCell ref="BQ29:BS30"/>
    <mergeCell ref="BF29:BM29"/>
    <mergeCell ref="BF30:BM30"/>
    <mergeCell ref="BJ18:BK18"/>
    <mergeCell ref="BL18:BM18"/>
    <mergeCell ref="BN18:BO18"/>
    <mergeCell ref="BP18:BQ18"/>
    <mergeCell ref="BR18:BS18"/>
    <mergeCell ref="BL17:BM17"/>
    <mergeCell ref="BR17:BS17"/>
    <mergeCell ref="BF22:BM22"/>
    <mergeCell ref="BN22:CF22"/>
    <mergeCell ref="BF23:BM23"/>
    <mergeCell ref="BN23:BP24"/>
    <mergeCell ref="BQ23:BS24"/>
    <mergeCell ref="BT23:BU24"/>
    <mergeCell ref="BV23:BW24"/>
  </mergeCells>
  <phoneticPr fontId="1"/>
  <printOptions horizontalCentered="1"/>
  <pageMargins left="0.51181102362204722" right="0.51181102362204722" top="0.74803149606299213" bottom="0.35433070866141736" header="0.31496062992125984" footer="0.31496062992125984"/>
  <pageSetup paperSize="9" scale="69" orientation="landscape" r:id="rId1"/>
  <headerFooter>
    <oddFooter>&amp;C- 3 -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A44"/>
  <sheetViews>
    <sheetView workbookViewId="0">
      <selection activeCell="A2" sqref="A2"/>
    </sheetView>
  </sheetViews>
  <sheetFormatPr defaultColWidth="9" defaultRowHeight="12"/>
  <cols>
    <col min="1" max="2" width="6.5" style="61" customWidth="1"/>
    <col min="3" max="33" width="3.5" style="61" customWidth="1"/>
    <col min="34" max="100" width="1.625" style="61" customWidth="1"/>
    <col min="101" max="16384" width="9" style="61"/>
  </cols>
  <sheetData>
    <row r="1" spans="1:78" ht="14.25">
      <c r="A1" s="60" t="s">
        <v>434</v>
      </c>
    </row>
    <row r="3" spans="1:78" ht="14.25" thickBot="1">
      <c r="A3" s="421" t="s">
        <v>106</v>
      </c>
      <c r="B3" s="422"/>
      <c r="C3" s="423"/>
      <c r="D3" s="424"/>
      <c r="E3" s="424"/>
      <c r="F3" s="424"/>
      <c r="G3" s="424"/>
      <c r="H3" s="61" t="s">
        <v>107</v>
      </c>
      <c r="J3" s="62" t="s">
        <v>125</v>
      </c>
    </row>
    <row r="4" spans="1:78" ht="14.25" thickBot="1">
      <c r="A4" s="421"/>
      <c r="B4" s="422"/>
      <c r="C4" s="118"/>
      <c r="D4" s="119"/>
      <c r="E4" s="119"/>
      <c r="F4" s="119"/>
      <c r="G4" s="119"/>
      <c r="J4" s="62" t="s">
        <v>126</v>
      </c>
      <c r="AH4" s="447" t="s">
        <v>56</v>
      </c>
      <c r="AI4" s="448"/>
      <c r="AJ4" s="448"/>
      <c r="AK4" s="448"/>
      <c r="AL4" s="448"/>
      <c r="AM4" s="448"/>
      <c r="AN4" s="448"/>
      <c r="AO4" s="448"/>
      <c r="AP4" s="448"/>
      <c r="AQ4" s="448"/>
      <c r="AR4" s="448"/>
      <c r="AS4" s="448"/>
      <c r="AT4" s="448"/>
      <c r="AU4" s="448"/>
      <c r="AV4" s="448"/>
      <c r="AW4" s="448"/>
      <c r="AX4" s="448"/>
      <c r="AY4" s="448"/>
      <c r="AZ4" s="448"/>
      <c r="BA4" s="448"/>
      <c r="BB4" s="448"/>
      <c r="BC4" s="448"/>
      <c r="BD4" s="448"/>
      <c r="BE4" s="448"/>
      <c r="BF4" s="448"/>
      <c r="BG4" s="448"/>
      <c r="BH4" s="448"/>
      <c r="BI4" s="448"/>
      <c r="BJ4" s="448"/>
      <c r="BK4" s="448"/>
      <c r="BL4" s="448"/>
      <c r="BM4" s="448"/>
      <c r="BN4" s="449"/>
      <c r="BO4" s="458" t="s">
        <v>142</v>
      </c>
      <c r="BP4" s="459"/>
      <c r="BQ4" s="459"/>
      <c r="BR4" s="459"/>
      <c r="BS4" s="459"/>
      <c r="BT4" s="460"/>
      <c r="BU4" s="458" t="s">
        <v>84</v>
      </c>
      <c r="BV4" s="459"/>
      <c r="BW4" s="459"/>
      <c r="BX4" s="459"/>
      <c r="BY4" s="459"/>
      <c r="BZ4" s="467"/>
    </row>
    <row r="5" spans="1:78">
      <c r="A5" s="429" t="s">
        <v>55</v>
      </c>
      <c r="B5" s="63" t="s">
        <v>78</v>
      </c>
      <c r="C5" s="63">
        <v>1</v>
      </c>
      <c r="D5" s="63">
        <v>2</v>
      </c>
      <c r="E5" s="120">
        <v>3</v>
      </c>
      <c r="F5" s="120">
        <v>4</v>
      </c>
      <c r="G5" s="120">
        <v>5</v>
      </c>
      <c r="H5" s="120">
        <v>6</v>
      </c>
      <c r="I5" s="120">
        <v>7</v>
      </c>
      <c r="J5" s="120">
        <v>8</v>
      </c>
      <c r="K5" s="120">
        <v>9</v>
      </c>
      <c r="L5" s="120">
        <v>10</v>
      </c>
      <c r="M5" s="120">
        <v>11</v>
      </c>
      <c r="N5" s="120">
        <v>12</v>
      </c>
      <c r="O5" s="120">
        <v>13</v>
      </c>
      <c r="P5" s="120">
        <v>14</v>
      </c>
      <c r="Q5" s="120">
        <v>15</v>
      </c>
      <c r="R5" s="120">
        <v>16</v>
      </c>
      <c r="S5" s="120">
        <v>17</v>
      </c>
      <c r="T5" s="120">
        <v>18</v>
      </c>
      <c r="U5" s="120">
        <v>19</v>
      </c>
      <c r="V5" s="120">
        <v>20</v>
      </c>
      <c r="W5" s="120">
        <v>21</v>
      </c>
      <c r="X5" s="120">
        <v>22</v>
      </c>
      <c r="Y5" s="120">
        <v>23</v>
      </c>
      <c r="Z5" s="120">
        <v>24</v>
      </c>
      <c r="AA5" s="120">
        <v>25</v>
      </c>
      <c r="AB5" s="120">
        <v>26</v>
      </c>
      <c r="AC5" s="120">
        <v>27</v>
      </c>
      <c r="AD5" s="120">
        <v>28</v>
      </c>
      <c r="AE5" s="120">
        <v>29</v>
      </c>
      <c r="AF5" s="120">
        <v>30</v>
      </c>
      <c r="AG5" s="63">
        <v>31</v>
      </c>
      <c r="AH5" s="450" t="s">
        <v>52</v>
      </c>
      <c r="AI5" s="451"/>
      <c r="AJ5" s="452"/>
      <c r="AK5" s="453" t="s">
        <v>53</v>
      </c>
      <c r="AL5" s="451"/>
      <c r="AM5" s="452"/>
      <c r="AN5" s="453" t="s">
        <v>54</v>
      </c>
      <c r="AO5" s="451"/>
      <c r="AP5" s="452"/>
      <c r="AQ5" s="453" t="s">
        <v>57</v>
      </c>
      <c r="AR5" s="451"/>
      <c r="AS5" s="452"/>
      <c r="AT5" s="453" t="s">
        <v>58</v>
      </c>
      <c r="AU5" s="451"/>
      <c r="AV5" s="452"/>
      <c r="AW5" s="453" t="s">
        <v>59</v>
      </c>
      <c r="AX5" s="451"/>
      <c r="AY5" s="452"/>
      <c r="AZ5" s="453" t="s">
        <v>60</v>
      </c>
      <c r="BA5" s="451"/>
      <c r="BB5" s="452"/>
      <c r="BC5" s="453" t="s">
        <v>61</v>
      </c>
      <c r="BD5" s="451"/>
      <c r="BE5" s="452"/>
      <c r="BF5" s="453" t="s">
        <v>62</v>
      </c>
      <c r="BG5" s="451"/>
      <c r="BH5" s="452"/>
      <c r="BI5" s="453" t="s">
        <v>80</v>
      </c>
      <c r="BJ5" s="451"/>
      <c r="BK5" s="452"/>
      <c r="BL5" s="453" t="s">
        <v>81</v>
      </c>
      <c r="BM5" s="451"/>
      <c r="BN5" s="452"/>
      <c r="BO5" s="461"/>
      <c r="BP5" s="462"/>
      <c r="BQ5" s="462"/>
      <c r="BR5" s="462"/>
      <c r="BS5" s="462"/>
      <c r="BT5" s="463"/>
      <c r="BU5" s="461"/>
      <c r="BV5" s="462"/>
      <c r="BW5" s="462"/>
      <c r="BX5" s="462"/>
      <c r="BY5" s="462"/>
      <c r="BZ5" s="468"/>
    </row>
    <row r="6" spans="1:78" ht="12.75" thickBot="1">
      <c r="A6" s="430"/>
      <c r="B6" s="71" t="s">
        <v>79</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4"/>
      <c r="AH6" s="442" t="s">
        <v>82</v>
      </c>
      <c r="AI6" s="436"/>
      <c r="AJ6" s="437"/>
      <c r="AK6" s="435" t="s">
        <v>82</v>
      </c>
      <c r="AL6" s="436"/>
      <c r="AM6" s="437"/>
      <c r="AN6" s="435" t="s">
        <v>82</v>
      </c>
      <c r="AO6" s="436"/>
      <c r="AP6" s="437"/>
      <c r="AQ6" s="435" t="s">
        <v>82</v>
      </c>
      <c r="AR6" s="436"/>
      <c r="AS6" s="437"/>
      <c r="AT6" s="435" t="s">
        <v>82</v>
      </c>
      <c r="AU6" s="436"/>
      <c r="AV6" s="437"/>
      <c r="AW6" s="435" t="s">
        <v>82</v>
      </c>
      <c r="AX6" s="436"/>
      <c r="AY6" s="437"/>
      <c r="AZ6" s="435" t="s">
        <v>82</v>
      </c>
      <c r="BA6" s="436"/>
      <c r="BB6" s="437"/>
      <c r="BC6" s="435" t="s">
        <v>82</v>
      </c>
      <c r="BD6" s="436"/>
      <c r="BE6" s="437"/>
      <c r="BF6" s="435" t="s">
        <v>82</v>
      </c>
      <c r="BG6" s="436"/>
      <c r="BH6" s="437"/>
      <c r="BI6" s="435" t="s">
        <v>82</v>
      </c>
      <c r="BJ6" s="436"/>
      <c r="BK6" s="437"/>
      <c r="BL6" s="435" t="s">
        <v>82</v>
      </c>
      <c r="BM6" s="436"/>
      <c r="BN6" s="437"/>
      <c r="BO6" s="464" t="s">
        <v>83</v>
      </c>
      <c r="BP6" s="465"/>
      <c r="BQ6" s="465"/>
      <c r="BR6" s="465"/>
      <c r="BS6" s="465"/>
      <c r="BT6" s="466"/>
      <c r="BU6" s="464" t="s">
        <v>83</v>
      </c>
      <c r="BV6" s="465"/>
      <c r="BW6" s="465"/>
      <c r="BX6" s="465"/>
      <c r="BY6" s="465"/>
      <c r="BZ6" s="469"/>
    </row>
    <row r="7" spans="1:78" ht="22.5" customHeight="1">
      <c r="A7" s="427"/>
      <c r="B7" s="428"/>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1"/>
      <c r="AH7" s="438">
        <f t="shared" ref="AH7:AH25" si="0">COUNTIF($C7:$AG7,"Ａ")</f>
        <v>0</v>
      </c>
      <c r="AI7" s="439"/>
      <c r="AJ7" s="440"/>
      <c r="AK7" s="441">
        <f>COUNTIF($C7:$AG7,"Ｂ")</f>
        <v>0</v>
      </c>
      <c r="AL7" s="439"/>
      <c r="AM7" s="440"/>
      <c r="AN7" s="441">
        <f>COUNTIF($C7:$AG7,"Ｃ")</f>
        <v>0</v>
      </c>
      <c r="AO7" s="439"/>
      <c r="AP7" s="440"/>
      <c r="AQ7" s="441">
        <f>COUNTIF($C7:$AG7,"Ｄ")</f>
        <v>0</v>
      </c>
      <c r="AR7" s="439"/>
      <c r="AS7" s="440"/>
      <c r="AT7" s="441">
        <f>COUNTIF($C7:$AG7,"Ｅ")</f>
        <v>0</v>
      </c>
      <c r="AU7" s="439"/>
      <c r="AV7" s="440"/>
      <c r="AW7" s="441">
        <f>COUNTIF($C7:$AG7,"Ｆ")</f>
        <v>0</v>
      </c>
      <c r="AX7" s="439"/>
      <c r="AY7" s="440"/>
      <c r="AZ7" s="441">
        <f>COUNTIF($C7:$AG7,"Ｇ")</f>
        <v>0</v>
      </c>
      <c r="BA7" s="439"/>
      <c r="BB7" s="440"/>
      <c r="BC7" s="441">
        <f>COUNTIF($C7:$AG7,"Ｈ")</f>
        <v>0</v>
      </c>
      <c r="BD7" s="439"/>
      <c r="BE7" s="440"/>
      <c r="BF7" s="441">
        <f>COUNTIF($C7:$AG7,"Ｉ")</f>
        <v>0</v>
      </c>
      <c r="BG7" s="439"/>
      <c r="BH7" s="440"/>
      <c r="BI7" s="441">
        <f>COUNTIF($C7:$AG7,"公休")</f>
        <v>0</v>
      </c>
      <c r="BJ7" s="439"/>
      <c r="BK7" s="440"/>
      <c r="BL7" s="441">
        <f>COUNTIF($C7:$AG7,"年休")</f>
        <v>0</v>
      </c>
      <c r="BM7" s="439"/>
      <c r="BN7" s="440"/>
      <c r="BO7" s="470"/>
      <c r="BP7" s="471"/>
      <c r="BQ7" s="471"/>
      <c r="BR7" s="471"/>
      <c r="BS7" s="471"/>
      <c r="BT7" s="472"/>
      <c r="BU7" s="470"/>
      <c r="BV7" s="471"/>
      <c r="BW7" s="471"/>
      <c r="BX7" s="471"/>
      <c r="BY7" s="471"/>
      <c r="BZ7" s="473"/>
    </row>
    <row r="8" spans="1:78" ht="22.5" customHeight="1">
      <c r="A8" s="425"/>
      <c r="B8" s="426"/>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8"/>
      <c r="AH8" s="446">
        <f t="shared" si="0"/>
        <v>0</v>
      </c>
      <c r="AI8" s="444"/>
      <c r="AJ8" s="445"/>
      <c r="AK8" s="443">
        <f t="shared" ref="AK8:AK25" si="1">COUNTIF($C8:$AG8,"Ｂ")</f>
        <v>0</v>
      </c>
      <c r="AL8" s="444"/>
      <c r="AM8" s="445"/>
      <c r="AN8" s="443">
        <f t="shared" ref="AN8:AN25" si="2">COUNTIF($C8:$AG8,"Ｃ")</f>
        <v>0</v>
      </c>
      <c r="AO8" s="444"/>
      <c r="AP8" s="445"/>
      <c r="AQ8" s="443">
        <f t="shared" ref="AQ8:AQ25" si="3">COUNTIF($C8:$AG8,"Ｄ")</f>
        <v>0</v>
      </c>
      <c r="AR8" s="444"/>
      <c r="AS8" s="445"/>
      <c r="AT8" s="443">
        <f t="shared" ref="AT8:AT25" si="4">COUNTIF($C8:$AG8,"Ｅ")</f>
        <v>0</v>
      </c>
      <c r="AU8" s="444"/>
      <c r="AV8" s="445"/>
      <c r="AW8" s="443">
        <f t="shared" ref="AW8:AW25" si="5">COUNTIF($C8:$AG8,"Ｆ")</f>
        <v>0</v>
      </c>
      <c r="AX8" s="444"/>
      <c r="AY8" s="445"/>
      <c r="AZ8" s="443">
        <f t="shared" ref="AZ8:AZ25" si="6">COUNTIF($C8:$AG8,"Ｇ")</f>
        <v>0</v>
      </c>
      <c r="BA8" s="444"/>
      <c r="BB8" s="445"/>
      <c r="BC8" s="443">
        <f t="shared" ref="BC8:BC25" si="7">COUNTIF($C8:$AG8,"Ｈ")</f>
        <v>0</v>
      </c>
      <c r="BD8" s="444"/>
      <c r="BE8" s="445"/>
      <c r="BF8" s="443">
        <f t="shared" ref="BF8:BF25" si="8">COUNTIF($C8:$AG8,"Ｉ")</f>
        <v>0</v>
      </c>
      <c r="BG8" s="444"/>
      <c r="BH8" s="445"/>
      <c r="BI8" s="443">
        <f t="shared" ref="BI8:BI25" si="9">COUNTIF($C8:$AG8,"公休")</f>
        <v>0</v>
      </c>
      <c r="BJ8" s="444"/>
      <c r="BK8" s="445"/>
      <c r="BL8" s="443">
        <f t="shared" ref="BL8:BL25" si="10">COUNTIF($C8:$AG8,"年休")</f>
        <v>0</v>
      </c>
      <c r="BM8" s="444"/>
      <c r="BN8" s="445"/>
      <c r="BO8" s="454"/>
      <c r="BP8" s="455"/>
      <c r="BQ8" s="455"/>
      <c r="BR8" s="455"/>
      <c r="BS8" s="455"/>
      <c r="BT8" s="457"/>
      <c r="BU8" s="454"/>
      <c r="BV8" s="455"/>
      <c r="BW8" s="455"/>
      <c r="BX8" s="455"/>
      <c r="BY8" s="455"/>
      <c r="BZ8" s="456"/>
    </row>
    <row r="9" spans="1:78" ht="22.5" customHeight="1">
      <c r="A9" s="425"/>
      <c r="B9" s="426"/>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8"/>
      <c r="AH9" s="446">
        <f t="shared" si="0"/>
        <v>0</v>
      </c>
      <c r="AI9" s="444"/>
      <c r="AJ9" s="445"/>
      <c r="AK9" s="443">
        <f t="shared" si="1"/>
        <v>0</v>
      </c>
      <c r="AL9" s="444"/>
      <c r="AM9" s="445"/>
      <c r="AN9" s="443">
        <f t="shared" si="2"/>
        <v>0</v>
      </c>
      <c r="AO9" s="444"/>
      <c r="AP9" s="445"/>
      <c r="AQ9" s="443">
        <f t="shared" si="3"/>
        <v>0</v>
      </c>
      <c r="AR9" s="444"/>
      <c r="AS9" s="445"/>
      <c r="AT9" s="443">
        <f t="shared" si="4"/>
        <v>0</v>
      </c>
      <c r="AU9" s="444"/>
      <c r="AV9" s="445"/>
      <c r="AW9" s="443">
        <f t="shared" si="5"/>
        <v>0</v>
      </c>
      <c r="AX9" s="444"/>
      <c r="AY9" s="445"/>
      <c r="AZ9" s="443">
        <f t="shared" si="6"/>
        <v>0</v>
      </c>
      <c r="BA9" s="444"/>
      <c r="BB9" s="445"/>
      <c r="BC9" s="443">
        <f t="shared" si="7"/>
        <v>0</v>
      </c>
      <c r="BD9" s="444"/>
      <c r="BE9" s="445"/>
      <c r="BF9" s="443">
        <f t="shared" si="8"/>
        <v>0</v>
      </c>
      <c r="BG9" s="444"/>
      <c r="BH9" s="445"/>
      <c r="BI9" s="443">
        <f t="shared" si="9"/>
        <v>0</v>
      </c>
      <c r="BJ9" s="444"/>
      <c r="BK9" s="445"/>
      <c r="BL9" s="443">
        <f t="shared" si="10"/>
        <v>0</v>
      </c>
      <c r="BM9" s="444"/>
      <c r="BN9" s="445"/>
      <c r="BO9" s="454"/>
      <c r="BP9" s="455"/>
      <c r="BQ9" s="455"/>
      <c r="BR9" s="455"/>
      <c r="BS9" s="455"/>
      <c r="BT9" s="457"/>
      <c r="BU9" s="454"/>
      <c r="BV9" s="455"/>
      <c r="BW9" s="455"/>
      <c r="BX9" s="455"/>
      <c r="BY9" s="455"/>
      <c r="BZ9" s="456"/>
    </row>
    <row r="10" spans="1:78" ht="22.5" customHeight="1">
      <c r="A10" s="425"/>
      <c r="B10" s="426"/>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8"/>
      <c r="AH10" s="446">
        <f t="shared" si="0"/>
        <v>0</v>
      </c>
      <c r="AI10" s="444"/>
      <c r="AJ10" s="445"/>
      <c r="AK10" s="443">
        <f t="shared" si="1"/>
        <v>0</v>
      </c>
      <c r="AL10" s="444"/>
      <c r="AM10" s="445"/>
      <c r="AN10" s="443">
        <f t="shared" si="2"/>
        <v>0</v>
      </c>
      <c r="AO10" s="444"/>
      <c r="AP10" s="445"/>
      <c r="AQ10" s="443">
        <f t="shared" si="3"/>
        <v>0</v>
      </c>
      <c r="AR10" s="444"/>
      <c r="AS10" s="445"/>
      <c r="AT10" s="443">
        <f t="shared" si="4"/>
        <v>0</v>
      </c>
      <c r="AU10" s="444"/>
      <c r="AV10" s="445"/>
      <c r="AW10" s="443">
        <f t="shared" si="5"/>
        <v>0</v>
      </c>
      <c r="AX10" s="444"/>
      <c r="AY10" s="445"/>
      <c r="AZ10" s="443">
        <f t="shared" si="6"/>
        <v>0</v>
      </c>
      <c r="BA10" s="444"/>
      <c r="BB10" s="445"/>
      <c r="BC10" s="443">
        <f t="shared" si="7"/>
        <v>0</v>
      </c>
      <c r="BD10" s="444"/>
      <c r="BE10" s="445"/>
      <c r="BF10" s="443">
        <f t="shared" si="8"/>
        <v>0</v>
      </c>
      <c r="BG10" s="444"/>
      <c r="BH10" s="445"/>
      <c r="BI10" s="443">
        <f t="shared" si="9"/>
        <v>0</v>
      </c>
      <c r="BJ10" s="444"/>
      <c r="BK10" s="445"/>
      <c r="BL10" s="443">
        <f t="shared" si="10"/>
        <v>0</v>
      </c>
      <c r="BM10" s="444"/>
      <c r="BN10" s="445"/>
      <c r="BO10" s="454"/>
      <c r="BP10" s="455"/>
      <c r="BQ10" s="455"/>
      <c r="BR10" s="455"/>
      <c r="BS10" s="455"/>
      <c r="BT10" s="457"/>
      <c r="BU10" s="454"/>
      <c r="BV10" s="455"/>
      <c r="BW10" s="455"/>
      <c r="BX10" s="455"/>
      <c r="BY10" s="455"/>
      <c r="BZ10" s="456"/>
    </row>
    <row r="11" spans="1:78" ht="22.5" customHeight="1">
      <c r="A11" s="425"/>
      <c r="B11" s="426"/>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8"/>
      <c r="AH11" s="446">
        <f t="shared" si="0"/>
        <v>0</v>
      </c>
      <c r="AI11" s="444"/>
      <c r="AJ11" s="445"/>
      <c r="AK11" s="443">
        <f t="shared" si="1"/>
        <v>0</v>
      </c>
      <c r="AL11" s="444"/>
      <c r="AM11" s="445"/>
      <c r="AN11" s="443">
        <f t="shared" si="2"/>
        <v>0</v>
      </c>
      <c r="AO11" s="444"/>
      <c r="AP11" s="445"/>
      <c r="AQ11" s="443">
        <f t="shared" si="3"/>
        <v>0</v>
      </c>
      <c r="AR11" s="444"/>
      <c r="AS11" s="445"/>
      <c r="AT11" s="443">
        <f t="shared" si="4"/>
        <v>0</v>
      </c>
      <c r="AU11" s="444"/>
      <c r="AV11" s="445"/>
      <c r="AW11" s="443">
        <f t="shared" si="5"/>
        <v>0</v>
      </c>
      <c r="AX11" s="444"/>
      <c r="AY11" s="445"/>
      <c r="AZ11" s="443">
        <f t="shared" si="6"/>
        <v>0</v>
      </c>
      <c r="BA11" s="444"/>
      <c r="BB11" s="445"/>
      <c r="BC11" s="443">
        <f t="shared" si="7"/>
        <v>0</v>
      </c>
      <c r="BD11" s="444"/>
      <c r="BE11" s="445"/>
      <c r="BF11" s="443">
        <f t="shared" si="8"/>
        <v>0</v>
      </c>
      <c r="BG11" s="444"/>
      <c r="BH11" s="445"/>
      <c r="BI11" s="443">
        <f t="shared" si="9"/>
        <v>0</v>
      </c>
      <c r="BJ11" s="444"/>
      <c r="BK11" s="445"/>
      <c r="BL11" s="443">
        <f t="shared" si="10"/>
        <v>0</v>
      </c>
      <c r="BM11" s="444"/>
      <c r="BN11" s="445"/>
      <c r="BO11" s="454"/>
      <c r="BP11" s="455"/>
      <c r="BQ11" s="455"/>
      <c r="BR11" s="455"/>
      <c r="BS11" s="455"/>
      <c r="BT11" s="457"/>
      <c r="BU11" s="454"/>
      <c r="BV11" s="455"/>
      <c r="BW11" s="455"/>
      <c r="BX11" s="455"/>
      <c r="BY11" s="455"/>
      <c r="BZ11" s="456"/>
    </row>
    <row r="12" spans="1:78" ht="22.5" customHeight="1">
      <c r="A12" s="425"/>
      <c r="B12" s="426"/>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8"/>
      <c r="AH12" s="446">
        <f t="shared" si="0"/>
        <v>0</v>
      </c>
      <c r="AI12" s="444"/>
      <c r="AJ12" s="445"/>
      <c r="AK12" s="443">
        <f t="shared" si="1"/>
        <v>0</v>
      </c>
      <c r="AL12" s="444"/>
      <c r="AM12" s="445"/>
      <c r="AN12" s="443">
        <f t="shared" si="2"/>
        <v>0</v>
      </c>
      <c r="AO12" s="444"/>
      <c r="AP12" s="445"/>
      <c r="AQ12" s="443">
        <f t="shared" si="3"/>
        <v>0</v>
      </c>
      <c r="AR12" s="444"/>
      <c r="AS12" s="445"/>
      <c r="AT12" s="443">
        <f t="shared" si="4"/>
        <v>0</v>
      </c>
      <c r="AU12" s="444"/>
      <c r="AV12" s="445"/>
      <c r="AW12" s="443">
        <f t="shared" si="5"/>
        <v>0</v>
      </c>
      <c r="AX12" s="444"/>
      <c r="AY12" s="445"/>
      <c r="AZ12" s="443">
        <f t="shared" si="6"/>
        <v>0</v>
      </c>
      <c r="BA12" s="444"/>
      <c r="BB12" s="445"/>
      <c r="BC12" s="443">
        <f t="shared" si="7"/>
        <v>0</v>
      </c>
      <c r="BD12" s="444"/>
      <c r="BE12" s="445"/>
      <c r="BF12" s="443">
        <f t="shared" si="8"/>
        <v>0</v>
      </c>
      <c r="BG12" s="444"/>
      <c r="BH12" s="445"/>
      <c r="BI12" s="443">
        <f t="shared" si="9"/>
        <v>0</v>
      </c>
      <c r="BJ12" s="444"/>
      <c r="BK12" s="445"/>
      <c r="BL12" s="443">
        <f t="shared" si="10"/>
        <v>0</v>
      </c>
      <c r="BM12" s="444"/>
      <c r="BN12" s="445"/>
      <c r="BO12" s="454"/>
      <c r="BP12" s="455"/>
      <c r="BQ12" s="455"/>
      <c r="BR12" s="455"/>
      <c r="BS12" s="455"/>
      <c r="BT12" s="457"/>
      <c r="BU12" s="454"/>
      <c r="BV12" s="455"/>
      <c r="BW12" s="455"/>
      <c r="BX12" s="455"/>
      <c r="BY12" s="455"/>
      <c r="BZ12" s="456"/>
    </row>
    <row r="13" spans="1:78" ht="22.5" customHeight="1">
      <c r="A13" s="425"/>
      <c r="B13" s="426"/>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8"/>
      <c r="AH13" s="446">
        <f t="shared" si="0"/>
        <v>0</v>
      </c>
      <c r="AI13" s="444"/>
      <c r="AJ13" s="445"/>
      <c r="AK13" s="443">
        <f t="shared" si="1"/>
        <v>0</v>
      </c>
      <c r="AL13" s="444"/>
      <c r="AM13" s="445"/>
      <c r="AN13" s="443">
        <f t="shared" si="2"/>
        <v>0</v>
      </c>
      <c r="AO13" s="444"/>
      <c r="AP13" s="445"/>
      <c r="AQ13" s="443">
        <f t="shared" si="3"/>
        <v>0</v>
      </c>
      <c r="AR13" s="444"/>
      <c r="AS13" s="445"/>
      <c r="AT13" s="443">
        <f t="shared" si="4"/>
        <v>0</v>
      </c>
      <c r="AU13" s="444"/>
      <c r="AV13" s="445"/>
      <c r="AW13" s="443">
        <f t="shared" si="5"/>
        <v>0</v>
      </c>
      <c r="AX13" s="444"/>
      <c r="AY13" s="445"/>
      <c r="AZ13" s="443">
        <f t="shared" si="6"/>
        <v>0</v>
      </c>
      <c r="BA13" s="444"/>
      <c r="BB13" s="445"/>
      <c r="BC13" s="443">
        <f t="shared" si="7"/>
        <v>0</v>
      </c>
      <c r="BD13" s="444"/>
      <c r="BE13" s="445"/>
      <c r="BF13" s="443">
        <f t="shared" si="8"/>
        <v>0</v>
      </c>
      <c r="BG13" s="444"/>
      <c r="BH13" s="445"/>
      <c r="BI13" s="443">
        <f t="shared" si="9"/>
        <v>0</v>
      </c>
      <c r="BJ13" s="444"/>
      <c r="BK13" s="445"/>
      <c r="BL13" s="443">
        <f t="shared" si="10"/>
        <v>0</v>
      </c>
      <c r="BM13" s="444"/>
      <c r="BN13" s="445"/>
      <c r="BO13" s="454"/>
      <c r="BP13" s="455"/>
      <c r="BQ13" s="455"/>
      <c r="BR13" s="455"/>
      <c r="BS13" s="455"/>
      <c r="BT13" s="457"/>
      <c r="BU13" s="454"/>
      <c r="BV13" s="455"/>
      <c r="BW13" s="455"/>
      <c r="BX13" s="455"/>
      <c r="BY13" s="455"/>
      <c r="BZ13" s="456"/>
    </row>
    <row r="14" spans="1:78" ht="22.5" customHeight="1">
      <c r="A14" s="425"/>
      <c r="B14" s="426"/>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8"/>
      <c r="AH14" s="446">
        <f t="shared" si="0"/>
        <v>0</v>
      </c>
      <c r="AI14" s="444"/>
      <c r="AJ14" s="445"/>
      <c r="AK14" s="443">
        <f t="shared" si="1"/>
        <v>0</v>
      </c>
      <c r="AL14" s="444"/>
      <c r="AM14" s="445"/>
      <c r="AN14" s="443">
        <f t="shared" si="2"/>
        <v>0</v>
      </c>
      <c r="AO14" s="444"/>
      <c r="AP14" s="445"/>
      <c r="AQ14" s="443">
        <f t="shared" si="3"/>
        <v>0</v>
      </c>
      <c r="AR14" s="444"/>
      <c r="AS14" s="445"/>
      <c r="AT14" s="443">
        <f t="shared" si="4"/>
        <v>0</v>
      </c>
      <c r="AU14" s="444"/>
      <c r="AV14" s="445"/>
      <c r="AW14" s="443">
        <f t="shared" si="5"/>
        <v>0</v>
      </c>
      <c r="AX14" s="444"/>
      <c r="AY14" s="445"/>
      <c r="AZ14" s="443">
        <f t="shared" si="6"/>
        <v>0</v>
      </c>
      <c r="BA14" s="444"/>
      <c r="BB14" s="445"/>
      <c r="BC14" s="443">
        <f t="shared" si="7"/>
        <v>0</v>
      </c>
      <c r="BD14" s="444"/>
      <c r="BE14" s="445"/>
      <c r="BF14" s="443">
        <f t="shared" si="8"/>
        <v>0</v>
      </c>
      <c r="BG14" s="444"/>
      <c r="BH14" s="445"/>
      <c r="BI14" s="443">
        <f t="shared" si="9"/>
        <v>0</v>
      </c>
      <c r="BJ14" s="444"/>
      <c r="BK14" s="445"/>
      <c r="BL14" s="443">
        <f t="shared" si="10"/>
        <v>0</v>
      </c>
      <c r="BM14" s="444"/>
      <c r="BN14" s="445"/>
      <c r="BO14" s="454"/>
      <c r="BP14" s="455"/>
      <c r="BQ14" s="455"/>
      <c r="BR14" s="455"/>
      <c r="BS14" s="455"/>
      <c r="BT14" s="457"/>
      <c r="BU14" s="454"/>
      <c r="BV14" s="455"/>
      <c r="BW14" s="455"/>
      <c r="BX14" s="455"/>
      <c r="BY14" s="455"/>
      <c r="BZ14" s="456"/>
    </row>
    <row r="15" spans="1:78" ht="22.5" customHeight="1">
      <c r="A15" s="425"/>
      <c r="B15" s="426"/>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8"/>
      <c r="AH15" s="446">
        <f t="shared" si="0"/>
        <v>0</v>
      </c>
      <c r="AI15" s="444"/>
      <c r="AJ15" s="445"/>
      <c r="AK15" s="443">
        <f t="shared" si="1"/>
        <v>0</v>
      </c>
      <c r="AL15" s="444"/>
      <c r="AM15" s="445"/>
      <c r="AN15" s="443">
        <f t="shared" si="2"/>
        <v>0</v>
      </c>
      <c r="AO15" s="444"/>
      <c r="AP15" s="445"/>
      <c r="AQ15" s="443">
        <f t="shared" si="3"/>
        <v>0</v>
      </c>
      <c r="AR15" s="444"/>
      <c r="AS15" s="445"/>
      <c r="AT15" s="443">
        <f t="shared" si="4"/>
        <v>0</v>
      </c>
      <c r="AU15" s="444"/>
      <c r="AV15" s="445"/>
      <c r="AW15" s="443">
        <f t="shared" si="5"/>
        <v>0</v>
      </c>
      <c r="AX15" s="444"/>
      <c r="AY15" s="445"/>
      <c r="AZ15" s="443">
        <f t="shared" si="6"/>
        <v>0</v>
      </c>
      <c r="BA15" s="444"/>
      <c r="BB15" s="445"/>
      <c r="BC15" s="443">
        <f t="shared" si="7"/>
        <v>0</v>
      </c>
      <c r="BD15" s="444"/>
      <c r="BE15" s="445"/>
      <c r="BF15" s="443">
        <f t="shared" si="8"/>
        <v>0</v>
      </c>
      <c r="BG15" s="444"/>
      <c r="BH15" s="445"/>
      <c r="BI15" s="443">
        <f t="shared" si="9"/>
        <v>0</v>
      </c>
      <c r="BJ15" s="444"/>
      <c r="BK15" s="445"/>
      <c r="BL15" s="443">
        <f t="shared" si="10"/>
        <v>0</v>
      </c>
      <c r="BM15" s="444"/>
      <c r="BN15" s="445"/>
      <c r="BO15" s="454"/>
      <c r="BP15" s="455"/>
      <c r="BQ15" s="455"/>
      <c r="BR15" s="455"/>
      <c r="BS15" s="455"/>
      <c r="BT15" s="457"/>
      <c r="BU15" s="454"/>
      <c r="BV15" s="455"/>
      <c r="BW15" s="455"/>
      <c r="BX15" s="455"/>
      <c r="BY15" s="455"/>
      <c r="BZ15" s="456"/>
    </row>
    <row r="16" spans="1:78" ht="22.5" customHeight="1">
      <c r="A16" s="425"/>
      <c r="B16" s="426"/>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8"/>
      <c r="AH16" s="446">
        <f t="shared" si="0"/>
        <v>0</v>
      </c>
      <c r="AI16" s="444"/>
      <c r="AJ16" s="445"/>
      <c r="AK16" s="443">
        <f t="shared" si="1"/>
        <v>0</v>
      </c>
      <c r="AL16" s="444"/>
      <c r="AM16" s="445"/>
      <c r="AN16" s="443">
        <f t="shared" si="2"/>
        <v>0</v>
      </c>
      <c r="AO16" s="444"/>
      <c r="AP16" s="445"/>
      <c r="AQ16" s="443">
        <f t="shared" si="3"/>
        <v>0</v>
      </c>
      <c r="AR16" s="444"/>
      <c r="AS16" s="445"/>
      <c r="AT16" s="443">
        <f t="shared" si="4"/>
        <v>0</v>
      </c>
      <c r="AU16" s="444"/>
      <c r="AV16" s="445"/>
      <c r="AW16" s="443">
        <f t="shared" si="5"/>
        <v>0</v>
      </c>
      <c r="AX16" s="444"/>
      <c r="AY16" s="445"/>
      <c r="AZ16" s="443">
        <f t="shared" si="6"/>
        <v>0</v>
      </c>
      <c r="BA16" s="444"/>
      <c r="BB16" s="445"/>
      <c r="BC16" s="443">
        <f t="shared" si="7"/>
        <v>0</v>
      </c>
      <c r="BD16" s="444"/>
      <c r="BE16" s="445"/>
      <c r="BF16" s="443">
        <f t="shared" si="8"/>
        <v>0</v>
      </c>
      <c r="BG16" s="444"/>
      <c r="BH16" s="445"/>
      <c r="BI16" s="443">
        <f t="shared" si="9"/>
        <v>0</v>
      </c>
      <c r="BJ16" s="444"/>
      <c r="BK16" s="445"/>
      <c r="BL16" s="443">
        <f t="shared" si="10"/>
        <v>0</v>
      </c>
      <c r="BM16" s="444"/>
      <c r="BN16" s="445"/>
      <c r="BO16" s="454"/>
      <c r="BP16" s="455"/>
      <c r="BQ16" s="455"/>
      <c r="BR16" s="455"/>
      <c r="BS16" s="455"/>
      <c r="BT16" s="457"/>
      <c r="BU16" s="454"/>
      <c r="BV16" s="455"/>
      <c r="BW16" s="455"/>
      <c r="BX16" s="455"/>
      <c r="BY16" s="455"/>
      <c r="BZ16" s="456"/>
    </row>
    <row r="17" spans="1:79" ht="22.5" customHeight="1">
      <c r="A17" s="425"/>
      <c r="B17" s="426"/>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8"/>
      <c r="AH17" s="446">
        <f t="shared" si="0"/>
        <v>0</v>
      </c>
      <c r="AI17" s="444"/>
      <c r="AJ17" s="445"/>
      <c r="AK17" s="443">
        <f t="shared" si="1"/>
        <v>0</v>
      </c>
      <c r="AL17" s="444"/>
      <c r="AM17" s="445"/>
      <c r="AN17" s="443">
        <f t="shared" si="2"/>
        <v>0</v>
      </c>
      <c r="AO17" s="444"/>
      <c r="AP17" s="445"/>
      <c r="AQ17" s="443">
        <f t="shared" si="3"/>
        <v>0</v>
      </c>
      <c r="AR17" s="444"/>
      <c r="AS17" s="445"/>
      <c r="AT17" s="443">
        <f t="shared" si="4"/>
        <v>0</v>
      </c>
      <c r="AU17" s="444"/>
      <c r="AV17" s="445"/>
      <c r="AW17" s="443">
        <f t="shared" si="5"/>
        <v>0</v>
      </c>
      <c r="AX17" s="444"/>
      <c r="AY17" s="445"/>
      <c r="AZ17" s="443">
        <f t="shared" si="6"/>
        <v>0</v>
      </c>
      <c r="BA17" s="444"/>
      <c r="BB17" s="445"/>
      <c r="BC17" s="443">
        <f t="shared" si="7"/>
        <v>0</v>
      </c>
      <c r="BD17" s="444"/>
      <c r="BE17" s="445"/>
      <c r="BF17" s="443">
        <f t="shared" si="8"/>
        <v>0</v>
      </c>
      <c r="BG17" s="444"/>
      <c r="BH17" s="445"/>
      <c r="BI17" s="443">
        <f t="shared" si="9"/>
        <v>0</v>
      </c>
      <c r="BJ17" s="444"/>
      <c r="BK17" s="445"/>
      <c r="BL17" s="443">
        <f t="shared" si="10"/>
        <v>0</v>
      </c>
      <c r="BM17" s="444"/>
      <c r="BN17" s="445"/>
      <c r="BO17" s="454"/>
      <c r="BP17" s="455"/>
      <c r="BQ17" s="455"/>
      <c r="BR17" s="455"/>
      <c r="BS17" s="455"/>
      <c r="BT17" s="457"/>
      <c r="BU17" s="454"/>
      <c r="BV17" s="455"/>
      <c r="BW17" s="455"/>
      <c r="BX17" s="455"/>
      <c r="BY17" s="455"/>
      <c r="BZ17" s="456"/>
    </row>
    <row r="18" spans="1:79" ht="22.5" customHeight="1">
      <c r="A18" s="425"/>
      <c r="B18" s="426"/>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8"/>
      <c r="AH18" s="446">
        <f t="shared" si="0"/>
        <v>0</v>
      </c>
      <c r="AI18" s="444"/>
      <c r="AJ18" s="445"/>
      <c r="AK18" s="443">
        <f t="shared" si="1"/>
        <v>0</v>
      </c>
      <c r="AL18" s="444"/>
      <c r="AM18" s="445"/>
      <c r="AN18" s="443">
        <f t="shared" si="2"/>
        <v>0</v>
      </c>
      <c r="AO18" s="444"/>
      <c r="AP18" s="445"/>
      <c r="AQ18" s="443">
        <f t="shared" si="3"/>
        <v>0</v>
      </c>
      <c r="AR18" s="444"/>
      <c r="AS18" s="445"/>
      <c r="AT18" s="443">
        <f t="shared" si="4"/>
        <v>0</v>
      </c>
      <c r="AU18" s="444"/>
      <c r="AV18" s="445"/>
      <c r="AW18" s="443">
        <f t="shared" si="5"/>
        <v>0</v>
      </c>
      <c r="AX18" s="444"/>
      <c r="AY18" s="445"/>
      <c r="AZ18" s="443">
        <f t="shared" si="6"/>
        <v>0</v>
      </c>
      <c r="BA18" s="444"/>
      <c r="BB18" s="445"/>
      <c r="BC18" s="443">
        <f t="shared" si="7"/>
        <v>0</v>
      </c>
      <c r="BD18" s="444"/>
      <c r="BE18" s="445"/>
      <c r="BF18" s="443">
        <f t="shared" si="8"/>
        <v>0</v>
      </c>
      <c r="BG18" s="444"/>
      <c r="BH18" s="445"/>
      <c r="BI18" s="443">
        <f t="shared" si="9"/>
        <v>0</v>
      </c>
      <c r="BJ18" s="444"/>
      <c r="BK18" s="445"/>
      <c r="BL18" s="443">
        <f t="shared" si="10"/>
        <v>0</v>
      </c>
      <c r="BM18" s="444"/>
      <c r="BN18" s="445"/>
      <c r="BO18" s="454"/>
      <c r="BP18" s="455"/>
      <c r="BQ18" s="455"/>
      <c r="BR18" s="455"/>
      <c r="BS18" s="455"/>
      <c r="BT18" s="457"/>
      <c r="BU18" s="454"/>
      <c r="BV18" s="455"/>
      <c r="BW18" s="455"/>
      <c r="BX18" s="455"/>
      <c r="BY18" s="455"/>
      <c r="BZ18" s="456"/>
    </row>
    <row r="19" spans="1:79" ht="22.5" customHeight="1">
      <c r="A19" s="425"/>
      <c r="B19" s="426"/>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8"/>
      <c r="AH19" s="446">
        <f t="shared" si="0"/>
        <v>0</v>
      </c>
      <c r="AI19" s="444"/>
      <c r="AJ19" s="445"/>
      <c r="AK19" s="443">
        <f t="shared" si="1"/>
        <v>0</v>
      </c>
      <c r="AL19" s="444"/>
      <c r="AM19" s="445"/>
      <c r="AN19" s="443">
        <f t="shared" si="2"/>
        <v>0</v>
      </c>
      <c r="AO19" s="444"/>
      <c r="AP19" s="445"/>
      <c r="AQ19" s="443">
        <f t="shared" si="3"/>
        <v>0</v>
      </c>
      <c r="AR19" s="444"/>
      <c r="AS19" s="445"/>
      <c r="AT19" s="443">
        <f t="shared" si="4"/>
        <v>0</v>
      </c>
      <c r="AU19" s="444"/>
      <c r="AV19" s="445"/>
      <c r="AW19" s="443">
        <f t="shared" si="5"/>
        <v>0</v>
      </c>
      <c r="AX19" s="444"/>
      <c r="AY19" s="445"/>
      <c r="AZ19" s="443">
        <f t="shared" si="6"/>
        <v>0</v>
      </c>
      <c r="BA19" s="444"/>
      <c r="BB19" s="445"/>
      <c r="BC19" s="443">
        <f t="shared" si="7"/>
        <v>0</v>
      </c>
      <c r="BD19" s="444"/>
      <c r="BE19" s="445"/>
      <c r="BF19" s="443">
        <f t="shared" si="8"/>
        <v>0</v>
      </c>
      <c r="BG19" s="444"/>
      <c r="BH19" s="445"/>
      <c r="BI19" s="443">
        <f t="shared" si="9"/>
        <v>0</v>
      </c>
      <c r="BJ19" s="444"/>
      <c r="BK19" s="445"/>
      <c r="BL19" s="443">
        <f t="shared" si="10"/>
        <v>0</v>
      </c>
      <c r="BM19" s="444"/>
      <c r="BN19" s="445"/>
      <c r="BO19" s="454"/>
      <c r="BP19" s="455"/>
      <c r="BQ19" s="455"/>
      <c r="BR19" s="455"/>
      <c r="BS19" s="455"/>
      <c r="BT19" s="457"/>
      <c r="BU19" s="454"/>
      <c r="BV19" s="455"/>
      <c r="BW19" s="455"/>
      <c r="BX19" s="455"/>
      <c r="BY19" s="455"/>
      <c r="BZ19" s="456"/>
    </row>
    <row r="20" spans="1:79" ht="22.5" customHeight="1">
      <c r="A20" s="425"/>
      <c r="B20" s="426"/>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8"/>
      <c r="AH20" s="446">
        <f t="shared" si="0"/>
        <v>0</v>
      </c>
      <c r="AI20" s="444"/>
      <c r="AJ20" s="445"/>
      <c r="AK20" s="443">
        <f t="shared" si="1"/>
        <v>0</v>
      </c>
      <c r="AL20" s="444"/>
      <c r="AM20" s="445"/>
      <c r="AN20" s="443">
        <f t="shared" si="2"/>
        <v>0</v>
      </c>
      <c r="AO20" s="444"/>
      <c r="AP20" s="445"/>
      <c r="AQ20" s="443">
        <f t="shared" si="3"/>
        <v>0</v>
      </c>
      <c r="AR20" s="444"/>
      <c r="AS20" s="445"/>
      <c r="AT20" s="443">
        <f t="shared" si="4"/>
        <v>0</v>
      </c>
      <c r="AU20" s="444"/>
      <c r="AV20" s="445"/>
      <c r="AW20" s="443">
        <f t="shared" si="5"/>
        <v>0</v>
      </c>
      <c r="AX20" s="444"/>
      <c r="AY20" s="445"/>
      <c r="AZ20" s="443">
        <f t="shared" si="6"/>
        <v>0</v>
      </c>
      <c r="BA20" s="444"/>
      <c r="BB20" s="445"/>
      <c r="BC20" s="443">
        <f t="shared" si="7"/>
        <v>0</v>
      </c>
      <c r="BD20" s="444"/>
      <c r="BE20" s="445"/>
      <c r="BF20" s="443">
        <f t="shared" si="8"/>
        <v>0</v>
      </c>
      <c r="BG20" s="444"/>
      <c r="BH20" s="445"/>
      <c r="BI20" s="443">
        <f t="shared" si="9"/>
        <v>0</v>
      </c>
      <c r="BJ20" s="444"/>
      <c r="BK20" s="445"/>
      <c r="BL20" s="443">
        <f t="shared" si="10"/>
        <v>0</v>
      </c>
      <c r="BM20" s="444"/>
      <c r="BN20" s="445"/>
      <c r="BO20" s="454"/>
      <c r="BP20" s="455"/>
      <c r="BQ20" s="455"/>
      <c r="BR20" s="455"/>
      <c r="BS20" s="455"/>
      <c r="BT20" s="457"/>
      <c r="BU20" s="454"/>
      <c r="BV20" s="455"/>
      <c r="BW20" s="455"/>
      <c r="BX20" s="455"/>
      <c r="BY20" s="455"/>
      <c r="BZ20" s="456"/>
    </row>
    <row r="21" spans="1:79" ht="22.5" customHeight="1">
      <c r="A21" s="425"/>
      <c r="B21" s="426"/>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8"/>
      <c r="AH21" s="446">
        <f t="shared" si="0"/>
        <v>0</v>
      </c>
      <c r="AI21" s="444"/>
      <c r="AJ21" s="445"/>
      <c r="AK21" s="443">
        <f t="shared" si="1"/>
        <v>0</v>
      </c>
      <c r="AL21" s="444"/>
      <c r="AM21" s="445"/>
      <c r="AN21" s="443">
        <f t="shared" si="2"/>
        <v>0</v>
      </c>
      <c r="AO21" s="444"/>
      <c r="AP21" s="445"/>
      <c r="AQ21" s="443">
        <f t="shared" si="3"/>
        <v>0</v>
      </c>
      <c r="AR21" s="444"/>
      <c r="AS21" s="445"/>
      <c r="AT21" s="443">
        <f t="shared" si="4"/>
        <v>0</v>
      </c>
      <c r="AU21" s="444"/>
      <c r="AV21" s="445"/>
      <c r="AW21" s="443">
        <f t="shared" si="5"/>
        <v>0</v>
      </c>
      <c r="AX21" s="444"/>
      <c r="AY21" s="445"/>
      <c r="AZ21" s="443">
        <f t="shared" si="6"/>
        <v>0</v>
      </c>
      <c r="BA21" s="444"/>
      <c r="BB21" s="445"/>
      <c r="BC21" s="443">
        <f t="shared" si="7"/>
        <v>0</v>
      </c>
      <c r="BD21" s="444"/>
      <c r="BE21" s="445"/>
      <c r="BF21" s="443">
        <f t="shared" si="8"/>
        <v>0</v>
      </c>
      <c r="BG21" s="444"/>
      <c r="BH21" s="445"/>
      <c r="BI21" s="443">
        <f t="shared" si="9"/>
        <v>0</v>
      </c>
      <c r="BJ21" s="444"/>
      <c r="BK21" s="445"/>
      <c r="BL21" s="443">
        <f t="shared" si="10"/>
        <v>0</v>
      </c>
      <c r="BM21" s="444"/>
      <c r="BN21" s="445"/>
      <c r="BO21" s="454"/>
      <c r="BP21" s="455"/>
      <c r="BQ21" s="455"/>
      <c r="BR21" s="455"/>
      <c r="BS21" s="455"/>
      <c r="BT21" s="457"/>
      <c r="BU21" s="454"/>
      <c r="BV21" s="455"/>
      <c r="BW21" s="455"/>
      <c r="BX21" s="455"/>
      <c r="BY21" s="455"/>
      <c r="BZ21" s="456"/>
    </row>
    <row r="22" spans="1:79" ht="22.5" customHeight="1">
      <c r="A22" s="425"/>
      <c r="B22" s="426"/>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8"/>
      <c r="AH22" s="446">
        <f t="shared" si="0"/>
        <v>0</v>
      </c>
      <c r="AI22" s="444"/>
      <c r="AJ22" s="445"/>
      <c r="AK22" s="443">
        <f t="shared" si="1"/>
        <v>0</v>
      </c>
      <c r="AL22" s="444"/>
      <c r="AM22" s="445"/>
      <c r="AN22" s="443">
        <f t="shared" si="2"/>
        <v>0</v>
      </c>
      <c r="AO22" s="444"/>
      <c r="AP22" s="445"/>
      <c r="AQ22" s="443">
        <f t="shared" si="3"/>
        <v>0</v>
      </c>
      <c r="AR22" s="444"/>
      <c r="AS22" s="445"/>
      <c r="AT22" s="443">
        <f t="shared" si="4"/>
        <v>0</v>
      </c>
      <c r="AU22" s="444"/>
      <c r="AV22" s="445"/>
      <c r="AW22" s="443">
        <f t="shared" si="5"/>
        <v>0</v>
      </c>
      <c r="AX22" s="444"/>
      <c r="AY22" s="445"/>
      <c r="AZ22" s="443">
        <f t="shared" si="6"/>
        <v>0</v>
      </c>
      <c r="BA22" s="444"/>
      <c r="BB22" s="445"/>
      <c r="BC22" s="443">
        <f t="shared" si="7"/>
        <v>0</v>
      </c>
      <c r="BD22" s="444"/>
      <c r="BE22" s="445"/>
      <c r="BF22" s="443">
        <f t="shared" si="8"/>
        <v>0</v>
      </c>
      <c r="BG22" s="444"/>
      <c r="BH22" s="445"/>
      <c r="BI22" s="443">
        <f t="shared" si="9"/>
        <v>0</v>
      </c>
      <c r="BJ22" s="444"/>
      <c r="BK22" s="445"/>
      <c r="BL22" s="443">
        <f t="shared" si="10"/>
        <v>0</v>
      </c>
      <c r="BM22" s="444"/>
      <c r="BN22" s="445"/>
      <c r="BO22" s="454"/>
      <c r="BP22" s="455"/>
      <c r="BQ22" s="455"/>
      <c r="BR22" s="455"/>
      <c r="BS22" s="455"/>
      <c r="BT22" s="457"/>
      <c r="BU22" s="454"/>
      <c r="BV22" s="455"/>
      <c r="BW22" s="455"/>
      <c r="BX22" s="455"/>
      <c r="BY22" s="455"/>
      <c r="BZ22" s="456"/>
    </row>
    <row r="23" spans="1:79" ht="22.5" customHeight="1">
      <c r="A23" s="425"/>
      <c r="B23" s="426"/>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8"/>
      <c r="AH23" s="446">
        <f t="shared" si="0"/>
        <v>0</v>
      </c>
      <c r="AI23" s="444"/>
      <c r="AJ23" s="445"/>
      <c r="AK23" s="443">
        <f t="shared" si="1"/>
        <v>0</v>
      </c>
      <c r="AL23" s="444"/>
      <c r="AM23" s="445"/>
      <c r="AN23" s="443">
        <f t="shared" si="2"/>
        <v>0</v>
      </c>
      <c r="AO23" s="444"/>
      <c r="AP23" s="445"/>
      <c r="AQ23" s="443">
        <f t="shared" si="3"/>
        <v>0</v>
      </c>
      <c r="AR23" s="444"/>
      <c r="AS23" s="445"/>
      <c r="AT23" s="443">
        <f t="shared" si="4"/>
        <v>0</v>
      </c>
      <c r="AU23" s="444"/>
      <c r="AV23" s="445"/>
      <c r="AW23" s="443">
        <f t="shared" si="5"/>
        <v>0</v>
      </c>
      <c r="AX23" s="444"/>
      <c r="AY23" s="445"/>
      <c r="AZ23" s="443">
        <f t="shared" si="6"/>
        <v>0</v>
      </c>
      <c r="BA23" s="444"/>
      <c r="BB23" s="445"/>
      <c r="BC23" s="443">
        <f t="shared" si="7"/>
        <v>0</v>
      </c>
      <c r="BD23" s="444"/>
      <c r="BE23" s="445"/>
      <c r="BF23" s="443">
        <f t="shared" si="8"/>
        <v>0</v>
      </c>
      <c r="BG23" s="444"/>
      <c r="BH23" s="445"/>
      <c r="BI23" s="443">
        <f t="shared" si="9"/>
        <v>0</v>
      </c>
      <c r="BJ23" s="444"/>
      <c r="BK23" s="445"/>
      <c r="BL23" s="443">
        <f t="shared" si="10"/>
        <v>0</v>
      </c>
      <c r="BM23" s="444"/>
      <c r="BN23" s="445"/>
      <c r="BO23" s="454"/>
      <c r="BP23" s="455"/>
      <c r="BQ23" s="455"/>
      <c r="BR23" s="455"/>
      <c r="BS23" s="455"/>
      <c r="BT23" s="457"/>
      <c r="BU23" s="454"/>
      <c r="BV23" s="455"/>
      <c r="BW23" s="455"/>
      <c r="BX23" s="455"/>
      <c r="BY23" s="455"/>
      <c r="BZ23" s="456"/>
    </row>
    <row r="24" spans="1:79" ht="22.5" customHeight="1">
      <c r="A24" s="425"/>
      <c r="B24" s="426"/>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8"/>
      <c r="AH24" s="446">
        <f t="shared" si="0"/>
        <v>0</v>
      </c>
      <c r="AI24" s="444"/>
      <c r="AJ24" s="445"/>
      <c r="AK24" s="443">
        <f t="shared" si="1"/>
        <v>0</v>
      </c>
      <c r="AL24" s="444"/>
      <c r="AM24" s="445"/>
      <c r="AN24" s="443">
        <f t="shared" si="2"/>
        <v>0</v>
      </c>
      <c r="AO24" s="444"/>
      <c r="AP24" s="445"/>
      <c r="AQ24" s="443">
        <f t="shared" si="3"/>
        <v>0</v>
      </c>
      <c r="AR24" s="444"/>
      <c r="AS24" s="445"/>
      <c r="AT24" s="443">
        <f t="shared" si="4"/>
        <v>0</v>
      </c>
      <c r="AU24" s="444"/>
      <c r="AV24" s="445"/>
      <c r="AW24" s="443">
        <f t="shared" si="5"/>
        <v>0</v>
      </c>
      <c r="AX24" s="444"/>
      <c r="AY24" s="445"/>
      <c r="AZ24" s="443">
        <f t="shared" si="6"/>
        <v>0</v>
      </c>
      <c r="BA24" s="444"/>
      <c r="BB24" s="445"/>
      <c r="BC24" s="443">
        <f t="shared" si="7"/>
        <v>0</v>
      </c>
      <c r="BD24" s="444"/>
      <c r="BE24" s="445"/>
      <c r="BF24" s="443">
        <f t="shared" si="8"/>
        <v>0</v>
      </c>
      <c r="BG24" s="444"/>
      <c r="BH24" s="445"/>
      <c r="BI24" s="443">
        <f t="shared" si="9"/>
        <v>0</v>
      </c>
      <c r="BJ24" s="444"/>
      <c r="BK24" s="445"/>
      <c r="BL24" s="443">
        <f t="shared" si="10"/>
        <v>0</v>
      </c>
      <c r="BM24" s="444"/>
      <c r="BN24" s="445"/>
      <c r="BO24" s="454"/>
      <c r="BP24" s="455"/>
      <c r="BQ24" s="455"/>
      <c r="BR24" s="455"/>
      <c r="BS24" s="455"/>
      <c r="BT24" s="457"/>
      <c r="BU24" s="454"/>
      <c r="BV24" s="455"/>
      <c r="BW24" s="455"/>
      <c r="BX24" s="455"/>
      <c r="BY24" s="455"/>
      <c r="BZ24" s="456"/>
    </row>
    <row r="25" spans="1:79" ht="22.5" customHeight="1" thickBot="1">
      <c r="A25" s="431"/>
      <c r="B25" s="432"/>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5"/>
      <c r="AH25" s="474">
        <f t="shared" si="0"/>
        <v>0</v>
      </c>
      <c r="AI25" s="475"/>
      <c r="AJ25" s="476"/>
      <c r="AK25" s="477">
        <f t="shared" si="1"/>
        <v>0</v>
      </c>
      <c r="AL25" s="475"/>
      <c r="AM25" s="476"/>
      <c r="AN25" s="477">
        <f t="shared" si="2"/>
        <v>0</v>
      </c>
      <c r="AO25" s="475"/>
      <c r="AP25" s="476"/>
      <c r="AQ25" s="477">
        <f t="shared" si="3"/>
        <v>0</v>
      </c>
      <c r="AR25" s="475"/>
      <c r="AS25" s="476"/>
      <c r="AT25" s="477">
        <f t="shared" si="4"/>
        <v>0</v>
      </c>
      <c r="AU25" s="475"/>
      <c r="AV25" s="476"/>
      <c r="AW25" s="477">
        <f t="shared" si="5"/>
        <v>0</v>
      </c>
      <c r="AX25" s="475"/>
      <c r="AY25" s="476"/>
      <c r="AZ25" s="477">
        <f t="shared" si="6"/>
        <v>0</v>
      </c>
      <c r="BA25" s="475"/>
      <c r="BB25" s="476"/>
      <c r="BC25" s="477">
        <f t="shared" si="7"/>
        <v>0</v>
      </c>
      <c r="BD25" s="475"/>
      <c r="BE25" s="476"/>
      <c r="BF25" s="477">
        <f t="shared" si="8"/>
        <v>0</v>
      </c>
      <c r="BG25" s="475"/>
      <c r="BH25" s="476"/>
      <c r="BI25" s="477">
        <f t="shared" si="9"/>
        <v>0</v>
      </c>
      <c r="BJ25" s="475"/>
      <c r="BK25" s="476"/>
      <c r="BL25" s="477">
        <f t="shared" si="10"/>
        <v>0</v>
      </c>
      <c r="BM25" s="475"/>
      <c r="BN25" s="476"/>
      <c r="BO25" s="478"/>
      <c r="BP25" s="479"/>
      <c r="BQ25" s="479"/>
      <c r="BR25" s="479"/>
      <c r="BS25" s="479"/>
      <c r="BT25" s="480"/>
      <c r="BU25" s="478"/>
      <c r="BV25" s="479"/>
      <c r="BW25" s="479"/>
      <c r="BX25" s="479"/>
      <c r="BY25" s="479"/>
      <c r="BZ25" s="481"/>
    </row>
    <row r="26" spans="1:79" s="105" customFormat="1" ht="9.75" customHeight="1" thickBot="1">
      <c r="A26" s="100"/>
      <c r="B26" s="100"/>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2"/>
      <c r="AI26" s="103"/>
      <c r="AJ26" s="103"/>
      <c r="AK26" s="102"/>
      <c r="AL26" s="103"/>
      <c r="AM26" s="103"/>
      <c r="AN26" s="102"/>
      <c r="AO26" s="103"/>
      <c r="AP26" s="103"/>
      <c r="AQ26" s="102"/>
      <c r="AR26" s="103"/>
      <c r="AS26" s="103"/>
      <c r="AT26" s="102"/>
      <c r="AU26" s="103"/>
      <c r="AV26" s="103"/>
      <c r="AW26" s="102"/>
      <c r="AX26" s="103"/>
      <c r="AY26" s="103"/>
      <c r="AZ26" s="102"/>
      <c r="BA26" s="103"/>
      <c r="BB26" s="103"/>
      <c r="BC26" s="102"/>
      <c r="BD26" s="103"/>
      <c r="BE26" s="103"/>
      <c r="BF26" s="102"/>
      <c r="BG26" s="103"/>
      <c r="BH26" s="103"/>
      <c r="BI26" s="102"/>
      <c r="BJ26" s="103"/>
      <c r="BK26" s="103"/>
      <c r="BL26" s="102"/>
      <c r="BM26" s="103"/>
      <c r="BN26" s="103"/>
      <c r="BO26" s="104"/>
      <c r="BP26" s="104"/>
      <c r="BQ26" s="104"/>
      <c r="BR26" s="104"/>
      <c r="BS26" s="104"/>
      <c r="BT26" s="104"/>
      <c r="BU26" s="104"/>
      <c r="BV26" s="104"/>
      <c r="BW26" s="104"/>
      <c r="BX26" s="104"/>
      <c r="BY26" s="104"/>
      <c r="BZ26" s="104"/>
    </row>
    <row r="27" spans="1:79" s="105" customFormat="1" ht="17.25" customHeight="1" thickBot="1">
      <c r="A27" s="100"/>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482" t="s">
        <v>85</v>
      </c>
      <c r="AJ27" s="483"/>
      <c r="AK27" s="483"/>
      <c r="AL27" s="484" t="s">
        <v>86</v>
      </c>
      <c r="AM27" s="483"/>
      <c r="AN27" s="483"/>
      <c r="AO27" s="483"/>
      <c r="AP27" s="483"/>
      <c r="AQ27" s="483"/>
      <c r="AR27" s="485"/>
      <c r="AS27" s="492" t="s">
        <v>102</v>
      </c>
      <c r="AT27" s="448"/>
      <c r="AU27" s="448"/>
      <c r="AV27" s="448"/>
      <c r="AW27" s="448"/>
      <c r="AX27" s="448"/>
      <c r="AY27" s="448"/>
      <c r="AZ27" s="448"/>
      <c r="BA27" s="448"/>
      <c r="BB27" s="448"/>
      <c r="BC27" s="448"/>
      <c r="BD27" s="448"/>
      <c r="BE27" s="448"/>
      <c r="BF27" s="448"/>
      <c r="BG27" s="448"/>
      <c r="BH27" s="448"/>
      <c r="BI27" s="448"/>
      <c r="BJ27" s="448"/>
      <c r="BK27" s="448"/>
      <c r="BL27" s="448"/>
      <c r="BM27" s="448"/>
      <c r="BN27" s="449"/>
      <c r="BO27" s="507" t="s">
        <v>101</v>
      </c>
      <c r="BP27" s="508"/>
      <c r="BQ27" s="508"/>
      <c r="BR27" s="508"/>
      <c r="BS27" s="508"/>
      <c r="BT27" s="508"/>
      <c r="BU27" s="508"/>
      <c r="BV27" s="508"/>
      <c r="BW27" s="508"/>
      <c r="BX27" s="509"/>
      <c r="BY27" s="104"/>
      <c r="BZ27" s="104"/>
      <c r="CA27" s="104"/>
    </row>
    <row r="28" spans="1:79" ht="22.5" customHeight="1">
      <c r="A28" s="433" t="s">
        <v>433</v>
      </c>
      <c r="B28" s="106" t="s">
        <v>52</v>
      </c>
      <c r="C28" s="107">
        <f t="shared" ref="C28:AG28" si="11">COUNTIF(C$7:C$25,"Ａ")</f>
        <v>0</v>
      </c>
      <c r="D28" s="107">
        <f t="shared" si="11"/>
        <v>0</v>
      </c>
      <c r="E28" s="107">
        <f t="shared" si="11"/>
        <v>0</v>
      </c>
      <c r="F28" s="107">
        <f t="shared" si="11"/>
        <v>0</v>
      </c>
      <c r="G28" s="107">
        <f t="shared" si="11"/>
        <v>0</v>
      </c>
      <c r="H28" s="107">
        <f t="shared" si="11"/>
        <v>0</v>
      </c>
      <c r="I28" s="107">
        <f t="shared" si="11"/>
        <v>0</v>
      </c>
      <c r="J28" s="107">
        <f t="shared" si="11"/>
        <v>0</v>
      </c>
      <c r="K28" s="107">
        <f t="shared" si="11"/>
        <v>0</v>
      </c>
      <c r="L28" s="107">
        <f t="shared" si="11"/>
        <v>0</v>
      </c>
      <c r="M28" s="107">
        <f t="shared" si="11"/>
        <v>0</v>
      </c>
      <c r="N28" s="107">
        <f t="shared" si="11"/>
        <v>0</v>
      </c>
      <c r="O28" s="107">
        <f t="shared" si="11"/>
        <v>0</v>
      </c>
      <c r="P28" s="107">
        <f t="shared" si="11"/>
        <v>0</v>
      </c>
      <c r="Q28" s="107">
        <f t="shared" si="11"/>
        <v>0</v>
      </c>
      <c r="R28" s="107">
        <f t="shared" si="11"/>
        <v>0</v>
      </c>
      <c r="S28" s="107">
        <f t="shared" si="11"/>
        <v>0</v>
      </c>
      <c r="T28" s="107">
        <f t="shared" si="11"/>
        <v>0</v>
      </c>
      <c r="U28" s="107">
        <f t="shared" si="11"/>
        <v>0</v>
      </c>
      <c r="V28" s="107">
        <f t="shared" si="11"/>
        <v>0</v>
      </c>
      <c r="W28" s="107">
        <f t="shared" si="11"/>
        <v>0</v>
      </c>
      <c r="X28" s="107">
        <f t="shared" si="11"/>
        <v>0</v>
      </c>
      <c r="Y28" s="107">
        <f t="shared" si="11"/>
        <v>0</v>
      </c>
      <c r="Z28" s="107">
        <f t="shared" si="11"/>
        <v>0</v>
      </c>
      <c r="AA28" s="107">
        <f t="shared" si="11"/>
        <v>0</v>
      </c>
      <c r="AB28" s="107">
        <f t="shared" si="11"/>
        <v>0</v>
      </c>
      <c r="AC28" s="107">
        <f t="shared" si="11"/>
        <v>0</v>
      </c>
      <c r="AD28" s="107">
        <f t="shared" si="11"/>
        <v>0</v>
      </c>
      <c r="AE28" s="107">
        <f t="shared" si="11"/>
        <v>0</v>
      </c>
      <c r="AF28" s="107">
        <f t="shared" si="11"/>
        <v>0</v>
      </c>
      <c r="AG28" s="108">
        <f t="shared" si="11"/>
        <v>0</v>
      </c>
      <c r="AH28" s="105"/>
      <c r="AI28" s="486" t="s">
        <v>87</v>
      </c>
      <c r="AJ28" s="487"/>
      <c r="AK28" s="487"/>
      <c r="AL28" s="488" t="s">
        <v>360</v>
      </c>
      <c r="AM28" s="487"/>
      <c r="AN28" s="487"/>
      <c r="AO28" s="487"/>
      <c r="AP28" s="487"/>
      <c r="AQ28" s="487"/>
      <c r="AR28" s="489"/>
      <c r="AS28" s="499"/>
      <c r="AT28" s="239"/>
      <c r="AU28" s="239"/>
      <c r="AV28" s="330" t="s">
        <v>98</v>
      </c>
      <c r="AW28" s="491"/>
      <c r="AX28" s="490"/>
      <c r="AY28" s="239"/>
      <c r="AZ28" s="239"/>
      <c r="BA28" s="500" t="s">
        <v>99</v>
      </c>
      <c r="BB28" s="501"/>
      <c r="BC28" s="501"/>
      <c r="BD28" s="501"/>
      <c r="BE28" s="490"/>
      <c r="BF28" s="239"/>
      <c r="BG28" s="239"/>
      <c r="BH28" s="330" t="s">
        <v>98</v>
      </c>
      <c r="BI28" s="491"/>
      <c r="BJ28" s="490"/>
      <c r="BK28" s="239"/>
      <c r="BL28" s="239"/>
      <c r="BM28" s="490" t="s">
        <v>100</v>
      </c>
      <c r="BN28" s="240"/>
      <c r="BO28" s="490"/>
      <c r="BP28" s="239"/>
      <c r="BQ28" s="239"/>
      <c r="BR28" s="330" t="s">
        <v>98</v>
      </c>
      <c r="BS28" s="491"/>
      <c r="BT28" s="490"/>
      <c r="BU28" s="239"/>
      <c r="BV28" s="239"/>
      <c r="BW28" s="490" t="s">
        <v>100</v>
      </c>
      <c r="BX28" s="493"/>
      <c r="BY28" s="105"/>
      <c r="BZ28" s="105"/>
      <c r="CA28" s="105"/>
    </row>
    <row r="29" spans="1:79" ht="22.5" customHeight="1">
      <c r="A29" s="434"/>
      <c r="B29" s="110" t="s">
        <v>53</v>
      </c>
      <c r="C29" s="111">
        <f t="shared" ref="C29:AG29" si="12">COUNTIF(C$7:C$25,"Ｂ")</f>
        <v>0</v>
      </c>
      <c r="D29" s="111">
        <f t="shared" si="12"/>
        <v>0</v>
      </c>
      <c r="E29" s="111">
        <f t="shared" si="12"/>
        <v>0</v>
      </c>
      <c r="F29" s="111">
        <f t="shared" si="12"/>
        <v>0</v>
      </c>
      <c r="G29" s="111">
        <f t="shared" si="12"/>
        <v>0</v>
      </c>
      <c r="H29" s="111">
        <f t="shared" si="12"/>
        <v>0</v>
      </c>
      <c r="I29" s="111">
        <f t="shared" si="12"/>
        <v>0</v>
      </c>
      <c r="J29" s="111">
        <f t="shared" si="12"/>
        <v>0</v>
      </c>
      <c r="K29" s="111">
        <f t="shared" si="12"/>
        <v>0</v>
      </c>
      <c r="L29" s="111">
        <f t="shared" si="12"/>
        <v>0</v>
      </c>
      <c r="M29" s="111">
        <f t="shared" si="12"/>
        <v>0</v>
      </c>
      <c r="N29" s="111">
        <f t="shared" si="12"/>
        <v>0</v>
      </c>
      <c r="O29" s="111">
        <f t="shared" si="12"/>
        <v>0</v>
      </c>
      <c r="P29" s="111">
        <f t="shared" si="12"/>
        <v>0</v>
      </c>
      <c r="Q29" s="111">
        <f t="shared" si="12"/>
        <v>0</v>
      </c>
      <c r="R29" s="111">
        <f t="shared" si="12"/>
        <v>0</v>
      </c>
      <c r="S29" s="111">
        <f t="shared" si="12"/>
        <v>0</v>
      </c>
      <c r="T29" s="111">
        <f t="shared" si="12"/>
        <v>0</v>
      </c>
      <c r="U29" s="111">
        <f t="shared" si="12"/>
        <v>0</v>
      </c>
      <c r="V29" s="111">
        <f t="shared" si="12"/>
        <v>0</v>
      </c>
      <c r="W29" s="111">
        <f t="shared" si="12"/>
        <v>0</v>
      </c>
      <c r="X29" s="111">
        <f t="shared" si="12"/>
        <v>0</v>
      </c>
      <c r="Y29" s="111">
        <f t="shared" si="12"/>
        <v>0</v>
      </c>
      <c r="Z29" s="111">
        <f t="shared" si="12"/>
        <v>0</v>
      </c>
      <c r="AA29" s="111">
        <f t="shared" si="12"/>
        <v>0</v>
      </c>
      <c r="AB29" s="111">
        <f t="shared" si="12"/>
        <v>0</v>
      </c>
      <c r="AC29" s="111">
        <f t="shared" si="12"/>
        <v>0</v>
      </c>
      <c r="AD29" s="111">
        <f t="shared" si="12"/>
        <v>0</v>
      </c>
      <c r="AE29" s="111">
        <f t="shared" si="12"/>
        <v>0</v>
      </c>
      <c r="AF29" s="111">
        <f t="shared" si="12"/>
        <v>0</v>
      </c>
      <c r="AG29" s="112">
        <f t="shared" si="12"/>
        <v>0</v>
      </c>
      <c r="AH29" s="105"/>
      <c r="AI29" s="486" t="s">
        <v>88</v>
      </c>
      <c r="AJ29" s="487"/>
      <c r="AK29" s="487"/>
      <c r="AL29" s="488" t="s">
        <v>361</v>
      </c>
      <c r="AM29" s="487"/>
      <c r="AN29" s="487"/>
      <c r="AO29" s="487"/>
      <c r="AP29" s="487"/>
      <c r="AQ29" s="487"/>
      <c r="AR29" s="489"/>
      <c r="AS29" s="499"/>
      <c r="AT29" s="239"/>
      <c r="AU29" s="239"/>
      <c r="AV29" s="330" t="s">
        <v>98</v>
      </c>
      <c r="AW29" s="491"/>
      <c r="AX29" s="490"/>
      <c r="AY29" s="239"/>
      <c r="AZ29" s="239"/>
      <c r="BA29" s="500" t="s">
        <v>99</v>
      </c>
      <c r="BB29" s="501"/>
      <c r="BC29" s="501"/>
      <c r="BD29" s="501"/>
      <c r="BE29" s="490"/>
      <c r="BF29" s="239"/>
      <c r="BG29" s="239"/>
      <c r="BH29" s="330" t="s">
        <v>98</v>
      </c>
      <c r="BI29" s="491"/>
      <c r="BJ29" s="490"/>
      <c r="BK29" s="239"/>
      <c r="BL29" s="239"/>
      <c r="BM29" s="490" t="s">
        <v>100</v>
      </c>
      <c r="BN29" s="240"/>
      <c r="BO29" s="490"/>
      <c r="BP29" s="239"/>
      <c r="BQ29" s="239"/>
      <c r="BR29" s="330" t="s">
        <v>98</v>
      </c>
      <c r="BS29" s="491"/>
      <c r="BT29" s="490"/>
      <c r="BU29" s="239"/>
      <c r="BV29" s="239"/>
      <c r="BW29" s="490" t="s">
        <v>100</v>
      </c>
      <c r="BX29" s="493"/>
      <c r="BY29" s="105"/>
      <c r="BZ29" s="105"/>
      <c r="CA29" s="105"/>
    </row>
    <row r="30" spans="1:79" ht="22.5" customHeight="1">
      <c r="A30" s="434"/>
      <c r="B30" s="110" t="s">
        <v>54</v>
      </c>
      <c r="C30" s="111">
        <f t="shared" ref="C30:AG30" si="13">COUNTIF(C$7:C$25,"Ｃ")</f>
        <v>0</v>
      </c>
      <c r="D30" s="111">
        <f t="shared" si="13"/>
        <v>0</v>
      </c>
      <c r="E30" s="111">
        <f t="shared" si="13"/>
        <v>0</v>
      </c>
      <c r="F30" s="111">
        <f t="shared" si="13"/>
        <v>0</v>
      </c>
      <c r="G30" s="111">
        <f t="shared" si="13"/>
        <v>0</v>
      </c>
      <c r="H30" s="111">
        <f t="shared" si="13"/>
        <v>0</v>
      </c>
      <c r="I30" s="111">
        <f t="shared" si="13"/>
        <v>0</v>
      </c>
      <c r="J30" s="111">
        <f t="shared" si="13"/>
        <v>0</v>
      </c>
      <c r="K30" s="111">
        <f t="shared" si="13"/>
        <v>0</v>
      </c>
      <c r="L30" s="111">
        <f t="shared" si="13"/>
        <v>0</v>
      </c>
      <c r="M30" s="111">
        <f t="shared" si="13"/>
        <v>0</v>
      </c>
      <c r="N30" s="111">
        <f t="shared" si="13"/>
        <v>0</v>
      </c>
      <c r="O30" s="111">
        <f t="shared" si="13"/>
        <v>0</v>
      </c>
      <c r="P30" s="111">
        <f t="shared" si="13"/>
        <v>0</v>
      </c>
      <c r="Q30" s="111">
        <f t="shared" si="13"/>
        <v>0</v>
      </c>
      <c r="R30" s="111">
        <f t="shared" si="13"/>
        <v>0</v>
      </c>
      <c r="S30" s="111">
        <f t="shared" si="13"/>
        <v>0</v>
      </c>
      <c r="T30" s="111">
        <f t="shared" si="13"/>
        <v>0</v>
      </c>
      <c r="U30" s="111">
        <f t="shared" si="13"/>
        <v>0</v>
      </c>
      <c r="V30" s="111">
        <f t="shared" si="13"/>
        <v>0</v>
      </c>
      <c r="W30" s="111">
        <f t="shared" si="13"/>
        <v>0</v>
      </c>
      <c r="X30" s="111">
        <f t="shared" si="13"/>
        <v>0</v>
      </c>
      <c r="Y30" s="111">
        <f t="shared" si="13"/>
        <v>0</v>
      </c>
      <c r="Z30" s="111">
        <f t="shared" si="13"/>
        <v>0</v>
      </c>
      <c r="AA30" s="111">
        <f t="shared" si="13"/>
        <v>0</v>
      </c>
      <c r="AB30" s="111">
        <f t="shared" si="13"/>
        <v>0</v>
      </c>
      <c r="AC30" s="111">
        <f t="shared" si="13"/>
        <v>0</v>
      </c>
      <c r="AD30" s="111">
        <f t="shared" si="13"/>
        <v>0</v>
      </c>
      <c r="AE30" s="111">
        <f t="shared" si="13"/>
        <v>0</v>
      </c>
      <c r="AF30" s="111">
        <f t="shared" si="13"/>
        <v>0</v>
      </c>
      <c r="AG30" s="112">
        <f t="shared" si="13"/>
        <v>0</v>
      </c>
      <c r="AH30" s="105"/>
      <c r="AI30" s="486" t="s">
        <v>89</v>
      </c>
      <c r="AJ30" s="487"/>
      <c r="AK30" s="487"/>
      <c r="AL30" s="488" t="s">
        <v>362</v>
      </c>
      <c r="AM30" s="487"/>
      <c r="AN30" s="487"/>
      <c r="AO30" s="487"/>
      <c r="AP30" s="487"/>
      <c r="AQ30" s="487"/>
      <c r="AR30" s="489"/>
      <c r="AS30" s="499"/>
      <c r="AT30" s="239"/>
      <c r="AU30" s="239"/>
      <c r="AV30" s="330" t="s">
        <v>98</v>
      </c>
      <c r="AW30" s="491"/>
      <c r="AX30" s="490"/>
      <c r="AY30" s="239"/>
      <c r="AZ30" s="239"/>
      <c r="BA30" s="500" t="s">
        <v>99</v>
      </c>
      <c r="BB30" s="501"/>
      <c r="BC30" s="501"/>
      <c r="BD30" s="501"/>
      <c r="BE30" s="490"/>
      <c r="BF30" s="239"/>
      <c r="BG30" s="239"/>
      <c r="BH30" s="330" t="s">
        <v>98</v>
      </c>
      <c r="BI30" s="491"/>
      <c r="BJ30" s="490"/>
      <c r="BK30" s="239"/>
      <c r="BL30" s="239"/>
      <c r="BM30" s="490" t="s">
        <v>100</v>
      </c>
      <c r="BN30" s="240"/>
      <c r="BO30" s="490"/>
      <c r="BP30" s="239"/>
      <c r="BQ30" s="239"/>
      <c r="BR30" s="330" t="s">
        <v>98</v>
      </c>
      <c r="BS30" s="491"/>
      <c r="BT30" s="490"/>
      <c r="BU30" s="239"/>
      <c r="BV30" s="239"/>
      <c r="BW30" s="490" t="s">
        <v>100</v>
      </c>
      <c r="BX30" s="493"/>
      <c r="BY30" s="105"/>
      <c r="BZ30" s="105"/>
      <c r="CA30" s="105"/>
    </row>
    <row r="31" spans="1:79" ht="22.5" customHeight="1">
      <c r="A31" s="434"/>
      <c r="B31" s="110" t="s">
        <v>57</v>
      </c>
      <c r="C31" s="111">
        <f t="shared" ref="C31:AG31" si="14">COUNTIF(C$7:C$25,"Ｄ")</f>
        <v>0</v>
      </c>
      <c r="D31" s="111">
        <f t="shared" si="14"/>
        <v>0</v>
      </c>
      <c r="E31" s="111">
        <f t="shared" si="14"/>
        <v>0</v>
      </c>
      <c r="F31" s="111">
        <f t="shared" si="14"/>
        <v>0</v>
      </c>
      <c r="G31" s="111">
        <f t="shared" si="14"/>
        <v>0</v>
      </c>
      <c r="H31" s="111">
        <f t="shared" si="14"/>
        <v>0</v>
      </c>
      <c r="I31" s="111">
        <f t="shared" si="14"/>
        <v>0</v>
      </c>
      <c r="J31" s="111">
        <f t="shared" si="14"/>
        <v>0</v>
      </c>
      <c r="K31" s="111">
        <f t="shared" si="14"/>
        <v>0</v>
      </c>
      <c r="L31" s="111">
        <f t="shared" si="14"/>
        <v>0</v>
      </c>
      <c r="M31" s="111">
        <f t="shared" si="14"/>
        <v>0</v>
      </c>
      <c r="N31" s="111">
        <f t="shared" si="14"/>
        <v>0</v>
      </c>
      <c r="O31" s="111">
        <f t="shared" si="14"/>
        <v>0</v>
      </c>
      <c r="P31" s="111">
        <f t="shared" si="14"/>
        <v>0</v>
      </c>
      <c r="Q31" s="111">
        <f t="shared" si="14"/>
        <v>0</v>
      </c>
      <c r="R31" s="111">
        <f t="shared" si="14"/>
        <v>0</v>
      </c>
      <c r="S31" s="111">
        <f t="shared" si="14"/>
        <v>0</v>
      </c>
      <c r="T31" s="111">
        <f t="shared" si="14"/>
        <v>0</v>
      </c>
      <c r="U31" s="111">
        <f t="shared" si="14"/>
        <v>0</v>
      </c>
      <c r="V31" s="111">
        <f t="shared" si="14"/>
        <v>0</v>
      </c>
      <c r="W31" s="111">
        <f t="shared" si="14"/>
        <v>0</v>
      </c>
      <c r="X31" s="111">
        <f t="shared" si="14"/>
        <v>0</v>
      </c>
      <c r="Y31" s="111">
        <f t="shared" si="14"/>
        <v>0</v>
      </c>
      <c r="Z31" s="111">
        <f t="shared" si="14"/>
        <v>0</v>
      </c>
      <c r="AA31" s="111">
        <f t="shared" si="14"/>
        <v>0</v>
      </c>
      <c r="AB31" s="111">
        <f t="shared" si="14"/>
        <v>0</v>
      </c>
      <c r="AC31" s="111">
        <f t="shared" si="14"/>
        <v>0</v>
      </c>
      <c r="AD31" s="111">
        <f t="shared" si="14"/>
        <v>0</v>
      </c>
      <c r="AE31" s="111">
        <f t="shared" si="14"/>
        <v>0</v>
      </c>
      <c r="AF31" s="111">
        <f t="shared" si="14"/>
        <v>0</v>
      </c>
      <c r="AG31" s="112">
        <f t="shared" si="14"/>
        <v>0</v>
      </c>
      <c r="AH31" s="105"/>
      <c r="AI31" s="486" t="s">
        <v>90</v>
      </c>
      <c r="AJ31" s="487"/>
      <c r="AK31" s="487"/>
      <c r="AL31" s="488" t="s">
        <v>363</v>
      </c>
      <c r="AM31" s="487"/>
      <c r="AN31" s="487"/>
      <c r="AO31" s="487"/>
      <c r="AP31" s="487"/>
      <c r="AQ31" s="487"/>
      <c r="AR31" s="489"/>
      <c r="AS31" s="499"/>
      <c r="AT31" s="239"/>
      <c r="AU31" s="239"/>
      <c r="AV31" s="330" t="s">
        <v>98</v>
      </c>
      <c r="AW31" s="491"/>
      <c r="AX31" s="490"/>
      <c r="AY31" s="239"/>
      <c r="AZ31" s="239"/>
      <c r="BA31" s="500" t="s">
        <v>99</v>
      </c>
      <c r="BB31" s="501"/>
      <c r="BC31" s="501"/>
      <c r="BD31" s="501"/>
      <c r="BE31" s="490"/>
      <c r="BF31" s="239"/>
      <c r="BG31" s="239"/>
      <c r="BH31" s="330" t="s">
        <v>98</v>
      </c>
      <c r="BI31" s="491"/>
      <c r="BJ31" s="490"/>
      <c r="BK31" s="239"/>
      <c r="BL31" s="239"/>
      <c r="BM31" s="490" t="s">
        <v>100</v>
      </c>
      <c r="BN31" s="240"/>
      <c r="BO31" s="490"/>
      <c r="BP31" s="239"/>
      <c r="BQ31" s="239"/>
      <c r="BR31" s="330" t="s">
        <v>98</v>
      </c>
      <c r="BS31" s="491"/>
      <c r="BT31" s="490"/>
      <c r="BU31" s="239"/>
      <c r="BV31" s="239"/>
      <c r="BW31" s="490" t="s">
        <v>100</v>
      </c>
      <c r="BX31" s="493"/>
      <c r="BY31" s="105"/>
      <c r="BZ31" s="105"/>
      <c r="CA31" s="105"/>
    </row>
    <row r="32" spans="1:79" ht="22.5" customHeight="1">
      <c r="A32" s="434"/>
      <c r="B32" s="110" t="s">
        <v>58</v>
      </c>
      <c r="C32" s="111">
        <f t="shared" ref="C32:AG32" si="15">COUNTIF(C$7:C$25,"Ｅ")</f>
        <v>0</v>
      </c>
      <c r="D32" s="111">
        <f t="shared" si="15"/>
        <v>0</v>
      </c>
      <c r="E32" s="111">
        <f t="shared" si="15"/>
        <v>0</v>
      </c>
      <c r="F32" s="111">
        <f t="shared" si="15"/>
        <v>0</v>
      </c>
      <c r="G32" s="111">
        <f t="shared" si="15"/>
        <v>0</v>
      </c>
      <c r="H32" s="111">
        <f t="shared" si="15"/>
        <v>0</v>
      </c>
      <c r="I32" s="111">
        <f t="shared" si="15"/>
        <v>0</v>
      </c>
      <c r="J32" s="111">
        <f t="shared" si="15"/>
        <v>0</v>
      </c>
      <c r="K32" s="111">
        <f t="shared" si="15"/>
        <v>0</v>
      </c>
      <c r="L32" s="111">
        <f t="shared" si="15"/>
        <v>0</v>
      </c>
      <c r="M32" s="111">
        <f t="shared" si="15"/>
        <v>0</v>
      </c>
      <c r="N32" s="111">
        <f t="shared" si="15"/>
        <v>0</v>
      </c>
      <c r="O32" s="111">
        <f t="shared" si="15"/>
        <v>0</v>
      </c>
      <c r="P32" s="111">
        <f t="shared" si="15"/>
        <v>0</v>
      </c>
      <c r="Q32" s="111">
        <f t="shared" si="15"/>
        <v>0</v>
      </c>
      <c r="R32" s="111">
        <f t="shared" si="15"/>
        <v>0</v>
      </c>
      <c r="S32" s="111">
        <f t="shared" si="15"/>
        <v>0</v>
      </c>
      <c r="T32" s="111">
        <f t="shared" si="15"/>
        <v>0</v>
      </c>
      <c r="U32" s="111">
        <f t="shared" si="15"/>
        <v>0</v>
      </c>
      <c r="V32" s="111">
        <f t="shared" si="15"/>
        <v>0</v>
      </c>
      <c r="W32" s="111">
        <f t="shared" si="15"/>
        <v>0</v>
      </c>
      <c r="X32" s="111">
        <f t="shared" si="15"/>
        <v>0</v>
      </c>
      <c r="Y32" s="111">
        <f t="shared" si="15"/>
        <v>0</v>
      </c>
      <c r="Z32" s="111">
        <f t="shared" si="15"/>
        <v>0</v>
      </c>
      <c r="AA32" s="111">
        <f t="shared" si="15"/>
        <v>0</v>
      </c>
      <c r="AB32" s="111">
        <f t="shared" si="15"/>
        <v>0</v>
      </c>
      <c r="AC32" s="111">
        <f t="shared" si="15"/>
        <v>0</v>
      </c>
      <c r="AD32" s="111">
        <f t="shared" si="15"/>
        <v>0</v>
      </c>
      <c r="AE32" s="111">
        <f t="shared" si="15"/>
        <v>0</v>
      </c>
      <c r="AF32" s="111">
        <f t="shared" si="15"/>
        <v>0</v>
      </c>
      <c r="AG32" s="112">
        <f t="shared" si="15"/>
        <v>0</v>
      </c>
      <c r="AH32" s="105"/>
      <c r="AI32" s="486" t="s">
        <v>91</v>
      </c>
      <c r="AJ32" s="487"/>
      <c r="AK32" s="487"/>
      <c r="AL32" s="488" t="s">
        <v>364</v>
      </c>
      <c r="AM32" s="487"/>
      <c r="AN32" s="487"/>
      <c r="AO32" s="487"/>
      <c r="AP32" s="487"/>
      <c r="AQ32" s="487"/>
      <c r="AR32" s="489"/>
      <c r="AS32" s="499"/>
      <c r="AT32" s="239"/>
      <c r="AU32" s="239"/>
      <c r="AV32" s="330" t="s">
        <v>98</v>
      </c>
      <c r="AW32" s="491"/>
      <c r="AX32" s="490"/>
      <c r="AY32" s="239"/>
      <c r="AZ32" s="239"/>
      <c r="BA32" s="500" t="s">
        <v>99</v>
      </c>
      <c r="BB32" s="501"/>
      <c r="BC32" s="501"/>
      <c r="BD32" s="501"/>
      <c r="BE32" s="490"/>
      <c r="BF32" s="239"/>
      <c r="BG32" s="239"/>
      <c r="BH32" s="330" t="s">
        <v>98</v>
      </c>
      <c r="BI32" s="491"/>
      <c r="BJ32" s="490"/>
      <c r="BK32" s="239"/>
      <c r="BL32" s="239"/>
      <c r="BM32" s="490" t="s">
        <v>100</v>
      </c>
      <c r="BN32" s="240"/>
      <c r="BO32" s="490"/>
      <c r="BP32" s="239"/>
      <c r="BQ32" s="239"/>
      <c r="BR32" s="330" t="s">
        <v>98</v>
      </c>
      <c r="BS32" s="491"/>
      <c r="BT32" s="490"/>
      <c r="BU32" s="239"/>
      <c r="BV32" s="239"/>
      <c r="BW32" s="490" t="s">
        <v>100</v>
      </c>
      <c r="BX32" s="493"/>
      <c r="BY32" s="105"/>
      <c r="BZ32" s="105"/>
      <c r="CA32" s="105"/>
    </row>
    <row r="33" spans="1:79" ht="22.5" customHeight="1">
      <c r="A33" s="434"/>
      <c r="B33" s="110" t="s">
        <v>59</v>
      </c>
      <c r="C33" s="111">
        <f t="shared" ref="C33:AG33" si="16">COUNTIF(C$7:C$25,"Ｆ")</f>
        <v>0</v>
      </c>
      <c r="D33" s="111">
        <f t="shared" si="16"/>
        <v>0</v>
      </c>
      <c r="E33" s="111">
        <f t="shared" si="16"/>
        <v>0</v>
      </c>
      <c r="F33" s="111">
        <f t="shared" si="16"/>
        <v>0</v>
      </c>
      <c r="G33" s="111">
        <f t="shared" si="16"/>
        <v>0</v>
      </c>
      <c r="H33" s="111">
        <f t="shared" si="16"/>
        <v>0</v>
      </c>
      <c r="I33" s="111">
        <f t="shared" si="16"/>
        <v>0</v>
      </c>
      <c r="J33" s="111">
        <f t="shared" si="16"/>
        <v>0</v>
      </c>
      <c r="K33" s="111">
        <f t="shared" si="16"/>
        <v>0</v>
      </c>
      <c r="L33" s="111">
        <f t="shared" si="16"/>
        <v>0</v>
      </c>
      <c r="M33" s="111">
        <f t="shared" si="16"/>
        <v>0</v>
      </c>
      <c r="N33" s="111">
        <f t="shared" si="16"/>
        <v>0</v>
      </c>
      <c r="O33" s="111">
        <f t="shared" si="16"/>
        <v>0</v>
      </c>
      <c r="P33" s="111">
        <f t="shared" si="16"/>
        <v>0</v>
      </c>
      <c r="Q33" s="111">
        <f t="shared" si="16"/>
        <v>0</v>
      </c>
      <c r="R33" s="111">
        <f t="shared" si="16"/>
        <v>0</v>
      </c>
      <c r="S33" s="111">
        <f t="shared" si="16"/>
        <v>0</v>
      </c>
      <c r="T33" s="111">
        <f t="shared" si="16"/>
        <v>0</v>
      </c>
      <c r="U33" s="111">
        <f t="shared" si="16"/>
        <v>0</v>
      </c>
      <c r="V33" s="111">
        <f t="shared" si="16"/>
        <v>0</v>
      </c>
      <c r="W33" s="111">
        <f t="shared" si="16"/>
        <v>0</v>
      </c>
      <c r="X33" s="111">
        <f t="shared" si="16"/>
        <v>0</v>
      </c>
      <c r="Y33" s="111">
        <f t="shared" si="16"/>
        <v>0</v>
      </c>
      <c r="Z33" s="111">
        <f t="shared" si="16"/>
        <v>0</v>
      </c>
      <c r="AA33" s="111">
        <f t="shared" si="16"/>
        <v>0</v>
      </c>
      <c r="AB33" s="111">
        <f t="shared" si="16"/>
        <v>0</v>
      </c>
      <c r="AC33" s="111">
        <f t="shared" si="16"/>
        <v>0</v>
      </c>
      <c r="AD33" s="111">
        <f t="shared" si="16"/>
        <v>0</v>
      </c>
      <c r="AE33" s="111">
        <f t="shared" si="16"/>
        <v>0</v>
      </c>
      <c r="AF33" s="111">
        <f t="shared" si="16"/>
        <v>0</v>
      </c>
      <c r="AG33" s="112">
        <f t="shared" si="16"/>
        <v>0</v>
      </c>
      <c r="AH33" s="105"/>
      <c r="AI33" s="486" t="s">
        <v>92</v>
      </c>
      <c r="AJ33" s="487"/>
      <c r="AK33" s="487"/>
      <c r="AL33" s="488" t="s">
        <v>365</v>
      </c>
      <c r="AM33" s="487"/>
      <c r="AN33" s="487"/>
      <c r="AO33" s="487"/>
      <c r="AP33" s="487"/>
      <c r="AQ33" s="487"/>
      <c r="AR33" s="489"/>
      <c r="AS33" s="499"/>
      <c r="AT33" s="239"/>
      <c r="AU33" s="239"/>
      <c r="AV33" s="330" t="s">
        <v>98</v>
      </c>
      <c r="AW33" s="491"/>
      <c r="AX33" s="490"/>
      <c r="AY33" s="239"/>
      <c r="AZ33" s="239"/>
      <c r="BA33" s="500" t="s">
        <v>99</v>
      </c>
      <c r="BB33" s="501"/>
      <c r="BC33" s="501"/>
      <c r="BD33" s="501"/>
      <c r="BE33" s="490"/>
      <c r="BF33" s="239"/>
      <c r="BG33" s="239"/>
      <c r="BH33" s="330" t="s">
        <v>98</v>
      </c>
      <c r="BI33" s="491"/>
      <c r="BJ33" s="490"/>
      <c r="BK33" s="239"/>
      <c r="BL33" s="239"/>
      <c r="BM33" s="490" t="s">
        <v>100</v>
      </c>
      <c r="BN33" s="240"/>
      <c r="BO33" s="490"/>
      <c r="BP33" s="239"/>
      <c r="BQ33" s="239"/>
      <c r="BR33" s="330" t="s">
        <v>98</v>
      </c>
      <c r="BS33" s="491"/>
      <c r="BT33" s="490"/>
      <c r="BU33" s="239"/>
      <c r="BV33" s="239"/>
      <c r="BW33" s="490" t="s">
        <v>100</v>
      </c>
      <c r="BX33" s="493"/>
      <c r="BY33" s="105"/>
      <c r="BZ33" s="105"/>
      <c r="CA33" s="105"/>
    </row>
    <row r="34" spans="1:79" ht="22.5" customHeight="1">
      <c r="A34" s="434"/>
      <c r="B34" s="110" t="s">
        <v>60</v>
      </c>
      <c r="C34" s="111">
        <f t="shared" ref="C34:AG34" si="17">COUNTIF(C$7:C$25,"Ｇ")</f>
        <v>0</v>
      </c>
      <c r="D34" s="111">
        <f t="shared" si="17"/>
        <v>0</v>
      </c>
      <c r="E34" s="111">
        <f t="shared" si="17"/>
        <v>0</v>
      </c>
      <c r="F34" s="111">
        <f t="shared" si="17"/>
        <v>0</v>
      </c>
      <c r="G34" s="111">
        <f t="shared" si="17"/>
        <v>0</v>
      </c>
      <c r="H34" s="111">
        <f t="shared" si="17"/>
        <v>0</v>
      </c>
      <c r="I34" s="111">
        <f t="shared" si="17"/>
        <v>0</v>
      </c>
      <c r="J34" s="111">
        <f t="shared" si="17"/>
        <v>0</v>
      </c>
      <c r="K34" s="111">
        <f t="shared" si="17"/>
        <v>0</v>
      </c>
      <c r="L34" s="111">
        <f t="shared" si="17"/>
        <v>0</v>
      </c>
      <c r="M34" s="111">
        <f t="shared" si="17"/>
        <v>0</v>
      </c>
      <c r="N34" s="111">
        <f t="shared" si="17"/>
        <v>0</v>
      </c>
      <c r="O34" s="111">
        <f t="shared" si="17"/>
        <v>0</v>
      </c>
      <c r="P34" s="111">
        <f t="shared" si="17"/>
        <v>0</v>
      </c>
      <c r="Q34" s="111">
        <f t="shared" si="17"/>
        <v>0</v>
      </c>
      <c r="R34" s="111">
        <f t="shared" si="17"/>
        <v>0</v>
      </c>
      <c r="S34" s="111">
        <f t="shared" si="17"/>
        <v>0</v>
      </c>
      <c r="T34" s="111">
        <f t="shared" si="17"/>
        <v>0</v>
      </c>
      <c r="U34" s="111">
        <f t="shared" si="17"/>
        <v>0</v>
      </c>
      <c r="V34" s="111">
        <f t="shared" si="17"/>
        <v>0</v>
      </c>
      <c r="W34" s="111">
        <f t="shared" si="17"/>
        <v>0</v>
      </c>
      <c r="X34" s="111">
        <f t="shared" si="17"/>
        <v>0</v>
      </c>
      <c r="Y34" s="111">
        <f t="shared" si="17"/>
        <v>0</v>
      </c>
      <c r="Z34" s="111">
        <f t="shared" si="17"/>
        <v>0</v>
      </c>
      <c r="AA34" s="111">
        <f t="shared" si="17"/>
        <v>0</v>
      </c>
      <c r="AB34" s="111">
        <f t="shared" si="17"/>
        <v>0</v>
      </c>
      <c r="AC34" s="111">
        <f t="shared" si="17"/>
        <v>0</v>
      </c>
      <c r="AD34" s="111">
        <f t="shared" si="17"/>
        <v>0</v>
      </c>
      <c r="AE34" s="111">
        <f t="shared" si="17"/>
        <v>0</v>
      </c>
      <c r="AF34" s="111">
        <f t="shared" si="17"/>
        <v>0</v>
      </c>
      <c r="AG34" s="112">
        <f t="shared" si="17"/>
        <v>0</v>
      </c>
      <c r="AH34" s="105"/>
      <c r="AI34" s="486" t="s">
        <v>93</v>
      </c>
      <c r="AJ34" s="487"/>
      <c r="AK34" s="487"/>
      <c r="AL34" s="488" t="s">
        <v>366</v>
      </c>
      <c r="AM34" s="487"/>
      <c r="AN34" s="487"/>
      <c r="AO34" s="487"/>
      <c r="AP34" s="487"/>
      <c r="AQ34" s="487"/>
      <c r="AR34" s="489"/>
      <c r="AS34" s="417"/>
      <c r="AT34" s="407"/>
      <c r="AU34" s="407"/>
      <c r="AV34" s="404" t="s">
        <v>98</v>
      </c>
      <c r="AW34" s="405"/>
      <c r="AX34" s="406"/>
      <c r="AY34" s="407"/>
      <c r="AZ34" s="407"/>
      <c r="BA34" s="418" t="s">
        <v>99</v>
      </c>
      <c r="BB34" s="419"/>
      <c r="BC34" s="419"/>
      <c r="BD34" s="419"/>
      <c r="BE34" s="406"/>
      <c r="BF34" s="407"/>
      <c r="BG34" s="407"/>
      <c r="BH34" s="404" t="s">
        <v>98</v>
      </c>
      <c r="BI34" s="405"/>
      <c r="BJ34" s="406"/>
      <c r="BK34" s="407"/>
      <c r="BL34" s="407"/>
      <c r="BM34" s="406" t="s">
        <v>100</v>
      </c>
      <c r="BN34" s="420"/>
      <c r="BO34" s="406"/>
      <c r="BP34" s="407"/>
      <c r="BQ34" s="407"/>
      <c r="BR34" s="404" t="s">
        <v>98</v>
      </c>
      <c r="BS34" s="405"/>
      <c r="BT34" s="406"/>
      <c r="BU34" s="407"/>
      <c r="BV34" s="407"/>
      <c r="BW34" s="406" t="s">
        <v>100</v>
      </c>
      <c r="BX34" s="408"/>
      <c r="BY34" s="105"/>
      <c r="BZ34" s="105"/>
      <c r="CA34" s="105"/>
    </row>
    <row r="35" spans="1:79" ht="22.5" customHeight="1">
      <c r="A35" s="434"/>
      <c r="B35" s="110" t="s">
        <v>61</v>
      </c>
      <c r="C35" s="111">
        <f t="shared" ref="C35:AG35" si="18">COUNTIF(C$7:C$25,"Ｈ")</f>
        <v>0</v>
      </c>
      <c r="D35" s="111">
        <f t="shared" si="18"/>
        <v>0</v>
      </c>
      <c r="E35" s="111">
        <f t="shared" si="18"/>
        <v>0</v>
      </c>
      <c r="F35" s="111">
        <f t="shared" si="18"/>
        <v>0</v>
      </c>
      <c r="G35" s="111">
        <f t="shared" si="18"/>
        <v>0</v>
      </c>
      <c r="H35" s="111">
        <f t="shared" si="18"/>
        <v>0</v>
      </c>
      <c r="I35" s="111">
        <f t="shared" si="18"/>
        <v>0</v>
      </c>
      <c r="J35" s="111">
        <f t="shared" si="18"/>
        <v>0</v>
      </c>
      <c r="K35" s="111">
        <f t="shared" si="18"/>
        <v>0</v>
      </c>
      <c r="L35" s="111">
        <f t="shared" si="18"/>
        <v>0</v>
      </c>
      <c r="M35" s="111">
        <f t="shared" si="18"/>
        <v>0</v>
      </c>
      <c r="N35" s="111">
        <f t="shared" si="18"/>
        <v>0</v>
      </c>
      <c r="O35" s="111">
        <f t="shared" si="18"/>
        <v>0</v>
      </c>
      <c r="P35" s="111">
        <f t="shared" si="18"/>
        <v>0</v>
      </c>
      <c r="Q35" s="111">
        <f t="shared" si="18"/>
        <v>0</v>
      </c>
      <c r="R35" s="111">
        <f t="shared" si="18"/>
        <v>0</v>
      </c>
      <c r="S35" s="111">
        <f t="shared" si="18"/>
        <v>0</v>
      </c>
      <c r="T35" s="111">
        <f t="shared" si="18"/>
        <v>0</v>
      </c>
      <c r="U35" s="111">
        <f t="shared" si="18"/>
        <v>0</v>
      </c>
      <c r="V35" s="111">
        <f t="shared" si="18"/>
        <v>0</v>
      </c>
      <c r="W35" s="111">
        <f t="shared" si="18"/>
        <v>0</v>
      </c>
      <c r="X35" s="111">
        <f t="shared" si="18"/>
        <v>0</v>
      </c>
      <c r="Y35" s="111">
        <f t="shared" si="18"/>
        <v>0</v>
      </c>
      <c r="Z35" s="111">
        <f t="shared" si="18"/>
        <v>0</v>
      </c>
      <c r="AA35" s="111">
        <f t="shared" si="18"/>
        <v>0</v>
      </c>
      <c r="AB35" s="111">
        <f t="shared" si="18"/>
        <v>0</v>
      </c>
      <c r="AC35" s="111">
        <f t="shared" si="18"/>
        <v>0</v>
      </c>
      <c r="AD35" s="111">
        <f t="shared" si="18"/>
        <v>0</v>
      </c>
      <c r="AE35" s="111">
        <f t="shared" si="18"/>
        <v>0</v>
      </c>
      <c r="AF35" s="111">
        <f t="shared" si="18"/>
        <v>0</v>
      </c>
      <c r="AG35" s="112">
        <f t="shared" si="18"/>
        <v>0</v>
      </c>
      <c r="AH35" s="105"/>
      <c r="AI35" s="486" t="s">
        <v>94</v>
      </c>
      <c r="AJ35" s="487"/>
      <c r="AK35" s="487"/>
      <c r="AL35" s="488" t="s">
        <v>96</v>
      </c>
      <c r="AM35" s="487"/>
      <c r="AN35" s="487"/>
      <c r="AO35" s="487"/>
      <c r="AP35" s="487"/>
      <c r="AQ35" s="487"/>
      <c r="AR35" s="494"/>
      <c r="AS35" s="417"/>
      <c r="AT35" s="407"/>
      <c r="AU35" s="407"/>
      <c r="AV35" s="404" t="s">
        <v>98</v>
      </c>
      <c r="AW35" s="405"/>
      <c r="AX35" s="406"/>
      <c r="AY35" s="407"/>
      <c r="AZ35" s="407"/>
      <c r="BA35" s="418" t="s">
        <v>99</v>
      </c>
      <c r="BB35" s="419"/>
      <c r="BC35" s="419"/>
      <c r="BD35" s="419"/>
      <c r="BE35" s="406"/>
      <c r="BF35" s="407"/>
      <c r="BG35" s="407"/>
      <c r="BH35" s="404" t="s">
        <v>98</v>
      </c>
      <c r="BI35" s="405"/>
      <c r="BJ35" s="406"/>
      <c r="BK35" s="407"/>
      <c r="BL35" s="407"/>
      <c r="BM35" s="406" t="s">
        <v>100</v>
      </c>
      <c r="BN35" s="420"/>
      <c r="BO35" s="406"/>
      <c r="BP35" s="407"/>
      <c r="BQ35" s="407"/>
      <c r="BR35" s="404" t="s">
        <v>98</v>
      </c>
      <c r="BS35" s="405"/>
      <c r="BT35" s="406"/>
      <c r="BU35" s="407"/>
      <c r="BV35" s="407"/>
      <c r="BW35" s="406" t="s">
        <v>100</v>
      </c>
      <c r="BX35" s="408"/>
      <c r="BY35" s="105"/>
      <c r="BZ35" s="105"/>
      <c r="CA35" s="105"/>
    </row>
    <row r="36" spans="1:79" ht="22.5" customHeight="1" thickBot="1">
      <c r="A36" s="434"/>
      <c r="B36" s="110" t="s">
        <v>62</v>
      </c>
      <c r="C36" s="111">
        <f t="shared" ref="C36:AG36" si="19">COUNTIF(C$7:C$25,"Ｉ")</f>
        <v>0</v>
      </c>
      <c r="D36" s="111">
        <f t="shared" si="19"/>
        <v>0</v>
      </c>
      <c r="E36" s="111">
        <f t="shared" si="19"/>
        <v>0</v>
      </c>
      <c r="F36" s="111">
        <f t="shared" si="19"/>
        <v>0</v>
      </c>
      <c r="G36" s="111">
        <f t="shared" si="19"/>
        <v>0</v>
      </c>
      <c r="H36" s="111">
        <f t="shared" si="19"/>
        <v>0</v>
      </c>
      <c r="I36" s="111">
        <f t="shared" si="19"/>
        <v>0</v>
      </c>
      <c r="J36" s="111">
        <f t="shared" si="19"/>
        <v>0</v>
      </c>
      <c r="K36" s="111">
        <f t="shared" si="19"/>
        <v>0</v>
      </c>
      <c r="L36" s="111">
        <f t="shared" si="19"/>
        <v>0</v>
      </c>
      <c r="M36" s="111">
        <f t="shared" si="19"/>
        <v>0</v>
      </c>
      <c r="N36" s="111">
        <f t="shared" si="19"/>
        <v>0</v>
      </c>
      <c r="O36" s="111">
        <f t="shared" si="19"/>
        <v>0</v>
      </c>
      <c r="P36" s="111">
        <f t="shared" si="19"/>
        <v>0</v>
      </c>
      <c r="Q36" s="111">
        <f t="shared" si="19"/>
        <v>0</v>
      </c>
      <c r="R36" s="111">
        <f t="shared" si="19"/>
        <v>0</v>
      </c>
      <c r="S36" s="111">
        <f t="shared" si="19"/>
        <v>0</v>
      </c>
      <c r="T36" s="111">
        <f t="shared" si="19"/>
        <v>0</v>
      </c>
      <c r="U36" s="111">
        <f t="shared" si="19"/>
        <v>0</v>
      </c>
      <c r="V36" s="111">
        <f t="shared" si="19"/>
        <v>0</v>
      </c>
      <c r="W36" s="111">
        <f t="shared" si="19"/>
        <v>0</v>
      </c>
      <c r="X36" s="111">
        <f t="shared" si="19"/>
        <v>0</v>
      </c>
      <c r="Y36" s="111">
        <f t="shared" si="19"/>
        <v>0</v>
      </c>
      <c r="Z36" s="111">
        <f t="shared" si="19"/>
        <v>0</v>
      </c>
      <c r="AA36" s="111">
        <f t="shared" si="19"/>
        <v>0</v>
      </c>
      <c r="AB36" s="111">
        <f t="shared" si="19"/>
        <v>0</v>
      </c>
      <c r="AC36" s="111">
        <f t="shared" si="19"/>
        <v>0</v>
      </c>
      <c r="AD36" s="111">
        <f t="shared" si="19"/>
        <v>0</v>
      </c>
      <c r="AE36" s="111">
        <f t="shared" si="19"/>
        <v>0</v>
      </c>
      <c r="AF36" s="111">
        <f t="shared" si="19"/>
        <v>0</v>
      </c>
      <c r="AG36" s="112">
        <f t="shared" si="19"/>
        <v>0</v>
      </c>
      <c r="AH36" s="105"/>
      <c r="AI36" s="495" t="s">
        <v>95</v>
      </c>
      <c r="AJ36" s="496"/>
      <c r="AK36" s="496"/>
      <c r="AL36" s="497" t="s">
        <v>97</v>
      </c>
      <c r="AM36" s="496"/>
      <c r="AN36" s="496"/>
      <c r="AO36" s="496"/>
      <c r="AP36" s="496"/>
      <c r="AQ36" s="496"/>
      <c r="AR36" s="498"/>
      <c r="AS36" s="409"/>
      <c r="AT36" s="410"/>
      <c r="AU36" s="410"/>
      <c r="AV36" s="327" t="s">
        <v>98</v>
      </c>
      <c r="AW36" s="411"/>
      <c r="AX36" s="412"/>
      <c r="AY36" s="410"/>
      <c r="AZ36" s="410"/>
      <c r="BA36" s="413" t="s">
        <v>99</v>
      </c>
      <c r="BB36" s="414"/>
      <c r="BC36" s="414"/>
      <c r="BD36" s="414"/>
      <c r="BE36" s="412"/>
      <c r="BF36" s="410"/>
      <c r="BG36" s="410"/>
      <c r="BH36" s="327" t="s">
        <v>98</v>
      </c>
      <c r="BI36" s="411"/>
      <c r="BJ36" s="412"/>
      <c r="BK36" s="410"/>
      <c r="BL36" s="410"/>
      <c r="BM36" s="412" t="s">
        <v>100</v>
      </c>
      <c r="BN36" s="415"/>
      <c r="BO36" s="412"/>
      <c r="BP36" s="410"/>
      <c r="BQ36" s="410"/>
      <c r="BR36" s="327" t="s">
        <v>98</v>
      </c>
      <c r="BS36" s="411"/>
      <c r="BT36" s="412"/>
      <c r="BU36" s="410"/>
      <c r="BV36" s="410"/>
      <c r="BW36" s="412" t="s">
        <v>100</v>
      </c>
      <c r="BX36" s="416"/>
      <c r="BY36" s="105"/>
      <c r="BZ36" s="105"/>
      <c r="CA36" s="105"/>
    </row>
    <row r="37" spans="1:79" ht="22.5" customHeight="1">
      <c r="A37" s="434"/>
      <c r="B37" s="110" t="s">
        <v>63</v>
      </c>
      <c r="C37" s="111">
        <f t="shared" ref="C37:AG37" si="20">COUNTIF(C$7:C$25,"公休")</f>
        <v>0</v>
      </c>
      <c r="D37" s="111">
        <f t="shared" si="20"/>
        <v>0</v>
      </c>
      <c r="E37" s="111">
        <f t="shared" si="20"/>
        <v>0</v>
      </c>
      <c r="F37" s="111">
        <f t="shared" si="20"/>
        <v>0</v>
      </c>
      <c r="G37" s="111">
        <f t="shared" si="20"/>
        <v>0</v>
      </c>
      <c r="H37" s="111">
        <f t="shared" si="20"/>
        <v>0</v>
      </c>
      <c r="I37" s="111">
        <f t="shared" si="20"/>
        <v>0</v>
      </c>
      <c r="J37" s="111">
        <f t="shared" si="20"/>
        <v>0</v>
      </c>
      <c r="K37" s="111">
        <f t="shared" si="20"/>
        <v>0</v>
      </c>
      <c r="L37" s="111">
        <f t="shared" si="20"/>
        <v>0</v>
      </c>
      <c r="M37" s="111">
        <f t="shared" si="20"/>
        <v>0</v>
      </c>
      <c r="N37" s="111">
        <f t="shared" si="20"/>
        <v>0</v>
      </c>
      <c r="O37" s="111">
        <f t="shared" si="20"/>
        <v>0</v>
      </c>
      <c r="P37" s="111">
        <f t="shared" si="20"/>
        <v>0</v>
      </c>
      <c r="Q37" s="111">
        <f t="shared" si="20"/>
        <v>0</v>
      </c>
      <c r="R37" s="111">
        <f t="shared" si="20"/>
        <v>0</v>
      </c>
      <c r="S37" s="111">
        <f t="shared" si="20"/>
        <v>0</v>
      </c>
      <c r="T37" s="111">
        <f t="shared" si="20"/>
        <v>0</v>
      </c>
      <c r="U37" s="111">
        <f t="shared" si="20"/>
        <v>0</v>
      </c>
      <c r="V37" s="111">
        <f t="shared" si="20"/>
        <v>0</v>
      </c>
      <c r="W37" s="111">
        <f t="shared" si="20"/>
        <v>0</v>
      </c>
      <c r="X37" s="111">
        <f t="shared" si="20"/>
        <v>0</v>
      </c>
      <c r="Y37" s="111">
        <f t="shared" si="20"/>
        <v>0</v>
      </c>
      <c r="Z37" s="111">
        <f t="shared" si="20"/>
        <v>0</v>
      </c>
      <c r="AA37" s="111">
        <f t="shared" si="20"/>
        <v>0</v>
      </c>
      <c r="AB37" s="111">
        <f t="shared" si="20"/>
        <v>0</v>
      </c>
      <c r="AC37" s="111">
        <f t="shared" si="20"/>
        <v>0</v>
      </c>
      <c r="AD37" s="111">
        <f t="shared" si="20"/>
        <v>0</v>
      </c>
      <c r="AE37" s="111">
        <f t="shared" si="20"/>
        <v>0</v>
      </c>
      <c r="AF37" s="111">
        <f t="shared" si="20"/>
        <v>0</v>
      </c>
      <c r="AG37" s="112">
        <f t="shared" si="20"/>
        <v>0</v>
      </c>
      <c r="AH37" s="105"/>
      <c r="AI37" s="105"/>
      <c r="AJ37" s="402" t="s">
        <v>103</v>
      </c>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2"/>
      <c r="BK37" s="402"/>
      <c r="BL37" s="402"/>
      <c r="BM37" s="402"/>
      <c r="BN37" s="402"/>
      <c r="BO37" s="402"/>
      <c r="BP37" s="402"/>
      <c r="BQ37" s="402"/>
      <c r="BR37" s="402"/>
      <c r="BS37" s="402"/>
      <c r="BT37" s="402"/>
      <c r="BU37" s="402"/>
      <c r="BV37" s="402"/>
      <c r="BW37" s="402"/>
      <c r="BX37" s="402"/>
    </row>
    <row r="38" spans="1:79" ht="22.5" customHeight="1" thickBot="1">
      <c r="A38" s="434"/>
      <c r="B38" s="110" t="s">
        <v>64</v>
      </c>
      <c r="C38" s="111">
        <f t="shared" ref="C38:AG38" si="21">COUNTIF(C$7:C$25,"年休")</f>
        <v>0</v>
      </c>
      <c r="D38" s="111">
        <f t="shared" si="21"/>
        <v>0</v>
      </c>
      <c r="E38" s="111">
        <f t="shared" si="21"/>
        <v>0</v>
      </c>
      <c r="F38" s="111">
        <f t="shared" si="21"/>
        <v>0</v>
      </c>
      <c r="G38" s="111">
        <f t="shared" si="21"/>
        <v>0</v>
      </c>
      <c r="H38" s="111">
        <f t="shared" si="21"/>
        <v>0</v>
      </c>
      <c r="I38" s="111">
        <f t="shared" si="21"/>
        <v>0</v>
      </c>
      <c r="J38" s="111">
        <f t="shared" si="21"/>
        <v>0</v>
      </c>
      <c r="K38" s="111">
        <f t="shared" si="21"/>
        <v>0</v>
      </c>
      <c r="L38" s="111">
        <f t="shared" si="21"/>
        <v>0</v>
      </c>
      <c r="M38" s="111">
        <f t="shared" si="21"/>
        <v>0</v>
      </c>
      <c r="N38" s="111">
        <f t="shared" si="21"/>
        <v>0</v>
      </c>
      <c r="O38" s="111">
        <f t="shared" si="21"/>
        <v>0</v>
      </c>
      <c r="P38" s="111">
        <f t="shared" si="21"/>
        <v>0</v>
      </c>
      <c r="Q38" s="111">
        <f t="shared" si="21"/>
        <v>0</v>
      </c>
      <c r="R38" s="111">
        <f t="shared" si="21"/>
        <v>0</v>
      </c>
      <c r="S38" s="111">
        <f t="shared" si="21"/>
        <v>0</v>
      </c>
      <c r="T38" s="111">
        <f t="shared" si="21"/>
        <v>0</v>
      </c>
      <c r="U38" s="111">
        <f t="shared" si="21"/>
        <v>0</v>
      </c>
      <c r="V38" s="111">
        <f t="shared" si="21"/>
        <v>0</v>
      </c>
      <c r="W38" s="111">
        <f t="shared" si="21"/>
        <v>0</v>
      </c>
      <c r="X38" s="111">
        <f t="shared" si="21"/>
        <v>0</v>
      </c>
      <c r="Y38" s="111">
        <f t="shared" si="21"/>
        <v>0</v>
      </c>
      <c r="Z38" s="111">
        <f t="shared" si="21"/>
        <v>0</v>
      </c>
      <c r="AA38" s="111">
        <f t="shared" si="21"/>
        <v>0</v>
      </c>
      <c r="AB38" s="111">
        <f t="shared" si="21"/>
        <v>0</v>
      </c>
      <c r="AC38" s="111">
        <f t="shared" si="21"/>
        <v>0</v>
      </c>
      <c r="AD38" s="111">
        <f t="shared" si="21"/>
        <v>0</v>
      </c>
      <c r="AE38" s="111">
        <f t="shared" si="21"/>
        <v>0</v>
      </c>
      <c r="AF38" s="111">
        <f t="shared" si="21"/>
        <v>0</v>
      </c>
      <c r="AG38" s="112">
        <f t="shared" si="21"/>
        <v>0</v>
      </c>
      <c r="AH38" s="105"/>
      <c r="AI38" s="105"/>
      <c r="AJ38" s="403"/>
      <c r="AK38" s="403"/>
      <c r="AL38" s="403"/>
      <c r="AM38" s="403"/>
      <c r="AN38" s="403"/>
      <c r="AO38" s="403"/>
      <c r="AP38" s="403"/>
      <c r="AQ38" s="403"/>
      <c r="AR38" s="403"/>
      <c r="AS38" s="403"/>
      <c r="AT38" s="403"/>
      <c r="AU38" s="403"/>
      <c r="AV38" s="403"/>
      <c r="AW38" s="403"/>
      <c r="AX38" s="403"/>
      <c r="AY38" s="403"/>
      <c r="AZ38" s="403"/>
      <c r="BA38" s="403"/>
      <c r="BB38" s="403"/>
      <c r="BC38" s="403"/>
      <c r="BD38" s="403"/>
      <c r="BE38" s="403"/>
      <c r="BF38" s="403"/>
      <c r="BG38" s="403"/>
      <c r="BH38" s="403"/>
      <c r="BI38" s="403"/>
      <c r="BJ38" s="403"/>
      <c r="BK38" s="403"/>
      <c r="BL38" s="403"/>
      <c r="BM38" s="403"/>
      <c r="BN38" s="403"/>
      <c r="BO38" s="403"/>
      <c r="BP38" s="403"/>
      <c r="BQ38" s="403"/>
      <c r="BR38" s="403"/>
      <c r="BS38" s="403"/>
      <c r="BT38" s="403"/>
      <c r="BU38" s="403"/>
      <c r="BV38" s="403"/>
      <c r="BW38" s="403"/>
      <c r="BX38" s="403"/>
    </row>
    <row r="39" spans="1:79" ht="22.5" customHeight="1" thickBot="1">
      <c r="A39" s="398"/>
      <c r="B39" s="114" t="s">
        <v>36</v>
      </c>
      <c r="C39" s="115">
        <f>SUM(C28:C38)</f>
        <v>0</v>
      </c>
      <c r="D39" s="115">
        <f t="shared" ref="D39:AG39" si="22">SUM(D28:D38)</f>
        <v>0</v>
      </c>
      <c r="E39" s="115">
        <f t="shared" si="22"/>
        <v>0</v>
      </c>
      <c r="F39" s="115">
        <f t="shared" si="22"/>
        <v>0</v>
      </c>
      <c r="G39" s="115">
        <f t="shared" si="22"/>
        <v>0</v>
      </c>
      <c r="H39" s="115">
        <f t="shared" si="22"/>
        <v>0</v>
      </c>
      <c r="I39" s="115">
        <f t="shared" si="22"/>
        <v>0</v>
      </c>
      <c r="J39" s="115">
        <f t="shared" si="22"/>
        <v>0</v>
      </c>
      <c r="K39" s="115">
        <f t="shared" si="22"/>
        <v>0</v>
      </c>
      <c r="L39" s="115">
        <f t="shared" si="22"/>
        <v>0</v>
      </c>
      <c r="M39" s="115">
        <f t="shared" si="22"/>
        <v>0</v>
      </c>
      <c r="N39" s="115">
        <f t="shared" si="22"/>
        <v>0</v>
      </c>
      <c r="O39" s="115">
        <f t="shared" si="22"/>
        <v>0</v>
      </c>
      <c r="P39" s="115">
        <f t="shared" si="22"/>
        <v>0</v>
      </c>
      <c r="Q39" s="115">
        <f t="shared" si="22"/>
        <v>0</v>
      </c>
      <c r="R39" s="115">
        <f t="shared" si="22"/>
        <v>0</v>
      </c>
      <c r="S39" s="115">
        <f t="shared" si="22"/>
        <v>0</v>
      </c>
      <c r="T39" s="115">
        <f t="shared" si="22"/>
        <v>0</v>
      </c>
      <c r="U39" s="115">
        <f t="shared" si="22"/>
        <v>0</v>
      </c>
      <c r="V39" s="115">
        <f t="shared" si="22"/>
        <v>0</v>
      </c>
      <c r="W39" s="115">
        <f t="shared" si="22"/>
        <v>0</v>
      </c>
      <c r="X39" s="115">
        <f t="shared" si="22"/>
        <v>0</v>
      </c>
      <c r="Y39" s="115">
        <f t="shared" si="22"/>
        <v>0</v>
      </c>
      <c r="Z39" s="115">
        <f t="shared" si="22"/>
        <v>0</v>
      </c>
      <c r="AA39" s="115">
        <f t="shared" si="22"/>
        <v>0</v>
      </c>
      <c r="AB39" s="115">
        <f t="shared" si="22"/>
        <v>0</v>
      </c>
      <c r="AC39" s="115">
        <f t="shared" si="22"/>
        <v>0</v>
      </c>
      <c r="AD39" s="115">
        <f t="shared" si="22"/>
        <v>0</v>
      </c>
      <c r="AE39" s="115">
        <f t="shared" si="22"/>
        <v>0</v>
      </c>
      <c r="AF39" s="115">
        <f t="shared" si="22"/>
        <v>0</v>
      </c>
      <c r="AG39" s="116">
        <f t="shared" si="22"/>
        <v>0</v>
      </c>
      <c r="AH39" s="105"/>
      <c r="AI39" s="105"/>
      <c r="AJ39" s="502" t="s">
        <v>104</v>
      </c>
      <c r="AK39" s="503"/>
      <c r="AL39" s="503"/>
      <c r="AM39" s="503"/>
      <c r="AN39" s="503"/>
      <c r="AO39" s="503"/>
      <c r="AP39" s="503"/>
      <c r="AQ39" s="503"/>
      <c r="AR39" s="503"/>
      <c r="AS39" s="503"/>
      <c r="AT39" s="503"/>
      <c r="AU39" s="503"/>
      <c r="AV39" s="504"/>
      <c r="AW39" s="505"/>
      <c r="AX39" s="505"/>
      <c r="AY39" s="505"/>
      <c r="AZ39" s="505"/>
      <c r="BA39" s="505"/>
      <c r="BB39" s="505"/>
      <c r="BC39" s="505"/>
      <c r="BD39" s="505"/>
      <c r="BE39" s="505"/>
      <c r="BF39" s="505"/>
      <c r="BG39" s="505"/>
      <c r="BH39" s="505"/>
      <c r="BI39" s="506"/>
    </row>
    <row r="40" spans="1:79" ht="13.5" customHeight="1">
      <c r="A40" s="121" t="s">
        <v>143</v>
      </c>
      <c r="B40" s="7" t="s">
        <v>144</v>
      </c>
      <c r="AH40" s="105"/>
      <c r="AJ40" s="396" t="s">
        <v>105</v>
      </c>
      <c r="AK40" s="397"/>
      <c r="AL40" s="397"/>
      <c r="AM40" s="397"/>
      <c r="AN40" s="397"/>
      <c r="AO40" s="397"/>
      <c r="AP40" s="397"/>
      <c r="AQ40" s="397"/>
      <c r="AR40" s="397"/>
      <c r="AS40" s="397"/>
      <c r="AT40" s="397"/>
      <c r="AU40" s="397"/>
      <c r="AV40" s="397"/>
      <c r="AW40" s="397"/>
      <c r="AX40" s="397"/>
      <c r="AY40" s="397"/>
      <c r="AZ40" s="397"/>
      <c r="BA40" s="397"/>
      <c r="BB40" s="397"/>
      <c r="BC40" s="397"/>
      <c r="BD40" s="397"/>
      <c r="BE40" s="397"/>
      <c r="BF40" s="397"/>
      <c r="BG40" s="397"/>
      <c r="BH40" s="397"/>
      <c r="BI40" s="400"/>
    </row>
    <row r="41" spans="1:79" ht="13.5" customHeight="1" thickBot="1">
      <c r="A41" s="122"/>
      <c r="B41" s="7" t="s">
        <v>415</v>
      </c>
      <c r="AH41" s="105"/>
      <c r="AJ41" s="398"/>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399"/>
      <c r="BG41" s="399"/>
      <c r="BH41" s="399"/>
      <c r="BI41" s="401"/>
      <c r="BJ41" s="123"/>
      <c r="BK41" s="123"/>
      <c r="BL41" s="123"/>
      <c r="BM41" s="123"/>
    </row>
    <row r="42" spans="1:79" ht="13.5" customHeight="1">
      <c r="A42" s="122"/>
      <c r="B42" s="7" t="s">
        <v>145</v>
      </c>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row>
    <row r="43" spans="1:79">
      <c r="B43" s="13" t="s">
        <v>367</v>
      </c>
      <c r="AL43" s="105"/>
      <c r="AM43" s="105"/>
      <c r="AN43" s="105"/>
      <c r="AO43" s="105"/>
      <c r="AP43" s="105"/>
      <c r="AQ43" s="105"/>
      <c r="AR43" s="105"/>
      <c r="AS43" s="105"/>
    </row>
    <row r="44" spans="1:79">
      <c r="AL44" s="105"/>
      <c r="AM44" s="105"/>
      <c r="AN44" s="105"/>
      <c r="AO44" s="105"/>
      <c r="AP44" s="105"/>
      <c r="AQ44" s="105"/>
      <c r="AR44" s="105"/>
      <c r="AS44" s="105"/>
    </row>
  </sheetData>
  <mergeCells count="433">
    <mergeCell ref="AJ39:AU39"/>
    <mergeCell ref="AV39:BI39"/>
    <mergeCell ref="A4:B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L30:AR30"/>
    <mergeCell ref="AI31:AK31"/>
    <mergeCell ref="AL31:AR31"/>
    <mergeCell ref="AI32:AK32"/>
    <mergeCell ref="AL32:AR32"/>
    <mergeCell ref="AI33:AK33"/>
    <mergeCell ref="AL33:AR33"/>
    <mergeCell ref="AI34:AK34"/>
    <mergeCell ref="AL34:AR34"/>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H25:AJ25"/>
    <mergeCell ref="AK25:AM25"/>
    <mergeCell ref="AN25:AP25"/>
    <mergeCell ref="AQ25:AS25"/>
    <mergeCell ref="AT25:AV25"/>
    <mergeCell ref="AW25:AY25"/>
    <mergeCell ref="AZ25:BB25"/>
    <mergeCell ref="BC25:BE25"/>
    <mergeCell ref="BF25:BH25"/>
    <mergeCell ref="BL24:BN24"/>
    <mergeCell ref="BO24:BT24"/>
    <mergeCell ref="BU24:BZ24"/>
    <mergeCell ref="BI22:BK22"/>
    <mergeCell ref="BI23:BK23"/>
    <mergeCell ref="BL23:BN23"/>
    <mergeCell ref="BO23:BT23"/>
    <mergeCell ref="BU23:BZ23"/>
    <mergeCell ref="BL22:BN22"/>
    <mergeCell ref="BO22:BT22"/>
    <mergeCell ref="BU22:BZ2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H4:BN4"/>
    <mergeCell ref="AH5:AJ5"/>
    <mergeCell ref="AK5:AM5"/>
    <mergeCell ref="AN5:AP5"/>
    <mergeCell ref="AQ5:AS5"/>
    <mergeCell ref="AT5:AV5"/>
    <mergeCell ref="AW5:AY5"/>
    <mergeCell ref="AZ5:BB5"/>
    <mergeCell ref="BC5:BE5"/>
    <mergeCell ref="BF5:BH5"/>
    <mergeCell ref="BI5:BK5"/>
    <mergeCell ref="BL5:BN5"/>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A24:B24"/>
    <mergeCell ref="A22:B22"/>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BJ35:BL35"/>
    <mergeCell ref="BM35:BN35"/>
    <mergeCell ref="BO35:BQ35"/>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J40:AU41"/>
    <mergeCell ref="AV40:BI41"/>
    <mergeCell ref="AJ37:BX38"/>
    <mergeCell ref="BR35:BS35"/>
    <mergeCell ref="BT35:BV35"/>
    <mergeCell ref="BW35:BX35"/>
    <mergeCell ref="AS36:AU36"/>
    <mergeCell ref="AV36:AW36"/>
    <mergeCell ref="AX36:AZ36"/>
    <mergeCell ref="BA36:BD36"/>
    <mergeCell ref="BE36:BG36"/>
    <mergeCell ref="BH36:BI36"/>
    <mergeCell ref="BJ36:BL36"/>
    <mergeCell ref="BM36:BN36"/>
    <mergeCell ref="BO36:BQ36"/>
    <mergeCell ref="BR36:BS36"/>
    <mergeCell ref="BT36:BV36"/>
    <mergeCell ref="BW36:BX36"/>
    <mergeCell ref="AS35:AU35"/>
    <mergeCell ref="AV35:AW35"/>
    <mergeCell ref="AX35:AZ35"/>
    <mergeCell ref="BA35:BD35"/>
    <mergeCell ref="BE35:BG35"/>
    <mergeCell ref="BH35:BI35"/>
  </mergeCells>
  <phoneticPr fontId="1"/>
  <dataValidations count="2">
    <dataValidation type="list" allowBlank="1" showInputMessage="1" showErrorMessage="1" sqref="C6:AG6">
      <formula1>"日,月,火,水,木,金,土"</formula1>
    </dataValidation>
    <dataValidation type="list" allowBlank="1" showInputMessage="1" showErrorMessage="1" sqref="AH27 C7:AG27">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38</xdr:row>
                    <xdr:rowOff>47625</xdr:rowOff>
                  </from>
                  <to>
                    <xdr:col>53</xdr:col>
                    <xdr:colOff>104775</xdr:colOff>
                    <xdr:row>38</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38</xdr:row>
                    <xdr:rowOff>47625</xdr:rowOff>
                  </from>
                  <to>
                    <xdr:col>59</xdr:col>
                    <xdr:colOff>9525</xdr:colOff>
                    <xdr:row>38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workbookViewId="0">
      <selection activeCell="A2" sqref="A2"/>
    </sheetView>
  </sheetViews>
  <sheetFormatPr defaultColWidth="9" defaultRowHeight="12"/>
  <cols>
    <col min="1" max="2" width="6.5" style="61" customWidth="1"/>
    <col min="3" max="30" width="3.5" style="61" customWidth="1"/>
    <col min="31" max="75" width="1.625" style="61" customWidth="1"/>
    <col min="76" max="16384" width="9" style="61"/>
  </cols>
  <sheetData>
    <row r="1" spans="1:75" ht="14.25">
      <c r="A1" s="60" t="s">
        <v>432</v>
      </c>
    </row>
    <row r="2" spans="1:75">
      <c r="I2" s="62" t="s">
        <v>124</v>
      </c>
    </row>
    <row r="3" spans="1:75" ht="14.25" thickBot="1">
      <c r="A3" s="421" t="s">
        <v>106</v>
      </c>
      <c r="B3" s="422"/>
      <c r="C3" s="423"/>
      <c r="D3" s="424"/>
      <c r="E3" s="424"/>
      <c r="F3" s="424"/>
      <c r="G3" s="424"/>
      <c r="H3" s="61" t="s">
        <v>107</v>
      </c>
      <c r="I3" s="62" t="s">
        <v>126</v>
      </c>
    </row>
    <row r="4" spans="1:75" ht="14.25" thickBot="1">
      <c r="A4" s="421"/>
      <c r="B4" s="422"/>
      <c r="C4" s="515" t="s">
        <v>108</v>
      </c>
      <c r="D4" s="511"/>
      <c r="E4" s="511"/>
      <c r="F4" s="511"/>
      <c r="G4" s="511"/>
      <c r="H4" s="448"/>
      <c r="I4" s="448"/>
      <c r="J4" s="510" t="s">
        <v>109</v>
      </c>
      <c r="K4" s="511"/>
      <c r="L4" s="511"/>
      <c r="M4" s="511"/>
      <c r="N4" s="511"/>
      <c r="O4" s="448"/>
      <c r="P4" s="512"/>
      <c r="Q4" s="510" t="s">
        <v>110</v>
      </c>
      <c r="R4" s="511"/>
      <c r="S4" s="511"/>
      <c r="T4" s="511"/>
      <c r="U4" s="511"/>
      <c r="V4" s="448"/>
      <c r="W4" s="512"/>
      <c r="X4" s="513" t="s">
        <v>111</v>
      </c>
      <c r="Y4" s="511"/>
      <c r="Z4" s="511"/>
      <c r="AA4" s="511"/>
      <c r="AB4" s="511"/>
      <c r="AC4" s="448"/>
      <c r="AD4" s="514"/>
      <c r="AE4" s="447" t="s">
        <v>56</v>
      </c>
      <c r="AF4" s="448"/>
      <c r="AG4" s="448"/>
      <c r="AH4" s="448"/>
      <c r="AI4" s="448"/>
      <c r="AJ4" s="448"/>
      <c r="AK4" s="448"/>
      <c r="AL4" s="448"/>
      <c r="AM4" s="448"/>
      <c r="AN4" s="448"/>
      <c r="AO4" s="448"/>
      <c r="AP4" s="448"/>
      <c r="AQ4" s="448"/>
      <c r="AR4" s="448"/>
      <c r="AS4" s="448"/>
      <c r="AT4" s="448"/>
      <c r="AU4" s="448"/>
      <c r="AV4" s="448"/>
      <c r="AW4" s="448"/>
      <c r="AX4" s="448"/>
      <c r="AY4" s="448"/>
      <c r="AZ4" s="448"/>
      <c r="BA4" s="448"/>
      <c r="BB4" s="448"/>
      <c r="BC4" s="448"/>
      <c r="BD4" s="448"/>
      <c r="BE4" s="448"/>
      <c r="BF4" s="448"/>
      <c r="BG4" s="448"/>
      <c r="BH4" s="448"/>
      <c r="BI4" s="448"/>
      <c r="BJ4" s="448"/>
      <c r="BK4" s="449"/>
      <c r="BL4" s="458" t="s">
        <v>147</v>
      </c>
      <c r="BM4" s="459"/>
      <c r="BN4" s="459"/>
      <c r="BO4" s="459"/>
      <c r="BP4" s="459"/>
      <c r="BQ4" s="460"/>
      <c r="BR4" s="458" t="s">
        <v>84</v>
      </c>
      <c r="BS4" s="459"/>
      <c r="BT4" s="459"/>
      <c r="BU4" s="459"/>
      <c r="BV4" s="459"/>
      <c r="BW4" s="467"/>
    </row>
    <row r="5" spans="1:75">
      <c r="A5" s="429" t="s">
        <v>55</v>
      </c>
      <c r="B5" s="63" t="s">
        <v>78</v>
      </c>
      <c r="C5" s="64"/>
      <c r="D5" s="65"/>
      <c r="E5" s="66"/>
      <c r="F5" s="66"/>
      <c r="G5" s="66"/>
      <c r="H5" s="66"/>
      <c r="I5" s="65"/>
      <c r="J5" s="67"/>
      <c r="K5" s="66"/>
      <c r="L5" s="66"/>
      <c r="M5" s="66"/>
      <c r="N5" s="66"/>
      <c r="O5" s="66"/>
      <c r="P5" s="68"/>
      <c r="Q5" s="67"/>
      <c r="R5" s="66"/>
      <c r="S5" s="66"/>
      <c r="T5" s="66"/>
      <c r="U5" s="66"/>
      <c r="V5" s="66"/>
      <c r="W5" s="68"/>
      <c r="X5" s="69"/>
      <c r="Y5" s="66"/>
      <c r="Z5" s="66"/>
      <c r="AA5" s="66"/>
      <c r="AB5" s="66"/>
      <c r="AC5" s="66"/>
      <c r="AD5" s="70"/>
      <c r="AE5" s="450" t="s">
        <v>52</v>
      </c>
      <c r="AF5" s="451"/>
      <c r="AG5" s="452"/>
      <c r="AH5" s="453" t="s">
        <v>53</v>
      </c>
      <c r="AI5" s="451"/>
      <c r="AJ5" s="452"/>
      <c r="AK5" s="453" t="s">
        <v>54</v>
      </c>
      <c r="AL5" s="451"/>
      <c r="AM5" s="452"/>
      <c r="AN5" s="453" t="s">
        <v>57</v>
      </c>
      <c r="AO5" s="451"/>
      <c r="AP5" s="452"/>
      <c r="AQ5" s="453" t="s">
        <v>58</v>
      </c>
      <c r="AR5" s="451"/>
      <c r="AS5" s="452"/>
      <c r="AT5" s="453" t="s">
        <v>59</v>
      </c>
      <c r="AU5" s="451"/>
      <c r="AV5" s="452"/>
      <c r="AW5" s="453" t="s">
        <v>60</v>
      </c>
      <c r="AX5" s="451"/>
      <c r="AY5" s="452"/>
      <c r="AZ5" s="453" t="s">
        <v>61</v>
      </c>
      <c r="BA5" s="451"/>
      <c r="BB5" s="452"/>
      <c r="BC5" s="453" t="s">
        <v>62</v>
      </c>
      <c r="BD5" s="451"/>
      <c r="BE5" s="452"/>
      <c r="BF5" s="453" t="s">
        <v>80</v>
      </c>
      <c r="BG5" s="451"/>
      <c r="BH5" s="452"/>
      <c r="BI5" s="453" t="s">
        <v>81</v>
      </c>
      <c r="BJ5" s="451"/>
      <c r="BK5" s="452"/>
      <c r="BL5" s="461"/>
      <c r="BM5" s="462"/>
      <c r="BN5" s="462"/>
      <c r="BO5" s="462"/>
      <c r="BP5" s="462"/>
      <c r="BQ5" s="463"/>
      <c r="BR5" s="461"/>
      <c r="BS5" s="462"/>
      <c r="BT5" s="462"/>
      <c r="BU5" s="462"/>
      <c r="BV5" s="462"/>
      <c r="BW5" s="468"/>
    </row>
    <row r="6" spans="1:75" ht="12.75" thickBot="1">
      <c r="A6" s="430"/>
      <c r="B6" s="71" t="s">
        <v>79</v>
      </c>
      <c r="C6" s="72"/>
      <c r="D6" s="73"/>
      <c r="E6" s="73"/>
      <c r="F6" s="73"/>
      <c r="G6" s="73"/>
      <c r="H6" s="73"/>
      <c r="I6" s="74"/>
      <c r="J6" s="75"/>
      <c r="K6" s="73"/>
      <c r="L6" s="73"/>
      <c r="M6" s="73"/>
      <c r="N6" s="73"/>
      <c r="O6" s="73"/>
      <c r="P6" s="76"/>
      <c r="Q6" s="75"/>
      <c r="R6" s="73"/>
      <c r="S6" s="73"/>
      <c r="T6" s="73"/>
      <c r="U6" s="73"/>
      <c r="V6" s="73"/>
      <c r="W6" s="76"/>
      <c r="X6" s="77"/>
      <c r="Y6" s="73"/>
      <c r="Z6" s="73"/>
      <c r="AA6" s="73"/>
      <c r="AB6" s="73"/>
      <c r="AC6" s="73"/>
      <c r="AD6" s="78"/>
      <c r="AE6" s="442" t="s">
        <v>82</v>
      </c>
      <c r="AF6" s="436"/>
      <c r="AG6" s="437"/>
      <c r="AH6" s="435" t="s">
        <v>82</v>
      </c>
      <c r="AI6" s="436"/>
      <c r="AJ6" s="437"/>
      <c r="AK6" s="435" t="s">
        <v>82</v>
      </c>
      <c r="AL6" s="436"/>
      <c r="AM6" s="437"/>
      <c r="AN6" s="435" t="s">
        <v>82</v>
      </c>
      <c r="AO6" s="436"/>
      <c r="AP6" s="437"/>
      <c r="AQ6" s="435" t="s">
        <v>82</v>
      </c>
      <c r="AR6" s="436"/>
      <c r="AS6" s="437"/>
      <c r="AT6" s="435" t="s">
        <v>82</v>
      </c>
      <c r="AU6" s="436"/>
      <c r="AV6" s="437"/>
      <c r="AW6" s="435" t="s">
        <v>82</v>
      </c>
      <c r="AX6" s="436"/>
      <c r="AY6" s="437"/>
      <c r="AZ6" s="435" t="s">
        <v>82</v>
      </c>
      <c r="BA6" s="436"/>
      <c r="BB6" s="437"/>
      <c r="BC6" s="435" t="s">
        <v>82</v>
      </c>
      <c r="BD6" s="436"/>
      <c r="BE6" s="437"/>
      <c r="BF6" s="435" t="s">
        <v>82</v>
      </c>
      <c r="BG6" s="436"/>
      <c r="BH6" s="437"/>
      <c r="BI6" s="435" t="s">
        <v>82</v>
      </c>
      <c r="BJ6" s="436"/>
      <c r="BK6" s="437"/>
      <c r="BL6" s="464" t="s">
        <v>83</v>
      </c>
      <c r="BM6" s="465"/>
      <c r="BN6" s="465"/>
      <c r="BO6" s="465"/>
      <c r="BP6" s="465"/>
      <c r="BQ6" s="466"/>
      <c r="BR6" s="464" t="s">
        <v>83</v>
      </c>
      <c r="BS6" s="465"/>
      <c r="BT6" s="465"/>
      <c r="BU6" s="465"/>
      <c r="BV6" s="465"/>
      <c r="BW6" s="469"/>
    </row>
    <row r="7" spans="1:75" ht="22.5" customHeight="1">
      <c r="A7" s="427"/>
      <c r="B7" s="428"/>
      <c r="C7" s="79"/>
      <c r="D7" s="80"/>
      <c r="E7" s="80"/>
      <c r="F7" s="80"/>
      <c r="G7" s="80"/>
      <c r="H7" s="80"/>
      <c r="I7" s="81"/>
      <c r="J7" s="82"/>
      <c r="K7" s="80"/>
      <c r="L7" s="80"/>
      <c r="M7" s="80"/>
      <c r="N7" s="80"/>
      <c r="O7" s="80"/>
      <c r="P7" s="83"/>
      <c r="Q7" s="82"/>
      <c r="R7" s="80"/>
      <c r="S7" s="80"/>
      <c r="T7" s="80"/>
      <c r="U7" s="80"/>
      <c r="V7" s="80"/>
      <c r="W7" s="83"/>
      <c r="X7" s="84"/>
      <c r="Y7" s="80"/>
      <c r="Z7" s="80"/>
      <c r="AA7" s="80"/>
      <c r="AB7" s="80"/>
      <c r="AC7" s="80"/>
      <c r="AD7" s="85"/>
      <c r="AE7" s="438">
        <f t="shared" ref="AE7:AE20" si="0">COUNTIF($C7:$AD7,"Ａ")</f>
        <v>0</v>
      </c>
      <c r="AF7" s="439"/>
      <c r="AG7" s="440"/>
      <c r="AH7" s="441">
        <f t="shared" ref="AH7:AH20" si="1">COUNTIF($C7:$AD7,"Ｂ")</f>
        <v>0</v>
      </c>
      <c r="AI7" s="439"/>
      <c r="AJ7" s="440"/>
      <c r="AK7" s="441">
        <f t="shared" ref="AK7:AK20" si="2">COUNTIF($C7:$AD7,"Ｃ")</f>
        <v>0</v>
      </c>
      <c r="AL7" s="439"/>
      <c r="AM7" s="440"/>
      <c r="AN7" s="441">
        <f t="shared" ref="AN7:AN20" si="3">COUNTIF($C7:$AD7,"Ｄ")</f>
        <v>0</v>
      </c>
      <c r="AO7" s="439"/>
      <c r="AP7" s="440"/>
      <c r="AQ7" s="441">
        <f t="shared" ref="AQ7:AQ20" si="4">COUNTIF($C7:$AD7,"Ｅ")</f>
        <v>0</v>
      </c>
      <c r="AR7" s="439"/>
      <c r="AS7" s="440"/>
      <c r="AT7" s="441">
        <f t="shared" ref="AT7:AT20" si="5">COUNTIF($C7:$AD7,"Ｆ")</f>
        <v>0</v>
      </c>
      <c r="AU7" s="439"/>
      <c r="AV7" s="440"/>
      <c r="AW7" s="441">
        <f t="shared" ref="AW7:AW20" si="6">COUNTIF($C7:$AD7,"Ｇ")</f>
        <v>0</v>
      </c>
      <c r="AX7" s="439"/>
      <c r="AY7" s="440"/>
      <c r="AZ7" s="441">
        <f t="shared" ref="AZ7:AZ20" si="7">COUNTIF($C7:$AD7,"Ｈ")</f>
        <v>0</v>
      </c>
      <c r="BA7" s="439"/>
      <c r="BB7" s="440"/>
      <c r="BC7" s="441">
        <f t="shared" ref="BC7:BC20" si="8">COUNTIF($C7:$AD7,"Ｉ")</f>
        <v>0</v>
      </c>
      <c r="BD7" s="439"/>
      <c r="BE7" s="440"/>
      <c r="BF7" s="441">
        <f t="shared" ref="BF7:BF20" si="9">COUNTIF($C7:$AD7,"公休")</f>
        <v>0</v>
      </c>
      <c r="BG7" s="439"/>
      <c r="BH7" s="440"/>
      <c r="BI7" s="441">
        <f t="shared" ref="BI7:BI20" si="10">COUNTIF($C7:$AD7,"年休")</f>
        <v>0</v>
      </c>
      <c r="BJ7" s="439"/>
      <c r="BK7" s="440"/>
      <c r="BL7" s="470"/>
      <c r="BM7" s="471"/>
      <c r="BN7" s="471"/>
      <c r="BO7" s="471"/>
      <c r="BP7" s="471"/>
      <c r="BQ7" s="472"/>
      <c r="BR7" s="470"/>
      <c r="BS7" s="471"/>
      <c r="BT7" s="471"/>
      <c r="BU7" s="471"/>
      <c r="BV7" s="471"/>
      <c r="BW7" s="473"/>
    </row>
    <row r="8" spans="1:75" ht="22.5" customHeight="1">
      <c r="A8" s="425"/>
      <c r="B8" s="426"/>
      <c r="C8" s="86"/>
      <c r="D8" s="87"/>
      <c r="E8" s="87"/>
      <c r="F8" s="87"/>
      <c r="G8" s="87"/>
      <c r="H8" s="87"/>
      <c r="I8" s="88"/>
      <c r="J8" s="89"/>
      <c r="K8" s="87"/>
      <c r="L8" s="87"/>
      <c r="M8" s="87"/>
      <c r="N8" s="87"/>
      <c r="O8" s="87"/>
      <c r="P8" s="90"/>
      <c r="Q8" s="89"/>
      <c r="R8" s="87"/>
      <c r="S8" s="87"/>
      <c r="T8" s="87"/>
      <c r="U8" s="87"/>
      <c r="V8" s="87"/>
      <c r="W8" s="90"/>
      <c r="X8" s="91"/>
      <c r="Y8" s="87"/>
      <c r="Z8" s="87"/>
      <c r="AA8" s="87"/>
      <c r="AB8" s="87"/>
      <c r="AC8" s="87"/>
      <c r="AD8" s="92"/>
      <c r="AE8" s="446">
        <f t="shared" si="0"/>
        <v>0</v>
      </c>
      <c r="AF8" s="444"/>
      <c r="AG8" s="445"/>
      <c r="AH8" s="443">
        <f t="shared" si="1"/>
        <v>0</v>
      </c>
      <c r="AI8" s="444"/>
      <c r="AJ8" s="445"/>
      <c r="AK8" s="443">
        <f t="shared" si="2"/>
        <v>0</v>
      </c>
      <c r="AL8" s="444"/>
      <c r="AM8" s="445"/>
      <c r="AN8" s="443">
        <f t="shared" si="3"/>
        <v>0</v>
      </c>
      <c r="AO8" s="444"/>
      <c r="AP8" s="445"/>
      <c r="AQ8" s="443">
        <f t="shared" si="4"/>
        <v>0</v>
      </c>
      <c r="AR8" s="444"/>
      <c r="AS8" s="445"/>
      <c r="AT8" s="443">
        <f t="shared" si="5"/>
        <v>0</v>
      </c>
      <c r="AU8" s="444"/>
      <c r="AV8" s="445"/>
      <c r="AW8" s="443">
        <f t="shared" si="6"/>
        <v>0</v>
      </c>
      <c r="AX8" s="444"/>
      <c r="AY8" s="445"/>
      <c r="AZ8" s="443">
        <f t="shared" si="7"/>
        <v>0</v>
      </c>
      <c r="BA8" s="444"/>
      <c r="BB8" s="445"/>
      <c r="BC8" s="443">
        <f t="shared" si="8"/>
        <v>0</v>
      </c>
      <c r="BD8" s="444"/>
      <c r="BE8" s="445"/>
      <c r="BF8" s="443">
        <f t="shared" si="9"/>
        <v>0</v>
      </c>
      <c r="BG8" s="444"/>
      <c r="BH8" s="445"/>
      <c r="BI8" s="443">
        <f t="shared" si="10"/>
        <v>0</v>
      </c>
      <c r="BJ8" s="444"/>
      <c r="BK8" s="445"/>
      <c r="BL8" s="454"/>
      <c r="BM8" s="455"/>
      <c r="BN8" s="455"/>
      <c r="BO8" s="455"/>
      <c r="BP8" s="455"/>
      <c r="BQ8" s="457"/>
      <c r="BR8" s="454"/>
      <c r="BS8" s="455"/>
      <c r="BT8" s="455"/>
      <c r="BU8" s="455"/>
      <c r="BV8" s="455"/>
      <c r="BW8" s="456"/>
    </row>
    <row r="9" spans="1:75" ht="22.5" customHeight="1">
      <c r="A9" s="425"/>
      <c r="B9" s="426"/>
      <c r="C9" s="86"/>
      <c r="D9" s="87"/>
      <c r="E9" s="87"/>
      <c r="F9" s="87"/>
      <c r="G9" s="87"/>
      <c r="H9" s="87"/>
      <c r="I9" s="88"/>
      <c r="J9" s="89"/>
      <c r="K9" s="87"/>
      <c r="L9" s="87"/>
      <c r="M9" s="87"/>
      <c r="N9" s="87"/>
      <c r="O9" s="87"/>
      <c r="P9" s="90"/>
      <c r="Q9" s="89"/>
      <c r="R9" s="87"/>
      <c r="S9" s="87"/>
      <c r="T9" s="87"/>
      <c r="U9" s="87"/>
      <c r="V9" s="87"/>
      <c r="W9" s="90"/>
      <c r="X9" s="91"/>
      <c r="Y9" s="87"/>
      <c r="Z9" s="87"/>
      <c r="AA9" s="87"/>
      <c r="AB9" s="87"/>
      <c r="AC9" s="87"/>
      <c r="AD9" s="92"/>
      <c r="AE9" s="446">
        <f t="shared" si="0"/>
        <v>0</v>
      </c>
      <c r="AF9" s="444"/>
      <c r="AG9" s="445"/>
      <c r="AH9" s="443">
        <f t="shared" si="1"/>
        <v>0</v>
      </c>
      <c r="AI9" s="444"/>
      <c r="AJ9" s="445"/>
      <c r="AK9" s="443">
        <f t="shared" si="2"/>
        <v>0</v>
      </c>
      <c r="AL9" s="444"/>
      <c r="AM9" s="445"/>
      <c r="AN9" s="443">
        <f t="shared" si="3"/>
        <v>0</v>
      </c>
      <c r="AO9" s="444"/>
      <c r="AP9" s="445"/>
      <c r="AQ9" s="443">
        <f t="shared" si="4"/>
        <v>0</v>
      </c>
      <c r="AR9" s="444"/>
      <c r="AS9" s="445"/>
      <c r="AT9" s="443">
        <f t="shared" si="5"/>
        <v>0</v>
      </c>
      <c r="AU9" s="444"/>
      <c r="AV9" s="445"/>
      <c r="AW9" s="443">
        <f t="shared" si="6"/>
        <v>0</v>
      </c>
      <c r="AX9" s="444"/>
      <c r="AY9" s="445"/>
      <c r="AZ9" s="443">
        <f t="shared" si="7"/>
        <v>0</v>
      </c>
      <c r="BA9" s="444"/>
      <c r="BB9" s="445"/>
      <c r="BC9" s="443">
        <f t="shared" si="8"/>
        <v>0</v>
      </c>
      <c r="BD9" s="444"/>
      <c r="BE9" s="445"/>
      <c r="BF9" s="443">
        <f t="shared" si="9"/>
        <v>0</v>
      </c>
      <c r="BG9" s="444"/>
      <c r="BH9" s="445"/>
      <c r="BI9" s="443">
        <f t="shared" si="10"/>
        <v>0</v>
      </c>
      <c r="BJ9" s="444"/>
      <c r="BK9" s="445"/>
      <c r="BL9" s="454"/>
      <c r="BM9" s="455"/>
      <c r="BN9" s="455"/>
      <c r="BO9" s="455"/>
      <c r="BP9" s="455"/>
      <c r="BQ9" s="457"/>
      <c r="BR9" s="454"/>
      <c r="BS9" s="455"/>
      <c r="BT9" s="455"/>
      <c r="BU9" s="455"/>
      <c r="BV9" s="455"/>
      <c r="BW9" s="456"/>
    </row>
    <row r="10" spans="1:75" ht="22.5" customHeight="1">
      <c r="A10" s="425"/>
      <c r="B10" s="426"/>
      <c r="C10" s="86"/>
      <c r="D10" s="87"/>
      <c r="E10" s="87"/>
      <c r="F10" s="87"/>
      <c r="G10" s="87"/>
      <c r="H10" s="87"/>
      <c r="I10" s="88"/>
      <c r="J10" s="89"/>
      <c r="K10" s="87"/>
      <c r="L10" s="87"/>
      <c r="M10" s="87"/>
      <c r="N10" s="87"/>
      <c r="O10" s="87"/>
      <c r="P10" s="90"/>
      <c r="Q10" s="89"/>
      <c r="R10" s="87"/>
      <c r="S10" s="87"/>
      <c r="T10" s="87"/>
      <c r="U10" s="87"/>
      <c r="V10" s="87"/>
      <c r="W10" s="90"/>
      <c r="X10" s="91"/>
      <c r="Y10" s="87"/>
      <c r="Z10" s="87"/>
      <c r="AA10" s="87"/>
      <c r="AB10" s="87"/>
      <c r="AC10" s="87"/>
      <c r="AD10" s="92"/>
      <c r="AE10" s="446">
        <f t="shared" si="0"/>
        <v>0</v>
      </c>
      <c r="AF10" s="444"/>
      <c r="AG10" s="445"/>
      <c r="AH10" s="443">
        <f t="shared" si="1"/>
        <v>0</v>
      </c>
      <c r="AI10" s="444"/>
      <c r="AJ10" s="445"/>
      <c r="AK10" s="443">
        <f t="shared" si="2"/>
        <v>0</v>
      </c>
      <c r="AL10" s="444"/>
      <c r="AM10" s="445"/>
      <c r="AN10" s="443">
        <f t="shared" si="3"/>
        <v>0</v>
      </c>
      <c r="AO10" s="444"/>
      <c r="AP10" s="445"/>
      <c r="AQ10" s="443">
        <f t="shared" si="4"/>
        <v>0</v>
      </c>
      <c r="AR10" s="444"/>
      <c r="AS10" s="445"/>
      <c r="AT10" s="443">
        <f t="shared" si="5"/>
        <v>0</v>
      </c>
      <c r="AU10" s="444"/>
      <c r="AV10" s="445"/>
      <c r="AW10" s="443">
        <f t="shared" si="6"/>
        <v>0</v>
      </c>
      <c r="AX10" s="444"/>
      <c r="AY10" s="445"/>
      <c r="AZ10" s="443">
        <f t="shared" si="7"/>
        <v>0</v>
      </c>
      <c r="BA10" s="444"/>
      <c r="BB10" s="445"/>
      <c r="BC10" s="443">
        <f t="shared" si="8"/>
        <v>0</v>
      </c>
      <c r="BD10" s="444"/>
      <c r="BE10" s="445"/>
      <c r="BF10" s="443">
        <f t="shared" si="9"/>
        <v>0</v>
      </c>
      <c r="BG10" s="444"/>
      <c r="BH10" s="445"/>
      <c r="BI10" s="443">
        <f t="shared" si="10"/>
        <v>0</v>
      </c>
      <c r="BJ10" s="444"/>
      <c r="BK10" s="445"/>
      <c r="BL10" s="454"/>
      <c r="BM10" s="455"/>
      <c r="BN10" s="455"/>
      <c r="BO10" s="455"/>
      <c r="BP10" s="455"/>
      <c r="BQ10" s="457"/>
      <c r="BR10" s="454"/>
      <c r="BS10" s="455"/>
      <c r="BT10" s="455"/>
      <c r="BU10" s="455"/>
      <c r="BV10" s="455"/>
      <c r="BW10" s="456"/>
    </row>
    <row r="11" spans="1:75" ht="22.5" customHeight="1">
      <c r="A11" s="425"/>
      <c r="B11" s="426"/>
      <c r="C11" s="86"/>
      <c r="D11" s="87"/>
      <c r="E11" s="87"/>
      <c r="F11" s="87"/>
      <c r="G11" s="87"/>
      <c r="H11" s="87"/>
      <c r="I11" s="88"/>
      <c r="J11" s="89"/>
      <c r="K11" s="87"/>
      <c r="L11" s="87"/>
      <c r="M11" s="87"/>
      <c r="N11" s="87"/>
      <c r="O11" s="87"/>
      <c r="P11" s="90"/>
      <c r="Q11" s="89"/>
      <c r="R11" s="87"/>
      <c r="S11" s="87"/>
      <c r="T11" s="87"/>
      <c r="U11" s="87"/>
      <c r="V11" s="87"/>
      <c r="W11" s="90"/>
      <c r="X11" s="91"/>
      <c r="Y11" s="87"/>
      <c r="Z11" s="87"/>
      <c r="AA11" s="87"/>
      <c r="AB11" s="87"/>
      <c r="AC11" s="87"/>
      <c r="AD11" s="92"/>
      <c r="AE11" s="446">
        <f t="shared" si="0"/>
        <v>0</v>
      </c>
      <c r="AF11" s="444"/>
      <c r="AG11" s="445"/>
      <c r="AH11" s="443">
        <f t="shared" si="1"/>
        <v>0</v>
      </c>
      <c r="AI11" s="444"/>
      <c r="AJ11" s="445"/>
      <c r="AK11" s="443">
        <f t="shared" si="2"/>
        <v>0</v>
      </c>
      <c r="AL11" s="444"/>
      <c r="AM11" s="445"/>
      <c r="AN11" s="443">
        <f t="shared" si="3"/>
        <v>0</v>
      </c>
      <c r="AO11" s="444"/>
      <c r="AP11" s="445"/>
      <c r="AQ11" s="443">
        <f t="shared" si="4"/>
        <v>0</v>
      </c>
      <c r="AR11" s="444"/>
      <c r="AS11" s="445"/>
      <c r="AT11" s="443">
        <f t="shared" si="5"/>
        <v>0</v>
      </c>
      <c r="AU11" s="444"/>
      <c r="AV11" s="445"/>
      <c r="AW11" s="443">
        <f t="shared" si="6"/>
        <v>0</v>
      </c>
      <c r="AX11" s="444"/>
      <c r="AY11" s="445"/>
      <c r="AZ11" s="443">
        <f t="shared" si="7"/>
        <v>0</v>
      </c>
      <c r="BA11" s="444"/>
      <c r="BB11" s="445"/>
      <c r="BC11" s="443">
        <f t="shared" si="8"/>
        <v>0</v>
      </c>
      <c r="BD11" s="444"/>
      <c r="BE11" s="445"/>
      <c r="BF11" s="443">
        <f t="shared" si="9"/>
        <v>0</v>
      </c>
      <c r="BG11" s="444"/>
      <c r="BH11" s="445"/>
      <c r="BI11" s="443">
        <f t="shared" si="10"/>
        <v>0</v>
      </c>
      <c r="BJ11" s="444"/>
      <c r="BK11" s="445"/>
      <c r="BL11" s="454"/>
      <c r="BM11" s="455"/>
      <c r="BN11" s="455"/>
      <c r="BO11" s="455"/>
      <c r="BP11" s="455"/>
      <c r="BQ11" s="457"/>
      <c r="BR11" s="454"/>
      <c r="BS11" s="455"/>
      <c r="BT11" s="455"/>
      <c r="BU11" s="455"/>
      <c r="BV11" s="455"/>
      <c r="BW11" s="456"/>
    </row>
    <row r="12" spans="1:75" ht="22.5" customHeight="1">
      <c r="A12" s="425"/>
      <c r="B12" s="426"/>
      <c r="C12" s="86"/>
      <c r="D12" s="87"/>
      <c r="E12" s="87"/>
      <c r="F12" s="87"/>
      <c r="G12" s="87"/>
      <c r="H12" s="87"/>
      <c r="I12" s="88"/>
      <c r="J12" s="89"/>
      <c r="K12" s="87"/>
      <c r="L12" s="87"/>
      <c r="M12" s="87"/>
      <c r="N12" s="87"/>
      <c r="O12" s="87"/>
      <c r="P12" s="90"/>
      <c r="Q12" s="89"/>
      <c r="R12" s="87"/>
      <c r="S12" s="87"/>
      <c r="T12" s="87"/>
      <c r="U12" s="87"/>
      <c r="V12" s="87"/>
      <c r="W12" s="90"/>
      <c r="X12" s="91"/>
      <c r="Y12" s="87"/>
      <c r="Z12" s="87"/>
      <c r="AA12" s="87"/>
      <c r="AB12" s="87"/>
      <c r="AC12" s="87"/>
      <c r="AD12" s="92"/>
      <c r="AE12" s="446">
        <f t="shared" si="0"/>
        <v>0</v>
      </c>
      <c r="AF12" s="444"/>
      <c r="AG12" s="445"/>
      <c r="AH12" s="443">
        <f t="shared" si="1"/>
        <v>0</v>
      </c>
      <c r="AI12" s="444"/>
      <c r="AJ12" s="445"/>
      <c r="AK12" s="443">
        <f t="shared" si="2"/>
        <v>0</v>
      </c>
      <c r="AL12" s="444"/>
      <c r="AM12" s="445"/>
      <c r="AN12" s="443">
        <f t="shared" si="3"/>
        <v>0</v>
      </c>
      <c r="AO12" s="444"/>
      <c r="AP12" s="445"/>
      <c r="AQ12" s="443">
        <f t="shared" si="4"/>
        <v>0</v>
      </c>
      <c r="AR12" s="444"/>
      <c r="AS12" s="445"/>
      <c r="AT12" s="443">
        <f t="shared" si="5"/>
        <v>0</v>
      </c>
      <c r="AU12" s="444"/>
      <c r="AV12" s="445"/>
      <c r="AW12" s="443">
        <f t="shared" si="6"/>
        <v>0</v>
      </c>
      <c r="AX12" s="444"/>
      <c r="AY12" s="445"/>
      <c r="AZ12" s="443">
        <f t="shared" si="7"/>
        <v>0</v>
      </c>
      <c r="BA12" s="444"/>
      <c r="BB12" s="445"/>
      <c r="BC12" s="443">
        <f t="shared" si="8"/>
        <v>0</v>
      </c>
      <c r="BD12" s="444"/>
      <c r="BE12" s="445"/>
      <c r="BF12" s="443">
        <f t="shared" si="9"/>
        <v>0</v>
      </c>
      <c r="BG12" s="444"/>
      <c r="BH12" s="445"/>
      <c r="BI12" s="443">
        <f t="shared" si="10"/>
        <v>0</v>
      </c>
      <c r="BJ12" s="444"/>
      <c r="BK12" s="445"/>
      <c r="BL12" s="454"/>
      <c r="BM12" s="455"/>
      <c r="BN12" s="455"/>
      <c r="BO12" s="455"/>
      <c r="BP12" s="455"/>
      <c r="BQ12" s="457"/>
      <c r="BR12" s="454"/>
      <c r="BS12" s="455"/>
      <c r="BT12" s="455"/>
      <c r="BU12" s="455"/>
      <c r="BV12" s="455"/>
      <c r="BW12" s="456"/>
    </row>
    <row r="13" spans="1:75" ht="22.5" customHeight="1">
      <c r="A13" s="425"/>
      <c r="B13" s="426"/>
      <c r="C13" s="86"/>
      <c r="D13" s="87"/>
      <c r="E13" s="87"/>
      <c r="F13" s="87"/>
      <c r="G13" s="87"/>
      <c r="H13" s="87"/>
      <c r="I13" s="88"/>
      <c r="J13" s="89"/>
      <c r="K13" s="87"/>
      <c r="L13" s="87"/>
      <c r="M13" s="87"/>
      <c r="N13" s="87"/>
      <c r="O13" s="87"/>
      <c r="P13" s="90"/>
      <c r="Q13" s="89"/>
      <c r="R13" s="87"/>
      <c r="S13" s="87"/>
      <c r="T13" s="87"/>
      <c r="U13" s="87"/>
      <c r="V13" s="87"/>
      <c r="W13" s="90"/>
      <c r="X13" s="91"/>
      <c r="Y13" s="87"/>
      <c r="Z13" s="87"/>
      <c r="AA13" s="87"/>
      <c r="AB13" s="87"/>
      <c r="AC13" s="87"/>
      <c r="AD13" s="92"/>
      <c r="AE13" s="446">
        <f t="shared" si="0"/>
        <v>0</v>
      </c>
      <c r="AF13" s="444"/>
      <c r="AG13" s="445"/>
      <c r="AH13" s="443">
        <f t="shared" si="1"/>
        <v>0</v>
      </c>
      <c r="AI13" s="444"/>
      <c r="AJ13" s="445"/>
      <c r="AK13" s="443">
        <f t="shared" si="2"/>
        <v>0</v>
      </c>
      <c r="AL13" s="444"/>
      <c r="AM13" s="445"/>
      <c r="AN13" s="443">
        <f t="shared" si="3"/>
        <v>0</v>
      </c>
      <c r="AO13" s="444"/>
      <c r="AP13" s="445"/>
      <c r="AQ13" s="443">
        <f t="shared" si="4"/>
        <v>0</v>
      </c>
      <c r="AR13" s="444"/>
      <c r="AS13" s="445"/>
      <c r="AT13" s="443">
        <f t="shared" si="5"/>
        <v>0</v>
      </c>
      <c r="AU13" s="444"/>
      <c r="AV13" s="445"/>
      <c r="AW13" s="443">
        <f t="shared" si="6"/>
        <v>0</v>
      </c>
      <c r="AX13" s="444"/>
      <c r="AY13" s="445"/>
      <c r="AZ13" s="443">
        <f t="shared" si="7"/>
        <v>0</v>
      </c>
      <c r="BA13" s="444"/>
      <c r="BB13" s="445"/>
      <c r="BC13" s="443">
        <f t="shared" si="8"/>
        <v>0</v>
      </c>
      <c r="BD13" s="444"/>
      <c r="BE13" s="445"/>
      <c r="BF13" s="443">
        <f t="shared" si="9"/>
        <v>0</v>
      </c>
      <c r="BG13" s="444"/>
      <c r="BH13" s="445"/>
      <c r="BI13" s="443">
        <f t="shared" si="10"/>
        <v>0</v>
      </c>
      <c r="BJ13" s="444"/>
      <c r="BK13" s="445"/>
      <c r="BL13" s="454"/>
      <c r="BM13" s="455"/>
      <c r="BN13" s="455"/>
      <c r="BO13" s="455"/>
      <c r="BP13" s="455"/>
      <c r="BQ13" s="457"/>
      <c r="BR13" s="454"/>
      <c r="BS13" s="455"/>
      <c r="BT13" s="455"/>
      <c r="BU13" s="455"/>
      <c r="BV13" s="455"/>
      <c r="BW13" s="456"/>
    </row>
    <row r="14" spans="1:75" ht="22.5" customHeight="1">
      <c r="A14" s="425"/>
      <c r="B14" s="426"/>
      <c r="C14" s="86"/>
      <c r="D14" s="87"/>
      <c r="E14" s="87"/>
      <c r="F14" s="87"/>
      <c r="G14" s="87"/>
      <c r="H14" s="87"/>
      <c r="I14" s="88"/>
      <c r="J14" s="89"/>
      <c r="K14" s="87"/>
      <c r="L14" s="87"/>
      <c r="M14" s="87"/>
      <c r="N14" s="87"/>
      <c r="O14" s="87"/>
      <c r="P14" s="90"/>
      <c r="Q14" s="89"/>
      <c r="R14" s="87"/>
      <c r="S14" s="87"/>
      <c r="T14" s="87"/>
      <c r="U14" s="87"/>
      <c r="V14" s="87"/>
      <c r="W14" s="90"/>
      <c r="X14" s="91"/>
      <c r="Y14" s="87"/>
      <c r="Z14" s="87"/>
      <c r="AA14" s="87"/>
      <c r="AB14" s="87"/>
      <c r="AC14" s="87"/>
      <c r="AD14" s="92"/>
      <c r="AE14" s="446">
        <f t="shared" si="0"/>
        <v>0</v>
      </c>
      <c r="AF14" s="444"/>
      <c r="AG14" s="445"/>
      <c r="AH14" s="443">
        <f t="shared" si="1"/>
        <v>0</v>
      </c>
      <c r="AI14" s="444"/>
      <c r="AJ14" s="445"/>
      <c r="AK14" s="443">
        <f t="shared" si="2"/>
        <v>0</v>
      </c>
      <c r="AL14" s="444"/>
      <c r="AM14" s="445"/>
      <c r="AN14" s="443">
        <f t="shared" si="3"/>
        <v>0</v>
      </c>
      <c r="AO14" s="444"/>
      <c r="AP14" s="445"/>
      <c r="AQ14" s="443">
        <f t="shared" si="4"/>
        <v>0</v>
      </c>
      <c r="AR14" s="444"/>
      <c r="AS14" s="445"/>
      <c r="AT14" s="443">
        <f t="shared" si="5"/>
        <v>0</v>
      </c>
      <c r="AU14" s="444"/>
      <c r="AV14" s="445"/>
      <c r="AW14" s="443">
        <f t="shared" si="6"/>
        <v>0</v>
      </c>
      <c r="AX14" s="444"/>
      <c r="AY14" s="445"/>
      <c r="AZ14" s="443">
        <f t="shared" si="7"/>
        <v>0</v>
      </c>
      <c r="BA14" s="444"/>
      <c r="BB14" s="445"/>
      <c r="BC14" s="443">
        <f t="shared" si="8"/>
        <v>0</v>
      </c>
      <c r="BD14" s="444"/>
      <c r="BE14" s="445"/>
      <c r="BF14" s="443">
        <f t="shared" si="9"/>
        <v>0</v>
      </c>
      <c r="BG14" s="444"/>
      <c r="BH14" s="445"/>
      <c r="BI14" s="443">
        <f t="shared" si="10"/>
        <v>0</v>
      </c>
      <c r="BJ14" s="444"/>
      <c r="BK14" s="445"/>
      <c r="BL14" s="454"/>
      <c r="BM14" s="455"/>
      <c r="BN14" s="455"/>
      <c r="BO14" s="455"/>
      <c r="BP14" s="455"/>
      <c r="BQ14" s="457"/>
      <c r="BR14" s="454"/>
      <c r="BS14" s="455"/>
      <c r="BT14" s="455"/>
      <c r="BU14" s="455"/>
      <c r="BV14" s="455"/>
      <c r="BW14" s="456"/>
    </row>
    <row r="15" spans="1:75" ht="22.5" customHeight="1">
      <c r="A15" s="425"/>
      <c r="B15" s="426"/>
      <c r="C15" s="86"/>
      <c r="D15" s="87"/>
      <c r="E15" s="87"/>
      <c r="F15" s="87"/>
      <c r="G15" s="87"/>
      <c r="H15" s="87"/>
      <c r="I15" s="88"/>
      <c r="J15" s="89"/>
      <c r="K15" s="87"/>
      <c r="L15" s="87"/>
      <c r="M15" s="87"/>
      <c r="N15" s="87"/>
      <c r="O15" s="87"/>
      <c r="P15" s="90"/>
      <c r="Q15" s="89"/>
      <c r="R15" s="87"/>
      <c r="S15" s="87"/>
      <c r="T15" s="87"/>
      <c r="U15" s="87"/>
      <c r="V15" s="87"/>
      <c r="W15" s="90"/>
      <c r="X15" s="91"/>
      <c r="Y15" s="87"/>
      <c r="Z15" s="87"/>
      <c r="AA15" s="87"/>
      <c r="AB15" s="87"/>
      <c r="AC15" s="87"/>
      <c r="AD15" s="92"/>
      <c r="AE15" s="446">
        <f t="shared" si="0"/>
        <v>0</v>
      </c>
      <c r="AF15" s="444"/>
      <c r="AG15" s="445"/>
      <c r="AH15" s="443">
        <f t="shared" si="1"/>
        <v>0</v>
      </c>
      <c r="AI15" s="444"/>
      <c r="AJ15" s="445"/>
      <c r="AK15" s="443">
        <f t="shared" si="2"/>
        <v>0</v>
      </c>
      <c r="AL15" s="444"/>
      <c r="AM15" s="445"/>
      <c r="AN15" s="443">
        <f t="shared" si="3"/>
        <v>0</v>
      </c>
      <c r="AO15" s="444"/>
      <c r="AP15" s="445"/>
      <c r="AQ15" s="443">
        <f t="shared" si="4"/>
        <v>0</v>
      </c>
      <c r="AR15" s="444"/>
      <c r="AS15" s="445"/>
      <c r="AT15" s="443">
        <f t="shared" si="5"/>
        <v>0</v>
      </c>
      <c r="AU15" s="444"/>
      <c r="AV15" s="445"/>
      <c r="AW15" s="443">
        <f t="shared" si="6"/>
        <v>0</v>
      </c>
      <c r="AX15" s="444"/>
      <c r="AY15" s="445"/>
      <c r="AZ15" s="443">
        <f t="shared" si="7"/>
        <v>0</v>
      </c>
      <c r="BA15" s="444"/>
      <c r="BB15" s="445"/>
      <c r="BC15" s="443">
        <f t="shared" si="8"/>
        <v>0</v>
      </c>
      <c r="BD15" s="444"/>
      <c r="BE15" s="445"/>
      <c r="BF15" s="443">
        <f t="shared" si="9"/>
        <v>0</v>
      </c>
      <c r="BG15" s="444"/>
      <c r="BH15" s="445"/>
      <c r="BI15" s="443">
        <f t="shared" si="10"/>
        <v>0</v>
      </c>
      <c r="BJ15" s="444"/>
      <c r="BK15" s="445"/>
      <c r="BL15" s="454"/>
      <c r="BM15" s="455"/>
      <c r="BN15" s="455"/>
      <c r="BO15" s="455"/>
      <c r="BP15" s="455"/>
      <c r="BQ15" s="457"/>
      <c r="BR15" s="454"/>
      <c r="BS15" s="455"/>
      <c r="BT15" s="455"/>
      <c r="BU15" s="455"/>
      <c r="BV15" s="455"/>
      <c r="BW15" s="456"/>
    </row>
    <row r="16" spans="1:75" ht="22.5" customHeight="1">
      <c r="A16" s="425"/>
      <c r="B16" s="426"/>
      <c r="C16" s="86"/>
      <c r="D16" s="87"/>
      <c r="E16" s="87"/>
      <c r="F16" s="87"/>
      <c r="G16" s="87"/>
      <c r="H16" s="87"/>
      <c r="I16" s="88"/>
      <c r="J16" s="89"/>
      <c r="K16" s="87"/>
      <c r="L16" s="87"/>
      <c r="M16" s="87"/>
      <c r="N16" s="87"/>
      <c r="O16" s="87"/>
      <c r="P16" s="90"/>
      <c r="Q16" s="89"/>
      <c r="R16" s="87"/>
      <c r="S16" s="87"/>
      <c r="T16" s="87"/>
      <c r="U16" s="87"/>
      <c r="V16" s="87"/>
      <c r="W16" s="90"/>
      <c r="X16" s="91"/>
      <c r="Y16" s="87"/>
      <c r="Z16" s="87"/>
      <c r="AA16" s="87"/>
      <c r="AB16" s="87"/>
      <c r="AC16" s="87"/>
      <c r="AD16" s="92"/>
      <c r="AE16" s="446">
        <f t="shared" si="0"/>
        <v>0</v>
      </c>
      <c r="AF16" s="444"/>
      <c r="AG16" s="445"/>
      <c r="AH16" s="443">
        <f t="shared" si="1"/>
        <v>0</v>
      </c>
      <c r="AI16" s="444"/>
      <c r="AJ16" s="445"/>
      <c r="AK16" s="443">
        <f t="shared" si="2"/>
        <v>0</v>
      </c>
      <c r="AL16" s="444"/>
      <c r="AM16" s="445"/>
      <c r="AN16" s="443">
        <f t="shared" si="3"/>
        <v>0</v>
      </c>
      <c r="AO16" s="444"/>
      <c r="AP16" s="445"/>
      <c r="AQ16" s="443">
        <f t="shared" si="4"/>
        <v>0</v>
      </c>
      <c r="AR16" s="444"/>
      <c r="AS16" s="445"/>
      <c r="AT16" s="443">
        <f t="shared" si="5"/>
        <v>0</v>
      </c>
      <c r="AU16" s="444"/>
      <c r="AV16" s="445"/>
      <c r="AW16" s="443">
        <f t="shared" si="6"/>
        <v>0</v>
      </c>
      <c r="AX16" s="444"/>
      <c r="AY16" s="445"/>
      <c r="AZ16" s="443">
        <f t="shared" si="7"/>
        <v>0</v>
      </c>
      <c r="BA16" s="444"/>
      <c r="BB16" s="445"/>
      <c r="BC16" s="443">
        <f t="shared" si="8"/>
        <v>0</v>
      </c>
      <c r="BD16" s="444"/>
      <c r="BE16" s="445"/>
      <c r="BF16" s="443">
        <f t="shared" si="9"/>
        <v>0</v>
      </c>
      <c r="BG16" s="444"/>
      <c r="BH16" s="445"/>
      <c r="BI16" s="443">
        <f t="shared" si="10"/>
        <v>0</v>
      </c>
      <c r="BJ16" s="444"/>
      <c r="BK16" s="445"/>
      <c r="BL16" s="454"/>
      <c r="BM16" s="455"/>
      <c r="BN16" s="455"/>
      <c r="BO16" s="455"/>
      <c r="BP16" s="455"/>
      <c r="BQ16" s="457"/>
      <c r="BR16" s="454"/>
      <c r="BS16" s="455"/>
      <c r="BT16" s="455"/>
      <c r="BU16" s="455"/>
      <c r="BV16" s="455"/>
      <c r="BW16" s="456"/>
    </row>
    <row r="17" spans="1:75" ht="22.5" customHeight="1">
      <c r="A17" s="425"/>
      <c r="B17" s="426"/>
      <c r="C17" s="86"/>
      <c r="D17" s="87"/>
      <c r="E17" s="87"/>
      <c r="F17" s="87"/>
      <c r="G17" s="87"/>
      <c r="H17" s="87"/>
      <c r="I17" s="88"/>
      <c r="J17" s="89"/>
      <c r="K17" s="87"/>
      <c r="L17" s="87"/>
      <c r="M17" s="87"/>
      <c r="N17" s="87"/>
      <c r="O17" s="87"/>
      <c r="P17" s="90"/>
      <c r="Q17" s="89"/>
      <c r="R17" s="87"/>
      <c r="S17" s="87"/>
      <c r="T17" s="87"/>
      <c r="U17" s="87"/>
      <c r="V17" s="87"/>
      <c r="W17" s="90"/>
      <c r="X17" s="91"/>
      <c r="Y17" s="87"/>
      <c r="Z17" s="87"/>
      <c r="AA17" s="87"/>
      <c r="AB17" s="87"/>
      <c r="AC17" s="87"/>
      <c r="AD17" s="92"/>
      <c r="AE17" s="446">
        <f t="shared" si="0"/>
        <v>0</v>
      </c>
      <c r="AF17" s="444"/>
      <c r="AG17" s="445"/>
      <c r="AH17" s="443">
        <f t="shared" si="1"/>
        <v>0</v>
      </c>
      <c r="AI17" s="444"/>
      <c r="AJ17" s="445"/>
      <c r="AK17" s="443">
        <f t="shared" si="2"/>
        <v>0</v>
      </c>
      <c r="AL17" s="444"/>
      <c r="AM17" s="445"/>
      <c r="AN17" s="443">
        <f t="shared" si="3"/>
        <v>0</v>
      </c>
      <c r="AO17" s="444"/>
      <c r="AP17" s="445"/>
      <c r="AQ17" s="443">
        <f t="shared" si="4"/>
        <v>0</v>
      </c>
      <c r="AR17" s="444"/>
      <c r="AS17" s="445"/>
      <c r="AT17" s="443">
        <f t="shared" si="5"/>
        <v>0</v>
      </c>
      <c r="AU17" s="444"/>
      <c r="AV17" s="445"/>
      <c r="AW17" s="443">
        <f t="shared" si="6"/>
        <v>0</v>
      </c>
      <c r="AX17" s="444"/>
      <c r="AY17" s="445"/>
      <c r="AZ17" s="443">
        <f t="shared" si="7"/>
        <v>0</v>
      </c>
      <c r="BA17" s="444"/>
      <c r="BB17" s="445"/>
      <c r="BC17" s="443">
        <f t="shared" si="8"/>
        <v>0</v>
      </c>
      <c r="BD17" s="444"/>
      <c r="BE17" s="445"/>
      <c r="BF17" s="443">
        <f t="shared" si="9"/>
        <v>0</v>
      </c>
      <c r="BG17" s="444"/>
      <c r="BH17" s="445"/>
      <c r="BI17" s="443">
        <f t="shared" si="10"/>
        <v>0</v>
      </c>
      <c r="BJ17" s="444"/>
      <c r="BK17" s="445"/>
      <c r="BL17" s="454"/>
      <c r="BM17" s="455"/>
      <c r="BN17" s="455"/>
      <c r="BO17" s="455"/>
      <c r="BP17" s="455"/>
      <c r="BQ17" s="457"/>
      <c r="BR17" s="454"/>
      <c r="BS17" s="455"/>
      <c r="BT17" s="455"/>
      <c r="BU17" s="455"/>
      <c r="BV17" s="455"/>
      <c r="BW17" s="456"/>
    </row>
    <row r="18" spans="1:75" ht="22.5" customHeight="1">
      <c r="A18" s="425"/>
      <c r="B18" s="426"/>
      <c r="C18" s="86"/>
      <c r="D18" s="87"/>
      <c r="E18" s="87"/>
      <c r="F18" s="87"/>
      <c r="G18" s="87"/>
      <c r="H18" s="87"/>
      <c r="I18" s="88"/>
      <c r="J18" s="89"/>
      <c r="K18" s="87"/>
      <c r="L18" s="87"/>
      <c r="M18" s="87"/>
      <c r="N18" s="87"/>
      <c r="O18" s="87"/>
      <c r="P18" s="90"/>
      <c r="Q18" s="89"/>
      <c r="R18" s="87"/>
      <c r="S18" s="87"/>
      <c r="T18" s="87"/>
      <c r="U18" s="87"/>
      <c r="V18" s="87"/>
      <c r="W18" s="90"/>
      <c r="X18" s="91"/>
      <c r="Y18" s="87"/>
      <c r="Z18" s="87"/>
      <c r="AA18" s="87"/>
      <c r="AB18" s="87"/>
      <c r="AC18" s="87"/>
      <c r="AD18" s="92"/>
      <c r="AE18" s="446">
        <f t="shared" si="0"/>
        <v>0</v>
      </c>
      <c r="AF18" s="444"/>
      <c r="AG18" s="445"/>
      <c r="AH18" s="443">
        <f t="shared" si="1"/>
        <v>0</v>
      </c>
      <c r="AI18" s="444"/>
      <c r="AJ18" s="445"/>
      <c r="AK18" s="443">
        <f t="shared" si="2"/>
        <v>0</v>
      </c>
      <c r="AL18" s="444"/>
      <c r="AM18" s="445"/>
      <c r="AN18" s="443">
        <f t="shared" si="3"/>
        <v>0</v>
      </c>
      <c r="AO18" s="444"/>
      <c r="AP18" s="445"/>
      <c r="AQ18" s="443">
        <f t="shared" si="4"/>
        <v>0</v>
      </c>
      <c r="AR18" s="444"/>
      <c r="AS18" s="445"/>
      <c r="AT18" s="443">
        <f t="shared" si="5"/>
        <v>0</v>
      </c>
      <c r="AU18" s="444"/>
      <c r="AV18" s="445"/>
      <c r="AW18" s="443">
        <f t="shared" si="6"/>
        <v>0</v>
      </c>
      <c r="AX18" s="444"/>
      <c r="AY18" s="445"/>
      <c r="AZ18" s="443">
        <f t="shared" si="7"/>
        <v>0</v>
      </c>
      <c r="BA18" s="444"/>
      <c r="BB18" s="445"/>
      <c r="BC18" s="443">
        <f t="shared" si="8"/>
        <v>0</v>
      </c>
      <c r="BD18" s="444"/>
      <c r="BE18" s="445"/>
      <c r="BF18" s="443">
        <f t="shared" si="9"/>
        <v>0</v>
      </c>
      <c r="BG18" s="444"/>
      <c r="BH18" s="445"/>
      <c r="BI18" s="443">
        <f t="shared" si="10"/>
        <v>0</v>
      </c>
      <c r="BJ18" s="444"/>
      <c r="BK18" s="445"/>
      <c r="BL18" s="454"/>
      <c r="BM18" s="455"/>
      <c r="BN18" s="455"/>
      <c r="BO18" s="455"/>
      <c r="BP18" s="455"/>
      <c r="BQ18" s="457"/>
      <c r="BR18" s="454"/>
      <c r="BS18" s="455"/>
      <c r="BT18" s="455"/>
      <c r="BU18" s="455"/>
      <c r="BV18" s="455"/>
      <c r="BW18" s="456"/>
    </row>
    <row r="19" spans="1:75" ht="22.5" customHeight="1">
      <c r="A19" s="425"/>
      <c r="B19" s="426"/>
      <c r="C19" s="86"/>
      <c r="D19" s="87"/>
      <c r="E19" s="87"/>
      <c r="F19" s="87"/>
      <c r="G19" s="87"/>
      <c r="H19" s="87"/>
      <c r="I19" s="88"/>
      <c r="J19" s="89"/>
      <c r="K19" s="87"/>
      <c r="L19" s="87"/>
      <c r="M19" s="87"/>
      <c r="N19" s="87"/>
      <c r="O19" s="87"/>
      <c r="P19" s="90"/>
      <c r="Q19" s="89"/>
      <c r="R19" s="87"/>
      <c r="S19" s="87"/>
      <c r="T19" s="87"/>
      <c r="U19" s="87"/>
      <c r="V19" s="87"/>
      <c r="W19" s="90"/>
      <c r="X19" s="91"/>
      <c r="Y19" s="87"/>
      <c r="Z19" s="87"/>
      <c r="AA19" s="87"/>
      <c r="AB19" s="87"/>
      <c r="AC19" s="87"/>
      <c r="AD19" s="92"/>
      <c r="AE19" s="446">
        <f t="shared" si="0"/>
        <v>0</v>
      </c>
      <c r="AF19" s="444"/>
      <c r="AG19" s="445"/>
      <c r="AH19" s="443">
        <f t="shared" si="1"/>
        <v>0</v>
      </c>
      <c r="AI19" s="444"/>
      <c r="AJ19" s="445"/>
      <c r="AK19" s="443">
        <f t="shared" si="2"/>
        <v>0</v>
      </c>
      <c r="AL19" s="444"/>
      <c r="AM19" s="445"/>
      <c r="AN19" s="443">
        <f t="shared" si="3"/>
        <v>0</v>
      </c>
      <c r="AO19" s="444"/>
      <c r="AP19" s="445"/>
      <c r="AQ19" s="443">
        <f t="shared" si="4"/>
        <v>0</v>
      </c>
      <c r="AR19" s="444"/>
      <c r="AS19" s="445"/>
      <c r="AT19" s="443">
        <f t="shared" si="5"/>
        <v>0</v>
      </c>
      <c r="AU19" s="444"/>
      <c r="AV19" s="445"/>
      <c r="AW19" s="443">
        <f t="shared" si="6"/>
        <v>0</v>
      </c>
      <c r="AX19" s="444"/>
      <c r="AY19" s="445"/>
      <c r="AZ19" s="443">
        <f t="shared" si="7"/>
        <v>0</v>
      </c>
      <c r="BA19" s="444"/>
      <c r="BB19" s="445"/>
      <c r="BC19" s="443">
        <f t="shared" si="8"/>
        <v>0</v>
      </c>
      <c r="BD19" s="444"/>
      <c r="BE19" s="445"/>
      <c r="BF19" s="443">
        <f t="shared" si="9"/>
        <v>0</v>
      </c>
      <c r="BG19" s="444"/>
      <c r="BH19" s="445"/>
      <c r="BI19" s="443">
        <f t="shared" si="10"/>
        <v>0</v>
      </c>
      <c r="BJ19" s="444"/>
      <c r="BK19" s="445"/>
      <c r="BL19" s="454"/>
      <c r="BM19" s="455"/>
      <c r="BN19" s="455"/>
      <c r="BO19" s="455"/>
      <c r="BP19" s="455"/>
      <c r="BQ19" s="457"/>
      <c r="BR19" s="454"/>
      <c r="BS19" s="455"/>
      <c r="BT19" s="455"/>
      <c r="BU19" s="455"/>
      <c r="BV19" s="455"/>
      <c r="BW19" s="456"/>
    </row>
    <row r="20" spans="1:75" ht="22.5" customHeight="1">
      <c r="A20" s="425"/>
      <c r="B20" s="426"/>
      <c r="C20" s="86"/>
      <c r="D20" s="87"/>
      <c r="E20" s="87"/>
      <c r="F20" s="87"/>
      <c r="G20" s="87"/>
      <c r="H20" s="87"/>
      <c r="I20" s="88"/>
      <c r="J20" s="89"/>
      <c r="K20" s="87"/>
      <c r="L20" s="87"/>
      <c r="M20" s="87"/>
      <c r="N20" s="87"/>
      <c r="O20" s="87"/>
      <c r="P20" s="90"/>
      <c r="Q20" s="89"/>
      <c r="R20" s="87"/>
      <c r="S20" s="87"/>
      <c r="T20" s="87"/>
      <c r="U20" s="87"/>
      <c r="V20" s="87"/>
      <c r="W20" s="90"/>
      <c r="X20" s="91"/>
      <c r="Y20" s="87"/>
      <c r="Z20" s="87"/>
      <c r="AA20" s="87"/>
      <c r="AB20" s="87"/>
      <c r="AC20" s="87"/>
      <c r="AD20" s="92"/>
      <c r="AE20" s="446">
        <f t="shared" si="0"/>
        <v>0</v>
      </c>
      <c r="AF20" s="444"/>
      <c r="AG20" s="445"/>
      <c r="AH20" s="443">
        <f t="shared" si="1"/>
        <v>0</v>
      </c>
      <c r="AI20" s="444"/>
      <c r="AJ20" s="445"/>
      <c r="AK20" s="443">
        <f t="shared" si="2"/>
        <v>0</v>
      </c>
      <c r="AL20" s="444"/>
      <c r="AM20" s="445"/>
      <c r="AN20" s="443">
        <f t="shared" si="3"/>
        <v>0</v>
      </c>
      <c r="AO20" s="444"/>
      <c r="AP20" s="445"/>
      <c r="AQ20" s="443">
        <f t="shared" si="4"/>
        <v>0</v>
      </c>
      <c r="AR20" s="444"/>
      <c r="AS20" s="445"/>
      <c r="AT20" s="443">
        <f t="shared" si="5"/>
        <v>0</v>
      </c>
      <c r="AU20" s="444"/>
      <c r="AV20" s="445"/>
      <c r="AW20" s="443">
        <f t="shared" si="6"/>
        <v>0</v>
      </c>
      <c r="AX20" s="444"/>
      <c r="AY20" s="445"/>
      <c r="AZ20" s="443">
        <f t="shared" si="7"/>
        <v>0</v>
      </c>
      <c r="BA20" s="444"/>
      <c r="BB20" s="445"/>
      <c r="BC20" s="443">
        <f t="shared" si="8"/>
        <v>0</v>
      </c>
      <c r="BD20" s="444"/>
      <c r="BE20" s="445"/>
      <c r="BF20" s="443">
        <f t="shared" si="9"/>
        <v>0</v>
      </c>
      <c r="BG20" s="444"/>
      <c r="BH20" s="445"/>
      <c r="BI20" s="443">
        <f t="shared" si="10"/>
        <v>0</v>
      </c>
      <c r="BJ20" s="444"/>
      <c r="BK20" s="445"/>
      <c r="BL20" s="454"/>
      <c r="BM20" s="455"/>
      <c r="BN20" s="455"/>
      <c r="BO20" s="455"/>
      <c r="BP20" s="455"/>
      <c r="BQ20" s="457"/>
      <c r="BR20" s="454"/>
      <c r="BS20" s="455"/>
      <c r="BT20" s="455"/>
      <c r="BU20" s="455"/>
      <c r="BV20" s="455"/>
      <c r="BW20" s="456"/>
    </row>
    <row r="21" spans="1:75" ht="22.5" customHeight="1">
      <c r="A21" s="425"/>
      <c r="B21" s="426"/>
      <c r="C21" s="86"/>
      <c r="D21" s="87"/>
      <c r="E21" s="87"/>
      <c r="F21" s="87"/>
      <c r="G21" s="87"/>
      <c r="H21" s="87"/>
      <c r="I21" s="88"/>
      <c r="J21" s="89"/>
      <c r="K21" s="87"/>
      <c r="L21" s="87"/>
      <c r="M21" s="87"/>
      <c r="N21" s="87"/>
      <c r="O21" s="87"/>
      <c r="P21" s="90"/>
      <c r="Q21" s="89"/>
      <c r="R21" s="87"/>
      <c r="S21" s="87"/>
      <c r="T21" s="87"/>
      <c r="U21" s="87"/>
      <c r="V21" s="87"/>
      <c r="W21" s="90"/>
      <c r="X21" s="91"/>
      <c r="Y21" s="87"/>
      <c r="Z21" s="87"/>
      <c r="AA21" s="87"/>
      <c r="AB21" s="87"/>
      <c r="AC21" s="87"/>
      <c r="AD21" s="92"/>
      <c r="AE21" s="446">
        <f t="shared" ref="AE21:AE25" si="11">COUNTIF($C21:$AD21,"Ａ")</f>
        <v>0</v>
      </c>
      <c r="AF21" s="444"/>
      <c r="AG21" s="445"/>
      <c r="AH21" s="443">
        <f t="shared" ref="AH21:AH25" si="12">COUNTIF($C21:$AD21,"Ｂ")</f>
        <v>0</v>
      </c>
      <c r="AI21" s="444"/>
      <c r="AJ21" s="445"/>
      <c r="AK21" s="443">
        <f t="shared" ref="AK21:AK25" si="13">COUNTIF($C21:$AD21,"Ｃ")</f>
        <v>0</v>
      </c>
      <c r="AL21" s="444"/>
      <c r="AM21" s="445"/>
      <c r="AN21" s="443">
        <f t="shared" ref="AN21:AN25" si="14">COUNTIF($C21:$AD21,"Ｄ")</f>
        <v>0</v>
      </c>
      <c r="AO21" s="444"/>
      <c r="AP21" s="445"/>
      <c r="AQ21" s="443">
        <f t="shared" ref="AQ21:AQ25" si="15">COUNTIF($C21:$AD21,"Ｅ")</f>
        <v>0</v>
      </c>
      <c r="AR21" s="444"/>
      <c r="AS21" s="445"/>
      <c r="AT21" s="443">
        <f t="shared" ref="AT21:AT25" si="16">COUNTIF($C21:$AD21,"Ｆ")</f>
        <v>0</v>
      </c>
      <c r="AU21" s="444"/>
      <c r="AV21" s="445"/>
      <c r="AW21" s="443">
        <f t="shared" ref="AW21:AW25" si="17">COUNTIF($C21:$AD21,"Ｇ")</f>
        <v>0</v>
      </c>
      <c r="AX21" s="444"/>
      <c r="AY21" s="445"/>
      <c r="AZ21" s="443">
        <f t="shared" ref="AZ21:AZ25" si="18">COUNTIF($C21:$AD21,"Ｈ")</f>
        <v>0</v>
      </c>
      <c r="BA21" s="444"/>
      <c r="BB21" s="445"/>
      <c r="BC21" s="443">
        <f t="shared" ref="BC21:BC25" si="19">COUNTIF($C21:$AD21,"Ｉ")</f>
        <v>0</v>
      </c>
      <c r="BD21" s="444"/>
      <c r="BE21" s="445"/>
      <c r="BF21" s="443">
        <f t="shared" ref="BF21:BF25" si="20">COUNTIF($C21:$AD21,"公休")</f>
        <v>0</v>
      </c>
      <c r="BG21" s="444"/>
      <c r="BH21" s="445"/>
      <c r="BI21" s="443">
        <f t="shared" ref="BI21:BI25" si="21">COUNTIF($C21:$AD21,"年休")</f>
        <v>0</v>
      </c>
      <c r="BJ21" s="444"/>
      <c r="BK21" s="445"/>
      <c r="BL21" s="454"/>
      <c r="BM21" s="455"/>
      <c r="BN21" s="455"/>
      <c r="BO21" s="455"/>
      <c r="BP21" s="455"/>
      <c r="BQ21" s="457"/>
      <c r="BR21" s="454"/>
      <c r="BS21" s="455"/>
      <c r="BT21" s="455"/>
      <c r="BU21" s="455"/>
      <c r="BV21" s="455"/>
      <c r="BW21" s="456"/>
    </row>
    <row r="22" spans="1:75" ht="22.5" customHeight="1">
      <c r="A22" s="425"/>
      <c r="B22" s="426"/>
      <c r="C22" s="86"/>
      <c r="D22" s="87"/>
      <c r="E22" s="87"/>
      <c r="F22" s="87"/>
      <c r="G22" s="87"/>
      <c r="H22" s="87"/>
      <c r="I22" s="88"/>
      <c r="J22" s="89"/>
      <c r="K22" s="87"/>
      <c r="L22" s="87"/>
      <c r="M22" s="87"/>
      <c r="N22" s="87"/>
      <c r="O22" s="87"/>
      <c r="P22" s="90"/>
      <c r="Q22" s="89"/>
      <c r="R22" s="87"/>
      <c r="S22" s="87"/>
      <c r="T22" s="87"/>
      <c r="U22" s="87"/>
      <c r="V22" s="87"/>
      <c r="W22" s="90"/>
      <c r="X22" s="91"/>
      <c r="Y22" s="87"/>
      <c r="Z22" s="87"/>
      <c r="AA22" s="87"/>
      <c r="AB22" s="87"/>
      <c r="AC22" s="87"/>
      <c r="AD22" s="92"/>
      <c r="AE22" s="446">
        <f t="shared" si="11"/>
        <v>0</v>
      </c>
      <c r="AF22" s="444"/>
      <c r="AG22" s="445"/>
      <c r="AH22" s="443">
        <f t="shared" si="12"/>
        <v>0</v>
      </c>
      <c r="AI22" s="444"/>
      <c r="AJ22" s="445"/>
      <c r="AK22" s="443">
        <f t="shared" si="13"/>
        <v>0</v>
      </c>
      <c r="AL22" s="444"/>
      <c r="AM22" s="445"/>
      <c r="AN22" s="443">
        <f t="shared" si="14"/>
        <v>0</v>
      </c>
      <c r="AO22" s="444"/>
      <c r="AP22" s="445"/>
      <c r="AQ22" s="443">
        <f t="shared" si="15"/>
        <v>0</v>
      </c>
      <c r="AR22" s="444"/>
      <c r="AS22" s="445"/>
      <c r="AT22" s="443">
        <f t="shared" si="16"/>
        <v>0</v>
      </c>
      <c r="AU22" s="444"/>
      <c r="AV22" s="445"/>
      <c r="AW22" s="443">
        <f t="shared" si="17"/>
        <v>0</v>
      </c>
      <c r="AX22" s="444"/>
      <c r="AY22" s="445"/>
      <c r="AZ22" s="443">
        <f t="shared" si="18"/>
        <v>0</v>
      </c>
      <c r="BA22" s="444"/>
      <c r="BB22" s="445"/>
      <c r="BC22" s="443">
        <f t="shared" si="19"/>
        <v>0</v>
      </c>
      <c r="BD22" s="444"/>
      <c r="BE22" s="445"/>
      <c r="BF22" s="443">
        <f t="shared" si="20"/>
        <v>0</v>
      </c>
      <c r="BG22" s="444"/>
      <c r="BH22" s="445"/>
      <c r="BI22" s="443">
        <f t="shared" si="21"/>
        <v>0</v>
      </c>
      <c r="BJ22" s="444"/>
      <c r="BK22" s="445"/>
      <c r="BL22" s="454"/>
      <c r="BM22" s="455"/>
      <c r="BN22" s="455"/>
      <c r="BO22" s="455"/>
      <c r="BP22" s="455"/>
      <c r="BQ22" s="457"/>
      <c r="BR22" s="454"/>
      <c r="BS22" s="455"/>
      <c r="BT22" s="455"/>
      <c r="BU22" s="455"/>
      <c r="BV22" s="455"/>
      <c r="BW22" s="456"/>
    </row>
    <row r="23" spans="1:75" ht="22.5" customHeight="1">
      <c r="A23" s="425"/>
      <c r="B23" s="426"/>
      <c r="C23" s="86"/>
      <c r="D23" s="87"/>
      <c r="E23" s="87"/>
      <c r="F23" s="87"/>
      <c r="G23" s="87"/>
      <c r="H23" s="87"/>
      <c r="I23" s="88"/>
      <c r="J23" s="89"/>
      <c r="K23" s="87"/>
      <c r="L23" s="87"/>
      <c r="M23" s="87"/>
      <c r="N23" s="87"/>
      <c r="O23" s="87"/>
      <c r="P23" s="90"/>
      <c r="Q23" s="89"/>
      <c r="R23" s="87"/>
      <c r="S23" s="87"/>
      <c r="T23" s="87"/>
      <c r="U23" s="87"/>
      <c r="V23" s="87"/>
      <c r="W23" s="90"/>
      <c r="X23" s="91"/>
      <c r="Y23" s="87"/>
      <c r="Z23" s="87"/>
      <c r="AA23" s="87"/>
      <c r="AB23" s="87"/>
      <c r="AC23" s="87"/>
      <c r="AD23" s="92"/>
      <c r="AE23" s="446">
        <f t="shared" si="11"/>
        <v>0</v>
      </c>
      <c r="AF23" s="444"/>
      <c r="AG23" s="445"/>
      <c r="AH23" s="443">
        <f t="shared" si="12"/>
        <v>0</v>
      </c>
      <c r="AI23" s="444"/>
      <c r="AJ23" s="445"/>
      <c r="AK23" s="443">
        <f t="shared" si="13"/>
        <v>0</v>
      </c>
      <c r="AL23" s="444"/>
      <c r="AM23" s="445"/>
      <c r="AN23" s="443">
        <f t="shared" si="14"/>
        <v>0</v>
      </c>
      <c r="AO23" s="444"/>
      <c r="AP23" s="445"/>
      <c r="AQ23" s="443">
        <f t="shared" si="15"/>
        <v>0</v>
      </c>
      <c r="AR23" s="444"/>
      <c r="AS23" s="445"/>
      <c r="AT23" s="443">
        <f t="shared" si="16"/>
        <v>0</v>
      </c>
      <c r="AU23" s="444"/>
      <c r="AV23" s="445"/>
      <c r="AW23" s="443">
        <f t="shared" si="17"/>
        <v>0</v>
      </c>
      <c r="AX23" s="444"/>
      <c r="AY23" s="445"/>
      <c r="AZ23" s="443">
        <f t="shared" si="18"/>
        <v>0</v>
      </c>
      <c r="BA23" s="444"/>
      <c r="BB23" s="445"/>
      <c r="BC23" s="443">
        <f t="shared" si="19"/>
        <v>0</v>
      </c>
      <c r="BD23" s="444"/>
      <c r="BE23" s="445"/>
      <c r="BF23" s="443">
        <f t="shared" si="20"/>
        <v>0</v>
      </c>
      <c r="BG23" s="444"/>
      <c r="BH23" s="445"/>
      <c r="BI23" s="443">
        <f t="shared" si="21"/>
        <v>0</v>
      </c>
      <c r="BJ23" s="444"/>
      <c r="BK23" s="445"/>
      <c r="BL23" s="454"/>
      <c r="BM23" s="455"/>
      <c r="BN23" s="455"/>
      <c r="BO23" s="455"/>
      <c r="BP23" s="455"/>
      <c r="BQ23" s="457"/>
      <c r="BR23" s="454"/>
      <c r="BS23" s="455"/>
      <c r="BT23" s="455"/>
      <c r="BU23" s="455"/>
      <c r="BV23" s="455"/>
      <c r="BW23" s="456"/>
    </row>
    <row r="24" spans="1:75" ht="22.5" customHeight="1">
      <c r="A24" s="425"/>
      <c r="B24" s="426"/>
      <c r="C24" s="86"/>
      <c r="D24" s="87"/>
      <c r="E24" s="87"/>
      <c r="F24" s="87"/>
      <c r="G24" s="87"/>
      <c r="H24" s="87"/>
      <c r="I24" s="88"/>
      <c r="J24" s="89"/>
      <c r="K24" s="87"/>
      <c r="L24" s="87"/>
      <c r="M24" s="87"/>
      <c r="N24" s="87"/>
      <c r="O24" s="87"/>
      <c r="P24" s="90"/>
      <c r="Q24" s="89"/>
      <c r="R24" s="87"/>
      <c r="S24" s="87"/>
      <c r="T24" s="87"/>
      <c r="U24" s="87"/>
      <c r="V24" s="87"/>
      <c r="W24" s="90"/>
      <c r="X24" s="91"/>
      <c r="Y24" s="87"/>
      <c r="Z24" s="87"/>
      <c r="AA24" s="87"/>
      <c r="AB24" s="87"/>
      <c r="AC24" s="87"/>
      <c r="AD24" s="92"/>
      <c r="AE24" s="446">
        <f t="shared" si="11"/>
        <v>0</v>
      </c>
      <c r="AF24" s="444"/>
      <c r="AG24" s="445"/>
      <c r="AH24" s="443">
        <f t="shared" si="12"/>
        <v>0</v>
      </c>
      <c r="AI24" s="444"/>
      <c r="AJ24" s="445"/>
      <c r="AK24" s="443">
        <f t="shared" si="13"/>
        <v>0</v>
      </c>
      <c r="AL24" s="444"/>
      <c r="AM24" s="445"/>
      <c r="AN24" s="443">
        <f t="shared" si="14"/>
        <v>0</v>
      </c>
      <c r="AO24" s="444"/>
      <c r="AP24" s="445"/>
      <c r="AQ24" s="443">
        <f t="shared" si="15"/>
        <v>0</v>
      </c>
      <c r="AR24" s="444"/>
      <c r="AS24" s="445"/>
      <c r="AT24" s="443">
        <f t="shared" si="16"/>
        <v>0</v>
      </c>
      <c r="AU24" s="444"/>
      <c r="AV24" s="445"/>
      <c r="AW24" s="443">
        <f t="shared" si="17"/>
        <v>0</v>
      </c>
      <c r="AX24" s="444"/>
      <c r="AY24" s="445"/>
      <c r="AZ24" s="443">
        <f t="shared" si="18"/>
        <v>0</v>
      </c>
      <c r="BA24" s="444"/>
      <c r="BB24" s="445"/>
      <c r="BC24" s="443">
        <f t="shared" si="19"/>
        <v>0</v>
      </c>
      <c r="BD24" s="444"/>
      <c r="BE24" s="445"/>
      <c r="BF24" s="443">
        <f t="shared" si="20"/>
        <v>0</v>
      </c>
      <c r="BG24" s="444"/>
      <c r="BH24" s="445"/>
      <c r="BI24" s="443">
        <f t="shared" si="21"/>
        <v>0</v>
      </c>
      <c r="BJ24" s="444"/>
      <c r="BK24" s="445"/>
      <c r="BL24" s="454"/>
      <c r="BM24" s="455"/>
      <c r="BN24" s="455"/>
      <c r="BO24" s="455"/>
      <c r="BP24" s="455"/>
      <c r="BQ24" s="457"/>
      <c r="BR24" s="454"/>
      <c r="BS24" s="455"/>
      <c r="BT24" s="455"/>
      <c r="BU24" s="455"/>
      <c r="BV24" s="455"/>
      <c r="BW24" s="456"/>
    </row>
    <row r="25" spans="1:75" ht="22.5" customHeight="1" thickBot="1">
      <c r="A25" s="431"/>
      <c r="B25" s="432"/>
      <c r="C25" s="93"/>
      <c r="D25" s="94"/>
      <c r="E25" s="94"/>
      <c r="F25" s="94"/>
      <c r="G25" s="94"/>
      <c r="H25" s="94"/>
      <c r="I25" s="95"/>
      <c r="J25" s="96"/>
      <c r="K25" s="94"/>
      <c r="L25" s="94"/>
      <c r="M25" s="94"/>
      <c r="N25" s="94"/>
      <c r="O25" s="94"/>
      <c r="P25" s="97"/>
      <c r="Q25" s="96"/>
      <c r="R25" s="94"/>
      <c r="S25" s="94"/>
      <c r="T25" s="94"/>
      <c r="U25" s="94"/>
      <c r="V25" s="94"/>
      <c r="W25" s="97"/>
      <c r="X25" s="98"/>
      <c r="Y25" s="94"/>
      <c r="Z25" s="94"/>
      <c r="AA25" s="94"/>
      <c r="AB25" s="94"/>
      <c r="AC25" s="94"/>
      <c r="AD25" s="99"/>
      <c r="AE25" s="474">
        <f t="shared" si="11"/>
        <v>0</v>
      </c>
      <c r="AF25" s="475"/>
      <c r="AG25" s="476"/>
      <c r="AH25" s="477">
        <f t="shared" si="12"/>
        <v>0</v>
      </c>
      <c r="AI25" s="475"/>
      <c r="AJ25" s="476"/>
      <c r="AK25" s="477">
        <f t="shared" si="13"/>
        <v>0</v>
      </c>
      <c r="AL25" s="475"/>
      <c r="AM25" s="476"/>
      <c r="AN25" s="477">
        <f t="shared" si="14"/>
        <v>0</v>
      </c>
      <c r="AO25" s="475"/>
      <c r="AP25" s="476"/>
      <c r="AQ25" s="477">
        <f t="shared" si="15"/>
        <v>0</v>
      </c>
      <c r="AR25" s="475"/>
      <c r="AS25" s="476"/>
      <c r="AT25" s="477">
        <f t="shared" si="16"/>
        <v>0</v>
      </c>
      <c r="AU25" s="475"/>
      <c r="AV25" s="476"/>
      <c r="AW25" s="477">
        <f t="shared" si="17"/>
        <v>0</v>
      </c>
      <c r="AX25" s="475"/>
      <c r="AY25" s="476"/>
      <c r="AZ25" s="477">
        <f t="shared" si="18"/>
        <v>0</v>
      </c>
      <c r="BA25" s="475"/>
      <c r="BB25" s="476"/>
      <c r="BC25" s="477">
        <f t="shared" si="19"/>
        <v>0</v>
      </c>
      <c r="BD25" s="475"/>
      <c r="BE25" s="476"/>
      <c r="BF25" s="477">
        <f t="shared" si="20"/>
        <v>0</v>
      </c>
      <c r="BG25" s="475"/>
      <c r="BH25" s="476"/>
      <c r="BI25" s="477">
        <f t="shared" si="21"/>
        <v>0</v>
      </c>
      <c r="BJ25" s="475"/>
      <c r="BK25" s="476"/>
      <c r="BL25" s="478"/>
      <c r="BM25" s="479"/>
      <c r="BN25" s="479"/>
      <c r="BO25" s="479"/>
      <c r="BP25" s="479"/>
      <c r="BQ25" s="480"/>
      <c r="BR25" s="478"/>
      <c r="BS25" s="479"/>
      <c r="BT25" s="479"/>
      <c r="BU25" s="479"/>
      <c r="BV25" s="479"/>
      <c r="BW25" s="481"/>
    </row>
    <row r="26" spans="1:75" s="105" customFormat="1" ht="9.75" customHeight="1" thickBot="1">
      <c r="A26" s="100"/>
      <c r="B26" s="100"/>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2"/>
      <c r="AF26" s="103"/>
      <c r="AG26" s="103"/>
      <c r="AH26" s="102"/>
      <c r="AI26" s="103"/>
      <c r="AJ26" s="103"/>
      <c r="AK26" s="102"/>
      <c r="AL26" s="103"/>
      <c r="AM26" s="103"/>
      <c r="AN26" s="102"/>
      <c r="AO26" s="103"/>
      <c r="AP26" s="103"/>
      <c r="AQ26" s="102"/>
      <c r="AR26" s="103"/>
      <c r="AS26" s="103"/>
      <c r="AT26" s="102"/>
      <c r="AU26" s="103"/>
      <c r="AV26" s="103"/>
      <c r="AW26" s="102"/>
      <c r="AX26" s="103"/>
      <c r="AY26" s="103"/>
      <c r="AZ26" s="102"/>
      <c r="BA26" s="103"/>
      <c r="BB26" s="103"/>
      <c r="BC26" s="102"/>
      <c r="BD26" s="103"/>
      <c r="BE26" s="103"/>
      <c r="BF26" s="102"/>
      <c r="BG26" s="103"/>
      <c r="BH26" s="103"/>
      <c r="BI26" s="102"/>
      <c r="BJ26" s="103"/>
      <c r="BK26" s="103"/>
      <c r="BL26" s="104"/>
      <c r="BM26" s="104"/>
      <c r="BN26" s="104"/>
      <c r="BO26" s="104"/>
      <c r="BP26" s="104"/>
      <c r="BQ26" s="104"/>
      <c r="BR26" s="104"/>
      <c r="BS26" s="104"/>
      <c r="BT26" s="104"/>
      <c r="BU26" s="104"/>
      <c r="BV26" s="104"/>
      <c r="BW26" s="104"/>
    </row>
    <row r="27" spans="1:75" s="105" customFormat="1" ht="14.25" thickBot="1">
      <c r="A27" s="100"/>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482" t="s">
        <v>85</v>
      </c>
      <c r="AG27" s="483"/>
      <c r="AH27" s="483"/>
      <c r="AI27" s="484" t="s">
        <v>86</v>
      </c>
      <c r="AJ27" s="483"/>
      <c r="AK27" s="483"/>
      <c r="AL27" s="483"/>
      <c r="AM27" s="483"/>
      <c r="AN27" s="483"/>
      <c r="AO27" s="485"/>
      <c r="AP27" s="492" t="s">
        <v>102</v>
      </c>
      <c r="AQ27" s="448"/>
      <c r="AR27" s="448"/>
      <c r="AS27" s="448"/>
      <c r="AT27" s="448"/>
      <c r="AU27" s="448"/>
      <c r="AV27" s="448"/>
      <c r="AW27" s="448"/>
      <c r="AX27" s="448"/>
      <c r="AY27" s="448"/>
      <c r="AZ27" s="448"/>
      <c r="BA27" s="448"/>
      <c r="BB27" s="448"/>
      <c r="BC27" s="448"/>
      <c r="BD27" s="448"/>
      <c r="BE27" s="448"/>
      <c r="BF27" s="448"/>
      <c r="BG27" s="448"/>
      <c r="BH27" s="448"/>
      <c r="BI27" s="448"/>
      <c r="BJ27" s="448"/>
      <c r="BK27" s="449"/>
      <c r="BL27" s="507" t="s">
        <v>101</v>
      </c>
      <c r="BM27" s="508"/>
      <c r="BN27" s="508"/>
      <c r="BO27" s="508"/>
      <c r="BP27" s="508"/>
      <c r="BQ27" s="508"/>
      <c r="BR27" s="508"/>
      <c r="BS27" s="508"/>
      <c r="BT27" s="508"/>
      <c r="BU27" s="509"/>
      <c r="BV27" s="104"/>
      <c r="BW27" s="104"/>
    </row>
    <row r="28" spans="1:75" ht="22.5" customHeight="1">
      <c r="A28" s="433" t="s">
        <v>433</v>
      </c>
      <c r="B28" s="106" t="s">
        <v>52</v>
      </c>
      <c r="C28" s="107">
        <f t="shared" ref="C28:AD28" si="22">COUNTIF(C$7:C$25,"Ａ")</f>
        <v>0</v>
      </c>
      <c r="D28" s="107">
        <f t="shared" si="22"/>
        <v>0</v>
      </c>
      <c r="E28" s="107">
        <f t="shared" si="22"/>
        <v>0</v>
      </c>
      <c r="F28" s="107">
        <f t="shared" si="22"/>
        <v>0</v>
      </c>
      <c r="G28" s="107">
        <f t="shared" si="22"/>
        <v>0</v>
      </c>
      <c r="H28" s="107">
        <f t="shared" si="22"/>
        <v>0</v>
      </c>
      <c r="I28" s="107">
        <f t="shared" si="22"/>
        <v>0</v>
      </c>
      <c r="J28" s="107">
        <f t="shared" si="22"/>
        <v>0</v>
      </c>
      <c r="K28" s="107">
        <f t="shared" si="22"/>
        <v>0</v>
      </c>
      <c r="L28" s="107">
        <f t="shared" si="22"/>
        <v>0</v>
      </c>
      <c r="M28" s="107">
        <f t="shared" si="22"/>
        <v>0</v>
      </c>
      <c r="N28" s="107">
        <f t="shared" si="22"/>
        <v>0</v>
      </c>
      <c r="O28" s="107">
        <f t="shared" si="22"/>
        <v>0</v>
      </c>
      <c r="P28" s="107">
        <f t="shared" si="22"/>
        <v>0</v>
      </c>
      <c r="Q28" s="107">
        <f t="shared" si="22"/>
        <v>0</v>
      </c>
      <c r="R28" s="107">
        <f t="shared" si="22"/>
        <v>0</v>
      </c>
      <c r="S28" s="107">
        <f t="shared" si="22"/>
        <v>0</v>
      </c>
      <c r="T28" s="107">
        <f t="shared" si="22"/>
        <v>0</v>
      </c>
      <c r="U28" s="107">
        <f t="shared" si="22"/>
        <v>0</v>
      </c>
      <c r="V28" s="107">
        <f t="shared" si="22"/>
        <v>0</v>
      </c>
      <c r="W28" s="107">
        <f t="shared" si="22"/>
        <v>0</v>
      </c>
      <c r="X28" s="107">
        <f t="shared" si="22"/>
        <v>0</v>
      </c>
      <c r="Y28" s="107">
        <f t="shared" si="22"/>
        <v>0</v>
      </c>
      <c r="Z28" s="107">
        <f t="shared" si="22"/>
        <v>0</v>
      </c>
      <c r="AA28" s="107">
        <f t="shared" si="22"/>
        <v>0</v>
      </c>
      <c r="AB28" s="107">
        <f t="shared" si="22"/>
        <v>0</v>
      </c>
      <c r="AC28" s="107">
        <f t="shared" si="22"/>
        <v>0</v>
      </c>
      <c r="AD28" s="108">
        <f t="shared" si="22"/>
        <v>0</v>
      </c>
      <c r="AE28" s="109"/>
      <c r="AF28" s="486" t="s">
        <v>87</v>
      </c>
      <c r="AG28" s="487"/>
      <c r="AH28" s="487"/>
      <c r="AI28" s="488" t="s">
        <v>133</v>
      </c>
      <c r="AJ28" s="487"/>
      <c r="AK28" s="487"/>
      <c r="AL28" s="487"/>
      <c r="AM28" s="487"/>
      <c r="AN28" s="487"/>
      <c r="AO28" s="489"/>
      <c r="AP28" s="499"/>
      <c r="AQ28" s="239"/>
      <c r="AR28" s="239"/>
      <c r="AS28" s="490" t="s">
        <v>98</v>
      </c>
      <c r="AT28" s="239"/>
      <c r="AU28" s="490"/>
      <c r="AV28" s="239"/>
      <c r="AW28" s="239"/>
      <c r="AX28" s="500" t="s">
        <v>99</v>
      </c>
      <c r="AY28" s="501"/>
      <c r="AZ28" s="501"/>
      <c r="BA28" s="501"/>
      <c r="BB28" s="490"/>
      <c r="BC28" s="239"/>
      <c r="BD28" s="239"/>
      <c r="BE28" s="490" t="s">
        <v>98</v>
      </c>
      <c r="BF28" s="239"/>
      <c r="BG28" s="490"/>
      <c r="BH28" s="239"/>
      <c r="BI28" s="239"/>
      <c r="BJ28" s="490" t="s">
        <v>100</v>
      </c>
      <c r="BK28" s="240"/>
      <c r="BL28" s="490"/>
      <c r="BM28" s="239"/>
      <c r="BN28" s="239"/>
      <c r="BO28" s="490" t="s">
        <v>98</v>
      </c>
      <c r="BP28" s="239"/>
      <c r="BQ28" s="490"/>
      <c r="BR28" s="239"/>
      <c r="BS28" s="239"/>
      <c r="BT28" s="490" t="s">
        <v>100</v>
      </c>
      <c r="BU28" s="493"/>
      <c r="BV28" s="105"/>
      <c r="BW28" s="105"/>
    </row>
    <row r="29" spans="1:75" ht="22.5" customHeight="1">
      <c r="A29" s="434"/>
      <c r="B29" s="110" t="s">
        <v>53</v>
      </c>
      <c r="C29" s="111">
        <f t="shared" ref="C29:AD29" si="23">COUNTIF(C$7:C$25,"Ｂ")</f>
        <v>0</v>
      </c>
      <c r="D29" s="111">
        <f t="shared" si="23"/>
        <v>0</v>
      </c>
      <c r="E29" s="111">
        <f t="shared" si="23"/>
        <v>0</v>
      </c>
      <c r="F29" s="111">
        <f t="shared" si="23"/>
        <v>0</v>
      </c>
      <c r="G29" s="111">
        <f t="shared" si="23"/>
        <v>0</v>
      </c>
      <c r="H29" s="111">
        <f t="shared" si="23"/>
        <v>0</v>
      </c>
      <c r="I29" s="111">
        <f t="shared" si="23"/>
        <v>0</v>
      </c>
      <c r="J29" s="111">
        <f t="shared" si="23"/>
        <v>0</v>
      </c>
      <c r="K29" s="111">
        <f t="shared" si="23"/>
        <v>0</v>
      </c>
      <c r="L29" s="111">
        <f t="shared" si="23"/>
        <v>0</v>
      </c>
      <c r="M29" s="111">
        <f t="shared" si="23"/>
        <v>0</v>
      </c>
      <c r="N29" s="111">
        <f t="shared" si="23"/>
        <v>0</v>
      </c>
      <c r="O29" s="111">
        <f t="shared" si="23"/>
        <v>0</v>
      </c>
      <c r="P29" s="111">
        <f t="shared" si="23"/>
        <v>0</v>
      </c>
      <c r="Q29" s="111">
        <f t="shared" si="23"/>
        <v>0</v>
      </c>
      <c r="R29" s="111">
        <f t="shared" si="23"/>
        <v>0</v>
      </c>
      <c r="S29" s="111">
        <f t="shared" si="23"/>
        <v>0</v>
      </c>
      <c r="T29" s="111">
        <f t="shared" si="23"/>
        <v>0</v>
      </c>
      <c r="U29" s="111">
        <f t="shared" si="23"/>
        <v>0</v>
      </c>
      <c r="V29" s="111">
        <f t="shared" si="23"/>
        <v>0</v>
      </c>
      <c r="W29" s="111">
        <f t="shared" si="23"/>
        <v>0</v>
      </c>
      <c r="X29" s="111">
        <f t="shared" si="23"/>
        <v>0</v>
      </c>
      <c r="Y29" s="111">
        <f t="shared" si="23"/>
        <v>0</v>
      </c>
      <c r="Z29" s="111">
        <f t="shared" si="23"/>
        <v>0</v>
      </c>
      <c r="AA29" s="111">
        <f t="shared" si="23"/>
        <v>0</v>
      </c>
      <c r="AB29" s="111">
        <f t="shared" si="23"/>
        <v>0</v>
      </c>
      <c r="AC29" s="111">
        <f t="shared" si="23"/>
        <v>0</v>
      </c>
      <c r="AD29" s="112">
        <f t="shared" si="23"/>
        <v>0</v>
      </c>
      <c r="AE29" s="109"/>
      <c r="AF29" s="486" t="s">
        <v>88</v>
      </c>
      <c r="AG29" s="487"/>
      <c r="AH29" s="487"/>
      <c r="AI29" s="488" t="s">
        <v>133</v>
      </c>
      <c r="AJ29" s="487"/>
      <c r="AK29" s="487"/>
      <c r="AL29" s="487"/>
      <c r="AM29" s="487"/>
      <c r="AN29" s="487"/>
      <c r="AO29" s="489"/>
      <c r="AP29" s="499"/>
      <c r="AQ29" s="239"/>
      <c r="AR29" s="239"/>
      <c r="AS29" s="490" t="s">
        <v>98</v>
      </c>
      <c r="AT29" s="239"/>
      <c r="AU29" s="490"/>
      <c r="AV29" s="239"/>
      <c r="AW29" s="239"/>
      <c r="AX29" s="500" t="s">
        <v>99</v>
      </c>
      <c r="AY29" s="501"/>
      <c r="AZ29" s="501"/>
      <c r="BA29" s="501"/>
      <c r="BB29" s="490"/>
      <c r="BC29" s="239"/>
      <c r="BD29" s="239"/>
      <c r="BE29" s="490" t="s">
        <v>98</v>
      </c>
      <c r="BF29" s="239"/>
      <c r="BG29" s="490"/>
      <c r="BH29" s="239"/>
      <c r="BI29" s="239"/>
      <c r="BJ29" s="490" t="s">
        <v>100</v>
      </c>
      <c r="BK29" s="240"/>
      <c r="BL29" s="490"/>
      <c r="BM29" s="239"/>
      <c r="BN29" s="239"/>
      <c r="BO29" s="490" t="s">
        <v>98</v>
      </c>
      <c r="BP29" s="239"/>
      <c r="BQ29" s="490"/>
      <c r="BR29" s="239"/>
      <c r="BS29" s="239"/>
      <c r="BT29" s="490" t="s">
        <v>100</v>
      </c>
      <c r="BU29" s="493"/>
      <c r="BV29" s="105"/>
      <c r="BW29" s="105"/>
    </row>
    <row r="30" spans="1:75" ht="22.5" customHeight="1">
      <c r="A30" s="434"/>
      <c r="B30" s="110" t="s">
        <v>54</v>
      </c>
      <c r="C30" s="111">
        <f t="shared" ref="C30:AD30" si="24">COUNTIF(C$7:C$25,"Ｃ")</f>
        <v>0</v>
      </c>
      <c r="D30" s="111">
        <f t="shared" si="24"/>
        <v>0</v>
      </c>
      <c r="E30" s="111">
        <f t="shared" si="24"/>
        <v>0</v>
      </c>
      <c r="F30" s="111">
        <f t="shared" si="24"/>
        <v>0</v>
      </c>
      <c r="G30" s="111">
        <f t="shared" si="24"/>
        <v>0</v>
      </c>
      <c r="H30" s="111">
        <f t="shared" si="24"/>
        <v>0</v>
      </c>
      <c r="I30" s="111">
        <f t="shared" si="24"/>
        <v>0</v>
      </c>
      <c r="J30" s="111">
        <f t="shared" si="24"/>
        <v>0</v>
      </c>
      <c r="K30" s="111">
        <f t="shared" si="24"/>
        <v>0</v>
      </c>
      <c r="L30" s="111">
        <f t="shared" si="24"/>
        <v>0</v>
      </c>
      <c r="M30" s="111">
        <f t="shared" si="24"/>
        <v>0</v>
      </c>
      <c r="N30" s="111">
        <f t="shared" si="24"/>
        <v>0</v>
      </c>
      <c r="O30" s="111">
        <f t="shared" si="24"/>
        <v>0</v>
      </c>
      <c r="P30" s="111">
        <f t="shared" si="24"/>
        <v>0</v>
      </c>
      <c r="Q30" s="111">
        <f t="shared" si="24"/>
        <v>0</v>
      </c>
      <c r="R30" s="111">
        <f t="shared" si="24"/>
        <v>0</v>
      </c>
      <c r="S30" s="111">
        <f t="shared" si="24"/>
        <v>0</v>
      </c>
      <c r="T30" s="111">
        <f t="shared" si="24"/>
        <v>0</v>
      </c>
      <c r="U30" s="111">
        <f t="shared" si="24"/>
        <v>0</v>
      </c>
      <c r="V30" s="111">
        <f t="shared" si="24"/>
        <v>0</v>
      </c>
      <c r="W30" s="111">
        <f t="shared" si="24"/>
        <v>0</v>
      </c>
      <c r="X30" s="111">
        <f t="shared" si="24"/>
        <v>0</v>
      </c>
      <c r="Y30" s="111">
        <f t="shared" si="24"/>
        <v>0</v>
      </c>
      <c r="Z30" s="111">
        <f t="shared" si="24"/>
        <v>0</v>
      </c>
      <c r="AA30" s="111">
        <f t="shared" si="24"/>
        <v>0</v>
      </c>
      <c r="AB30" s="111">
        <f t="shared" si="24"/>
        <v>0</v>
      </c>
      <c r="AC30" s="111">
        <f t="shared" si="24"/>
        <v>0</v>
      </c>
      <c r="AD30" s="112">
        <f t="shared" si="24"/>
        <v>0</v>
      </c>
      <c r="AE30" s="109"/>
      <c r="AF30" s="486" t="s">
        <v>89</v>
      </c>
      <c r="AG30" s="487"/>
      <c r="AH30" s="487"/>
      <c r="AI30" s="488" t="s">
        <v>133</v>
      </c>
      <c r="AJ30" s="487"/>
      <c r="AK30" s="487"/>
      <c r="AL30" s="487"/>
      <c r="AM30" s="487"/>
      <c r="AN30" s="487"/>
      <c r="AO30" s="489"/>
      <c r="AP30" s="499"/>
      <c r="AQ30" s="239"/>
      <c r="AR30" s="239"/>
      <c r="AS30" s="490" t="s">
        <v>98</v>
      </c>
      <c r="AT30" s="239"/>
      <c r="AU30" s="490"/>
      <c r="AV30" s="239"/>
      <c r="AW30" s="239"/>
      <c r="AX30" s="500" t="s">
        <v>99</v>
      </c>
      <c r="AY30" s="501"/>
      <c r="AZ30" s="501"/>
      <c r="BA30" s="501"/>
      <c r="BB30" s="490"/>
      <c r="BC30" s="239"/>
      <c r="BD30" s="239"/>
      <c r="BE30" s="490" t="s">
        <v>98</v>
      </c>
      <c r="BF30" s="239"/>
      <c r="BG30" s="490"/>
      <c r="BH30" s="239"/>
      <c r="BI30" s="239"/>
      <c r="BJ30" s="490" t="s">
        <v>100</v>
      </c>
      <c r="BK30" s="240"/>
      <c r="BL30" s="490"/>
      <c r="BM30" s="239"/>
      <c r="BN30" s="239"/>
      <c r="BO30" s="490" t="s">
        <v>98</v>
      </c>
      <c r="BP30" s="239"/>
      <c r="BQ30" s="490"/>
      <c r="BR30" s="239"/>
      <c r="BS30" s="239"/>
      <c r="BT30" s="490" t="s">
        <v>100</v>
      </c>
      <c r="BU30" s="493"/>
      <c r="BV30" s="105"/>
      <c r="BW30" s="105"/>
    </row>
    <row r="31" spans="1:75" ht="22.5" customHeight="1">
      <c r="A31" s="434"/>
      <c r="B31" s="110" t="s">
        <v>57</v>
      </c>
      <c r="C31" s="111">
        <f t="shared" ref="C31:AD31" si="25">COUNTIF(C$7:C$25,"Ｄ")</f>
        <v>0</v>
      </c>
      <c r="D31" s="111">
        <f t="shared" si="25"/>
        <v>0</v>
      </c>
      <c r="E31" s="111">
        <f t="shared" si="25"/>
        <v>0</v>
      </c>
      <c r="F31" s="111">
        <f t="shared" si="25"/>
        <v>0</v>
      </c>
      <c r="G31" s="111">
        <f t="shared" si="25"/>
        <v>0</v>
      </c>
      <c r="H31" s="111">
        <f t="shared" si="25"/>
        <v>0</v>
      </c>
      <c r="I31" s="111">
        <f t="shared" si="25"/>
        <v>0</v>
      </c>
      <c r="J31" s="111">
        <f t="shared" si="25"/>
        <v>0</v>
      </c>
      <c r="K31" s="111">
        <f t="shared" si="25"/>
        <v>0</v>
      </c>
      <c r="L31" s="111">
        <f t="shared" si="25"/>
        <v>0</v>
      </c>
      <c r="M31" s="111">
        <f t="shared" si="25"/>
        <v>0</v>
      </c>
      <c r="N31" s="111">
        <f t="shared" si="25"/>
        <v>0</v>
      </c>
      <c r="O31" s="111">
        <f t="shared" si="25"/>
        <v>0</v>
      </c>
      <c r="P31" s="111">
        <f t="shared" si="25"/>
        <v>0</v>
      </c>
      <c r="Q31" s="111">
        <f t="shared" si="25"/>
        <v>0</v>
      </c>
      <c r="R31" s="111">
        <f t="shared" si="25"/>
        <v>0</v>
      </c>
      <c r="S31" s="111">
        <f t="shared" si="25"/>
        <v>0</v>
      </c>
      <c r="T31" s="111">
        <f t="shared" si="25"/>
        <v>0</v>
      </c>
      <c r="U31" s="111">
        <f t="shared" si="25"/>
        <v>0</v>
      </c>
      <c r="V31" s="111">
        <f t="shared" si="25"/>
        <v>0</v>
      </c>
      <c r="W31" s="111">
        <f t="shared" si="25"/>
        <v>0</v>
      </c>
      <c r="X31" s="111">
        <f t="shared" si="25"/>
        <v>0</v>
      </c>
      <c r="Y31" s="111">
        <f t="shared" si="25"/>
        <v>0</v>
      </c>
      <c r="Z31" s="111">
        <f t="shared" si="25"/>
        <v>0</v>
      </c>
      <c r="AA31" s="111">
        <f t="shared" si="25"/>
        <v>0</v>
      </c>
      <c r="AB31" s="111">
        <f t="shared" si="25"/>
        <v>0</v>
      </c>
      <c r="AC31" s="111">
        <f t="shared" si="25"/>
        <v>0</v>
      </c>
      <c r="AD31" s="112">
        <f t="shared" si="25"/>
        <v>0</v>
      </c>
      <c r="AE31" s="109"/>
      <c r="AF31" s="486" t="s">
        <v>90</v>
      </c>
      <c r="AG31" s="487"/>
      <c r="AH31" s="487"/>
      <c r="AI31" s="488" t="s">
        <v>133</v>
      </c>
      <c r="AJ31" s="487"/>
      <c r="AK31" s="487"/>
      <c r="AL31" s="487"/>
      <c r="AM31" s="487"/>
      <c r="AN31" s="487"/>
      <c r="AO31" s="489"/>
      <c r="AP31" s="499"/>
      <c r="AQ31" s="239"/>
      <c r="AR31" s="239"/>
      <c r="AS31" s="490" t="s">
        <v>98</v>
      </c>
      <c r="AT31" s="239"/>
      <c r="AU31" s="490"/>
      <c r="AV31" s="239"/>
      <c r="AW31" s="239"/>
      <c r="AX31" s="500" t="s">
        <v>99</v>
      </c>
      <c r="AY31" s="501"/>
      <c r="AZ31" s="501"/>
      <c r="BA31" s="501"/>
      <c r="BB31" s="490"/>
      <c r="BC31" s="239"/>
      <c r="BD31" s="239"/>
      <c r="BE31" s="490" t="s">
        <v>98</v>
      </c>
      <c r="BF31" s="239"/>
      <c r="BG31" s="490"/>
      <c r="BH31" s="239"/>
      <c r="BI31" s="239"/>
      <c r="BJ31" s="490" t="s">
        <v>100</v>
      </c>
      <c r="BK31" s="240"/>
      <c r="BL31" s="490"/>
      <c r="BM31" s="239"/>
      <c r="BN31" s="239"/>
      <c r="BO31" s="490" t="s">
        <v>98</v>
      </c>
      <c r="BP31" s="239"/>
      <c r="BQ31" s="490"/>
      <c r="BR31" s="239"/>
      <c r="BS31" s="239"/>
      <c r="BT31" s="490" t="s">
        <v>100</v>
      </c>
      <c r="BU31" s="493"/>
      <c r="BV31" s="105"/>
      <c r="BW31" s="105"/>
    </row>
    <row r="32" spans="1:75" ht="22.5" customHeight="1">
      <c r="A32" s="434"/>
      <c r="B32" s="110" t="s">
        <v>58</v>
      </c>
      <c r="C32" s="111">
        <f t="shared" ref="C32:AD32" si="26">COUNTIF(C$7:C$25,"Ｅ")</f>
        <v>0</v>
      </c>
      <c r="D32" s="111">
        <f t="shared" si="26"/>
        <v>0</v>
      </c>
      <c r="E32" s="111">
        <f t="shared" si="26"/>
        <v>0</v>
      </c>
      <c r="F32" s="111">
        <f t="shared" si="26"/>
        <v>0</v>
      </c>
      <c r="G32" s="111">
        <f t="shared" si="26"/>
        <v>0</v>
      </c>
      <c r="H32" s="111">
        <f t="shared" si="26"/>
        <v>0</v>
      </c>
      <c r="I32" s="111">
        <f t="shared" si="26"/>
        <v>0</v>
      </c>
      <c r="J32" s="111">
        <f t="shared" si="26"/>
        <v>0</v>
      </c>
      <c r="K32" s="111">
        <f t="shared" si="26"/>
        <v>0</v>
      </c>
      <c r="L32" s="111">
        <f t="shared" si="26"/>
        <v>0</v>
      </c>
      <c r="M32" s="111">
        <f t="shared" si="26"/>
        <v>0</v>
      </c>
      <c r="N32" s="111">
        <f t="shared" si="26"/>
        <v>0</v>
      </c>
      <c r="O32" s="111">
        <f t="shared" si="26"/>
        <v>0</v>
      </c>
      <c r="P32" s="111">
        <f t="shared" si="26"/>
        <v>0</v>
      </c>
      <c r="Q32" s="111">
        <f t="shared" si="26"/>
        <v>0</v>
      </c>
      <c r="R32" s="111">
        <f t="shared" si="26"/>
        <v>0</v>
      </c>
      <c r="S32" s="111">
        <f t="shared" si="26"/>
        <v>0</v>
      </c>
      <c r="T32" s="111">
        <f t="shared" si="26"/>
        <v>0</v>
      </c>
      <c r="U32" s="111">
        <f t="shared" si="26"/>
        <v>0</v>
      </c>
      <c r="V32" s="111">
        <f t="shared" si="26"/>
        <v>0</v>
      </c>
      <c r="W32" s="111">
        <f t="shared" si="26"/>
        <v>0</v>
      </c>
      <c r="X32" s="111">
        <f t="shared" si="26"/>
        <v>0</v>
      </c>
      <c r="Y32" s="111">
        <f t="shared" si="26"/>
        <v>0</v>
      </c>
      <c r="Z32" s="111">
        <f t="shared" si="26"/>
        <v>0</v>
      </c>
      <c r="AA32" s="111">
        <f t="shared" si="26"/>
        <v>0</v>
      </c>
      <c r="AB32" s="111">
        <f t="shared" si="26"/>
        <v>0</v>
      </c>
      <c r="AC32" s="111">
        <f t="shared" si="26"/>
        <v>0</v>
      </c>
      <c r="AD32" s="112">
        <f t="shared" si="26"/>
        <v>0</v>
      </c>
      <c r="AE32" s="109"/>
      <c r="AF32" s="486" t="s">
        <v>91</v>
      </c>
      <c r="AG32" s="487"/>
      <c r="AH32" s="487"/>
      <c r="AI32" s="488" t="s">
        <v>133</v>
      </c>
      <c r="AJ32" s="487"/>
      <c r="AK32" s="487"/>
      <c r="AL32" s="487"/>
      <c r="AM32" s="487"/>
      <c r="AN32" s="487"/>
      <c r="AO32" s="489"/>
      <c r="AP32" s="499"/>
      <c r="AQ32" s="239"/>
      <c r="AR32" s="239"/>
      <c r="AS32" s="490" t="s">
        <v>98</v>
      </c>
      <c r="AT32" s="239"/>
      <c r="AU32" s="490"/>
      <c r="AV32" s="239"/>
      <c r="AW32" s="239"/>
      <c r="AX32" s="500" t="s">
        <v>99</v>
      </c>
      <c r="AY32" s="501"/>
      <c r="AZ32" s="501"/>
      <c r="BA32" s="501"/>
      <c r="BB32" s="490"/>
      <c r="BC32" s="239"/>
      <c r="BD32" s="239"/>
      <c r="BE32" s="490" t="s">
        <v>98</v>
      </c>
      <c r="BF32" s="239"/>
      <c r="BG32" s="490"/>
      <c r="BH32" s="239"/>
      <c r="BI32" s="239"/>
      <c r="BJ32" s="490" t="s">
        <v>100</v>
      </c>
      <c r="BK32" s="240"/>
      <c r="BL32" s="490"/>
      <c r="BM32" s="239"/>
      <c r="BN32" s="239"/>
      <c r="BO32" s="490" t="s">
        <v>98</v>
      </c>
      <c r="BP32" s="239"/>
      <c r="BQ32" s="490"/>
      <c r="BR32" s="239"/>
      <c r="BS32" s="239"/>
      <c r="BT32" s="490" t="s">
        <v>100</v>
      </c>
      <c r="BU32" s="493"/>
      <c r="BV32" s="105"/>
      <c r="BW32" s="105"/>
    </row>
    <row r="33" spans="1:75" ht="22.5" customHeight="1">
      <c r="A33" s="434"/>
      <c r="B33" s="110" t="s">
        <v>59</v>
      </c>
      <c r="C33" s="111">
        <f t="shared" ref="C33:AD33" si="27">COUNTIF(C$7:C$25,"Ｆ")</f>
        <v>0</v>
      </c>
      <c r="D33" s="111">
        <f t="shared" si="27"/>
        <v>0</v>
      </c>
      <c r="E33" s="111">
        <f t="shared" si="27"/>
        <v>0</v>
      </c>
      <c r="F33" s="111">
        <f t="shared" si="27"/>
        <v>0</v>
      </c>
      <c r="G33" s="111">
        <f t="shared" si="27"/>
        <v>0</v>
      </c>
      <c r="H33" s="111">
        <f t="shared" si="27"/>
        <v>0</v>
      </c>
      <c r="I33" s="111">
        <f t="shared" si="27"/>
        <v>0</v>
      </c>
      <c r="J33" s="111">
        <f t="shared" si="27"/>
        <v>0</v>
      </c>
      <c r="K33" s="111">
        <f t="shared" si="27"/>
        <v>0</v>
      </c>
      <c r="L33" s="111">
        <f t="shared" si="27"/>
        <v>0</v>
      </c>
      <c r="M33" s="111">
        <f t="shared" si="27"/>
        <v>0</v>
      </c>
      <c r="N33" s="111">
        <f t="shared" si="27"/>
        <v>0</v>
      </c>
      <c r="O33" s="111">
        <f t="shared" si="27"/>
        <v>0</v>
      </c>
      <c r="P33" s="111">
        <f t="shared" si="27"/>
        <v>0</v>
      </c>
      <c r="Q33" s="111">
        <f t="shared" si="27"/>
        <v>0</v>
      </c>
      <c r="R33" s="111">
        <f t="shared" si="27"/>
        <v>0</v>
      </c>
      <c r="S33" s="111">
        <f t="shared" si="27"/>
        <v>0</v>
      </c>
      <c r="T33" s="111">
        <f t="shared" si="27"/>
        <v>0</v>
      </c>
      <c r="U33" s="111">
        <f t="shared" si="27"/>
        <v>0</v>
      </c>
      <c r="V33" s="111">
        <f t="shared" si="27"/>
        <v>0</v>
      </c>
      <c r="W33" s="111">
        <f t="shared" si="27"/>
        <v>0</v>
      </c>
      <c r="X33" s="111">
        <f t="shared" si="27"/>
        <v>0</v>
      </c>
      <c r="Y33" s="111">
        <f t="shared" si="27"/>
        <v>0</v>
      </c>
      <c r="Z33" s="111">
        <f t="shared" si="27"/>
        <v>0</v>
      </c>
      <c r="AA33" s="111">
        <f t="shared" si="27"/>
        <v>0</v>
      </c>
      <c r="AB33" s="111">
        <f t="shared" si="27"/>
        <v>0</v>
      </c>
      <c r="AC33" s="111">
        <f t="shared" si="27"/>
        <v>0</v>
      </c>
      <c r="AD33" s="112">
        <f t="shared" si="27"/>
        <v>0</v>
      </c>
      <c r="AE33" s="109"/>
      <c r="AF33" s="486" t="s">
        <v>92</v>
      </c>
      <c r="AG33" s="487"/>
      <c r="AH33" s="487"/>
      <c r="AI33" s="488" t="s">
        <v>133</v>
      </c>
      <c r="AJ33" s="487"/>
      <c r="AK33" s="487"/>
      <c r="AL33" s="487"/>
      <c r="AM33" s="487"/>
      <c r="AN33" s="487"/>
      <c r="AO33" s="489"/>
      <c r="AP33" s="499"/>
      <c r="AQ33" s="239"/>
      <c r="AR33" s="239"/>
      <c r="AS33" s="490" t="s">
        <v>98</v>
      </c>
      <c r="AT33" s="239"/>
      <c r="AU33" s="490"/>
      <c r="AV33" s="239"/>
      <c r="AW33" s="239"/>
      <c r="AX33" s="500" t="s">
        <v>99</v>
      </c>
      <c r="AY33" s="501"/>
      <c r="AZ33" s="501"/>
      <c r="BA33" s="501"/>
      <c r="BB33" s="490"/>
      <c r="BC33" s="239"/>
      <c r="BD33" s="239"/>
      <c r="BE33" s="490" t="s">
        <v>98</v>
      </c>
      <c r="BF33" s="239"/>
      <c r="BG33" s="490"/>
      <c r="BH33" s="239"/>
      <c r="BI33" s="239"/>
      <c r="BJ33" s="490" t="s">
        <v>100</v>
      </c>
      <c r="BK33" s="240"/>
      <c r="BL33" s="490"/>
      <c r="BM33" s="239"/>
      <c r="BN33" s="239"/>
      <c r="BO33" s="490" t="s">
        <v>98</v>
      </c>
      <c r="BP33" s="239"/>
      <c r="BQ33" s="490"/>
      <c r="BR33" s="239"/>
      <c r="BS33" s="239"/>
      <c r="BT33" s="490" t="s">
        <v>100</v>
      </c>
      <c r="BU33" s="493"/>
      <c r="BV33" s="105"/>
      <c r="BW33" s="105"/>
    </row>
    <row r="34" spans="1:75" ht="22.5" customHeight="1">
      <c r="A34" s="434"/>
      <c r="B34" s="110" t="s">
        <v>60</v>
      </c>
      <c r="C34" s="111">
        <f t="shared" ref="C34:AD34" si="28">COUNTIF(C$7:C$25,"Ｇ")</f>
        <v>0</v>
      </c>
      <c r="D34" s="111">
        <f t="shared" si="28"/>
        <v>0</v>
      </c>
      <c r="E34" s="111">
        <f t="shared" si="28"/>
        <v>0</v>
      </c>
      <c r="F34" s="111">
        <f t="shared" si="28"/>
        <v>0</v>
      </c>
      <c r="G34" s="111">
        <f t="shared" si="28"/>
        <v>0</v>
      </c>
      <c r="H34" s="111">
        <f t="shared" si="28"/>
        <v>0</v>
      </c>
      <c r="I34" s="111">
        <f t="shared" si="28"/>
        <v>0</v>
      </c>
      <c r="J34" s="111">
        <f t="shared" si="28"/>
        <v>0</v>
      </c>
      <c r="K34" s="111">
        <f t="shared" si="28"/>
        <v>0</v>
      </c>
      <c r="L34" s="111">
        <f t="shared" si="28"/>
        <v>0</v>
      </c>
      <c r="M34" s="111">
        <f t="shared" si="28"/>
        <v>0</v>
      </c>
      <c r="N34" s="111">
        <f t="shared" si="28"/>
        <v>0</v>
      </c>
      <c r="O34" s="111">
        <f t="shared" si="28"/>
        <v>0</v>
      </c>
      <c r="P34" s="111">
        <f t="shared" si="28"/>
        <v>0</v>
      </c>
      <c r="Q34" s="111">
        <f t="shared" si="28"/>
        <v>0</v>
      </c>
      <c r="R34" s="111">
        <f t="shared" si="28"/>
        <v>0</v>
      </c>
      <c r="S34" s="111">
        <f t="shared" si="28"/>
        <v>0</v>
      </c>
      <c r="T34" s="111">
        <f t="shared" si="28"/>
        <v>0</v>
      </c>
      <c r="U34" s="111">
        <f t="shared" si="28"/>
        <v>0</v>
      </c>
      <c r="V34" s="111">
        <f t="shared" si="28"/>
        <v>0</v>
      </c>
      <c r="W34" s="111">
        <f t="shared" si="28"/>
        <v>0</v>
      </c>
      <c r="X34" s="111">
        <f t="shared" si="28"/>
        <v>0</v>
      </c>
      <c r="Y34" s="111">
        <f t="shared" si="28"/>
        <v>0</v>
      </c>
      <c r="Z34" s="111">
        <f t="shared" si="28"/>
        <v>0</v>
      </c>
      <c r="AA34" s="111">
        <f t="shared" si="28"/>
        <v>0</v>
      </c>
      <c r="AB34" s="111">
        <f t="shared" si="28"/>
        <v>0</v>
      </c>
      <c r="AC34" s="111">
        <f t="shared" si="28"/>
        <v>0</v>
      </c>
      <c r="AD34" s="112">
        <f t="shared" si="28"/>
        <v>0</v>
      </c>
      <c r="AE34" s="109"/>
      <c r="AF34" s="486" t="s">
        <v>93</v>
      </c>
      <c r="AG34" s="487"/>
      <c r="AH34" s="487"/>
      <c r="AI34" s="488" t="s">
        <v>133</v>
      </c>
      <c r="AJ34" s="487"/>
      <c r="AK34" s="487"/>
      <c r="AL34" s="487"/>
      <c r="AM34" s="487"/>
      <c r="AN34" s="487"/>
      <c r="AO34" s="489"/>
      <c r="AP34" s="417"/>
      <c r="AQ34" s="407"/>
      <c r="AR34" s="407"/>
      <c r="AS34" s="406" t="s">
        <v>98</v>
      </c>
      <c r="AT34" s="407"/>
      <c r="AU34" s="406"/>
      <c r="AV34" s="407"/>
      <c r="AW34" s="407"/>
      <c r="AX34" s="418" t="s">
        <v>99</v>
      </c>
      <c r="AY34" s="419"/>
      <c r="AZ34" s="419"/>
      <c r="BA34" s="419"/>
      <c r="BB34" s="406"/>
      <c r="BC34" s="407"/>
      <c r="BD34" s="407"/>
      <c r="BE34" s="406" t="s">
        <v>98</v>
      </c>
      <c r="BF34" s="407"/>
      <c r="BG34" s="406"/>
      <c r="BH34" s="407"/>
      <c r="BI34" s="407"/>
      <c r="BJ34" s="406" t="s">
        <v>100</v>
      </c>
      <c r="BK34" s="420"/>
      <c r="BL34" s="406"/>
      <c r="BM34" s="407"/>
      <c r="BN34" s="407"/>
      <c r="BO34" s="406" t="s">
        <v>98</v>
      </c>
      <c r="BP34" s="407"/>
      <c r="BQ34" s="406"/>
      <c r="BR34" s="407"/>
      <c r="BS34" s="407"/>
      <c r="BT34" s="406" t="s">
        <v>100</v>
      </c>
      <c r="BU34" s="408"/>
      <c r="BV34" s="105"/>
      <c r="BW34" s="105"/>
    </row>
    <row r="35" spans="1:75" ht="22.5" customHeight="1">
      <c r="A35" s="434"/>
      <c r="B35" s="110" t="s">
        <v>61</v>
      </c>
      <c r="C35" s="111">
        <f t="shared" ref="C35:AD35" si="29">COUNTIF(C$7:C$25,"Ｈ")</f>
        <v>0</v>
      </c>
      <c r="D35" s="111">
        <f t="shared" si="29"/>
        <v>0</v>
      </c>
      <c r="E35" s="111">
        <f t="shared" si="29"/>
        <v>0</v>
      </c>
      <c r="F35" s="111">
        <f t="shared" si="29"/>
        <v>0</v>
      </c>
      <c r="G35" s="111">
        <f t="shared" si="29"/>
        <v>0</v>
      </c>
      <c r="H35" s="111">
        <f t="shared" si="29"/>
        <v>0</v>
      </c>
      <c r="I35" s="111">
        <f t="shared" si="29"/>
        <v>0</v>
      </c>
      <c r="J35" s="111">
        <f t="shared" si="29"/>
        <v>0</v>
      </c>
      <c r="K35" s="111">
        <f t="shared" si="29"/>
        <v>0</v>
      </c>
      <c r="L35" s="111">
        <f t="shared" si="29"/>
        <v>0</v>
      </c>
      <c r="M35" s="111">
        <f t="shared" si="29"/>
        <v>0</v>
      </c>
      <c r="N35" s="111">
        <f t="shared" si="29"/>
        <v>0</v>
      </c>
      <c r="O35" s="111">
        <f t="shared" si="29"/>
        <v>0</v>
      </c>
      <c r="P35" s="111">
        <f t="shared" si="29"/>
        <v>0</v>
      </c>
      <c r="Q35" s="111">
        <f t="shared" si="29"/>
        <v>0</v>
      </c>
      <c r="R35" s="111">
        <f t="shared" si="29"/>
        <v>0</v>
      </c>
      <c r="S35" s="111">
        <f t="shared" si="29"/>
        <v>0</v>
      </c>
      <c r="T35" s="111">
        <f t="shared" si="29"/>
        <v>0</v>
      </c>
      <c r="U35" s="111">
        <f t="shared" si="29"/>
        <v>0</v>
      </c>
      <c r="V35" s="111">
        <f t="shared" si="29"/>
        <v>0</v>
      </c>
      <c r="W35" s="111">
        <f t="shared" si="29"/>
        <v>0</v>
      </c>
      <c r="X35" s="111">
        <f t="shared" si="29"/>
        <v>0</v>
      </c>
      <c r="Y35" s="111">
        <f t="shared" si="29"/>
        <v>0</v>
      </c>
      <c r="Z35" s="111">
        <f t="shared" si="29"/>
        <v>0</v>
      </c>
      <c r="AA35" s="111">
        <f t="shared" si="29"/>
        <v>0</v>
      </c>
      <c r="AB35" s="111">
        <f t="shared" si="29"/>
        <v>0</v>
      </c>
      <c r="AC35" s="111">
        <f t="shared" si="29"/>
        <v>0</v>
      </c>
      <c r="AD35" s="112">
        <f t="shared" si="29"/>
        <v>0</v>
      </c>
      <c r="AE35" s="109"/>
      <c r="AF35" s="486" t="s">
        <v>94</v>
      </c>
      <c r="AG35" s="487"/>
      <c r="AH35" s="487"/>
      <c r="AI35" s="488" t="s">
        <v>96</v>
      </c>
      <c r="AJ35" s="487"/>
      <c r="AK35" s="487"/>
      <c r="AL35" s="487"/>
      <c r="AM35" s="487"/>
      <c r="AN35" s="487"/>
      <c r="AO35" s="494"/>
      <c r="AP35" s="499"/>
      <c r="AQ35" s="239"/>
      <c r="AR35" s="239"/>
      <c r="AS35" s="490" t="s">
        <v>98</v>
      </c>
      <c r="AT35" s="239"/>
      <c r="AU35" s="490"/>
      <c r="AV35" s="239"/>
      <c r="AW35" s="239"/>
      <c r="AX35" s="500" t="s">
        <v>99</v>
      </c>
      <c r="AY35" s="501"/>
      <c r="AZ35" s="501"/>
      <c r="BA35" s="501"/>
      <c r="BB35" s="490"/>
      <c r="BC35" s="239"/>
      <c r="BD35" s="239"/>
      <c r="BE35" s="490" t="s">
        <v>98</v>
      </c>
      <c r="BF35" s="239"/>
      <c r="BG35" s="490"/>
      <c r="BH35" s="239"/>
      <c r="BI35" s="239"/>
      <c r="BJ35" s="490" t="s">
        <v>100</v>
      </c>
      <c r="BK35" s="240"/>
      <c r="BL35" s="490"/>
      <c r="BM35" s="239"/>
      <c r="BN35" s="239"/>
      <c r="BO35" s="490" t="s">
        <v>98</v>
      </c>
      <c r="BP35" s="239"/>
      <c r="BQ35" s="490"/>
      <c r="BR35" s="239"/>
      <c r="BS35" s="239"/>
      <c r="BT35" s="490" t="s">
        <v>100</v>
      </c>
      <c r="BU35" s="493"/>
      <c r="BV35" s="105"/>
      <c r="BW35" s="105"/>
    </row>
    <row r="36" spans="1:75" ht="22.5" customHeight="1" thickBot="1">
      <c r="A36" s="434"/>
      <c r="B36" s="110" t="s">
        <v>62</v>
      </c>
      <c r="C36" s="111">
        <f t="shared" ref="C36:AD36" si="30">COUNTIF(C$7:C$25,"Ｉ")</f>
        <v>0</v>
      </c>
      <c r="D36" s="111">
        <f t="shared" si="30"/>
        <v>0</v>
      </c>
      <c r="E36" s="111">
        <f t="shared" si="30"/>
        <v>0</v>
      </c>
      <c r="F36" s="111">
        <f t="shared" si="30"/>
        <v>0</v>
      </c>
      <c r="G36" s="111">
        <f t="shared" si="30"/>
        <v>0</v>
      </c>
      <c r="H36" s="111">
        <f t="shared" si="30"/>
        <v>0</v>
      </c>
      <c r="I36" s="111">
        <f t="shared" si="30"/>
        <v>0</v>
      </c>
      <c r="J36" s="111">
        <f t="shared" si="30"/>
        <v>0</v>
      </c>
      <c r="K36" s="111">
        <f t="shared" si="30"/>
        <v>0</v>
      </c>
      <c r="L36" s="111">
        <f t="shared" si="30"/>
        <v>0</v>
      </c>
      <c r="M36" s="111">
        <f t="shared" si="30"/>
        <v>0</v>
      </c>
      <c r="N36" s="111">
        <f t="shared" si="30"/>
        <v>0</v>
      </c>
      <c r="O36" s="111">
        <f t="shared" si="30"/>
        <v>0</v>
      </c>
      <c r="P36" s="111">
        <f t="shared" si="30"/>
        <v>0</v>
      </c>
      <c r="Q36" s="111">
        <f t="shared" si="30"/>
        <v>0</v>
      </c>
      <c r="R36" s="111">
        <f t="shared" si="30"/>
        <v>0</v>
      </c>
      <c r="S36" s="111">
        <f t="shared" si="30"/>
        <v>0</v>
      </c>
      <c r="T36" s="111">
        <f t="shared" si="30"/>
        <v>0</v>
      </c>
      <c r="U36" s="111">
        <f t="shared" si="30"/>
        <v>0</v>
      </c>
      <c r="V36" s="111">
        <f t="shared" si="30"/>
        <v>0</v>
      </c>
      <c r="W36" s="111">
        <f t="shared" si="30"/>
        <v>0</v>
      </c>
      <c r="X36" s="111">
        <f t="shared" si="30"/>
        <v>0</v>
      </c>
      <c r="Y36" s="111">
        <f t="shared" si="30"/>
        <v>0</v>
      </c>
      <c r="Z36" s="111">
        <f t="shared" si="30"/>
        <v>0</v>
      </c>
      <c r="AA36" s="111">
        <f t="shared" si="30"/>
        <v>0</v>
      </c>
      <c r="AB36" s="111">
        <f t="shared" si="30"/>
        <v>0</v>
      </c>
      <c r="AC36" s="111">
        <f t="shared" si="30"/>
        <v>0</v>
      </c>
      <c r="AD36" s="112">
        <f t="shared" si="30"/>
        <v>0</v>
      </c>
      <c r="AE36" s="109"/>
      <c r="AF36" s="495" t="s">
        <v>95</v>
      </c>
      <c r="AG36" s="496"/>
      <c r="AH36" s="496"/>
      <c r="AI36" s="497" t="s">
        <v>97</v>
      </c>
      <c r="AJ36" s="496"/>
      <c r="AK36" s="496"/>
      <c r="AL36" s="496"/>
      <c r="AM36" s="496"/>
      <c r="AN36" s="496"/>
      <c r="AO36" s="498"/>
      <c r="AP36" s="417"/>
      <c r="AQ36" s="407"/>
      <c r="AR36" s="407"/>
      <c r="AS36" s="406" t="s">
        <v>98</v>
      </c>
      <c r="AT36" s="407"/>
      <c r="AU36" s="406"/>
      <c r="AV36" s="407"/>
      <c r="AW36" s="407"/>
      <c r="AX36" s="418" t="s">
        <v>99</v>
      </c>
      <c r="AY36" s="419"/>
      <c r="AZ36" s="419"/>
      <c r="BA36" s="419"/>
      <c r="BB36" s="406"/>
      <c r="BC36" s="407"/>
      <c r="BD36" s="407"/>
      <c r="BE36" s="406" t="s">
        <v>98</v>
      </c>
      <c r="BF36" s="407"/>
      <c r="BG36" s="406"/>
      <c r="BH36" s="407"/>
      <c r="BI36" s="407"/>
      <c r="BJ36" s="412" t="s">
        <v>100</v>
      </c>
      <c r="BK36" s="415"/>
      <c r="BL36" s="412"/>
      <c r="BM36" s="410"/>
      <c r="BN36" s="410"/>
      <c r="BO36" s="412" t="s">
        <v>98</v>
      </c>
      <c r="BP36" s="410"/>
      <c r="BQ36" s="412"/>
      <c r="BR36" s="410"/>
      <c r="BS36" s="410"/>
      <c r="BT36" s="412" t="s">
        <v>100</v>
      </c>
      <c r="BU36" s="416"/>
      <c r="BV36" s="105"/>
      <c r="BW36" s="105"/>
    </row>
    <row r="37" spans="1:75" ht="22.5" customHeight="1">
      <c r="A37" s="434"/>
      <c r="B37" s="110" t="s">
        <v>63</v>
      </c>
      <c r="C37" s="111">
        <f t="shared" ref="C37:AD37" si="31">COUNTIF(C$7:C$25,"公休")</f>
        <v>0</v>
      </c>
      <c r="D37" s="111">
        <f t="shared" si="31"/>
        <v>0</v>
      </c>
      <c r="E37" s="111">
        <f t="shared" si="31"/>
        <v>0</v>
      </c>
      <c r="F37" s="111">
        <f t="shared" si="31"/>
        <v>0</v>
      </c>
      <c r="G37" s="111">
        <f t="shared" si="31"/>
        <v>0</v>
      </c>
      <c r="H37" s="111">
        <f t="shared" si="31"/>
        <v>0</v>
      </c>
      <c r="I37" s="111">
        <f t="shared" si="31"/>
        <v>0</v>
      </c>
      <c r="J37" s="111">
        <f t="shared" si="31"/>
        <v>0</v>
      </c>
      <c r="K37" s="111">
        <f t="shared" si="31"/>
        <v>0</v>
      </c>
      <c r="L37" s="111">
        <f t="shared" si="31"/>
        <v>0</v>
      </c>
      <c r="M37" s="111">
        <f t="shared" si="31"/>
        <v>0</v>
      </c>
      <c r="N37" s="111">
        <f t="shared" si="31"/>
        <v>0</v>
      </c>
      <c r="O37" s="111">
        <f t="shared" si="31"/>
        <v>0</v>
      </c>
      <c r="P37" s="111">
        <f t="shared" si="31"/>
        <v>0</v>
      </c>
      <c r="Q37" s="111">
        <f t="shared" si="31"/>
        <v>0</v>
      </c>
      <c r="R37" s="111">
        <f t="shared" si="31"/>
        <v>0</v>
      </c>
      <c r="S37" s="111">
        <f t="shared" si="31"/>
        <v>0</v>
      </c>
      <c r="T37" s="111">
        <f t="shared" si="31"/>
        <v>0</v>
      </c>
      <c r="U37" s="111">
        <f t="shared" si="31"/>
        <v>0</v>
      </c>
      <c r="V37" s="111">
        <f t="shared" si="31"/>
        <v>0</v>
      </c>
      <c r="W37" s="111">
        <f t="shared" si="31"/>
        <v>0</v>
      </c>
      <c r="X37" s="111">
        <f t="shared" si="31"/>
        <v>0</v>
      </c>
      <c r="Y37" s="111">
        <f t="shared" si="31"/>
        <v>0</v>
      </c>
      <c r="Z37" s="111">
        <f t="shared" si="31"/>
        <v>0</v>
      </c>
      <c r="AA37" s="111">
        <f t="shared" si="31"/>
        <v>0</v>
      </c>
      <c r="AB37" s="111">
        <f t="shared" si="31"/>
        <v>0</v>
      </c>
      <c r="AC37" s="111">
        <f t="shared" si="31"/>
        <v>0</v>
      </c>
      <c r="AD37" s="112">
        <f t="shared" si="31"/>
        <v>0</v>
      </c>
      <c r="AE37" s="105"/>
      <c r="AF37" s="105"/>
      <c r="AG37" s="402" t="s">
        <v>103</v>
      </c>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3"/>
      <c r="BK37" s="113"/>
      <c r="BL37" s="113"/>
      <c r="BM37" s="113"/>
      <c r="BN37" s="113"/>
      <c r="BO37" s="113"/>
      <c r="BP37" s="113"/>
      <c r="BQ37" s="113"/>
      <c r="BR37" s="113"/>
      <c r="BS37" s="113"/>
      <c r="BT37" s="113"/>
    </row>
    <row r="38" spans="1:75" ht="22.5" customHeight="1" thickBot="1">
      <c r="A38" s="434"/>
      <c r="B38" s="110" t="s">
        <v>64</v>
      </c>
      <c r="C38" s="111">
        <f t="shared" ref="C38:AD38" si="32">COUNTIF(C$7:C$25,"年休")</f>
        <v>0</v>
      </c>
      <c r="D38" s="111">
        <f t="shared" si="32"/>
        <v>0</v>
      </c>
      <c r="E38" s="111">
        <f t="shared" si="32"/>
        <v>0</v>
      </c>
      <c r="F38" s="111">
        <f t="shared" si="32"/>
        <v>0</v>
      </c>
      <c r="G38" s="111">
        <f t="shared" si="32"/>
        <v>0</v>
      </c>
      <c r="H38" s="111">
        <f t="shared" si="32"/>
        <v>0</v>
      </c>
      <c r="I38" s="111">
        <f t="shared" si="32"/>
        <v>0</v>
      </c>
      <c r="J38" s="111">
        <f t="shared" si="32"/>
        <v>0</v>
      </c>
      <c r="K38" s="111">
        <f t="shared" si="32"/>
        <v>0</v>
      </c>
      <c r="L38" s="111">
        <f t="shared" si="32"/>
        <v>0</v>
      </c>
      <c r="M38" s="111">
        <f t="shared" si="32"/>
        <v>0</v>
      </c>
      <c r="N38" s="111">
        <f t="shared" si="32"/>
        <v>0</v>
      </c>
      <c r="O38" s="111">
        <f t="shared" si="32"/>
        <v>0</v>
      </c>
      <c r="P38" s="111">
        <f t="shared" si="32"/>
        <v>0</v>
      </c>
      <c r="Q38" s="111">
        <f t="shared" si="32"/>
        <v>0</v>
      </c>
      <c r="R38" s="111">
        <f t="shared" si="32"/>
        <v>0</v>
      </c>
      <c r="S38" s="111">
        <f t="shared" si="32"/>
        <v>0</v>
      </c>
      <c r="T38" s="111">
        <f t="shared" si="32"/>
        <v>0</v>
      </c>
      <c r="U38" s="111">
        <f t="shared" si="32"/>
        <v>0</v>
      </c>
      <c r="V38" s="111">
        <f t="shared" si="32"/>
        <v>0</v>
      </c>
      <c r="W38" s="111">
        <f t="shared" si="32"/>
        <v>0</v>
      </c>
      <c r="X38" s="111">
        <f t="shared" si="32"/>
        <v>0</v>
      </c>
      <c r="Y38" s="111">
        <f t="shared" si="32"/>
        <v>0</v>
      </c>
      <c r="Z38" s="111">
        <f t="shared" si="32"/>
        <v>0</v>
      </c>
      <c r="AA38" s="111">
        <f t="shared" si="32"/>
        <v>0</v>
      </c>
      <c r="AB38" s="111">
        <f t="shared" si="32"/>
        <v>0</v>
      </c>
      <c r="AC38" s="111">
        <f t="shared" si="32"/>
        <v>0</v>
      </c>
      <c r="AD38" s="112">
        <f t="shared" si="32"/>
        <v>0</v>
      </c>
      <c r="AE38" s="105"/>
      <c r="AF38" s="105"/>
      <c r="AG38" s="403"/>
      <c r="AH38" s="403"/>
      <c r="AI38" s="403"/>
      <c r="AJ38" s="403"/>
      <c r="AK38" s="403"/>
      <c r="AL38" s="403"/>
      <c r="AM38" s="403"/>
      <c r="AN38" s="403"/>
      <c r="AO38" s="403"/>
      <c r="AP38" s="403"/>
      <c r="AQ38" s="403"/>
      <c r="AR38" s="403"/>
      <c r="AS38" s="403"/>
      <c r="AT38" s="403"/>
      <c r="AU38" s="403"/>
      <c r="AV38" s="403"/>
      <c r="AW38" s="403"/>
      <c r="AX38" s="403"/>
      <c r="AY38" s="403"/>
      <c r="AZ38" s="403"/>
      <c r="BA38" s="403"/>
      <c r="BB38" s="403"/>
      <c r="BC38" s="403"/>
      <c r="BD38" s="403"/>
      <c r="BE38" s="403"/>
      <c r="BF38" s="403"/>
      <c r="BG38" s="403"/>
      <c r="BH38" s="403"/>
      <c r="BI38" s="403"/>
      <c r="BJ38" s="403"/>
    </row>
    <row r="39" spans="1:75" ht="22.5" customHeight="1" thickBot="1">
      <c r="A39" s="398"/>
      <c r="B39" s="114" t="s">
        <v>36</v>
      </c>
      <c r="C39" s="115">
        <f>SUM(C28:C38)</f>
        <v>0</v>
      </c>
      <c r="D39" s="115">
        <f t="shared" ref="D39:AD39" si="33">SUM(D28:D38)</f>
        <v>0</v>
      </c>
      <c r="E39" s="115">
        <f t="shared" si="33"/>
        <v>0</v>
      </c>
      <c r="F39" s="115">
        <f t="shared" si="33"/>
        <v>0</v>
      </c>
      <c r="G39" s="115">
        <f t="shared" si="33"/>
        <v>0</v>
      </c>
      <c r="H39" s="115">
        <f t="shared" si="33"/>
        <v>0</v>
      </c>
      <c r="I39" s="115">
        <f t="shared" si="33"/>
        <v>0</v>
      </c>
      <c r="J39" s="115">
        <f t="shared" si="33"/>
        <v>0</v>
      </c>
      <c r="K39" s="115">
        <f t="shared" si="33"/>
        <v>0</v>
      </c>
      <c r="L39" s="115">
        <f t="shared" si="33"/>
        <v>0</v>
      </c>
      <c r="M39" s="115">
        <f t="shared" si="33"/>
        <v>0</v>
      </c>
      <c r="N39" s="115">
        <f t="shared" si="33"/>
        <v>0</v>
      </c>
      <c r="O39" s="115">
        <f t="shared" si="33"/>
        <v>0</v>
      </c>
      <c r="P39" s="115">
        <f t="shared" si="33"/>
        <v>0</v>
      </c>
      <c r="Q39" s="115">
        <f t="shared" si="33"/>
        <v>0</v>
      </c>
      <c r="R39" s="115">
        <f t="shared" si="33"/>
        <v>0</v>
      </c>
      <c r="S39" s="115">
        <f t="shared" si="33"/>
        <v>0</v>
      </c>
      <c r="T39" s="115">
        <f t="shared" si="33"/>
        <v>0</v>
      </c>
      <c r="U39" s="115">
        <f t="shared" si="33"/>
        <v>0</v>
      </c>
      <c r="V39" s="115">
        <f t="shared" si="33"/>
        <v>0</v>
      </c>
      <c r="W39" s="115">
        <f t="shared" si="33"/>
        <v>0</v>
      </c>
      <c r="X39" s="115">
        <f t="shared" si="33"/>
        <v>0</v>
      </c>
      <c r="Y39" s="115">
        <f t="shared" si="33"/>
        <v>0</v>
      </c>
      <c r="Z39" s="115">
        <f t="shared" si="33"/>
        <v>0</v>
      </c>
      <c r="AA39" s="115">
        <f t="shared" si="33"/>
        <v>0</v>
      </c>
      <c r="AB39" s="115">
        <f t="shared" si="33"/>
        <v>0</v>
      </c>
      <c r="AC39" s="115">
        <f t="shared" si="33"/>
        <v>0</v>
      </c>
      <c r="AD39" s="116">
        <f t="shared" si="33"/>
        <v>0</v>
      </c>
      <c r="AE39" s="105"/>
      <c r="AF39" s="105"/>
      <c r="AG39" s="502" t="s">
        <v>104</v>
      </c>
      <c r="AH39" s="503"/>
      <c r="AI39" s="503"/>
      <c r="AJ39" s="503"/>
      <c r="AK39" s="503"/>
      <c r="AL39" s="503"/>
      <c r="AM39" s="503"/>
      <c r="AN39" s="503"/>
      <c r="AO39" s="503"/>
      <c r="AP39" s="503"/>
      <c r="AQ39" s="503"/>
      <c r="AR39" s="503"/>
      <c r="AS39" s="504"/>
      <c r="AT39" s="505"/>
      <c r="AU39" s="505"/>
      <c r="AV39" s="505"/>
      <c r="AW39" s="505"/>
      <c r="AX39" s="505"/>
      <c r="AY39" s="505"/>
      <c r="AZ39" s="505"/>
      <c r="BA39" s="505"/>
      <c r="BB39" s="505"/>
      <c r="BC39" s="505"/>
      <c r="BD39" s="505"/>
      <c r="BE39" s="505"/>
      <c r="BF39" s="506"/>
    </row>
    <row r="40" spans="1:75" ht="14.25" customHeight="1">
      <c r="A40" s="117" t="s">
        <v>134</v>
      </c>
      <c r="B40" s="7" t="s">
        <v>144</v>
      </c>
      <c r="AE40" s="105"/>
      <c r="AG40" s="396" t="s">
        <v>105</v>
      </c>
      <c r="AH40" s="397"/>
      <c r="AI40" s="397"/>
      <c r="AJ40" s="397"/>
      <c r="AK40" s="397"/>
      <c r="AL40" s="397"/>
      <c r="AM40" s="397"/>
      <c r="AN40" s="397"/>
      <c r="AO40" s="397"/>
      <c r="AP40" s="397"/>
      <c r="AQ40" s="397"/>
      <c r="AR40" s="397"/>
      <c r="AS40" s="397"/>
      <c r="AT40" s="397"/>
      <c r="AU40" s="397"/>
      <c r="AV40" s="397"/>
      <c r="AW40" s="397"/>
      <c r="AX40" s="397"/>
      <c r="AY40" s="397"/>
      <c r="AZ40" s="397"/>
      <c r="BA40" s="397"/>
      <c r="BB40" s="397"/>
      <c r="BC40" s="397"/>
      <c r="BD40" s="397"/>
      <c r="BE40" s="397"/>
      <c r="BF40" s="400"/>
    </row>
    <row r="41" spans="1:75" ht="12.75" thickBot="1">
      <c r="A41" s="7"/>
      <c r="B41" s="7" t="s">
        <v>146</v>
      </c>
      <c r="AE41" s="105"/>
      <c r="AG41" s="398"/>
      <c r="AH41" s="399"/>
      <c r="AI41" s="399"/>
      <c r="AJ41" s="399"/>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401"/>
    </row>
    <row r="42" spans="1:75">
      <c r="A42" s="7"/>
      <c r="B42" s="7" t="s">
        <v>145</v>
      </c>
    </row>
    <row r="43" spans="1:75">
      <c r="B43" s="13" t="s">
        <v>367</v>
      </c>
    </row>
    <row r="45" spans="1:75">
      <c r="AI45" s="105"/>
      <c r="AJ45" s="105"/>
      <c r="AK45" s="105"/>
      <c r="AL45" s="105"/>
      <c r="AM45" s="105"/>
      <c r="AN45" s="105"/>
      <c r="AO45" s="105"/>
      <c r="AP45" s="105"/>
    </row>
  </sheetData>
  <mergeCells count="437">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9:AR39"/>
    <mergeCell ref="AS39:BF39"/>
    <mergeCell ref="BL25:BQ25"/>
    <mergeCell ref="BQ33:BS33"/>
    <mergeCell ref="AF35:AH35"/>
    <mergeCell ref="AI35:AO35"/>
    <mergeCell ref="AX34:BA34"/>
    <mergeCell ref="BB34:BD34"/>
    <mergeCell ref="BE34:BF34"/>
    <mergeCell ref="BG34:BI34"/>
    <mergeCell ref="BJ34:BK34"/>
    <mergeCell ref="BL34:BN34"/>
    <mergeCell ref="AG37:BJ38"/>
    <mergeCell ref="AF36:AH36"/>
    <mergeCell ref="AI36:AO36"/>
    <mergeCell ref="BJ35:BK35"/>
    <mergeCell ref="BL35:BN35"/>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R25:BW25"/>
    <mergeCell ref="AF27:AH27"/>
    <mergeCell ref="AI27:AO27"/>
    <mergeCell ref="AP27:BK27"/>
    <mergeCell ref="BL27:BU27"/>
    <mergeCell ref="AT25:AV25"/>
    <mergeCell ref="AW25:AY25"/>
    <mergeCell ref="AZ25:BB25"/>
    <mergeCell ref="BC25:BE25"/>
    <mergeCell ref="BF25:BH25"/>
    <mergeCell ref="BI25:BK25"/>
    <mergeCell ref="A25:B25"/>
    <mergeCell ref="AE25:AG25"/>
    <mergeCell ref="AH25:AJ25"/>
    <mergeCell ref="AK25:AM25"/>
    <mergeCell ref="AN25:AP25"/>
    <mergeCell ref="AQ25:AS25"/>
    <mergeCell ref="AZ24:BB24"/>
    <mergeCell ref="BC24:BE24"/>
    <mergeCell ref="BF24:BH24"/>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AH17:AJ17"/>
    <mergeCell ref="AK17:AM17"/>
    <mergeCell ref="AN17:AP17"/>
    <mergeCell ref="AQ17:AS17"/>
    <mergeCell ref="AZ16:BB16"/>
    <mergeCell ref="BC16:BE16"/>
    <mergeCell ref="BF16:BH16"/>
    <mergeCell ref="BI16:BK16"/>
    <mergeCell ref="BL16:BQ16"/>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AH13:AJ13"/>
    <mergeCell ref="AK13:AM13"/>
    <mergeCell ref="AN13:AP13"/>
    <mergeCell ref="AQ13:AS13"/>
    <mergeCell ref="AZ12:BB12"/>
    <mergeCell ref="BC12:BE12"/>
    <mergeCell ref="BF12:BH12"/>
    <mergeCell ref="BI12:BK12"/>
    <mergeCell ref="BL12:BQ12"/>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AH9:AJ9"/>
    <mergeCell ref="AK9:AM9"/>
    <mergeCell ref="AN9:AP9"/>
    <mergeCell ref="AQ9:AS9"/>
    <mergeCell ref="AZ8:BB8"/>
    <mergeCell ref="BC8:BE8"/>
    <mergeCell ref="BF8:BH8"/>
    <mergeCell ref="BI8:BK8"/>
    <mergeCell ref="BL8:BQ8"/>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BF5:BH5"/>
    <mergeCell ref="BF6:BH6"/>
    <mergeCell ref="BI6:BK6"/>
    <mergeCell ref="BL6:BQ6"/>
    <mergeCell ref="BR6:BW6"/>
    <mergeCell ref="A7:B7"/>
    <mergeCell ref="AE7:AG7"/>
    <mergeCell ref="AH7:AJ7"/>
    <mergeCell ref="AK7:AM7"/>
    <mergeCell ref="AN7:AP7"/>
    <mergeCell ref="AQ7:AS7"/>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 ref="AG40:AR41"/>
    <mergeCell ref="AS40:BF41"/>
    <mergeCell ref="AP35:AR35"/>
    <mergeCell ref="AS35:AT35"/>
    <mergeCell ref="AU35:AW35"/>
    <mergeCell ref="AX35:BA35"/>
    <mergeCell ref="BB35:BD35"/>
    <mergeCell ref="BE35:BF35"/>
    <mergeCell ref="BG35:BI35"/>
    <mergeCell ref="BO35:BP35"/>
    <mergeCell ref="BQ35:BS35"/>
    <mergeCell ref="BT35:BU35"/>
    <mergeCell ref="AP36:AR36"/>
    <mergeCell ref="AS36:AT36"/>
    <mergeCell ref="AU36:AW36"/>
    <mergeCell ref="AX36:BA36"/>
    <mergeCell ref="BB36:BD36"/>
    <mergeCell ref="BE36:BF36"/>
    <mergeCell ref="BG36:BI36"/>
    <mergeCell ref="BJ36:BK36"/>
    <mergeCell ref="BL36:BN36"/>
    <mergeCell ref="BO36:BP36"/>
    <mergeCell ref="BQ36:BS36"/>
    <mergeCell ref="BT36:BU36"/>
  </mergeCells>
  <phoneticPr fontId="1"/>
  <dataValidations count="2">
    <dataValidation type="list" allowBlank="1" showInputMessage="1" showErrorMessage="1" sqref="AE27 C7:AD27">
      <formula1>$B$28:$B$38</formula1>
    </dataValidation>
    <dataValidation type="list" allowBlank="1" showInputMessage="1" showErrorMessage="1" sqref="C6:AD6">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38</xdr:row>
                    <xdr:rowOff>47625</xdr:rowOff>
                  </from>
                  <to>
                    <xdr:col>50</xdr:col>
                    <xdr:colOff>104775</xdr:colOff>
                    <xdr:row>38</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38</xdr:row>
                    <xdr:rowOff>47625</xdr:rowOff>
                  </from>
                  <to>
                    <xdr:col>56</xdr:col>
                    <xdr:colOff>9525</xdr:colOff>
                    <xdr:row>38</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3"/>
  <sheetViews>
    <sheetView workbookViewId="0">
      <selection activeCell="B1" sqref="B1"/>
    </sheetView>
  </sheetViews>
  <sheetFormatPr defaultColWidth="9" defaultRowHeight="12"/>
  <cols>
    <col min="1" max="1" width="1.875" style="55" customWidth="1"/>
    <col min="2" max="2" width="3.5" style="55" customWidth="1"/>
    <col min="3" max="3" width="4.625" style="55" customWidth="1"/>
    <col min="4" max="49" width="2" style="55" customWidth="1"/>
    <col min="50" max="16384" width="9" style="55"/>
  </cols>
  <sheetData>
    <row r="1" spans="1:49" ht="20.100000000000001" customHeight="1">
      <c r="A1" s="54" t="s">
        <v>382</v>
      </c>
    </row>
    <row r="2" spans="1:49" ht="20.100000000000001" customHeight="1">
      <c r="A2" s="54" t="s">
        <v>383</v>
      </c>
      <c r="AW2" s="40" t="s">
        <v>368</v>
      </c>
    </row>
    <row r="3" spans="1:49" ht="20.100000000000001" customHeight="1">
      <c r="B3" s="528" t="s">
        <v>204</v>
      </c>
      <c r="C3" s="528"/>
      <c r="D3" s="549" t="s">
        <v>150</v>
      </c>
      <c r="E3" s="517"/>
      <c r="F3" s="517"/>
      <c r="G3" s="518"/>
      <c r="H3" s="530" t="s">
        <v>175</v>
      </c>
      <c r="I3" s="530"/>
      <c r="J3" s="530"/>
      <c r="K3" s="530"/>
      <c r="L3" s="530"/>
      <c r="M3" s="530"/>
      <c r="N3" s="530"/>
      <c r="O3" s="530"/>
      <c r="P3" s="530"/>
      <c r="Q3" s="530" t="s">
        <v>174</v>
      </c>
      <c r="R3" s="530"/>
      <c r="S3" s="530"/>
      <c r="T3" s="530"/>
      <c r="U3" s="530"/>
      <c r="V3" s="530"/>
      <c r="W3" s="530"/>
      <c r="X3" s="530"/>
      <c r="Y3" s="530"/>
      <c r="Z3" s="530"/>
      <c r="AA3" s="530"/>
      <c r="AB3" s="530"/>
      <c r="AC3" s="527" t="s">
        <v>176</v>
      </c>
      <c r="AD3" s="527"/>
      <c r="AE3" s="527"/>
      <c r="AF3" s="527"/>
      <c r="AG3" s="527"/>
      <c r="AH3" s="527"/>
      <c r="AI3" s="527"/>
      <c r="AJ3" s="527"/>
      <c r="AK3" s="527"/>
      <c r="AL3" s="527"/>
      <c r="AM3" s="527"/>
      <c r="AN3" s="527"/>
      <c r="AO3" s="527"/>
      <c r="AP3" s="527"/>
      <c r="AQ3" s="527"/>
      <c r="AR3" s="527"/>
      <c r="AS3" s="527"/>
      <c r="AT3" s="527"/>
      <c r="AU3" s="527"/>
      <c r="AV3" s="527"/>
      <c r="AW3" s="527"/>
    </row>
    <row r="4" spans="1:49" ht="60" customHeight="1">
      <c r="B4" s="528"/>
      <c r="C4" s="528"/>
      <c r="D4" s="549"/>
      <c r="E4" s="517"/>
      <c r="F4" s="517"/>
      <c r="G4" s="518"/>
      <c r="H4" s="523" t="s">
        <v>151</v>
      </c>
      <c r="I4" s="523"/>
      <c r="J4" s="523"/>
      <c r="K4" s="523" t="s">
        <v>152</v>
      </c>
      <c r="L4" s="523"/>
      <c r="M4" s="523"/>
      <c r="N4" s="523" t="s">
        <v>426</v>
      </c>
      <c r="O4" s="523"/>
      <c r="P4" s="523"/>
      <c r="Q4" s="523" t="s">
        <v>153</v>
      </c>
      <c r="R4" s="523"/>
      <c r="S4" s="523"/>
      <c r="T4" s="523" t="s">
        <v>427</v>
      </c>
      <c r="U4" s="523"/>
      <c r="V4" s="523"/>
      <c r="W4" s="523" t="s">
        <v>154</v>
      </c>
      <c r="X4" s="523"/>
      <c r="Y4" s="523"/>
      <c r="Z4" s="523" t="s">
        <v>155</v>
      </c>
      <c r="AA4" s="523"/>
      <c r="AB4" s="523"/>
      <c r="AC4" s="523" t="s">
        <v>156</v>
      </c>
      <c r="AD4" s="523"/>
      <c r="AE4" s="523"/>
      <c r="AF4" s="523" t="s">
        <v>157</v>
      </c>
      <c r="AG4" s="523"/>
      <c r="AH4" s="523"/>
      <c r="AI4" s="523" t="s">
        <v>158</v>
      </c>
      <c r="AJ4" s="523"/>
      <c r="AK4" s="523"/>
      <c r="AL4" s="523" t="s">
        <v>159</v>
      </c>
      <c r="AM4" s="523"/>
      <c r="AN4" s="523"/>
      <c r="AO4" s="523" t="s">
        <v>160</v>
      </c>
      <c r="AP4" s="523"/>
      <c r="AQ4" s="523"/>
      <c r="AR4" s="523" t="s">
        <v>161</v>
      </c>
      <c r="AS4" s="523"/>
      <c r="AT4" s="523"/>
      <c r="AU4" s="527" t="s">
        <v>155</v>
      </c>
      <c r="AV4" s="527"/>
      <c r="AW4" s="527"/>
    </row>
    <row r="5" spans="1:49" ht="21" customHeight="1">
      <c r="B5" s="523" t="s">
        <v>173</v>
      </c>
      <c r="C5" s="26" t="s">
        <v>149</v>
      </c>
      <c r="D5" s="531"/>
      <c r="E5" s="532"/>
      <c r="F5" s="532"/>
      <c r="G5" s="533"/>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row>
    <row r="6" spans="1:49" ht="21" customHeight="1">
      <c r="B6" s="523"/>
      <c r="C6" s="26" t="s">
        <v>162</v>
      </c>
      <c r="D6" s="531"/>
      <c r="E6" s="532"/>
      <c r="F6" s="532"/>
      <c r="G6" s="533"/>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c r="AN6" s="534"/>
      <c r="AO6" s="534"/>
      <c r="AP6" s="534"/>
      <c r="AQ6" s="534"/>
      <c r="AR6" s="534"/>
      <c r="AS6" s="534"/>
      <c r="AT6" s="534"/>
      <c r="AU6" s="534"/>
      <c r="AV6" s="534"/>
      <c r="AW6" s="534"/>
    </row>
    <row r="7" spans="1:49" ht="21" customHeight="1">
      <c r="B7" s="523"/>
      <c r="C7" s="26" t="s">
        <v>163</v>
      </c>
      <c r="D7" s="531"/>
      <c r="E7" s="532"/>
      <c r="F7" s="532"/>
      <c r="G7" s="533"/>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c r="AW7" s="534"/>
    </row>
    <row r="8" spans="1:49" ht="21" customHeight="1">
      <c r="B8" s="523"/>
      <c r="C8" s="26" t="s">
        <v>164</v>
      </c>
      <c r="D8" s="531"/>
      <c r="E8" s="532"/>
      <c r="F8" s="532"/>
      <c r="G8" s="533"/>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4"/>
      <c r="AL8" s="534"/>
      <c r="AM8" s="534"/>
      <c r="AN8" s="534"/>
      <c r="AO8" s="534"/>
      <c r="AP8" s="534"/>
      <c r="AQ8" s="534"/>
      <c r="AR8" s="534"/>
      <c r="AS8" s="534"/>
      <c r="AT8" s="534"/>
      <c r="AU8" s="534"/>
      <c r="AV8" s="534"/>
      <c r="AW8" s="534"/>
    </row>
    <row r="9" spans="1:49" ht="21" customHeight="1">
      <c r="B9" s="523"/>
      <c r="C9" s="26" t="s">
        <v>165</v>
      </c>
      <c r="D9" s="531"/>
      <c r="E9" s="532"/>
      <c r="F9" s="532"/>
      <c r="G9" s="533"/>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row>
    <row r="10" spans="1:49" ht="21" customHeight="1">
      <c r="B10" s="523"/>
      <c r="C10" s="26" t="s">
        <v>166</v>
      </c>
      <c r="D10" s="531"/>
      <c r="E10" s="532"/>
      <c r="F10" s="532"/>
      <c r="G10" s="533"/>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534"/>
      <c r="AI10" s="534"/>
      <c r="AJ10" s="534"/>
      <c r="AK10" s="534"/>
      <c r="AL10" s="534"/>
      <c r="AM10" s="534"/>
      <c r="AN10" s="534"/>
      <c r="AO10" s="534"/>
      <c r="AP10" s="534"/>
      <c r="AQ10" s="534"/>
      <c r="AR10" s="534"/>
      <c r="AS10" s="534"/>
      <c r="AT10" s="534"/>
      <c r="AU10" s="534"/>
      <c r="AV10" s="534"/>
      <c r="AW10" s="534"/>
    </row>
    <row r="11" spans="1:49" ht="21" customHeight="1">
      <c r="B11" s="523"/>
      <c r="C11" s="26" t="s">
        <v>167</v>
      </c>
      <c r="D11" s="531"/>
      <c r="E11" s="532"/>
      <c r="F11" s="532"/>
      <c r="G11" s="533"/>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4"/>
      <c r="AJ11" s="534"/>
      <c r="AK11" s="534"/>
      <c r="AL11" s="534"/>
      <c r="AM11" s="534"/>
      <c r="AN11" s="534"/>
      <c r="AO11" s="534"/>
      <c r="AP11" s="534"/>
      <c r="AQ11" s="534"/>
      <c r="AR11" s="534"/>
      <c r="AS11" s="534"/>
      <c r="AT11" s="534"/>
      <c r="AU11" s="534"/>
      <c r="AV11" s="534"/>
      <c r="AW11" s="534"/>
    </row>
    <row r="12" spans="1:49" ht="21" customHeight="1">
      <c r="B12" s="523"/>
      <c r="C12" s="26" t="s">
        <v>168</v>
      </c>
      <c r="D12" s="531"/>
      <c r="E12" s="532"/>
      <c r="F12" s="532"/>
      <c r="G12" s="533"/>
      <c r="H12" s="534"/>
      <c r="I12" s="534"/>
      <c r="J12" s="534"/>
      <c r="K12" s="534"/>
      <c r="L12" s="534"/>
      <c r="M12" s="534"/>
      <c r="N12" s="534"/>
      <c r="O12" s="534"/>
      <c r="P12" s="534"/>
      <c r="Q12" s="534"/>
      <c r="R12" s="534"/>
      <c r="S12" s="534"/>
      <c r="T12" s="534"/>
      <c r="U12" s="534"/>
      <c r="V12" s="534"/>
      <c r="W12" s="534"/>
      <c r="X12" s="534"/>
      <c r="Y12" s="534"/>
      <c r="Z12" s="534"/>
      <c r="AA12" s="534"/>
      <c r="AB12" s="534"/>
      <c r="AC12" s="534"/>
      <c r="AD12" s="534"/>
      <c r="AE12" s="534"/>
      <c r="AF12" s="534"/>
      <c r="AG12" s="534"/>
      <c r="AH12" s="534"/>
      <c r="AI12" s="534"/>
      <c r="AJ12" s="534"/>
      <c r="AK12" s="534"/>
      <c r="AL12" s="534"/>
      <c r="AM12" s="534"/>
      <c r="AN12" s="534"/>
      <c r="AO12" s="534"/>
      <c r="AP12" s="534"/>
      <c r="AQ12" s="534"/>
      <c r="AR12" s="534"/>
      <c r="AS12" s="534"/>
      <c r="AT12" s="534"/>
      <c r="AU12" s="534"/>
      <c r="AV12" s="534"/>
      <c r="AW12" s="534"/>
    </row>
    <row r="13" spans="1:49" ht="21" customHeight="1">
      <c r="B13" s="523"/>
      <c r="C13" s="26" t="s">
        <v>169</v>
      </c>
      <c r="D13" s="531"/>
      <c r="E13" s="532"/>
      <c r="F13" s="532"/>
      <c r="G13" s="533"/>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534"/>
      <c r="AV13" s="534"/>
      <c r="AW13" s="534"/>
    </row>
    <row r="14" spans="1:49" ht="21" customHeight="1">
      <c r="B14" s="523"/>
      <c r="C14" s="26" t="s">
        <v>170</v>
      </c>
      <c r="D14" s="531"/>
      <c r="E14" s="532"/>
      <c r="F14" s="532"/>
      <c r="G14" s="533"/>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534"/>
      <c r="AV14" s="534"/>
      <c r="AW14" s="534"/>
    </row>
    <row r="15" spans="1:49" ht="21" customHeight="1">
      <c r="B15" s="523"/>
      <c r="C15" s="26" t="s">
        <v>171</v>
      </c>
      <c r="D15" s="531"/>
      <c r="E15" s="532"/>
      <c r="F15" s="532"/>
      <c r="G15" s="533"/>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534"/>
      <c r="AR15" s="534"/>
      <c r="AS15" s="534"/>
      <c r="AT15" s="534"/>
      <c r="AU15" s="534"/>
      <c r="AV15" s="534"/>
      <c r="AW15" s="534"/>
    </row>
    <row r="16" spans="1:49" ht="21" customHeight="1">
      <c r="B16" s="523"/>
      <c r="C16" s="26" t="s">
        <v>172</v>
      </c>
      <c r="D16" s="531"/>
      <c r="E16" s="532"/>
      <c r="F16" s="532"/>
      <c r="G16" s="533"/>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row>
    <row r="17" spans="1:49" ht="13.5" customHeight="1"/>
    <row r="18" spans="1:49" ht="20.100000000000001" customHeight="1">
      <c r="A18" s="54" t="s">
        <v>384</v>
      </c>
    </row>
    <row r="19" spans="1:49" ht="20.100000000000001" customHeight="1">
      <c r="B19" s="56" t="s">
        <v>385</v>
      </c>
      <c r="AW19" s="40" t="s">
        <v>387</v>
      </c>
    </row>
    <row r="20" spans="1:49" ht="30" customHeight="1">
      <c r="B20" s="528" t="s">
        <v>177</v>
      </c>
      <c r="C20" s="529"/>
      <c r="D20" s="527">
        <v>0</v>
      </c>
      <c r="E20" s="527"/>
      <c r="F20" s="527">
        <v>1</v>
      </c>
      <c r="G20" s="527"/>
      <c r="H20" s="527">
        <v>2</v>
      </c>
      <c r="I20" s="527"/>
      <c r="J20" s="527">
        <v>3</v>
      </c>
      <c r="K20" s="527"/>
      <c r="L20" s="527">
        <v>4</v>
      </c>
      <c r="M20" s="527"/>
      <c r="N20" s="527">
        <v>5</v>
      </c>
      <c r="O20" s="527"/>
      <c r="P20" s="527">
        <v>6</v>
      </c>
      <c r="Q20" s="527"/>
      <c r="R20" s="527">
        <v>7</v>
      </c>
      <c r="S20" s="527"/>
      <c r="T20" s="527">
        <v>8</v>
      </c>
      <c r="U20" s="527"/>
      <c r="V20" s="527">
        <v>9</v>
      </c>
      <c r="W20" s="527"/>
      <c r="X20" s="527">
        <v>10</v>
      </c>
      <c r="Y20" s="527"/>
      <c r="Z20" s="527">
        <v>11</v>
      </c>
      <c r="AA20" s="527"/>
      <c r="AB20" s="527">
        <v>12</v>
      </c>
      <c r="AC20" s="527"/>
      <c r="AD20" s="527">
        <v>13</v>
      </c>
      <c r="AE20" s="527"/>
      <c r="AF20" s="527">
        <v>14</v>
      </c>
      <c r="AG20" s="527"/>
      <c r="AH20" s="527">
        <v>15</v>
      </c>
      <c r="AI20" s="527"/>
      <c r="AJ20" s="527">
        <v>16</v>
      </c>
      <c r="AK20" s="527"/>
      <c r="AL20" s="527">
        <v>17</v>
      </c>
      <c r="AM20" s="527"/>
      <c r="AN20" s="527">
        <v>18</v>
      </c>
      <c r="AO20" s="527"/>
      <c r="AP20" s="527">
        <v>19</v>
      </c>
      <c r="AQ20" s="527"/>
      <c r="AR20" s="527">
        <v>20</v>
      </c>
      <c r="AS20" s="537"/>
      <c r="AT20" s="543" t="s">
        <v>155</v>
      </c>
      <c r="AU20" s="527"/>
      <c r="AV20" s="544" t="s">
        <v>202</v>
      </c>
      <c r="AW20" s="545"/>
    </row>
    <row r="21" spans="1:49" ht="20.100000000000001" customHeight="1">
      <c r="B21" s="527" t="s">
        <v>428</v>
      </c>
      <c r="C21" s="527"/>
      <c r="D21" s="536"/>
      <c r="E21" s="536"/>
      <c r="F21" s="536"/>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6"/>
      <c r="AM21" s="536"/>
      <c r="AN21" s="547"/>
      <c r="AO21" s="547"/>
      <c r="AP21" s="536"/>
      <c r="AQ21" s="536"/>
      <c r="AR21" s="536"/>
      <c r="AS21" s="542"/>
      <c r="AT21" s="546"/>
      <c r="AU21" s="536"/>
      <c r="AV21" s="536"/>
      <c r="AW21" s="536"/>
    </row>
    <row r="22" spans="1:49" ht="20.100000000000001" customHeight="1">
      <c r="B22" s="530" t="s">
        <v>429</v>
      </c>
      <c r="C22" s="527"/>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47"/>
      <c r="AO22" s="547"/>
      <c r="AP22" s="536"/>
      <c r="AQ22" s="536"/>
      <c r="AR22" s="536"/>
      <c r="AS22" s="542"/>
      <c r="AT22" s="546"/>
      <c r="AU22" s="536"/>
      <c r="AV22" s="536"/>
      <c r="AW22" s="536"/>
    </row>
    <row r="23" spans="1:49" ht="20.100000000000001" customHeight="1">
      <c r="B23" s="530" t="s">
        <v>430</v>
      </c>
      <c r="C23" s="527"/>
      <c r="D23" s="536"/>
      <c r="E23" s="536"/>
      <c r="F23" s="536"/>
      <c r="G23" s="536"/>
      <c r="H23" s="536"/>
      <c r="I23" s="536"/>
      <c r="J23" s="536"/>
      <c r="K23" s="536"/>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6"/>
      <c r="AK23" s="536"/>
      <c r="AL23" s="536"/>
      <c r="AM23" s="536"/>
      <c r="AN23" s="547"/>
      <c r="AO23" s="547"/>
      <c r="AP23" s="536"/>
      <c r="AQ23" s="536"/>
      <c r="AR23" s="536"/>
      <c r="AS23" s="542"/>
      <c r="AT23" s="546"/>
      <c r="AU23" s="536"/>
      <c r="AV23" s="536"/>
      <c r="AW23" s="536"/>
    </row>
    <row r="24" spans="1:49" ht="13.5" customHeight="1"/>
    <row r="25" spans="1:49" ht="20.100000000000001" customHeight="1">
      <c r="A25" s="54"/>
      <c r="B25" s="56" t="s">
        <v>386</v>
      </c>
      <c r="AW25" s="40" t="s">
        <v>387</v>
      </c>
    </row>
    <row r="26" spans="1:49" ht="30" customHeight="1">
      <c r="B26" s="516" t="s">
        <v>388</v>
      </c>
      <c r="C26" s="535"/>
      <c r="D26" s="521" t="s">
        <v>389</v>
      </c>
      <c r="E26" s="521"/>
      <c r="F26" s="521"/>
      <c r="G26" s="521"/>
      <c r="H26" s="521" t="s">
        <v>390</v>
      </c>
      <c r="I26" s="521"/>
      <c r="J26" s="521"/>
      <c r="K26" s="521"/>
      <c r="L26" s="521" t="s">
        <v>391</v>
      </c>
      <c r="M26" s="521"/>
      <c r="N26" s="521"/>
      <c r="O26" s="521"/>
      <c r="P26" s="521" t="s">
        <v>392</v>
      </c>
      <c r="Q26" s="521"/>
      <c r="R26" s="521"/>
      <c r="S26" s="521"/>
      <c r="T26" s="521" t="s">
        <v>393</v>
      </c>
      <c r="U26" s="521"/>
      <c r="V26" s="521"/>
      <c r="W26" s="521"/>
      <c r="X26" s="521" t="s">
        <v>394</v>
      </c>
      <c r="Y26" s="521"/>
      <c r="Z26" s="521"/>
      <c r="AA26" s="521"/>
      <c r="AB26" s="521" t="s">
        <v>395</v>
      </c>
      <c r="AC26" s="521"/>
      <c r="AD26" s="521"/>
      <c r="AE26" s="521"/>
      <c r="AF26" s="521" t="s">
        <v>396</v>
      </c>
      <c r="AG26" s="521"/>
      <c r="AH26" s="521"/>
      <c r="AI26" s="521"/>
      <c r="AJ26" s="521" t="s">
        <v>397</v>
      </c>
      <c r="AK26" s="521"/>
      <c r="AL26" s="521"/>
      <c r="AM26" s="521"/>
      <c r="AN26" s="516" t="s">
        <v>398</v>
      </c>
      <c r="AO26" s="517"/>
      <c r="AP26" s="517"/>
      <c r="AQ26" s="517"/>
      <c r="AR26" s="518"/>
      <c r="AS26" s="516" t="s">
        <v>399</v>
      </c>
      <c r="AT26" s="517"/>
      <c r="AU26" s="517"/>
      <c r="AV26" s="517"/>
      <c r="AW26" s="518"/>
    </row>
    <row r="27" spans="1:49" ht="20.25" customHeight="1">
      <c r="B27" s="527"/>
      <c r="C27" s="527"/>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3"/>
      <c r="AC27" s="523"/>
      <c r="AD27" s="523"/>
      <c r="AE27" s="523"/>
      <c r="AF27" s="522"/>
      <c r="AG27" s="522"/>
      <c r="AH27" s="522"/>
      <c r="AI27" s="522"/>
      <c r="AJ27" s="522"/>
      <c r="AK27" s="522"/>
      <c r="AL27" s="522"/>
      <c r="AM27" s="522"/>
      <c r="AN27" s="516"/>
      <c r="AO27" s="519"/>
      <c r="AP27" s="519"/>
      <c r="AQ27" s="519"/>
      <c r="AR27" s="520"/>
      <c r="AS27" s="516"/>
      <c r="AT27" s="519"/>
      <c r="AU27" s="519"/>
      <c r="AV27" s="519"/>
      <c r="AW27" s="520"/>
    </row>
    <row r="28" spans="1:49" ht="14.1" customHeight="1">
      <c r="B28" s="57" t="s">
        <v>179</v>
      </c>
      <c r="C28" s="58">
        <v>1</v>
      </c>
      <c r="D28" s="59" t="s">
        <v>200</v>
      </c>
      <c r="E28" s="59"/>
      <c r="F28" s="59"/>
    </row>
    <row r="29" spans="1:49" ht="14.1" customHeight="1">
      <c r="B29" s="57"/>
      <c r="C29" s="58">
        <v>2</v>
      </c>
      <c r="D29" s="59" t="s">
        <v>201</v>
      </c>
      <c r="E29" s="59"/>
      <c r="F29" s="59"/>
    </row>
    <row r="30" spans="1:49" ht="13.5" customHeight="1"/>
    <row r="31" spans="1:49" ht="20.100000000000001" customHeight="1">
      <c r="A31" s="54" t="s">
        <v>178</v>
      </c>
    </row>
    <row r="32" spans="1:49" ht="41.25" customHeight="1">
      <c r="B32" s="528" t="s">
        <v>205</v>
      </c>
      <c r="C32" s="529"/>
      <c r="D32" s="522" t="s">
        <v>193</v>
      </c>
      <c r="E32" s="522"/>
      <c r="F32" s="522"/>
      <c r="G32" s="522"/>
      <c r="H32" s="522" t="s">
        <v>194</v>
      </c>
      <c r="I32" s="522"/>
      <c r="J32" s="522"/>
      <c r="K32" s="522"/>
      <c r="L32" s="522" t="s">
        <v>195</v>
      </c>
      <c r="M32" s="522"/>
      <c r="N32" s="522"/>
      <c r="O32" s="522"/>
      <c r="P32" s="522" t="s">
        <v>196</v>
      </c>
      <c r="Q32" s="522"/>
      <c r="R32" s="522"/>
      <c r="S32" s="522"/>
      <c r="T32" s="522" t="s">
        <v>197</v>
      </c>
      <c r="U32" s="522"/>
      <c r="V32" s="522"/>
      <c r="W32" s="522"/>
      <c r="X32" s="522" t="s">
        <v>198</v>
      </c>
      <c r="Y32" s="522"/>
      <c r="Z32" s="522"/>
      <c r="AA32" s="522"/>
      <c r="AB32" s="523" t="s">
        <v>127</v>
      </c>
      <c r="AC32" s="523"/>
      <c r="AD32" s="523"/>
      <c r="AE32" s="523"/>
      <c r="AF32" s="523" t="s">
        <v>418</v>
      </c>
      <c r="AG32" s="523"/>
      <c r="AH32" s="523"/>
      <c r="AI32" s="523"/>
      <c r="AJ32" s="523"/>
      <c r="AK32" s="523"/>
      <c r="AL32" s="523" t="s">
        <v>203</v>
      </c>
      <c r="AM32" s="527"/>
      <c r="AN32" s="527"/>
      <c r="AO32" s="527"/>
      <c r="AP32" s="527"/>
      <c r="AQ32" s="527"/>
    </row>
    <row r="33" spans="1:43" ht="20.100000000000001" customHeight="1">
      <c r="B33" s="527" t="s">
        <v>428</v>
      </c>
      <c r="C33" s="527"/>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3"/>
      <c r="AC33" s="523"/>
      <c r="AD33" s="523"/>
      <c r="AE33" s="523"/>
      <c r="AF33" s="524" t="s">
        <v>199</v>
      </c>
      <c r="AG33" s="525"/>
      <c r="AH33" s="525"/>
      <c r="AI33" s="525"/>
      <c r="AJ33" s="525"/>
      <c r="AK33" s="526"/>
      <c r="AL33" s="524" t="s">
        <v>199</v>
      </c>
      <c r="AM33" s="525"/>
      <c r="AN33" s="525"/>
      <c r="AO33" s="525"/>
      <c r="AP33" s="525"/>
      <c r="AQ33" s="526"/>
    </row>
    <row r="34" spans="1:43" ht="20.100000000000001" customHeight="1">
      <c r="B34" s="530" t="s">
        <v>429</v>
      </c>
      <c r="C34" s="527"/>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3"/>
      <c r="AC34" s="523"/>
      <c r="AD34" s="523"/>
      <c r="AE34" s="523"/>
      <c r="AF34" s="524" t="s">
        <v>199</v>
      </c>
      <c r="AG34" s="525"/>
      <c r="AH34" s="525"/>
      <c r="AI34" s="525"/>
      <c r="AJ34" s="525"/>
      <c r="AK34" s="526"/>
      <c r="AL34" s="524" t="s">
        <v>199</v>
      </c>
      <c r="AM34" s="525"/>
      <c r="AN34" s="525"/>
      <c r="AO34" s="525"/>
      <c r="AP34" s="525"/>
      <c r="AQ34" s="526"/>
    </row>
    <row r="35" spans="1:43" ht="20.100000000000001" customHeight="1">
      <c r="B35" s="530" t="s">
        <v>430</v>
      </c>
      <c r="C35" s="527"/>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3"/>
      <c r="AC35" s="523"/>
      <c r="AD35" s="523"/>
      <c r="AE35" s="523"/>
      <c r="AF35" s="524" t="s">
        <v>199</v>
      </c>
      <c r="AG35" s="525"/>
      <c r="AH35" s="525"/>
      <c r="AI35" s="525"/>
      <c r="AJ35" s="525"/>
      <c r="AK35" s="526"/>
      <c r="AL35" s="527"/>
      <c r="AM35" s="527"/>
      <c r="AN35" s="527"/>
      <c r="AO35" s="527"/>
      <c r="AP35" s="527"/>
      <c r="AQ35" s="527"/>
    </row>
    <row r="36" spans="1:43" ht="14.1" customHeight="1">
      <c r="B36" s="57" t="s">
        <v>179</v>
      </c>
      <c r="C36" s="58">
        <v>1</v>
      </c>
      <c r="D36" s="59" t="s">
        <v>200</v>
      </c>
      <c r="E36" s="59"/>
      <c r="F36" s="59"/>
    </row>
    <row r="37" spans="1:43" ht="14.1" customHeight="1">
      <c r="B37" s="57"/>
      <c r="C37" s="58">
        <v>2</v>
      </c>
      <c r="D37" s="59" t="s">
        <v>201</v>
      </c>
      <c r="E37" s="59"/>
      <c r="F37" s="59"/>
    </row>
    <row r="38" spans="1:43" ht="14.1" customHeight="1">
      <c r="B38" s="57"/>
      <c r="C38" s="58"/>
      <c r="D38" s="59"/>
      <c r="E38" s="59"/>
      <c r="F38" s="59"/>
    </row>
    <row r="39" spans="1:43" ht="20.100000000000001" customHeight="1">
      <c r="A39" s="55" t="s">
        <v>431</v>
      </c>
    </row>
    <row r="40" spans="1:43" ht="20.100000000000001" customHeight="1">
      <c r="B40" s="537" t="s">
        <v>180</v>
      </c>
      <c r="C40" s="538"/>
      <c r="D40" s="538"/>
      <c r="E40" s="538"/>
      <c r="F40" s="538"/>
      <c r="G40" s="538"/>
      <c r="H40" s="538"/>
      <c r="I40" s="538"/>
      <c r="J40" s="538"/>
      <c r="K40" s="539"/>
      <c r="M40" s="537" t="s">
        <v>185</v>
      </c>
      <c r="N40" s="538"/>
      <c r="O40" s="538"/>
      <c r="P40" s="538"/>
      <c r="Q40" s="538"/>
      <c r="R40" s="538"/>
      <c r="S40" s="538"/>
      <c r="T40" s="538"/>
      <c r="U40" s="538"/>
      <c r="V40" s="538"/>
      <c r="W40" s="538"/>
      <c r="X40" s="538"/>
      <c r="Y40" s="539"/>
      <c r="AA40" s="537" t="s">
        <v>186</v>
      </c>
      <c r="AB40" s="538"/>
      <c r="AC40" s="538"/>
      <c r="AD40" s="538"/>
      <c r="AE40" s="538"/>
      <c r="AF40" s="538"/>
      <c r="AG40" s="538"/>
      <c r="AH40" s="538"/>
      <c r="AI40" s="538"/>
      <c r="AJ40" s="538"/>
      <c r="AK40" s="539"/>
    </row>
    <row r="41" spans="1:43" ht="20.100000000000001" customHeight="1">
      <c r="B41" s="537"/>
      <c r="C41" s="539"/>
      <c r="D41" s="537" t="s">
        <v>428</v>
      </c>
      <c r="E41" s="538"/>
      <c r="F41" s="538"/>
      <c r="G41" s="539"/>
      <c r="H41" s="540" t="s">
        <v>429</v>
      </c>
      <c r="I41" s="541"/>
      <c r="J41" s="541"/>
      <c r="K41" s="535"/>
      <c r="M41" s="537"/>
      <c r="N41" s="538"/>
      <c r="O41" s="538"/>
      <c r="P41" s="538"/>
      <c r="Q41" s="539"/>
      <c r="R41" s="537" t="s">
        <v>428</v>
      </c>
      <c r="S41" s="538"/>
      <c r="T41" s="538"/>
      <c r="U41" s="539"/>
      <c r="V41" s="540" t="s">
        <v>429</v>
      </c>
      <c r="W41" s="541"/>
      <c r="X41" s="541"/>
      <c r="Y41" s="535"/>
      <c r="AA41" s="537"/>
      <c r="AB41" s="538"/>
      <c r="AC41" s="539"/>
      <c r="AD41" s="537" t="s">
        <v>428</v>
      </c>
      <c r="AE41" s="538"/>
      <c r="AF41" s="538"/>
      <c r="AG41" s="539"/>
      <c r="AH41" s="540" t="s">
        <v>429</v>
      </c>
      <c r="AI41" s="541"/>
      <c r="AJ41" s="541"/>
      <c r="AK41" s="535"/>
    </row>
    <row r="42" spans="1:43" ht="20.100000000000001" customHeight="1">
      <c r="B42" s="537" t="s">
        <v>181</v>
      </c>
      <c r="C42" s="539"/>
      <c r="D42" s="537"/>
      <c r="E42" s="538"/>
      <c r="F42" s="538"/>
      <c r="G42" s="539"/>
      <c r="H42" s="537"/>
      <c r="I42" s="538"/>
      <c r="J42" s="538"/>
      <c r="K42" s="539"/>
      <c r="M42" s="537" t="s">
        <v>190</v>
      </c>
      <c r="N42" s="538"/>
      <c r="O42" s="538"/>
      <c r="P42" s="538"/>
      <c r="Q42" s="539"/>
      <c r="R42" s="537"/>
      <c r="S42" s="538"/>
      <c r="T42" s="538"/>
      <c r="U42" s="539"/>
      <c r="V42" s="537"/>
      <c r="W42" s="538"/>
      <c r="X42" s="538"/>
      <c r="Y42" s="539"/>
      <c r="AA42" s="537" t="s">
        <v>187</v>
      </c>
      <c r="AB42" s="538"/>
      <c r="AC42" s="539"/>
      <c r="AD42" s="537"/>
      <c r="AE42" s="538"/>
      <c r="AF42" s="538"/>
      <c r="AG42" s="539"/>
      <c r="AH42" s="537"/>
      <c r="AI42" s="538"/>
      <c r="AJ42" s="538"/>
      <c r="AK42" s="539"/>
    </row>
    <row r="43" spans="1:43" ht="20.100000000000001" customHeight="1">
      <c r="B43" s="537" t="s">
        <v>182</v>
      </c>
      <c r="C43" s="539"/>
      <c r="D43" s="537"/>
      <c r="E43" s="538"/>
      <c r="F43" s="538"/>
      <c r="G43" s="539"/>
      <c r="H43" s="537"/>
      <c r="I43" s="538"/>
      <c r="J43" s="538"/>
      <c r="K43" s="539"/>
      <c r="M43" s="537" t="s">
        <v>191</v>
      </c>
      <c r="N43" s="538"/>
      <c r="O43" s="538"/>
      <c r="P43" s="538"/>
      <c r="Q43" s="539"/>
      <c r="R43" s="537"/>
      <c r="S43" s="538"/>
      <c r="T43" s="538"/>
      <c r="U43" s="539"/>
      <c r="V43" s="537"/>
      <c r="W43" s="538"/>
      <c r="X43" s="538"/>
      <c r="Y43" s="539"/>
      <c r="AA43" s="537" t="s">
        <v>188</v>
      </c>
      <c r="AB43" s="538"/>
      <c r="AC43" s="539"/>
      <c r="AD43" s="537"/>
      <c r="AE43" s="538"/>
      <c r="AF43" s="538"/>
      <c r="AG43" s="539"/>
      <c r="AH43" s="537"/>
      <c r="AI43" s="538"/>
      <c r="AJ43" s="538"/>
      <c r="AK43" s="539"/>
    </row>
    <row r="44" spans="1:43" ht="20.100000000000001" customHeight="1">
      <c r="B44" s="537" t="s">
        <v>183</v>
      </c>
      <c r="C44" s="539"/>
      <c r="D44" s="537"/>
      <c r="E44" s="538"/>
      <c r="F44" s="538"/>
      <c r="G44" s="539"/>
      <c r="H44" s="537"/>
      <c r="I44" s="538"/>
      <c r="J44" s="538"/>
      <c r="K44" s="539"/>
      <c r="M44" s="537" t="s">
        <v>192</v>
      </c>
      <c r="N44" s="538"/>
      <c r="O44" s="538"/>
      <c r="P44" s="538"/>
      <c r="Q44" s="539"/>
      <c r="R44" s="537"/>
      <c r="S44" s="538"/>
      <c r="T44" s="538"/>
      <c r="U44" s="539"/>
      <c r="V44" s="537"/>
      <c r="W44" s="538"/>
      <c r="X44" s="538"/>
      <c r="Y44" s="539"/>
      <c r="AA44" s="537" t="s">
        <v>189</v>
      </c>
      <c r="AB44" s="538"/>
      <c r="AC44" s="539"/>
      <c r="AD44" s="537"/>
      <c r="AE44" s="538"/>
      <c r="AF44" s="538"/>
      <c r="AG44" s="539"/>
      <c r="AH44" s="537"/>
      <c r="AI44" s="538"/>
      <c r="AJ44" s="538"/>
      <c r="AK44" s="539"/>
    </row>
    <row r="45" spans="1:43" ht="20.100000000000001" customHeight="1">
      <c r="B45" s="537" t="s">
        <v>184</v>
      </c>
      <c r="C45" s="539"/>
      <c r="D45" s="537"/>
      <c r="E45" s="538"/>
      <c r="F45" s="538"/>
      <c r="G45" s="539"/>
      <c r="H45" s="537"/>
      <c r="I45" s="538"/>
      <c r="J45" s="538"/>
      <c r="K45" s="539"/>
      <c r="M45" s="548"/>
      <c r="N45" s="548"/>
      <c r="O45" s="548"/>
      <c r="P45" s="548"/>
      <c r="Q45" s="548"/>
      <c r="R45" s="548"/>
      <c r="S45" s="548"/>
      <c r="T45" s="548"/>
      <c r="U45" s="548"/>
      <c r="V45" s="548"/>
      <c r="W45" s="548"/>
      <c r="X45" s="548"/>
      <c r="Y45" s="548"/>
    </row>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sheetData>
  <mergeCells count="405">
    <mergeCell ref="D15:G15"/>
    <mergeCell ref="D16:G16"/>
    <mergeCell ref="AH44:AK44"/>
    <mergeCell ref="AA40:AK40"/>
    <mergeCell ref="D5:G5"/>
    <mergeCell ref="D3:G4"/>
    <mergeCell ref="D6:G6"/>
    <mergeCell ref="D7:G7"/>
    <mergeCell ref="D8:G8"/>
    <mergeCell ref="D9:G9"/>
    <mergeCell ref="D10:G10"/>
    <mergeCell ref="D11:G11"/>
    <mergeCell ref="AA41:AC41"/>
    <mergeCell ref="AA42:AC42"/>
    <mergeCell ref="AA43:AC43"/>
    <mergeCell ref="AA44:AC44"/>
    <mergeCell ref="AD41:AG41"/>
    <mergeCell ref="AD42:AG42"/>
    <mergeCell ref="AH41:AK41"/>
    <mergeCell ref="AH42:AK42"/>
    <mergeCell ref="AD43:AG43"/>
    <mergeCell ref="V41:Y41"/>
    <mergeCell ref="V42:Y42"/>
    <mergeCell ref="V43:Y43"/>
    <mergeCell ref="V45:Y45"/>
    <mergeCell ref="M40:Y40"/>
    <mergeCell ref="M41:Q41"/>
    <mergeCell ref="M42:Q42"/>
    <mergeCell ref="M43:Q43"/>
    <mergeCell ref="M44:Q44"/>
    <mergeCell ref="M45:Q45"/>
    <mergeCell ref="R41:U41"/>
    <mergeCell ref="R42:U42"/>
    <mergeCell ref="R43:U43"/>
    <mergeCell ref="R44:U44"/>
    <mergeCell ref="R45:U45"/>
    <mergeCell ref="H45:K45"/>
    <mergeCell ref="B40:K40"/>
    <mergeCell ref="D41:G41"/>
    <mergeCell ref="D42:G42"/>
    <mergeCell ref="D43:G43"/>
    <mergeCell ref="D44:G44"/>
    <mergeCell ref="D45:G45"/>
    <mergeCell ref="B45:C45"/>
    <mergeCell ref="B43:C43"/>
    <mergeCell ref="B44:C44"/>
    <mergeCell ref="B42:C42"/>
    <mergeCell ref="B41:C41"/>
    <mergeCell ref="AN23:AO23"/>
    <mergeCell ref="P23:Q23"/>
    <mergeCell ref="R23:S23"/>
    <mergeCell ref="T23:U23"/>
    <mergeCell ref="V23:W23"/>
    <mergeCell ref="X23:Y23"/>
    <mergeCell ref="Z23:AA23"/>
    <mergeCell ref="D27:G27"/>
    <mergeCell ref="H27:K27"/>
    <mergeCell ref="L27:O27"/>
    <mergeCell ref="P27:S27"/>
    <mergeCell ref="T27:W27"/>
    <mergeCell ref="X27:AA27"/>
    <mergeCell ref="AB27:AE27"/>
    <mergeCell ref="D26:G26"/>
    <mergeCell ref="H26:K26"/>
    <mergeCell ref="L26:O26"/>
    <mergeCell ref="P26:S26"/>
    <mergeCell ref="T26:W26"/>
    <mergeCell ref="AB23:AC23"/>
    <mergeCell ref="AD23:AE23"/>
    <mergeCell ref="AF23:AG23"/>
    <mergeCell ref="AH23:AI23"/>
    <mergeCell ref="AT22:AU22"/>
    <mergeCell ref="AV22:AW22"/>
    <mergeCell ref="D23:E23"/>
    <mergeCell ref="F23:G23"/>
    <mergeCell ref="H23:I23"/>
    <mergeCell ref="J23:K23"/>
    <mergeCell ref="L23:M23"/>
    <mergeCell ref="N23:O23"/>
    <mergeCell ref="AB22:AC22"/>
    <mergeCell ref="AD22:AE22"/>
    <mergeCell ref="AF22:AG22"/>
    <mergeCell ref="AH22:AI22"/>
    <mergeCell ref="AL22:AM22"/>
    <mergeCell ref="AN22:AO22"/>
    <mergeCell ref="P22:Q22"/>
    <mergeCell ref="R22:S22"/>
    <mergeCell ref="T22:U22"/>
    <mergeCell ref="V22:W22"/>
    <mergeCell ref="X22:Y22"/>
    <mergeCell ref="Z22:AA22"/>
    <mergeCell ref="AP23:AQ23"/>
    <mergeCell ref="AR23:AS23"/>
    <mergeCell ref="AT23:AU23"/>
    <mergeCell ref="AL23:AM23"/>
    <mergeCell ref="AV23:AW23"/>
    <mergeCell ref="AP21:AQ21"/>
    <mergeCell ref="AR21:AS21"/>
    <mergeCell ref="AT21:AU21"/>
    <mergeCell ref="AV21:AW21"/>
    <mergeCell ref="D22:E22"/>
    <mergeCell ref="F22:G22"/>
    <mergeCell ref="H22:I22"/>
    <mergeCell ref="J22:K22"/>
    <mergeCell ref="L22:M22"/>
    <mergeCell ref="N22:O22"/>
    <mergeCell ref="AB21:AC21"/>
    <mergeCell ref="AD21:AE21"/>
    <mergeCell ref="AF21:AG21"/>
    <mergeCell ref="AH21:AI21"/>
    <mergeCell ref="AL21:AM21"/>
    <mergeCell ref="AN21:AO21"/>
    <mergeCell ref="P21:Q21"/>
    <mergeCell ref="R21:S21"/>
    <mergeCell ref="T21:U21"/>
    <mergeCell ref="V21:W21"/>
    <mergeCell ref="X21:Y21"/>
    <mergeCell ref="Z21:AA21"/>
    <mergeCell ref="AP22:AQ22"/>
    <mergeCell ref="AR22:AS22"/>
    <mergeCell ref="AP20:AQ20"/>
    <mergeCell ref="AR20:AS20"/>
    <mergeCell ref="AT20:AU20"/>
    <mergeCell ref="AV20:AW20"/>
    <mergeCell ref="D21:E21"/>
    <mergeCell ref="F21:G21"/>
    <mergeCell ref="H21:I21"/>
    <mergeCell ref="J21:K21"/>
    <mergeCell ref="L21:M21"/>
    <mergeCell ref="N21:O21"/>
    <mergeCell ref="AB20:AC20"/>
    <mergeCell ref="AD20:AE20"/>
    <mergeCell ref="AF20:AG20"/>
    <mergeCell ref="AH20:AI20"/>
    <mergeCell ref="AL20:AM20"/>
    <mergeCell ref="AN20:AO20"/>
    <mergeCell ref="P20:Q20"/>
    <mergeCell ref="R20:S20"/>
    <mergeCell ref="T20:U20"/>
    <mergeCell ref="V20:W20"/>
    <mergeCell ref="X20:Y20"/>
    <mergeCell ref="Z20:AA20"/>
    <mergeCell ref="D20:E20"/>
    <mergeCell ref="F20:G20"/>
    <mergeCell ref="L20:M20"/>
    <mergeCell ref="N20:O20"/>
    <mergeCell ref="X26:AA26"/>
    <mergeCell ref="AB26:AE26"/>
    <mergeCell ref="AH43:AK43"/>
    <mergeCell ref="AD44:AG44"/>
    <mergeCell ref="H41:K41"/>
    <mergeCell ref="H42:K42"/>
    <mergeCell ref="H43:K43"/>
    <mergeCell ref="H44:K44"/>
    <mergeCell ref="V44:Y44"/>
    <mergeCell ref="H32:K32"/>
    <mergeCell ref="L32:O32"/>
    <mergeCell ref="P32:S32"/>
    <mergeCell ref="T32:W32"/>
    <mergeCell ref="X32:AA32"/>
    <mergeCell ref="AB32:AE32"/>
    <mergeCell ref="AF32:AK32"/>
    <mergeCell ref="L35:O35"/>
    <mergeCell ref="P35:S35"/>
    <mergeCell ref="T35:W35"/>
    <mergeCell ref="X35:AA35"/>
    <mergeCell ref="AJ23:AK23"/>
    <mergeCell ref="B26:C26"/>
    <mergeCell ref="B27:C27"/>
    <mergeCell ref="B3:C4"/>
    <mergeCell ref="AC3:AW3"/>
    <mergeCell ref="B20:C20"/>
    <mergeCell ref="B21:C21"/>
    <mergeCell ref="B22:C22"/>
    <mergeCell ref="B23:C23"/>
    <mergeCell ref="AJ20:AK20"/>
    <mergeCell ref="AJ21:AK21"/>
    <mergeCell ref="AJ22:AK22"/>
    <mergeCell ref="AF16:AH16"/>
    <mergeCell ref="AI16:AK16"/>
    <mergeCell ref="AL16:AN16"/>
    <mergeCell ref="AO16:AQ16"/>
    <mergeCell ref="AR16:AT16"/>
    <mergeCell ref="AU16:AW16"/>
    <mergeCell ref="AR15:AT15"/>
    <mergeCell ref="AU15:AW15"/>
    <mergeCell ref="H20:I20"/>
    <mergeCell ref="J20:K20"/>
    <mergeCell ref="H16:J16"/>
    <mergeCell ref="K16:M16"/>
    <mergeCell ref="N16:P16"/>
    <mergeCell ref="Q16:S16"/>
    <mergeCell ref="T16:V16"/>
    <mergeCell ref="W16:Y16"/>
    <mergeCell ref="Z16:AB16"/>
    <mergeCell ref="AC16:AE16"/>
    <mergeCell ref="Z15:AB15"/>
    <mergeCell ref="AC15:AE15"/>
    <mergeCell ref="AF15:AH15"/>
    <mergeCell ref="AI15:AK15"/>
    <mergeCell ref="AL15:AN15"/>
    <mergeCell ref="AO15:AQ15"/>
    <mergeCell ref="H15:J15"/>
    <mergeCell ref="K15:M15"/>
    <mergeCell ref="N15:P15"/>
    <mergeCell ref="Q15:S15"/>
    <mergeCell ref="T15:V15"/>
    <mergeCell ref="W15:Y15"/>
    <mergeCell ref="AF14:AH14"/>
    <mergeCell ref="AI14:AK14"/>
    <mergeCell ref="AL14:AN14"/>
    <mergeCell ref="AO14:AQ14"/>
    <mergeCell ref="AR14:AT14"/>
    <mergeCell ref="AU14:AW14"/>
    <mergeCell ref="AR13:AT13"/>
    <mergeCell ref="AU13:AW13"/>
    <mergeCell ref="H14:J14"/>
    <mergeCell ref="K14:M14"/>
    <mergeCell ref="N14:P14"/>
    <mergeCell ref="Q14:S14"/>
    <mergeCell ref="T14:V14"/>
    <mergeCell ref="W14:Y14"/>
    <mergeCell ref="Z14:AB14"/>
    <mergeCell ref="AC14:AE14"/>
    <mergeCell ref="Z13:AB13"/>
    <mergeCell ref="AC13:AE13"/>
    <mergeCell ref="AF13:AH13"/>
    <mergeCell ref="AI13:AK13"/>
    <mergeCell ref="AL13:AN13"/>
    <mergeCell ref="AO13:AQ13"/>
    <mergeCell ref="H13:J13"/>
    <mergeCell ref="K13:M13"/>
    <mergeCell ref="N13:P13"/>
    <mergeCell ref="Q13:S13"/>
    <mergeCell ref="T13:V13"/>
    <mergeCell ref="W13:Y13"/>
    <mergeCell ref="AF12:AH12"/>
    <mergeCell ref="AI12:AK12"/>
    <mergeCell ref="AL12:AN12"/>
    <mergeCell ref="AO12:AQ12"/>
    <mergeCell ref="AR12:AT12"/>
    <mergeCell ref="AU12:AW12"/>
    <mergeCell ref="AR11:AT11"/>
    <mergeCell ref="AU11:AW11"/>
    <mergeCell ref="H12:J12"/>
    <mergeCell ref="K12:M12"/>
    <mergeCell ref="N12:P12"/>
    <mergeCell ref="Q12:S12"/>
    <mergeCell ref="T12:V12"/>
    <mergeCell ref="W12:Y12"/>
    <mergeCell ref="Z12:AB12"/>
    <mergeCell ref="AC12:AE12"/>
    <mergeCell ref="Z11:AB11"/>
    <mergeCell ref="AC11:AE11"/>
    <mergeCell ref="AF11:AH11"/>
    <mergeCell ref="AI11:AK11"/>
    <mergeCell ref="AL11:AN11"/>
    <mergeCell ref="AO11:AQ11"/>
    <mergeCell ref="H11:J11"/>
    <mergeCell ref="K11:M11"/>
    <mergeCell ref="N11:P11"/>
    <mergeCell ref="Q11:S11"/>
    <mergeCell ref="T11:V11"/>
    <mergeCell ref="W11:Y11"/>
    <mergeCell ref="AF10:AH10"/>
    <mergeCell ref="AI10:AK10"/>
    <mergeCell ref="AL10:AN10"/>
    <mergeCell ref="AO10:AQ10"/>
    <mergeCell ref="AR10:AT10"/>
    <mergeCell ref="AU10:AW10"/>
    <mergeCell ref="AR9:AT9"/>
    <mergeCell ref="AU9:AW9"/>
    <mergeCell ref="H10:J10"/>
    <mergeCell ref="K10:M10"/>
    <mergeCell ref="N10:P10"/>
    <mergeCell ref="Q10:S10"/>
    <mergeCell ref="T10:V10"/>
    <mergeCell ref="W10:Y10"/>
    <mergeCell ref="Z10:AB10"/>
    <mergeCell ref="AC10:AE10"/>
    <mergeCell ref="Z9:AB9"/>
    <mergeCell ref="AC9:AE9"/>
    <mergeCell ref="AF9:AH9"/>
    <mergeCell ref="AI9:AK9"/>
    <mergeCell ref="AL9:AN9"/>
    <mergeCell ref="AO9:AQ9"/>
    <mergeCell ref="AL8:AN8"/>
    <mergeCell ref="AO8:AQ8"/>
    <mergeCell ref="AR8:AT8"/>
    <mergeCell ref="AU8:AW8"/>
    <mergeCell ref="H9:J9"/>
    <mergeCell ref="K9:M9"/>
    <mergeCell ref="N9:P9"/>
    <mergeCell ref="Q9:S9"/>
    <mergeCell ref="T9:V9"/>
    <mergeCell ref="W9:Y9"/>
    <mergeCell ref="T8:V8"/>
    <mergeCell ref="W8:Y8"/>
    <mergeCell ref="Z8:AB8"/>
    <mergeCell ref="AC8:AE8"/>
    <mergeCell ref="AF8:AH8"/>
    <mergeCell ref="AI8:AK8"/>
    <mergeCell ref="H8:J8"/>
    <mergeCell ref="K8:M8"/>
    <mergeCell ref="N8:P8"/>
    <mergeCell ref="Q8:S8"/>
    <mergeCell ref="AL7:AN7"/>
    <mergeCell ref="AO7:AQ7"/>
    <mergeCell ref="AR7:AT7"/>
    <mergeCell ref="AU7:AW7"/>
    <mergeCell ref="AR6:AT6"/>
    <mergeCell ref="AU6:AW6"/>
    <mergeCell ref="H7:J7"/>
    <mergeCell ref="K7:M7"/>
    <mergeCell ref="N7:P7"/>
    <mergeCell ref="Q7:S7"/>
    <mergeCell ref="T7:V7"/>
    <mergeCell ref="W7:Y7"/>
    <mergeCell ref="Z7:AB7"/>
    <mergeCell ref="AC7:AE7"/>
    <mergeCell ref="Z6:AB6"/>
    <mergeCell ref="AC6:AE6"/>
    <mergeCell ref="AF6:AH6"/>
    <mergeCell ref="AI6:AK6"/>
    <mergeCell ref="AL6:AN6"/>
    <mergeCell ref="AO6:AQ6"/>
    <mergeCell ref="AC5:AE5"/>
    <mergeCell ref="AF5:AH5"/>
    <mergeCell ref="AI5:AK5"/>
    <mergeCell ref="H5:J5"/>
    <mergeCell ref="K5:M5"/>
    <mergeCell ref="N5:P5"/>
    <mergeCell ref="Q5:S5"/>
    <mergeCell ref="AF7:AH7"/>
    <mergeCell ref="AI7:AK7"/>
    <mergeCell ref="H6:J6"/>
    <mergeCell ref="K6:M6"/>
    <mergeCell ref="N6:P6"/>
    <mergeCell ref="Q6:S6"/>
    <mergeCell ref="T6:V6"/>
    <mergeCell ref="W6:Y6"/>
    <mergeCell ref="T5:V5"/>
    <mergeCell ref="W5:Y5"/>
    <mergeCell ref="Z5:AB5"/>
    <mergeCell ref="D12:G12"/>
    <mergeCell ref="D13:G13"/>
    <mergeCell ref="D14:G14"/>
    <mergeCell ref="AL4:AN4"/>
    <mergeCell ref="Q3:AB3"/>
    <mergeCell ref="AO4:AQ4"/>
    <mergeCell ref="AR4:AT4"/>
    <mergeCell ref="AU4:AW4"/>
    <mergeCell ref="B5:B16"/>
    <mergeCell ref="T4:V4"/>
    <mergeCell ref="W4:Y4"/>
    <mergeCell ref="Z4:AB4"/>
    <mergeCell ref="AC4:AE4"/>
    <mergeCell ref="AF4:AH4"/>
    <mergeCell ref="AI4:AK4"/>
    <mergeCell ref="H4:J4"/>
    <mergeCell ref="K4:M4"/>
    <mergeCell ref="N4:P4"/>
    <mergeCell ref="Q4:S4"/>
    <mergeCell ref="H3:P3"/>
    <mergeCell ref="AL5:AN5"/>
    <mergeCell ref="AO5:AQ5"/>
    <mergeCell ref="AR5:AT5"/>
    <mergeCell ref="AU5:AW5"/>
    <mergeCell ref="L33:O33"/>
    <mergeCell ref="P33:S33"/>
    <mergeCell ref="T33:W33"/>
    <mergeCell ref="X33:AA33"/>
    <mergeCell ref="AB33:AE33"/>
    <mergeCell ref="AF33:AK33"/>
    <mergeCell ref="AL33:AQ33"/>
    <mergeCell ref="L34:O34"/>
    <mergeCell ref="P34:S34"/>
    <mergeCell ref="T34:W34"/>
    <mergeCell ref="X34:AA34"/>
    <mergeCell ref="AB34:AE34"/>
    <mergeCell ref="AF34:AK34"/>
    <mergeCell ref="AL34:AQ34"/>
    <mergeCell ref="B32:C32"/>
    <mergeCell ref="D32:G32"/>
    <mergeCell ref="B33:C33"/>
    <mergeCell ref="D33:G33"/>
    <mergeCell ref="H33:K33"/>
    <mergeCell ref="B34:C34"/>
    <mergeCell ref="D34:G34"/>
    <mergeCell ref="H34:K34"/>
    <mergeCell ref="B35:C35"/>
    <mergeCell ref="D35:G35"/>
    <mergeCell ref="H35:K35"/>
    <mergeCell ref="AS26:AW26"/>
    <mergeCell ref="AS27:AW27"/>
    <mergeCell ref="AJ26:AM26"/>
    <mergeCell ref="AF27:AI27"/>
    <mergeCell ref="AJ27:AM27"/>
    <mergeCell ref="AN26:AR26"/>
    <mergeCell ref="AN27:AR27"/>
    <mergeCell ref="AB35:AE35"/>
    <mergeCell ref="AF35:AK35"/>
    <mergeCell ref="AL35:AQ35"/>
    <mergeCell ref="AL32:AQ32"/>
    <mergeCell ref="AF26:AI26"/>
  </mergeCells>
  <phoneticPr fontId="1"/>
  <printOptions horizontalCentered="1"/>
  <pageMargins left="0.70866141732283472" right="0.70866141732283472" top="0.55118110236220474" bottom="0.55118110236220474" header="0.31496062992125984" footer="0.31496062992125984"/>
  <pageSetup paperSize="9" scale="85" orientation="portrait" r:id="rId1"/>
  <headerFooter>
    <oddFooter xml:space="preserve">&amp;C- 5 -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B1" sqref="B1"/>
    </sheetView>
  </sheetViews>
  <sheetFormatPr defaultColWidth="9" defaultRowHeight="12"/>
  <cols>
    <col min="1" max="1" width="1.875" style="23" customWidth="1"/>
    <col min="2" max="13" width="6.625" style="23" customWidth="1"/>
    <col min="14" max="14" width="7.25" style="23" customWidth="1"/>
    <col min="15" max="16384" width="9" style="23"/>
  </cols>
  <sheetData>
    <row r="1" spans="1:14" ht="20.100000000000001" customHeight="1">
      <c r="A1" s="22" t="s">
        <v>445</v>
      </c>
      <c r="B1" s="205"/>
      <c r="C1" s="205"/>
      <c r="D1" s="205"/>
      <c r="E1" s="205"/>
      <c r="F1" s="205"/>
    </row>
    <row r="2" spans="1:14" ht="20.100000000000001" customHeight="1">
      <c r="B2" s="527" t="s">
        <v>208</v>
      </c>
      <c r="C2" s="527"/>
      <c r="D2" s="527"/>
      <c r="E2" s="527" t="s">
        <v>209</v>
      </c>
      <c r="F2" s="527"/>
      <c r="G2" s="527"/>
    </row>
    <row r="3" spans="1:14" ht="20.100000000000001" customHeight="1">
      <c r="B3" s="529" t="s">
        <v>210</v>
      </c>
      <c r="C3" s="529"/>
      <c r="D3" s="529"/>
      <c r="E3" s="527" t="s">
        <v>206</v>
      </c>
      <c r="F3" s="527"/>
      <c r="G3" s="527"/>
    </row>
    <row r="4" spans="1:14" ht="20.100000000000001" customHeight="1">
      <c r="B4" s="529" t="s">
        <v>211</v>
      </c>
      <c r="C4" s="529"/>
      <c r="D4" s="529"/>
      <c r="E4" s="527" t="s">
        <v>206</v>
      </c>
      <c r="F4" s="527"/>
      <c r="G4" s="527"/>
    </row>
    <row r="5" spans="1:14" ht="20.100000000000001" customHeight="1">
      <c r="B5" s="529" t="s">
        <v>212</v>
      </c>
      <c r="C5" s="529"/>
      <c r="D5" s="529"/>
      <c r="E5" s="527" t="s">
        <v>206</v>
      </c>
      <c r="F5" s="527"/>
      <c r="G5" s="527"/>
      <c r="H5" s="39" t="s">
        <v>239</v>
      </c>
    </row>
    <row r="6" spans="1:14" ht="20.100000000000001" customHeight="1">
      <c r="B6" s="529" t="s">
        <v>213</v>
      </c>
      <c r="C6" s="529"/>
      <c r="D6" s="529"/>
      <c r="E6" s="527" t="s">
        <v>206</v>
      </c>
      <c r="F6" s="527"/>
      <c r="G6" s="527"/>
      <c r="H6" s="53" t="s">
        <v>240</v>
      </c>
    </row>
    <row r="7" spans="1:14" ht="20.100000000000001" customHeight="1">
      <c r="B7" s="529" t="s">
        <v>214</v>
      </c>
      <c r="C7" s="529"/>
      <c r="D7" s="529"/>
      <c r="E7" s="527" t="s">
        <v>206</v>
      </c>
      <c r="F7" s="527"/>
      <c r="G7" s="527"/>
      <c r="H7" s="53" t="s">
        <v>241</v>
      </c>
    </row>
    <row r="8" spans="1:14" ht="20.100000000000001" customHeight="1">
      <c r="B8" s="529" t="s">
        <v>215</v>
      </c>
      <c r="C8" s="529"/>
      <c r="D8" s="529"/>
      <c r="E8" s="527" t="s">
        <v>206</v>
      </c>
      <c r="F8" s="527"/>
      <c r="G8" s="527"/>
      <c r="H8" s="53" t="s">
        <v>242</v>
      </c>
    </row>
    <row r="9" spans="1:14" ht="20.100000000000001" customHeight="1">
      <c r="B9" s="529" t="s">
        <v>425</v>
      </c>
      <c r="C9" s="529"/>
      <c r="D9" s="529"/>
      <c r="E9" s="527" t="s">
        <v>207</v>
      </c>
      <c r="F9" s="527"/>
      <c r="G9" s="527"/>
      <c r="H9" s="53" t="s">
        <v>437</v>
      </c>
    </row>
    <row r="10" spans="1:14" ht="20.100000000000001" customHeight="1"/>
    <row r="11" spans="1:14" ht="20.100000000000001" customHeight="1">
      <c r="A11" s="22" t="s">
        <v>400</v>
      </c>
    </row>
    <row r="12" spans="1:14" ht="20.100000000000001" customHeight="1">
      <c r="B12" s="23" t="s">
        <v>216</v>
      </c>
    </row>
    <row r="13" spans="1:14" ht="24.95" customHeight="1">
      <c r="B13" s="527" t="s">
        <v>217</v>
      </c>
      <c r="C13" s="527"/>
      <c r="D13" s="527"/>
      <c r="E13" s="528"/>
      <c r="F13" s="528"/>
      <c r="G13" s="528"/>
      <c r="H13" s="528"/>
      <c r="I13" s="528"/>
      <c r="J13" s="528"/>
      <c r="K13" s="528"/>
      <c r="L13" s="528"/>
      <c r="M13" s="528"/>
      <c r="N13" s="528"/>
    </row>
    <row r="14" spans="1:14" ht="24.95" customHeight="1">
      <c r="B14" s="527"/>
      <c r="C14" s="527"/>
      <c r="D14" s="527"/>
      <c r="E14" s="528"/>
      <c r="F14" s="528"/>
      <c r="G14" s="528"/>
      <c r="H14" s="528"/>
      <c r="I14" s="528"/>
      <c r="J14" s="528"/>
      <c r="K14" s="528"/>
      <c r="L14" s="528"/>
      <c r="M14" s="528"/>
      <c r="N14" s="528"/>
    </row>
    <row r="15" spans="1:14" ht="24.95" customHeight="1">
      <c r="B15" s="523" t="s">
        <v>220</v>
      </c>
      <c r="C15" s="527"/>
      <c r="D15" s="527"/>
      <c r="E15" s="528"/>
      <c r="F15" s="528"/>
      <c r="G15" s="528"/>
      <c r="H15" s="528"/>
      <c r="I15" s="528"/>
      <c r="J15" s="528"/>
      <c r="K15" s="528"/>
      <c r="L15" s="528"/>
      <c r="M15" s="528"/>
      <c r="N15" s="528"/>
    </row>
    <row r="16" spans="1:14" ht="24.95" customHeight="1">
      <c r="B16" s="527"/>
      <c r="C16" s="527"/>
      <c r="D16" s="527"/>
      <c r="E16" s="528"/>
      <c r="F16" s="528"/>
      <c r="G16" s="528"/>
      <c r="H16" s="528"/>
      <c r="I16" s="528"/>
      <c r="J16" s="528"/>
      <c r="K16" s="528"/>
      <c r="L16" s="528"/>
      <c r="M16" s="528"/>
      <c r="N16" s="528"/>
    </row>
    <row r="17" spans="1:14" ht="24.95" customHeight="1">
      <c r="B17" s="527" t="s">
        <v>218</v>
      </c>
      <c r="C17" s="527"/>
      <c r="D17" s="527"/>
      <c r="E17" s="528"/>
      <c r="F17" s="528"/>
      <c r="G17" s="528"/>
      <c r="H17" s="528"/>
      <c r="I17" s="528"/>
      <c r="J17" s="528"/>
      <c r="K17" s="528"/>
      <c r="L17" s="528"/>
      <c r="M17" s="528"/>
      <c r="N17" s="528"/>
    </row>
    <row r="18" spans="1:14" ht="24.95" customHeight="1">
      <c r="B18" s="527"/>
      <c r="C18" s="527"/>
      <c r="D18" s="527"/>
      <c r="E18" s="528"/>
      <c r="F18" s="528"/>
      <c r="G18" s="528"/>
      <c r="H18" s="528"/>
      <c r="I18" s="528"/>
      <c r="J18" s="528"/>
      <c r="K18" s="528"/>
      <c r="L18" s="528"/>
      <c r="M18" s="528"/>
      <c r="N18" s="528"/>
    </row>
    <row r="19" spans="1:14" ht="24.95" customHeight="1">
      <c r="B19" s="527" t="s">
        <v>219</v>
      </c>
      <c r="C19" s="527"/>
      <c r="D19" s="527"/>
      <c r="E19" s="528"/>
      <c r="F19" s="528"/>
      <c r="G19" s="528"/>
      <c r="H19" s="528"/>
      <c r="I19" s="528"/>
      <c r="J19" s="528"/>
      <c r="K19" s="528"/>
      <c r="L19" s="528"/>
      <c r="M19" s="528"/>
      <c r="N19" s="528"/>
    </row>
    <row r="20" spans="1:14" ht="24.95" customHeight="1">
      <c r="B20" s="527"/>
      <c r="C20" s="527"/>
      <c r="D20" s="527"/>
      <c r="E20" s="528"/>
      <c r="F20" s="528"/>
      <c r="G20" s="528"/>
      <c r="H20" s="528"/>
      <c r="I20" s="528"/>
      <c r="J20" s="528"/>
      <c r="K20" s="528"/>
      <c r="L20" s="528"/>
      <c r="M20" s="528"/>
      <c r="N20" s="528"/>
    </row>
    <row r="21" spans="1:14" ht="20.100000000000001" customHeight="1"/>
    <row r="22" spans="1:14" ht="20.100000000000001" customHeight="1">
      <c r="A22" s="22" t="s">
        <v>401</v>
      </c>
    </row>
    <row r="23" spans="1:14" ht="20.100000000000001" customHeight="1">
      <c r="B23" s="23" t="s">
        <v>221</v>
      </c>
    </row>
    <row r="24" spans="1:14" ht="20.100000000000001" customHeight="1">
      <c r="B24" s="23" t="s">
        <v>222</v>
      </c>
    </row>
    <row r="25" spans="1:14" ht="32.25" customHeight="1">
      <c r="B25" s="523" t="s">
        <v>223</v>
      </c>
      <c r="C25" s="527"/>
      <c r="D25" s="527"/>
      <c r="E25" s="527" t="s">
        <v>230</v>
      </c>
      <c r="F25" s="527"/>
      <c r="G25" s="527"/>
      <c r="H25" s="527"/>
      <c r="I25" s="527" t="s">
        <v>231</v>
      </c>
      <c r="J25" s="527"/>
      <c r="K25" s="527"/>
      <c r="L25" s="516" t="s">
        <v>243</v>
      </c>
      <c r="M25" s="519"/>
      <c r="N25" s="520"/>
    </row>
    <row r="26" spans="1:14" ht="20.100000000000001" customHeight="1">
      <c r="B26" s="564" t="s">
        <v>224</v>
      </c>
      <c r="C26" s="564"/>
      <c r="D26" s="564"/>
      <c r="E26" s="565" t="s">
        <v>228</v>
      </c>
      <c r="F26" s="566"/>
      <c r="G26" s="566"/>
      <c r="H26" s="567"/>
      <c r="I26" s="551"/>
      <c r="J26" s="551"/>
      <c r="K26" s="551"/>
      <c r="L26" s="551"/>
      <c r="M26" s="551"/>
      <c r="N26" s="551"/>
    </row>
    <row r="27" spans="1:14" ht="20.100000000000001" customHeight="1">
      <c r="B27" s="556" t="s">
        <v>225</v>
      </c>
      <c r="C27" s="556"/>
      <c r="D27" s="556"/>
      <c r="E27" s="557" t="s">
        <v>373</v>
      </c>
      <c r="F27" s="558"/>
      <c r="G27" s="558"/>
      <c r="H27" s="559"/>
      <c r="I27" s="560" t="s">
        <v>232</v>
      </c>
      <c r="J27" s="560"/>
      <c r="K27" s="560"/>
      <c r="L27" s="557" t="s">
        <v>234</v>
      </c>
      <c r="M27" s="558"/>
      <c r="N27" s="559"/>
    </row>
    <row r="28" spans="1:14" ht="20.100000000000001" customHeight="1">
      <c r="B28" s="556" t="s">
        <v>226</v>
      </c>
      <c r="C28" s="556"/>
      <c r="D28" s="556"/>
      <c r="E28" s="561" t="s">
        <v>229</v>
      </c>
      <c r="F28" s="562"/>
      <c r="G28" s="562"/>
      <c r="H28" s="563"/>
      <c r="I28" s="560" t="s">
        <v>233</v>
      </c>
      <c r="J28" s="560"/>
      <c r="K28" s="560"/>
      <c r="L28" s="557"/>
      <c r="M28" s="558"/>
      <c r="N28" s="559"/>
    </row>
    <row r="29" spans="1:14" ht="20.100000000000001" customHeight="1">
      <c r="B29" s="552" t="s">
        <v>416</v>
      </c>
      <c r="C29" s="552"/>
      <c r="D29" s="552"/>
      <c r="E29" s="553" t="s">
        <v>373</v>
      </c>
      <c r="F29" s="554"/>
      <c r="G29" s="554"/>
      <c r="H29" s="555"/>
      <c r="I29" s="550"/>
      <c r="J29" s="550"/>
      <c r="K29" s="550"/>
      <c r="L29" s="550"/>
      <c r="M29" s="550"/>
      <c r="N29" s="550"/>
    </row>
    <row r="30" spans="1:14" ht="20.100000000000001" customHeight="1"/>
    <row r="31" spans="1:14" ht="20.100000000000001" customHeight="1">
      <c r="B31" s="23" t="s">
        <v>227</v>
      </c>
    </row>
    <row r="32" spans="1:14" ht="32.25" customHeight="1">
      <c r="B32" s="523" t="s">
        <v>236</v>
      </c>
      <c r="C32" s="527"/>
      <c r="D32" s="527"/>
      <c r="E32" s="523" t="s">
        <v>235</v>
      </c>
      <c r="F32" s="527"/>
      <c r="G32" s="527"/>
      <c r="H32" s="527"/>
      <c r="I32" s="537" t="s">
        <v>237</v>
      </c>
      <c r="J32" s="538"/>
      <c r="K32" s="538"/>
      <c r="L32" s="538"/>
      <c r="M32" s="538"/>
      <c r="N32" s="539"/>
    </row>
    <row r="33" spans="2:14" ht="24" customHeight="1">
      <c r="B33" s="551" t="s">
        <v>232</v>
      </c>
      <c r="C33" s="551"/>
      <c r="D33" s="551"/>
      <c r="E33" s="551"/>
      <c r="F33" s="551"/>
      <c r="G33" s="551"/>
      <c r="H33" s="551"/>
      <c r="I33" s="551" t="s">
        <v>238</v>
      </c>
      <c r="J33" s="551"/>
      <c r="K33" s="551"/>
      <c r="L33" s="551"/>
      <c r="M33" s="551"/>
      <c r="N33" s="551"/>
    </row>
    <row r="34" spans="2:14" ht="24" customHeight="1">
      <c r="B34" s="550" t="s">
        <v>233</v>
      </c>
      <c r="C34" s="550"/>
      <c r="D34" s="550"/>
      <c r="E34" s="550"/>
      <c r="F34" s="550"/>
      <c r="G34" s="550"/>
      <c r="H34" s="550"/>
      <c r="I34" s="550" t="s">
        <v>206</v>
      </c>
      <c r="J34" s="550"/>
      <c r="K34" s="550"/>
      <c r="L34" s="550"/>
      <c r="M34" s="550"/>
      <c r="N34" s="550"/>
    </row>
    <row r="35" spans="2:14" ht="20.100000000000001" customHeight="1"/>
    <row r="36" spans="2:14" ht="20.100000000000001" customHeight="1"/>
    <row r="37" spans="2:14" ht="20.100000000000001" customHeight="1"/>
    <row r="38" spans="2:14" ht="20.100000000000001" customHeight="1"/>
    <row r="39" spans="2:14" ht="20.100000000000001" customHeight="1"/>
    <row r="40" spans="2:14" ht="20.100000000000001" customHeight="1"/>
    <row r="41" spans="2:14" ht="20.100000000000001" customHeight="1"/>
    <row r="42" spans="2:14" ht="20.100000000000001" customHeight="1"/>
    <row r="43" spans="2:14" ht="20.100000000000001" customHeight="1"/>
    <row r="44" spans="2:14" ht="20.100000000000001" customHeight="1"/>
    <row r="45" spans="2:14" ht="20.100000000000001" customHeight="1"/>
    <row r="46" spans="2:14" ht="20.100000000000001" customHeight="1"/>
    <row r="47" spans="2:14" ht="20.100000000000001" customHeight="1"/>
    <row r="48" spans="2:14" ht="20.100000000000001" customHeight="1"/>
    <row r="49" ht="20.100000000000001" customHeight="1"/>
  </sheetData>
  <mergeCells count="51">
    <mergeCell ref="L25:N25"/>
    <mergeCell ref="B27:D27"/>
    <mergeCell ref="E27:H27"/>
    <mergeCell ref="I27:K27"/>
    <mergeCell ref="B28:D28"/>
    <mergeCell ref="E28:H28"/>
    <mergeCell ref="I28:K28"/>
    <mergeCell ref="B26:D26"/>
    <mergeCell ref="E26:H26"/>
    <mergeCell ref="I26:K26"/>
    <mergeCell ref="L26:N26"/>
    <mergeCell ref="B25:D25"/>
    <mergeCell ref="L27:N28"/>
    <mergeCell ref="E25:H25"/>
    <mergeCell ref="I25:K25"/>
    <mergeCell ref="B34:D34"/>
    <mergeCell ref="E33:H34"/>
    <mergeCell ref="I34:N34"/>
    <mergeCell ref="B29:D29"/>
    <mergeCell ref="E29:H29"/>
    <mergeCell ref="I29:K29"/>
    <mergeCell ref="L29:N29"/>
    <mergeCell ref="B32:D32"/>
    <mergeCell ref="E32:H32"/>
    <mergeCell ref="I32:N32"/>
    <mergeCell ref="B33:D33"/>
    <mergeCell ref="I33:N33"/>
    <mergeCell ref="E13:N14"/>
    <mergeCell ref="E15:N16"/>
    <mergeCell ref="E17:N18"/>
    <mergeCell ref="E19:N20"/>
    <mergeCell ref="B6:D6"/>
    <mergeCell ref="E6:G6"/>
    <mergeCell ref="B7:D7"/>
    <mergeCell ref="B8:D8"/>
    <mergeCell ref="B9:D9"/>
    <mergeCell ref="E8:G8"/>
    <mergeCell ref="E9:G9"/>
    <mergeCell ref="E7:G7"/>
    <mergeCell ref="B13:D14"/>
    <mergeCell ref="B15:D16"/>
    <mergeCell ref="B17:D18"/>
    <mergeCell ref="B19:D20"/>
    <mergeCell ref="B2:D2"/>
    <mergeCell ref="E2:G2"/>
    <mergeCell ref="B3:D3"/>
    <mergeCell ref="B4:D4"/>
    <mergeCell ref="B5:D5"/>
    <mergeCell ref="E3:G3"/>
    <mergeCell ref="E4:G4"/>
    <mergeCell ref="E5:G5"/>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workbookViewId="0">
      <selection activeCell="B1" sqref="B1"/>
    </sheetView>
  </sheetViews>
  <sheetFormatPr defaultColWidth="9" defaultRowHeight="12"/>
  <cols>
    <col min="1" max="1" width="1.875" style="23" customWidth="1"/>
    <col min="2" max="2" width="10" style="23" customWidth="1"/>
    <col min="3" max="3" width="3.125" style="23" customWidth="1"/>
    <col min="4" max="10" width="10.625" style="23" customWidth="1"/>
    <col min="11" max="16384" width="9" style="23"/>
  </cols>
  <sheetData>
    <row r="1" spans="1:10" ht="15" customHeight="1">
      <c r="A1" s="22" t="s">
        <v>244</v>
      </c>
    </row>
    <row r="2" spans="1:10" ht="15" customHeight="1">
      <c r="A2" s="22" t="s">
        <v>254</v>
      </c>
    </row>
    <row r="3" spans="1:10" ht="6.75" customHeight="1">
      <c r="B3" s="30"/>
      <c r="C3" s="31"/>
      <c r="D3" s="31"/>
      <c r="E3" s="31"/>
      <c r="F3" s="31"/>
      <c r="G3" s="31"/>
      <c r="H3" s="31"/>
      <c r="I3" s="31"/>
      <c r="J3" s="32"/>
    </row>
    <row r="4" spans="1:10" ht="15" customHeight="1">
      <c r="B4" s="33" t="s">
        <v>267</v>
      </c>
      <c r="C4" s="34"/>
      <c r="D4" s="34"/>
      <c r="E4" s="34"/>
      <c r="F4" s="34"/>
      <c r="G4" s="34"/>
      <c r="H4" s="34"/>
      <c r="I4" s="34"/>
      <c r="J4" s="35"/>
    </row>
    <row r="5" spans="1:10" ht="5.25" customHeight="1">
      <c r="B5" s="33"/>
      <c r="C5" s="34"/>
      <c r="D5" s="34"/>
      <c r="E5" s="34"/>
      <c r="F5" s="34"/>
      <c r="G5" s="34"/>
      <c r="H5" s="34"/>
      <c r="I5" s="34"/>
      <c r="J5" s="35"/>
    </row>
    <row r="6" spans="1:10" ht="15" customHeight="1">
      <c r="B6" s="33" t="s">
        <v>268</v>
      </c>
      <c r="C6" s="34"/>
      <c r="D6" s="34"/>
      <c r="E6" s="34"/>
      <c r="F6" s="34"/>
      <c r="G6" s="34"/>
      <c r="H6" s="34"/>
      <c r="I6" s="34"/>
      <c r="J6" s="35"/>
    </row>
    <row r="7" spans="1:10" ht="5.25" customHeight="1">
      <c r="B7" s="33"/>
      <c r="C7" s="34"/>
      <c r="D7" s="34"/>
      <c r="E7" s="34"/>
      <c r="F7" s="34"/>
      <c r="G7" s="34"/>
      <c r="H7" s="34"/>
      <c r="I7" s="34"/>
      <c r="J7" s="35"/>
    </row>
    <row r="8" spans="1:10" ht="15" customHeight="1">
      <c r="B8" s="33" t="s">
        <v>273</v>
      </c>
      <c r="C8" s="34"/>
      <c r="D8" s="34"/>
      <c r="E8" s="34"/>
      <c r="F8" s="34"/>
      <c r="G8" s="34"/>
      <c r="H8" s="34"/>
      <c r="I8" s="34"/>
      <c r="J8" s="35"/>
    </row>
    <row r="9" spans="1:10" ht="5.25" customHeight="1">
      <c r="B9" s="33"/>
      <c r="C9" s="34"/>
      <c r="D9" s="34"/>
      <c r="E9" s="34"/>
      <c r="F9" s="34"/>
      <c r="G9" s="34"/>
      <c r="H9" s="34"/>
      <c r="I9" s="34"/>
      <c r="J9" s="35"/>
    </row>
    <row r="10" spans="1:10" ht="15" customHeight="1">
      <c r="B10" s="33" t="s">
        <v>269</v>
      </c>
      <c r="C10" s="34"/>
      <c r="D10" s="34"/>
      <c r="E10" s="34"/>
      <c r="F10" s="34"/>
      <c r="G10" s="34"/>
      <c r="H10" s="34"/>
      <c r="I10" s="34"/>
      <c r="J10" s="35"/>
    </row>
    <row r="11" spans="1:10" ht="15" customHeight="1">
      <c r="B11" s="561"/>
      <c r="C11" s="562"/>
      <c r="D11" s="562"/>
      <c r="E11" s="562"/>
      <c r="F11" s="562"/>
      <c r="G11" s="562"/>
      <c r="H11" s="562"/>
      <c r="I11" s="562"/>
      <c r="J11" s="563"/>
    </row>
    <row r="12" spans="1:10" ht="12.95" customHeight="1">
      <c r="B12" s="561"/>
      <c r="C12" s="562"/>
      <c r="D12" s="562"/>
      <c r="E12" s="562"/>
      <c r="F12" s="562"/>
      <c r="G12" s="562"/>
      <c r="H12" s="562"/>
      <c r="I12" s="562"/>
      <c r="J12" s="563"/>
    </row>
    <row r="13" spans="1:10" ht="5.25" customHeight="1">
      <c r="B13" s="33"/>
      <c r="C13" s="34"/>
      <c r="D13" s="34"/>
      <c r="E13" s="34"/>
      <c r="F13" s="34"/>
      <c r="G13" s="34"/>
      <c r="H13" s="34"/>
      <c r="I13" s="34"/>
      <c r="J13" s="35"/>
    </row>
    <row r="14" spans="1:10" ht="15" customHeight="1">
      <c r="B14" s="33" t="s">
        <v>270</v>
      </c>
      <c r="C14" s="34"/>
      <c r="D14" s="34"/>
      <c r="E14" s="34"/>
      <c r="F14" s="34"/>
      <c r="G14" s="34"/>
      <c r="H14" s="34"/>
      <c r="I14" s="34"/>
      <c r="J14" s="35"/>
    </row>
    <row r="15" spans="1:10" ht="15" customHeight="1">
      <c r="B15" s="33" t="s">
        <v>245</v>
      </c>
      <c r="C15" s="34"/>
      <c r="D15" s="34"/>
      <c r="E15" s="34"/>
      <c r="F15" s="34"/>
      <c r="G15" s="34"/>
      <c r="H15" s="34"/>
      <c r="I15" s="34"/>
      <c r="J15" s="35"/>
    </row>
    <row r="16" spans="1:10" ht="15" customHeight="1">
      <c r="B16" s="561"/>
      <c r="C16" s="562"/>
      <c r="D16" s="562"/>
      <c r="E16" s="562"/>
      <c r="F16" s="562"/>
      <c r="G16" s="562"/>
      <c r="H16" s="562"/>
      <c r="I16" s="562"/>
      <c r="J16" s="563"/>
    </row>
    <row r="17" spans="1:10" ht="12" customHeight="1">
      <c r="B17" s="561"/>
      <c r="C17" s="562"/>
      <c r="D17" s="562"/>
      <c r="E17" s="562"/>
      <c r="F17" s="562"/>
      <c r="G17" s="562"/>
      <c r="H17" s="562"/>
      <c r="I17" s="562"/>
      <c r="J17" s="563"/>
    </row>
    <row r="18" spans="1:10" ht="5.25" customHeight="1">
      <c r="B18" s="33"/>
      <c r="C18" s="34"/>
      <c r="D18" s="34"/>
      <c r="E18" s="34"/>
      <c r="F18" s="34"/>
      <c r="G18" s="34"/>
      <c r="H18" s="34"/>
      <c r="I18" s="34"/>
      <c r="J18" s="35"/>
    </row>
    <row r="19" spans="1:10" ht="15" customHeight="1">
      <c r="B19" s="33" t="s">
        <v>271</v>
      </c>
      <c r="C19" s="34"/>
      <c r="D19" s="34"/>
      <c r="E19" s="34"/>
      <c r="F19" s="34"/>
      <c r="G19" s="34"/>
      <c r="H19" s="34"/>
      <c r="I19" s="34"/>
      <c r="J19" s="35"/>
    </row>
    <row r="20" spans="1:10" ht="15" customHeight="1">
      <c r="B20" s="561"/>
      <c r="C20" s="562"/>
      <c r="D20" s="562"/>
      <c r="E20" s="562"/>
      <c r="F20" s="562"/>
      <c r="G20" s="562"/>
      <c r="H20" s="562"/>
      <c r="I20" s="562"/>
      <c r="J20" s="563"/>
    </row>
    <row r="21" spans="1:10" ht="11.45" customHeight="1">
      <c r="B21" s="561"/>
      <c r="C21" s="562"/>
      <c r="D21" s="562"/>
      <c r="E21" s="562"/>
      <c r="F21" s="562"/>
      <c r="G21" s="562"/>
      <c r="H21" s="562"/>
      <c r="I21" s="562"/>
      <c r="J21" s="563"/>
    </row>
    <row r="22" spans="1:10" ht="5.25" customHeight="1">
      <c r="B22" s="33"/>
      <c r="C22" s="34"/>
      <c r="D22" s="34"/>
      <c r="E22" s="34"/>
      <c r="F22" s="34"/>
      <c r="G22" s="34"/>
      <c r="H22" s="34"/>
      <c r="I22" s="34"/>
      <c r="J22" s="35"/>
    </row>
    <row r="23" spans="1:10" ht="15" customHeight="1">
      <c r="B23" s="33" t="s">
        <v>272</v>
      </c>
      <c r="C23" s="34"/>
      <c r="D23" s="34"/>
      <c r="E23" s="34"/>
      <c r="F23" s="34"/>
      <c r="G23" s="34"/>
      <c r="H23" s="34"/>
      <c r="I23" s="34"/>
      <c r="J23" s="35"/>
    </row>
    <row r="24" spans="1:10" ht="15" customHeight="1">
      <c r="B24" s="561"/>
      <c r="C24" s="562"/>
      <c r="D24" s="562"/>
      <c r="E24" s="562"/>
      <c r="F24" s="562"/>
      <c r="G24" s="562"/>
      <c r="H24" s="562"/>
      <c r="I24" s="562"/>
      <c r="J24" s="563"/>
    </row>
    <row r="25" spans="1:10" ht="15" customHeight="1">
      <c r="B25" s="561"/>
      <c r="C25" s="562"/>
      <c r="D25" s="562"/>
      <c r="E25" s="562"/>
      <c r="F25" s="562"/>
      <c r="G25" s="562"/>
      <c r="H25" s="562"/>
      <c r="I25" s="562"/>
      <c r="J25" s="563"/>
    </row>
    <row r="26" spans="1:10" ht="6.75" customHeight="1">
      <c r="B26" s="36"/>
      <c r="C26" s="37"/>
      <c r="D26" s="37"/>
      <c r="E26" s="37"/>
      <c r="F26" s="37"/>
      <c r="G26" s="37"/>
      <c r="H26" s="37"/>
      <c r="I26" s="37"/>
      <c r="J26" s="38"/>
    </row>
    <row r="27" spans="1:10" ht="15" customHeight="1">
      <c r="B27" s="39" t="s">
        <v>260</v>
      </c>
    </row>
    <row r="28" spans="1:10" ht="9.9499999999999993" customHeight="1"/>
    <row r="29" spans="1:10" ht="15" customHeight="1">
      <c r="A29" s="23" t="s">
        <v>438</v>
      </c>
      <c r="J29" s="40" t="s">
        <v>255</v>
      </c>
    </row>
    <row r="30" spans="1:10" ht="15" customHeight="1">
      <c r="B30" s="569" t="s">
        <v>257</v>
      </c>
      <c r="C30" s="570"/>
      <c r="D30" s="540" t="s">
        <v>256</v>
      </c>
      <c r="E30" s="541"/>
      <c r="F30" s="541"/>
      <c r="G30" s="541"/>
      <c r="H30" s="541"/>
      <c r="I30" s="541"/>
      <c r="J30" s="535"/>
    </row>
    <row r="31" spans="1:10" ht="33.75" customHeight="1">
      <c r="B31" s="571"/>
      <c r="C31" s="572"/>
      <c r="D31" s="41" t="s">
        <v>246</v>
      </c>
      <c r="E31" s="41" t="s">
        <v>247</v>
      </c>
      <c r="F31" s="41" t="s">
        <v>248</v>
      </c>
      <c r="G31" s="41" t="s">
        <v>263</v>
      </c>
      <c r="H31" s="42" t="s">
        <v>370</v>
      </c>
      <c r="I31" s="43" t="s">
        <v>369</v>
      </c>
      <c r="J31" s="41" t="s">
        <v>127</v>
      </c>
    </row>
    <row r="32" spans="1:10" ht="15" customHeight="1">
      <c r="B32" s="44" t="s">
        <v>251</v>
      </c>
      <c r="C32" s="26" t="s">
        <v>250</v>
      </c>
      <c r="D32" s="45" t="s">
        <v>249</v>
      </c>
      <c r="E32" s="45" t="s">
        <v>249</v>
      </c>
      <c r="F32" s="45" t="s">
        <v>249</v>
      </c>
      <c r="G32" s="45" t="s">
        <v>249</v>
      </c>
      <c r="H32" s="45" t="s">
        <v>249</v>
      </c>
      <c r="I32" s="45" t="s">
        <v>249</v>
      </c>
      <c r="J32" s="45" t="s">
        <v>249</v>
      </c>
    </row>
    <row r="33" spans="2:10" ht="15" customHeight="1">
      <c r="B33" s="46" t="s">
        <v>67</v>
      </c>
      <c r="C33" s="26"/>
      <c r="D33" s="27"/>
      <c r="E33" s="27"/>
      <c r="F33" s="27"/>
      <c r="G33" s="27"/>
      <c r="H33" s="27"/>
      <c r="I33" s="27"/>
      <c r="J33" s="27"/>
    </row>
    <row r="34" spans="2:10" ht="15" customHeight="1">
      <c r="B34" s="46" t="s">
        <v>67</v>
      </c>
      <c r="C34" s="26"/>
      <c r="D34" s="27"/>
      <c r="E34" s="27"/>
      <c r="F34" s="27"/>
      <c r="G34" s="27"/>
      <c r="H34" s="27"/>
      <c r="I34" s="27"/>
      <c r="J34" s="27"/>
    </row>
    <row r="35" spans="2:10" ht="15" customHeight="1">
      <c r="B35" s="46" t="s">
        <v>67</v>
      </c>
      <c r="C35" s="26"/>
      <c r="D35" s="27"/>
      <c r="E35" s="27"/>
      <c r="F35" s="27"/>
      <c r="G35" s="27"/>
      <c r="H35" s="27"/>
      <c r="I35" s="27"/>
      <c r="J35" s="27"/>
    </row>
    <row r="36" spans="2:10" ht="15" customHeight="1">
      <c r="B36" s="46" t="s">
        <v>67</v>
      </c>
      <c r="C36" s="26"/>
      <c r="D36" s="27"/>
      <c r="E36" s="27"/>
      <c r="F36" s="27"/>
      <c r="G36" s="27"/>
      <c r="H36" s="27"/>
      <c r="I36" s="27"/>
      <c r="J36" s="27"/>
    </row>
    <row r="37" spans="2:10" ht="15" customHeight="1">
      <c r="B37" s="46" t="s">
        <v>67</v>
      </c>
      <c r="C37" s="26"/>
      <c r="D37" s="27"/>
      <c r="E37" s="27"/>
      <c r="F37" s="27"/>
      <c r="G37" s="27"/>
      <c r="H37" s="27"/>
      <c r="I37" s="27"/>
      <c r="J37" s="27"/>
    </row>
    <row r="38" spans="2:10" ht="15" customHeight="1">
      <c r="B38" s="46" t="s">
        <v>67</v>
      </c>
      <c r="C38" s="26"/>
      <c r="D38" s="27"/>
      <c r="E38" s="27"/>
      <c r="F38" s="27"/>
      <c r="G38" s="27"/>
      <c r="H38" s="27"/>
      <c r="I38" s="27"/>
      <c r="J38" s="27"/>
    </row>
    <row r="39" spans="2:10" ht="15" customHeight="1">
      <c r="B39" s="46" t="s">
        <v>67</v>
      </c>
      <c r="C39" s="26"/>
      <c r="D39" s="27"/>
      <c r="E39" s="27"/>
      <c r="F39" s="27"/>
      <c r="G39" s="27"/>
      <c r="H39" s="27"/>
      <c r="I39" s="27"/>
      <c r="J39" s="27"/>
    </row>
    <row r="40" spans="2:10" ht="15" customHeight="1">
      <c r="B40" s="46" t="s">
        <v>67</v>
      </c>
      <c r="C40" s="26"/>
      <c r="D40" s="27"/>
      <c r="E40" s="27"/>
      <c r="F40" s="27"/>
      <c r="G40" s="27"/>
      <c r="H40" s="27"/>
      <c r="I40" s="27"/>
      <c r="J40" s="27"/>
    </row>
    <row r="41" spans="2:10" ht="15" customHeight="1">
      <c r="B41" s="46" t="s">
        <v>67</v>
      </c>
      <c r="C41" s="26"/>
      <c r="D41" s="27"/>
      <c r="E41" s="27"/>
      <c r="F41" s="27"/>
      <c r="G41" s="27"/>
      <c r="H41" s="27"/>
      <c r="I41" s="27"/>
      <c r="J41" s="27"/>
    </row>
    <row r="42" spans="2:10" ht="15" customHeight="1">
      <c r="B42" s="46" t="s">
        <v>67</v>
      </c>
      <c r="C42" s="26"/>
      <c r="D42" s="27"/>
      <c r="E42" s="27"/>
      <c r="F42" s="27"/>
      <c r="G42" s="27"/>
      <c r="H42" s="27"/>
      <c r="I42" s="27"/>
      <c r="J42" s="27"/>
    </row>
    <row r="43" spans="2:10" ht="15" customHeight="1">
      <c r="B43" s="46" t="s">
        <v>67</v>
      </c>
      <c r="C43" s="26"/>
      <c r="D43" s="27"/>
      <c r="E43" s="27"/>
      <c r="F43" s="27"/>
      <c r="G43" s="27"/>
      <c r="H43" s="27"/>
      <c r="I43" s="27"/>
      <c r="J43" s="27"/>
    </row>
    <row r="44" spans="2:10" ht="15" customHeight="1">
      <c r="B44" s="46" t="s">
        <v>67</v>
      </c>
      <c r="C44" s="26"/>
      <c r="D44" s="27"/>
      <c r="E44" s="27"/>
      <c r="F44" s="27"/>
      <c r="G44" s="27"/>
      <c r="H44" s="27"/>
      <c r="I44" s="27"/>
      <c r="J44" s="27"/>
    </row>
    <row r="45" spans="2:10" ht="15" customHeight="1">
      <c r="B45" s="46" t="s">
        <v>67</v>
      </c>
      <c r="C45" s="26"/>
      <c r="D45" s="27"/>
      <c r="E45" s="27"/>
      <c r="F45" s="27"/>
      <c r="G45" s="27"/>
      <c r="H45" s="27"/>
      <c r="I45" s="27"/>
      <c r="J45" s="27"/>
    </row>
    <row r="46" spans="2:10" ht="15" customHeight="1" thickBot="1">
      <c r="B46" s="47" t="s">
        <v>67</v>
      </c>
      <c r="C46" s="48"/>
      <c r="D46" s="49"/>
      <c r="E46" s="49"/>
      <c r="F46" s="49"/>
      <c r="G46" s="49"/>
      <c r="H46" s="49"/>
      <c r="I46" s="49"/>
      <c r="J46" s="49"/>
    </row>
    <row r="47" spans="2:10" ht="15" customHeight="1" thickTop="1">
      <c r="B47" s="568" t="s">
        <v>252</v>
      </c>
      <c r="C47" s="568"/>
      <c r="D47" s="50"/>
      <c r="E47" s="50"/>
      <c r="F47" s="50"/>
      <c r="G47" s="50"/>
      <c r="H47" s="50"/>
      <c r="I47" s="50"/>
      <c r="J47" s="50"/>
    </row>
    <row r="48" spans="2:10" ht="15" customHeight="1">
      <c r="B48" s="527" t="s">
        <v>253</v>
      </c>
      <c r="C48" s="527"/>
      <c r="D48" s="27"/>
      <c r="E48" s="27"/>
      <c r="F48" s="27"/>
      <c r="G48" s="27"/>
      <c r="H48" s="27"/>
      <c r="I48" s="27"/>
      <c r="J48" s="27"/>
    </row>
    <row r="49" spans="1:10" ht="29.25" customHeight="1">
      <c r="B49" s="523" t="s">
        <v>417</v>
      </c>
      <c r="C49" s="527"/>
      <c r="D49" s="27"/>
      <c r="E49" s="27"/>
      <c r="F49" s="27"/>
      <c r="G49" s="27"/>
      <c r="H49" s="27"/>
      <c r="I49" s="27"/>
      <c r="J49" s="27"/>
    </row>
    <row r="50" spans="1:10" ht="15" customHeight="1">
      <c r="B50" s="527" t="s">
        <v>258</v>
      </c>
      <c r="C50" s="527"/>
      <c r="D50" s="27"/>
      <c r="E50" s="27"/>
      <c r="F50" s="27"/>
      <c r="G50" s="27"/>
      <c r="H50" s="27"/>
      <c r="I50" s="27"/>
      <c r="J50" s="27"/>
    </row>
    <row r="51" spans="1:10" ht="24.95" customHeight="1">
      <c r="B51" s="527" t="s">
        <v>259</v>
      </c>
      <c r="C51" s="527"/>
      <c r="D51" s="27"/>
      <c r="E51" s="27"/>
      <c r="F51" s="27"/>
      <c r="G51" s="27"/>
      <c r="H51" s="27"/>
      <c r="I51" s="27"/>
      <c r="J51" s="27"/>
    </row>
    <row r="52" spans="1:10" ht="12.95" customHeight="1">
      <c r="B52" s="51" t="s">
        <v>134</v>
      </c>
      <c r="C52" s="52">
        <v>1</v>
      </c>
      <c r="D52" s="53" t="s">
        <v>439</v>
      </c>
    </row>
    <row r="53" spans="1:10" ht="12.95" customHeight="1">
      <c r="B53" s="53"/>
      <c r="C53" s="52">
        <v>2</v>
      </c>
      <c r="D53" s="53" t="s">
        <v>440</v>
      </c>
    </row>
    <row r="54" spans="1:10" ht="12.95" customHeight="1">
      <c r="B54" s="53"/>
      <c r="C54" s="52">
        <v>3</v>
      </c>
      <c r="D54" s="53" t="s">
        <v>441</v>
      </c>
    </row>
    <row r="55" spans="1:10" ht="12.95" customHeight="1"/>
    <row r="56" spans="1:10" ht="15" customHeight="1">
      <c r="A56" s="22" t="s">
        <v>261</v>
      </c>
    </row>
    <row r="57" spans="1:10" ht="15.95" customHeight="1">
      <c r="B57" s="527" t="s">
        <v>264</v>
      </c>
      <c r="C57" s="527"/>
      <c r="D57" s="527"/>
      <c r="E57" s="527"/>
      <c r="F57" s="527"/>
      <c r="G57" s="527" t="s">
        <v>265</v>
      </c>
      <c r="H57" s="527"/>
      <c r="I57" s="527"/>
      <c r="J57" s="527"/>
    </row>
    <row r="58" spans="1:10" ht="15.95" customHeight="1">
      <c r="B58" s="527" t="s">
        <v>446</v>
      </c>
      <c r="C58" s="527"/>
      <c r="D58" s="527"/>
      <c r="E58" s="527"/>
      <c r="F58" s="527"/>
      <c r="G58" s="527" t="s">
        <v>266</v>
      </c>
      <c r="H58" s="527"/>
      <c r="I58" s="527"/>
      <c r="J58" s="527"/>
    </row>
    <row r="59" spans="1:10" ht="15.95" customHeight="1">
      <c r="B59" s="527" t="s">
        <v>262</v>
      </c>
      <c r="C59" s="527"/>
      <c r="D59" s="527"/>
      <c r="E59" s="527"/>
      <c r="F59" s="527"/>
      <c r="G59" s="527" t="s">
        <v>266</v>
      </c>
      <c r="H59" s="527"/>
      <c r="I59" s="527"/>
      <c r="J59" s="527"/>
    </row>
    <row r="60" spans="1:10" ht="12.95" customHeight="1">
      <c r="B60" s="51" t="s">
        <v>134</v>
      </c>
      <c r="C60" s="52">
        <v>1</v>
      </c>
      <c r="D60" s="53" t="s">
        <v>442</v>
      </c>
    </row>
    <row r="61" spans="1:10" ht="12.95" customHeight="1">
      <c r="B61" s="53"/>
      <c r="C61" s="52">
        <v>2</v>
      </c>
      <c r="D61" s="53" t="s">
        <v>443</v>
      </c>
    </row>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17">
    <mergeCell ref="B16:J17"/>
    <mergeCell ref="B11:J12"/>
    <mergeCell ref="B20:J21"/>
    <mergeCell ref="B24:J25"/>
    <mergeCell ref="D30:J30"/>
    <mergeCell ref="B30:C31"/>
    <mergeCell ref="G59:J59"/>
    <mergeCell ref="B47:C47"/>
    <mergeCell ref="B48:C48"/>
    <mergeCell ref="B49:C49"/>
    <mergeCell ref="G57:J57"/>
    <mergeCell ref="G58:J58"/>
    <mergeCell ref="B59:F59"/>
    <mergeCell ref="B58:F58"/>
    <mergeCell ref="B57:F57"/>
    <mergeCell ref="B50:C50"/>
    <mergeCell ref="B51:C51"/>
  </mergeCells>
  <phoneticPr fontId="1"/>
  <printOptions horizontalCentered="1"/>
  <pageMargins left="0.70866141732283472" right="0.70866141732283472" top="0.55118110236220474" bottom="0.55118110236220474" header="0.31496062992125984" footer="0.31496062992125984"/>
  <pageSetup paperSize="9" scale="95" orientation="portrait" r:id="rId1"/>
  <headerFooter>
    <oddFooter>&amp;C- 7 -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表紙</vt:lpstr>
      <vt:lpstr>P1</vt:lpstr>
      <vt:lpstr>P2</vt:lpstr>
      <vt:lpstr>P3</vt:lpstr>
      <vt:lpstr>4-1</vt:lpstr>
      <vt:lpstr>(4-2)</vt:lpstr>
      <vt:lpstr>P5</vt:lpstr>
      <vt:lpstr>P6</vt:lpstr>
      <vt:lpstr>P7</vt:lpstr>
      <vt:lpstr>P8</vt:lpstr>
      <vt:lpstr>P9</vt:lpstr>
      <vt:lpstr>'(4-2)'!Print_Titles</vt:lpstr>
      <vt:lpstr>'4-1'!Print_Titles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2024-05-09T04:29:39Z</cp:lastPrinted>
  <dcterms:created xsi:type="dcterms:W3CDTF">2019-03-11T04:56:55Z</dcterms:created>
  <dcterms:modified xsi:type="dcterms:W3CDTF">2024-07-09T02:01:12Z</dcterms:modified>
</cp:coreProperties>
</file>