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NASデータ】★保存用フォルダ★\06 指導監査班\指導監査班２\■従前ファイル\③－01自主点検表（R1認可外保育所あり・文書指摘基準あり）\R6年度見直し\【R6HP掲載用】★法人・社会福祉施設★\"/>
    </mc:Choice>
  </mc:AlternateContent>
  <bookViews>
    <workbookView xWindow="0" yWindow="0" windowWidth="20490" windowHeight="7785"/>
  </bookViews>
  <sheets>
    <sheet name="表紙" sheetId="2" r:id="rId1"/>
    <sheet name="1" sheetId="1" r:id="rId2"/>
    <sheet name="2" sheetId="3" r:id="rId3"/>
    <sheet name="3" sheetId="4" r:id="rId4"/>
    <sheet name="4-1" sheetId="5" r:id="rId5"/>
    <sheet name="(4-2)" sheetId="6" r:id="rId6"/>
    <sheet name="5" sheetId="7" r:id="rId7"/>
  </sheets>
  <definedNames>
    <definedName name="_xlnm.Print_Area" localSheetId="4">'4-1'!$A$1:$BZ$42</definedName>
    <definedName name="_xlnm.Print_Titles" localSheetId="5">'(4-2)'!$1:$6</definedName>
    <definedName name="_xlnm.Print_Titles" localSheetId="4">'4-1'!$1:$6</definedName>
  </definedNames>
  <calcPr calcId="191029"/>
</workbook>
</file>

<file path=xl/calcChain.xml><?xml version="1.0" encoding="utf-8"?>
<calcChain xmlns="http://schemas.openxmlformats.org/spreadsheetml/2006/main">
  <c r="CS4" i="7" l="1"/>
  <c r="DC4" i="7" s="1"/>
  <c r="M10" i="7"/>
  <c r="CS9" i="7" l="1"/>
  <c r="DC9" i="7" s="1"/>
  <c r="CS8" i="7"/>
  <c r="DC8" i="7" s="1"/>
  <c r="CS7" i="7"/>
  <c r="DC7" i="7" s="1"/>
  <c r="CS6" i="7"/>
  <c r="DC6" i="7" s="1"/>
  <c r="CS5" i="7"/>
  <c r="DC5" i="7" s="1"/>
  <c r="CL10" i="7"/>
  <c r="CE10" i="7"/>
  <c r="BX10" i="7"/>
  <c r="BQ10" i="7"/>
  <c r="BJ10" i="7"/>
  <c r="BC10" i="7"/>
  <c r="AV10" i="7"/>
  <c r="AO10" i="7"/>
  <c r="AH10" i="7"/>
  <c r="AA10" i="7"/>
  <c r="T10" i="7"/>
  <c r="CS10" i="7" l="1"/>
  <c r="DC10" i="7" s="1"/>
  <c r="AD38" i="6"/>
  <c r="AC38" i="6"/>
  <c r="AB38" i="6"/>
  <c r="AA38" i="6"/>
  <c r="Z38" i="6"/>
  <c r="Y38" i="6"/>
  <c r="X38" i="6"/>
  <c r="W38" i="6"/>
  <c r="V38" i="6"/>
  <c r="U38" i="6"/>
  <c r="T38" i="6"/>
  <c r="S38" i="6"/>
  <c r="R38" i="6"/>
  <c r="Q38" i="6"/>
  <c r="P38" i="6"/>
  <c r="O38" i="6"/>
  <c r="N38" i="6"/>
  <c r="M38" i="6"/>
  <c r="L38" i="6"/>
  <c r="K38" i="6"/>
  <c r="J38" i="6"/>
  <c r="I38" i="6"/>
  <c r="H38" i="6"/>
  <c r="G38" i="6"/>
  <c r="F38" i="6"/>
  <c r="E38" i="6"/>
  <c r="D38" i="6"/>
  <c r="C38" i="6"/>
  <c r="AD37" i="6"/>
  <c r="AC37" i="6"/>
  <c r="AB37" i="6"/>
  <c r="AA37" i="6"/>
  <c r="Z37" i="6"/>
  <c r="Y37" i="6"/>
  <c r="X37" i="6"/>
  <c r="W37" i="6"/>
  <c r="V37" i="6"/>
  <c r="U37" i="6"/>
  <c r="T37" i="6"/>
  <c r="S37" i="6"/>
  <c r="R37" i="6"/>
  <c r="Q37" i="6"/>
  <c r="P37" i="6"/>
  <c r="O37" i="6"/>
  <c r="N37" i="6"/>
  <c r="M37" i="6"/>
  <c r="L37" i="6"/>
  <c r="K37" i="6"/>
  <c r="J37" i="6"/>
  <c r="I37" i="6"/>
  <c r="H37" i="6"/>
  <c r="G37" i="6"/>
  <c r="F37" i="6"/>
  <c r="E37" i="6"/>
  <c r="D37" i="6"/>
  <c r="C37"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AD34" i="6"/>
  <c r="AC34" i="6"/>
  <c r="AB34" i="6"/>
  <c r="AA34" i="6"/>
  <c r="Z34" i="6"/>
  <c r="Y34" i="6"/>
  <c r="X34" i="6"/>
  <c r="W34" i="6"/>
  <c r="V34" i="6"/>
  <c r="U34" i="6"/>
  <c r="T34" i="6"/>
  <c r="S34" i="6"/>
  <c r="R34" i="6"/>
  <c r="Q34" i="6"/>
  <c r="P34" i="6"/>
  <c r="O34" i="6"/>
  <c r="N34" i="6"/>
  <c r="M34" i="6"/>
  <c r="L34" i="6"/>
  <c r="K34" i="6"/>
  <c r="J34" i="6"/>
  <c r="I34" i="6"/>
  <c r="H34" i="6"/>
  <c r="G34" i="6"/>
  <c r="F34" i="6"/>
  <c r="E34" i="6"/>
  <c r="D34" i="6"/>
  <c r="C34"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C30"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AD28" i="6"/>
  <c r="AC28" i="6"/>
  <c r="AB28" i="6"/>
  <c r="AA28" i="6"/>
  <c r="Z28" i="6"/>
  <c r="Z39" i="6" s="1"/>
  <c r="Y28" i="6"/>
  <c r="X28" i="6"/>
  <c r="W28" i="6"/>
  <c r="V28" i="6"/>
  <c r="U28" i="6"/>
  <c r="T28" i="6"/>
  <c r="S28" i="6"/>
  <c r="R28" i="6"/>
  <c r="R39" i="6" s="1"/>
  <c r="Q28" i="6"/>
  <c r="P28" i="6"/>
  <c r="O28" i="6"/>
  <c r="N28" i="6"/>
  <c r="M28" i="6"/>
  <c r="L28" i="6"/>
  <c r="K28" i="6"/>
  <c r="J28" i="6"/>
  <c r="J39" i="6" s="1"/>
  <c r="I28" i="6"/>
  <c r="H28" i="6"/>
  <c r="G28" i="6"/>
  <c r="F28" i="6"/>
  <c r="E28" i="6"/>
  <c r="D28" i="6"/>
  <c r="C28" i="6"/>
  <c r="BI25" i="6"/>
  <c r="BF25" i="6"/>
  <c r="BC25" i="6"/>
  <c r="AZ25" i="6"/>
  <c r="AW25" i="6"/>
  <c r="AT25" i="6"/>
  <c r="AQ25" i="6"/>
  <c r="AN25" i="6"/>
  <c r="AK25" i="6"/>
  <c r="AH25" i="6"/>
  <c r="AE25" i="6"/>
  <c r="BI24" i="6"/>
  <c r="BF24" i="6"/>
  <c r="BC24" i="6"/>
  <c r="AZ24" i="6"/>
  <c r="AW24" i="6"/>
  <c r="AT24" i="6"/>
  <c r="AQ24" i="6"/>
  <c r="AN24" i="6"/>
  <c r="AK24" i="6"/>
  <c r="AH24" i="6"/>
  <c r="AE24" i="6"/>
  <c r="BI23" i="6"/>
  <c r="BF23" i="6"/>
  <c r="BC23" i="6"/>
  <c r="AZ23" i="6"/>
  <c r="AW23" i="6"/>
  <c r="AT23" i="6"/>
  <c r="AQ23" i="6"/>
  <c r="AN23" i="6"/>
  <c r="AK23" i="6"/>
  <c r="AH23" i="6"/>
  <c r="AE23" i="6"/>
  <c r="BI22" i="6"/>
  <c r="BF22" i="6"/>
  <c r="BC22" i="6"/>
  <c r="AZ22" i="6"/>
  <c r="AW22" i="6"/>
  <c r="AT22" i="6"/>
  <c r="AQ22" i="6"/>
  <c r="AN22" i="6"/>
  <c r="AK22" i="6"/>
  <c r="AH22" i="6"/>
  <c r="AE22" i="6"/>
  <c r="BI21" i="6"/>
  <c r="BF21" i="6"/>
  <c r="BC21" i="6"/>
  <c r="AZ21" i="6"/>
  <c r="AW21" i="6"/>
  <c r="AT21" i="6"/>
  <c r="AQ21" i="6"/>
  <c r="AN21" i="6"/>
  <c r="AK21" i="6"/>
  <c r="AH21" i="6"/>
  <c r="AE21" i="6"/>
  <c r="BI20" i="6"/>
  <c r="BF20" i="6"/>
  <c r="BC20" i="6"/>
  <c r="AZ20" i="6"/>
  <c r="AW20" i="6"/>
  <c r="AT20" i="6"/>
  <c r="AQ20" i="6"/>
  <c r="AN20" i="6"/>
  <c r="AK20" i="6"/>
  <c r="AH20" i="6"/>
  <c r="AE20" i="6"/>
  <c r="BI19" i="6"/>
  <c r="BF19" i="6"/>
  <c r="BC19" i="6"/>
  <c r="AZ19" i="6"/>
  <c r="AW19" i="6"/>
  <c r="AT19" i="6"/>
  <c r="AQ19" i="6"/>
  <c r="AN19" i="6"/>
  <c r="AK19" i="6"/>
  <c r="AH19" i="6"/>
  <c r="AE19" i="6"/>
  <c r="BI18" i="6"/>
  <c r="BF18" i="6"/>
  <c r="BC18" i="6"/>
  <c r="AZ18" i="6"/>
  <c r="AW18" i="6"/>
  <c r="AT18" i="6"/>
  <c r="AQ18" i="6"/>
  <c r="AN18" i="6"/>
  <c r="AK18" i="6"/>
  <c r="AH18" i="6"/>
  <c r="AE18" i="6"/>
  <c r="BI17" i="6"/>
  <c r="BF17" i="6"/>
  <c r="BC17" i="6"/>
  <c r="AZ17" i="6"/>
  <c r="AW17" i="6"/>
  <c r="AT17" i="6"/>
  <c r="AQ17" i="6"/>
  <c r="AN17" i="6"/>
  <c r="AK17" i="6"/>
  <c r="AH17" i="6"/>
  <c r="AE17" i="6"/>
  <c r="BI16" i="6"/>
  <c r="BF16" i="6"/>
  <c r="BC16" i="6"/>
  <c r="AZ16" i="6"/>
  <c r="AW16" i="6"/>
  <c r="AT16" i="6"/>
  <c r="AQ16" i="6"/>
  <c r="AN16" i="6"/>
  <c r="AK16" i="6"/>
  <c r="AH16" i="6"/>
  <c r="AE16" i="6"/>
  <c r="BI15" i="6"/>
  <c r="BF15" i="6"/>
  <c r="BC15" i="6"/>
  <c r="AZ15" i="6"/>
  <c r="AW15" i="6"/>
  <c r="AT15" i="6"/>
  <c r="AQ15" i="6"/>
  <c r="AN15" i="6"/>
  <c r="AK15" i="6"/>
  <c r="AH15" i="6"/>
  <c r="AE15" i="6"/>
  <c r="BI14" i="6"/>
  <c r="BF14" i="6"/>
  <c r="BC14" i="6"/>
  <c r="AZ14" i="6"/>
  <c r="AW14" i="6"/>
  <c r="AT14" i="6"/>
  <c r="AQ14" i="6"/>
  <c r="AN14" i="6"/>
  <c r="AK14" i="6"/>
  <c r="AH14" i="6"/>
  <c r="AE14" i="6"/>
  <c r="BI13" i="6"/>
  <c r="BF13" i="6"/>
  <c r="BC13" i="6"/>
  <c r="AZ13" i="6"/>
  <c r="AW13" i="6"/>
  <c r="AT13" i="6"/>
  <c r="AQ13" i="6"/>
  <c r="AN13" i="6"/>
  <c r="AK13" i="6"/>
  <c r="AH13" i="6"/>
  <c r="AE13" i="6"/>
  <c r="BI12" i="6"/>
  <c r="BF12" i="6"/>
  <c r="BC12" i="6"/>
  <c r="AZ12" i="6"/>
  <c r="AW12" i="6"/>
  <c r="AT12" i="6"/>
  <c r="AQ12" i="6"/>
  <c r="AN12" i="6"/>
  <c r="AK12" i="6"/>
  <c r="AH12" i="6"/>
  <c r="AE12" i="6"/>
  <c r="BI11" i="6"/>
  <c r="BF11" i="6"/>
  <c r="BC11" i="6"/>
  <c r="AZ11" i="6"/>
  <c r="AW11" i="6"/>
  <c r="AT11" i="6"/>
  <c r="AQ11" i="6"/>
  <c r="AN11" i="6"/>
  <c r="AK11" i="6"/>
  <c r="AH11" i="6"/>
  <c r="AE11" i="6"/>
  <c r="BI10" i="6"/>
  <c r="BF10" i="6"/>
  <c r="BC10" i="6"/>
  <c r="AZ10" i="6"/>
  <c r="AW10" i="6"/>
  <c r="AT10" i="6"/>
  <c r="AQ10" i="6"/>
  <c r="AN10" i="6"/>
  <c r="AK10" i="6"/>
  <c r="AH10" i="6"/>
  <c r="AE10" i="6"/>
  <c r="BI9" i="6"/>
  <c r="BF9" i="6"/>
  <c r="BC9" i="6"/>
  <c r="AZ9" i="6"/>
  <c r="AW9" i="6"/>
  <c r="AT9" i="6"/>
  <c r="AQ9" i="6"/>
  <c r="AN9" i="6"/>
  <c r="AK9" i="6"/>
  <c r="AH9" i="6"/>
  <c r="AE9" i="6"/>
  <c r="BI8" i="6"/>
  <c r="BF8" i="6"/>
  <c r="BC8" i="6"/>
  <c r="AZ8" i="6"/>
  <c r="AW8" i="6"/>
  <c r="AT8" i="6"/>
  <c r="AQ8" i="6"/>
  <c r="AN8" i="6"/>
  <c r="AK8" i="6"/>
  <c r="AH8" i="6"/>
  <c r="AE8" i="6"/>
  <c r="BI7" i="6"/>
  <c r="BF7" i="6"/>
  <c r="BC7" i="6"/>
  <c r="AZ7" i="6"/>
  <c r="AW7" i="6"/>
  <c r="AT7" i="6"/>
  <c r="AQ7" i="6"/>
  <c r="AN7" i="6"/>
  <c r="AK7" i="6"/>
  <c r="AH7" i="6"/>
  <c r="AE7" i="6"/>
  <c r="AH7"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38" i="5"/>
  <c r="C37" i="5"/>
  <c r="C36" i="5"/>
  <c r="C35" i="5"/>
  <c r="C34" i="5"/>
  <c r="C33" i="5"/>
  <c r="C32" i="5"/>
  <c r="C31" i="5"/>
  <c r="C30" i="5"/>
  <c r="C29" i="5"/>
  <c r="C28" i="5"/>
  <c r="BL25" i="5"/>
  <c r="BI25" i="5"/>
  <c r="BF25" i="5"/>
  <c r="BC25" i="5"/>
  <c r="AZ25" i="5"/>
  <c r="AW25" i="5"/>
  <c r="AT25" i="5"/>
  <c r="AQ25" i="5"/>
  <c r="AN25" i="5"/>
  <c r="AK25" i="5"/>
  <c r="AH25" i="5"/>
  <c r="BL24" i="5"/>
  <c r="BI24" i="5"/>
  <c r="BF24" i="5"/>
  <c r="BC24" i="5"/>
  <c r="AZ24" i="5"/>
  <c r="AW24" i="5"/>
  <c r="AT24" i="5"/>
  <c r="AQ24" i="5"/>
  <c r="AN24" i="5"/>
  <c r="AK24" i="5"/>
  <c r="AH24" i="5"/>
  <c r="BL23" i="5"/>
  <c r="BI23" i="5"/>
  <c r="BF23" i="5"/>
  <c r="BC23" i="5"/>
  <c r="AZ23" i="5"/>
  <c r="AW23" i="5"/>
  <c r="AT23" i="5"/>
  <c r="AQ23" i="5"/>
  <c r="AN23" i="5"/>
  <c r="AK23" i="5"/>
  <c r="AH23" i="5"/>
  <c r="BL22" i="5"/>
  <c r="BI22" i="5"/>
  <c r="BF22" i="5"/>
  <c r="BC22" i="5"/>
  <c r="AZ22" i="5"/>
  <c r="AW22" i="5"/>
  <c r="AT22" i="5"/>
  <c r="AQ22" i="5"/>
  <c r="AN22" i="5"/>
  <c r="AK22" i="5"/>
  <c r="AH22" i="5"/>
  <c r="BL21" i="5"/>
  <c r="BI21" i="5"/>
  <c r="BF21" i="5"/>
  <c r="BC21" i="5"/>
  <c r="AZ21" i="5"/>
  <c r="AW21" i="5"/>
  <c r="AT21" i="5"/>
  <c r="AQ21" i="5"/>
  <c r="AN21" i="5"/>
  <c r="AK21" i="5"/>
  <c r="AH21" i="5"/>
  <c r="BL20" i="5"/>
  <c r="BI20" i="5"/>
  <c r="BF20" i="5"/>
  <c r="BC20" i="5"/>
  <c r="AZ20" i="5"/>
  <c r="AW20" i="5"/>
  <c r="AT20" i="5"/>
  <c r="AQ20" i="5"/>
  <c r="AN20" i="5"/>
  <c r="AK20" i="5"/>
  <c r="AH20" i="5"/>
  <c r="BL19" i="5"/>
  <c r="BI19" i="5"/>
  <c r="BF19" i="5"/>
  <c r="BC19" i="5"/>
  <c r="AZ19" i="5"/>
  <c r="AW19" i="5"/>
  <c r="AT19" i="5"/>
  <c r="AQ19" i="5"/>
  <c r="AN19" i="5"/>
  <c r="AK19" i="5"/>
  <c r="AH19" i="5"/>
  <c r="BL18" i="5"/>
  <c r="BI18" i="5"/>
  <c r="BF18" i="5"/>
  <c r="BC18" i="5"/>
  <c r="AZ18" i="5"/>
  <c r="AW18" i="5"/>
  <c r="AT18" i="5"/>
  <c r="AQ18" i="5"/>
  <c r="AN18" i="5"/>
  <c r="AK18" i="5"/>
  <c r="AH18" i="5"/>
  <c r="BL17" i="5"/>
  <c r="BI17" i="5"/>
  <c r="BF17" i="5"/>
  <c r="BC17" i="5"/>
  <c r="AZ17" i="5"/>
  <c r="AW17" i="5"/>
  <c r="AT17" i="5"/>
  <c r="AQ17" i="5"/>
  <c r="AN17" i="5"/>
  <c r="AK17" i="5"/>
  <c r="AH17" i="5"/>
  <c r="BL16" i="5"/>
  <c r="BI16" i="5"/>
  <c r="BF16" i="5"/>
  <c r="BC16" i="5"/>
  <c r="AZ16" i="5"/>
  <c r="AW16" i="5"/>
  <c r="AT16" i="5"/>
  <c r="AQ16" i="5"/>
  <c r="AN16" i="5"/>
  <c r="AK16" i="5"/>
  <c r="AH16" i="5"/>
  <c r="BL15" i="5"/>
  <c r="BI15" i="5"/>
  <c r="BF15" i="5"/>
  <c r="BC15" i="5"/>
  <c r="AZ15" i="5"/>
  <c r="AW15" i="5"/>
  <c r="AT15" i="5"/>
  <c r="AQ15" i="5"/>
  <c r="AN15" i="5"/>
  <c r="AK15" i="5"/>
  <c r="AH15" i="5"/>
  <c r="BL14" i="5"/>
  <c r="BI14" i="5"/>
  <c r="BF14" i="5"/>
  <c r="BC14" i="5"/>
  <c r="AZ14" i="5"/>
  <c r="AW14" i="5"/>
  <c r="AT14" i="5"/>
  <c r="AQ14" i="5"/>
  <c r="AN14" i="5"/>
  <c r="AK14" i="5"/>
  <c r="AH14" i="5"/>
  <c r="BL13" i="5"/>
  <c r="BI13" i="5"/>
  <c r="BF13" i="5"/>
  <c r="BC13" i="5"/>
  <c r="AZ13" i="5"/>
  <c r="AW13" i="5"/>
  <c r="AT13" i="5"/>
  <c r="AQ13" i="5"/>
  <c r="AN13" i="5"/>
  <c r="AK13" i="5"/>
  <c r="AH13" i="5"/>
  <c r="BL12" i="5"/>
  <c r="BI12" i="5"/>
  <c r="BF12" i="5"/>
  <c r="BC12" i="5"/>
  <c r="AZ12" i="5"/>
  <c r="AW12" i="5"/>
  <c r="AT12" i="5"/>
  <c r="AQ12" i="5"/>
  <c r="AN12" i="5"/>
  <c r="AK12" i="5"/>
  <c r="AH12" i="5"/>
  <c r="BL11" i="5"/>
  <c r="BI11" i="5"/>
  <c r="BF11" i="5"/>
  <c r="BC11" i="5"/>
  <c r="AZ11" i="5"/>
  <c r="AW11" i="5"/>
  <c r="AT11" i="5"/>
  <c r="AQ11" i="5"/>
  <c r="AN11" i="5"/>
  <c r="AK11" i="5"/>
  <c r="AH11" i="5"/>
  <c r="BL10" i="5"/>
  <c r="BI10" i="5"/>
  <c r="BF10" i="5"/>
  <c r="BC10" i="5"/>
  <c r="AZ10" i="5"/>
  <c r="AW10" i="5"/>
  <c r="AT10" i="5"/>
  <c r="AQ10" i="5"/>
  <c r="AN10" i="5"/>
  <c r="AK10" i="5"/>
  <c r="AH10" i="5"/>
  <c r="BL9" i="5"/>
  <c r="BI9" i="5"/>
  <c r="BF9" i="5"/>
  <c r="BC9" i="5"/>
  <c r="AZ9" i="5"/>
  <c r="AW9" i="5"/>
  <c r="AT9" i="5"/>
  <c r="AQ9" i="5"/>
  <c r="AN9" i="5"/>
  <c r="AK9" i="5"/>
  <c r="AH9" i="5"/>
  <c r="BL8" i="5"/>
  <c r="BI8" i="5"/>
  <c r="BF8" i="5"/>
  <c r="BC8" i="5"/>
  <c r="AZ8" i="5"/>
  <c r="AW8" i="5"/>
  <c r="AT8" i="5"/>
  <c r="AQ8" i="5"/>
  <c r="AN8" i="5"/>
  <c r="AK8" i="5"/>
  <c r="AH8" i="5"/>
  <c r="BL7" i="5"/>
  <c r="BI7" i="5"/>
  <c r="BF7" i="5"/>
  <c r="BC7" i="5"/>
  <c r="AZ7" i="5"/>
  <c r="AT7" i="5"/>
  <c r="AQ7" i="5"/>
  <c r="AN7" i="5"/>
  <c r="AK7" i="5"/>
  <c r="AW7" i="5"/>
  <c r="P40" i="3"/>
  <c r="P38" i="3"/>
  <c r="P36" i="3"/>
  <c r="P34" i="3"/>
  <c r="P32" i="3"/>
  <c r="P30" i="3"/>
  <c r="P28" i="3"/>
  <c r="P26" i="3"/>
  <c r="P24" i="3"/>
  <c r="P22" i="3"/>
  <c r="P20" i="3"/>
  <c r="P18" i="3"/>
  <c r="P16" i="3"/>
  <c r="P14" i="3"/>
  <c r="P12" i="3"/>
  <c r="P10" i="3"/>
  <c r="P8" i="3"/>
  <c r="P6" i="3"/>
  <c r="F39" i="6" l="1"/>
  <c r="N39" i="6"/>
  <c r="V39" i="6"/>
  <c r="D39" i="5"/>
  <c r="H39" i="5"/>
  <c r="L39" i="5"/>
  <c r="P39" i="5"/>
  <c r="T39" i="5"/>
  <c r="X39" i="5"/>
  <c r="AB39" i="5"/>
  <c r="AF39" i="5"/>
  <c r="M39" i="5"/>
  <c r="E39" i="5"/>
  <c r="I39" i="5"/>
  <c r="Q39" i="5"/>
  <c r="U39" i="5"/>
  <c r="Y39" i="5"/>
  <c r="AC39" i="5"/>
  <c r="AG39" i="5"/>
  <c r="F39" i="5"/>
  <c r="J39" i="5"/>
  <c r="N39" i="5"/>
  <c r="R39" i="5"/>
  <c r="V39" i="5"/>
  <c r="Z39" i="5"/>
  <c r="AD39" i="5"/>
  <c r="E39" i="6"/>
  <c r="I39" i="6"/>
  <c r="M39" i="6"/>
  <c r="Q39" i="6"/>
  <c r="U39" i="6"/>
  <c r="Y39" i="6"/>
  <c r="AD39" i="6"/>
  <c r="D39" i="6"/>
  <c r="H39" i="6"/>
  <c r="L39" i="6"/>
  <c r="P39" i="6"/>
  <c r="T39" i="6"/>
  <c r="X39" i="6"/>
  <c r="AB39" i="6"/>
  <c r="AC39" i="6"/>
  <c r="C39" i="6"/>
  <c r="G39" i="6"/>
  <c r="K39" i="6"/>
  <c r="O39" i="6"/>
  <c r="S39" i="6"/>
  <c r="W39" i="6"/>
  <c r="AA39" i="6"/>
  <c r="C39" i="5"/>
  <c r="G39" i="5"/>
  <c r="K39" i="5"/>
  <c r="O39" i="5"/>
  <c r="S39" i="5"/>
  <c r="W39" i="5"/>
  <c r="AA39" i="5"/>
  <c r="AE39" i="5"/>
</calcChain>
</file>

<file path=xl/sharedStrings.xml><?xml version="1.0" encoding="utf-8"?>
<sst xmlns="http://schemas.openxmlformats.org/spreadsheetml/2006/main" count="600" uniqueCount="220">
  <si>
    <t>職　名</t>
  </si>
  <si>
    <t>資　　　　格</t>
  </si>
  <si>
    <t>経　　　験　　　年　　　数</t>
  </si>
  <si>
    <t>本　　　　　　　　　　　　　　　　　俸</t>
  </si>
  <si>
    <t>名　称</t>
  </si>
  <si>
    <t>年月日</t>
  </si>
  <si>
    <t>現施設経験年数</t>
  </si>
  <si>
    <t>他の児童福祉施設経験年数</t>
  </si>
  <si>
    <t>円</t>
  </si>
  <si>
    <t>年度中の昇給状況</t>
  </si>
  <si>
    <t>（　）</t>
  </si>
  <si>
    <t>（　）</t>
    <phoneticPr fontId="2"/>
  </si>
  <si>
    <t>取得年月日</t>
    <phoneticPr fontId="2"/>
  </si>
  <si>
    <t>その他の経験年数</t>
    <phoneticPr fontId="2"/>
  </si>
  <si>
    <t>親族関係</t>
    <phoneticPr fontId="2"/>
  </si>
  <si>
    <t>（　　）</t>
    <phoneticPr fontId="2"/>
  </si>
  <si>
    <t>備考
（退職年月日）
（異動年月日）
（兼務職名）</t>
    <phoneticPr fontId="2"/>
  </si>
  <si>
    <t>氏　名
(当該年度４月１日現在の年齢)</t>
    <phoneticPr fontId="2"/>
  </si>
  <si>
    <t>採用年月日</t>
  </si>
  <si>
    <t>専従・兼務の別</t>
    <phoneticPr fontId="2"/>
  </si>
  <si>
    <t>勤続
年数</t>
    <phoneticPr fontId="2"/>
  </si>
  <si>
    <t xml:space="preserve">①(前年度)
4月1日現在
　　　　円
(級・号級) </t>
    <rPh sb="8" eb="9">
      <t>ガツ</t>
    </rPh>
    <rPh sb="10" eb="11">
      <t>ニチ</t>
    </rPh>
    <phoneticPr fontId="2"/>
  </si>
  <si>
    <t xml:space="preserve">②(前年度)
3月31日現在
　　　　 円
(級・号級) </t>
    <rPh sb="8" eb="9">
      <t>ガツ</t>
    </rPh>
    <rPh sb="11" eb="12">
      <t>ニチ</t>
    </rPh>
    <rPh sb="20" eb="21">
      <t>エン</t>
    </rPh>
    <phoneticPr fontId="2"/>
  </si>
  <si>
    <t>※　前年度の４月１日から当該年度指導監査日間に在職したすべての職員（臨時職員，短時間職員, パート職員及び退職者を含む。）について記入すること。</t>
    <phoneticPr fontId="2"/>
  </si>
  <si>
    <t>氏　　　名</t>
  </si>
  <si>
    <t>本　俸</t>
  </si>
  <si>
    <t>上段：支給率(%)</t>
  </si>
  <si>
    <t>下段：支給額 円</t>
  </si>
  <si>
    <t>調整手当</t>
  </si>
  <si>
    <t>管理職手当</t>
  </si>
  <si>
    <t>扶養手当</t>
  </si>
  <si>
    <t>通勤手当</t>
  </si>
  <si>
    <t>住居手当</t>
  </si>
  <si>
    <t>超過勤務手当</t>
  </si>
  <si>
    <t>上段：(時間)</t>
  </si>
  <si>
    <t>　　　　手当</t>
  </si>
  <si>
    <t>上段：(回)</t>
  </si>
  <si>
    <t>　　　手当</t>
  </si>
  <si>
    <t>計</t>
  </si>
  <si>
    <t>２　表中に示した以外に支給している手当がある場合は余白に手当名と支給額を記入すること。</t>
    <phoneticPr fontId="2"/>
  </si>
  <si>
    <t>３　手当が割増賃金として賃金に含めて支給されている場合は，「本俸」欄の賃金に含めて記入することで差し支えない。</t>
    <phoneticPr fontId="2"/>
  </si>
  <si>
    <t>勤　　務　　時　　間</t>
  </si>
  <si>
    <t>休　　憩</t>
  </si>
  <si>
    <t>時　　間</t>
  </si>
  <si>
    <t>(時間：分)</t>
  </si>
  <si>
    <t>実　働</t>
  </si>
  <si>
    <t>休　息</t>
  </si>
  <si>
    <t>小　計</t>
  </si>
  <si>
    <t>：</t>
  </si>
  <si>
    <t>(2) 労働基準法に基づく整備状況</t>
  </si>
  <si>
    <t>労働基準法</t>
  </si>
  <si>
    <t>整　　備　　状　　況</t>
  </si>
  <si>
    <t>24条関係</t>
  </si>
  <si>
    <t>(控除に関する協定書)</t>
  </si>
  <si>
    <t>36条関係</t>
  </si>
  <si>
    <t>(時間外・休日労働に関する協定・届出)</t>
  </si>
  <si>
    <t>Ａ</t>
  </si>
  <si>
    <t>Ｂ</t>
  </si>
  <si>
    <t>Ｃ</t>
  </si>
  <si>
    <t>職員名</t>
  </si>
  <si>
    <t>日　　　　　　数　　　　　　計</t>
  </si>
  <si>
    <t>Ｄ</t>
  </si>
  <si>
    <t>Ｅ</t>
  </si>
  <si>
    <t>Ｆ</t>
  </si>
  <si>
    <t>Ｇ</t>
  </si>
  <si>
    <t>Ｈ</t>
  </si>
  <si>
    <t>Ｉ</t>
  </si>
  <si>
    <t>公休</t>
  </si>
  <si>
    <t>年休</t>
  </si>
  <si>
    <t>月</t>
    <rPh sb="0" eb="1">
      <t>ガツ</t>
    </rPh>
    <phoneticPr fontId="2"/>
  </si>
  <si>
    <t>年</t>
    <rPh sb="0" eb="1">
      <t>ネン</t>
    </rPh>
    <phoneticPr fontId="2"/>
  </si>
  <si>
    <t>日</t>
    <rPh sb="0" eb="1">
      <t>ニチ</t>
    </rPh>
    <phoneticPr fontId="2"/>
  </si>
  <si>
    <t>衛生委員会</t>
    <phoneticPr fontId="2"/>
  </si>
  <si>
    <t>産　業　医　　　氏名</t>
    <phoneticPr fontId="2"/>
  </si>
  <si>
    <t>　　時</t>
    <phoneticPr fontId="2"/>
  </si>
  <si>
    <t>・</t>
    <phoneticPr fontId="2"/>
  </si>
  <si>
    <t>（注）　</t>
    <phoneticPr fontId="2"/>
  </si>
  <si>
    <t>（注）</t>
    <phoneticPr fontId="2"/>
  </si>
  <si>
    <t>１　指導監査実施年度の４月分の給料明細表の写しでもよい。</t>
    <phoneticPr fontId="2"/>
  </si>
  <si>
    <t>（１）勤務形態及び勤務内容</t>
  </si>
  <si>
    <t>実働</t>
    <rPh sb="0" eb="2">
      <t>ジツドウ</t>
    </rPh>
    <phoneticPr fontId="2"/>
  </si>
  <si>
    <t>休憩</t>
    <rPh sb="0" eb="2">
      <t>キュウケイ</t>
    </rPh>
    <phoneticPr fontId="2"/>
  </si>
  <si>
    <t>（　）</t>
    <phoneticPr fontId="2"/>
  </si>
  <si>
    <t>特殊業務手当</t>
    <phoneticPr fontId="2"/>
  </si>
  <si>
    <t>下段：支給額 円</t>
    <phoneticPr fontId="2"/>
  </si>
  <si>
    <t>日付</t>
    <phoneticPr fontId="2"/>
  </si>
  <si>
    <t>曜日</t>
    <phoneticPr fontId="2"/>
  </si>
  <si>
    <t>公休</t>
    <rPh sb="0" eb="2">
      <t>コウキュウ</t>
    </rPh>
    <phoneticPr fontId="2"/>
  </si>
  <si>
    <t>年休</t>
    <rPh sb="0" eb="2">
      <t>ネンキュウ</t>
    </rPh>
    <phoneticPr fontId="2"/>
  </si>
  <si>
    <t>回</t>
    <rPh sb="0" eb="1">
      <t>カイ</t>
    </rPh>
    <phoneticPr fontId="2"/>
  </si>
  <si>
    <t>時間</t>
    <phoneticPr fontId="2"/>
  </si>
  <si>
    <t>１週平均
勤務時間</t>
    <phoneticPr fontId="2"/>
  </si>
  <si>
    <t>記号</t>
    <rPh sb="0" eb="2">
      <t>キゴウ</t>
    </rPh>
    <phoneticPr fontId="2"/>
  </si>
  <si>
    <t>勤務形態名</t>
    <rPh sb="0" eb="2">
      <t>キンム</t>
    </rPh>
    <rPh sb="2" eb="4">
      <t>ケイタイ</t>
    </rPh>
    <rPh sb="4" eb="5">
      <t>メイ</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</si>
  <si>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</si>
  <si>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</si>
  <si>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</si>
  <si>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</si>
  <si>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</si>
  <si>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</si>
  <si>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</si>
  <si>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</si>
  <si>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</si>
  <si>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休　日</t>
    <phoneticPr fontId="2"/>
  </si>
  <si>
    <t>宿　直</t>
    <phoneticPr fontId="2"/>
  </si>
  <si>
    <t>時</t>
    <rPh sb="0" eb="1">
      <t>ジ</t>
    </rPh>
    <phoneticPr fontId="2"/>
  </si>
  <si>
    <t>分～</t>
    <rPh sb="0" eb="1">
      <t>フン</t>
    </rPh>
    <phoneticPr fontId="2"/>
  </si>
  <si>
    <t>分</t>
    <rPh sb="0" eb="1">
      <t>フン</t>
    </rPh>
    <phoneticPr fontId="2"/>
  </si>
  <si>
    <t>労働時間</t>
    <rPh sb="0" eb="2">
      <t>ロウドウ</t>
    </rPh>
    <rPh sb="2" eb="4">
      <t>ジカン</t>
    </rPh>
    <phoneticPr fontId="2"/>
  </si>
  <si>
    <t>勤　　務　　時　　間</t>
    <rPh sb="0" eb="1">
      <t>ツトム</t>
    </rPh>
    <rPh sb="3" eb="4">
      <t>ツトム</t>
    </rPh>
    <rPh sb="6" eb="7">
      <t>トキ</t>
    </rPh>
    <rPh sb="9" eb="10">
      <t>アイダ</t>
    </rPh>
    <phoneticPr fontId="2"/>
  </si>
  <si>
    <t>勤務形態名　※　勤務形態名は実態の名称に書換可
　　　　　　　　短時間の勤務形態も全て記入すること。</t>
    <phoneticPr fontId="2"/>
  </si>
  <si>
    <t>変形労働時間制の採用</t>
    <phoneticPr fontId="2"/>
  </si>
  <si>
    <t>変形時間単位</t>
    <phoneticPr fontId="2"/>
  </si>
  <si>
    <t>【職種：</t>
    <rPh sb="1" eb="3">
      <t>ショクシュ</t>
    </rPh>
    <phoneticPr fontId="2"/>
  </si>
  <si>
    <t>】</t>
    <phoneticPr fontId="2"/>
  </si>
  <si>
    <t>第　１　週</t>
    <rPh sb="0" eb="1">
      <t>ダイ</t>
    </rPh>
    <rPh sb="4" eb="5">
      <t>シュウ</t>
    </rPh>
    <phoneticPr fontId="2"/>
  </si>
  <si>
    <t>第　２　週</t>
    <rPh sb="0" eb="1">
      <t>ダイ</t>
    </rPh>
    <rPh sb="4" eb="5">
      <t>シュウ</t>
    </rPh>
    <phoneticPr fontId="2"/>
  </si>
  <si>
    <t>第　３　週</t>
    <rPh sb="0" eb="1">
      <t>ダイ</t>
    </rPh>
    <rPh sb="4" eb="5">
      <t>シュウ</t>
    </rPh>
    <phoneticPr fontId="2"/>
  </si>
  <si>
    <t>第　４　週</t>
    <rPh sb="0" eb="1">
      <t>ダイ</t>
    </rPh>
    <rPh sb="4" eb="5">
      <t>シュウ</t>
    </rPh>
    <phoneticPr fontId="2"/>
  </si>
  <si>
    <t>社会福祉施設等概要報告書</t>
    <rPh sb="0" eb="2">
      <t>シャカイ</t>
    </rPh>
    <rPh sb="2" eb="4">
      <t>フクシ</t>
    </rPh>
    <rPh sb="4" eb="6">
      <t>シセツ</t>
    </rPh>
    <rPh sb="6" eb="7">
      <t>トウ</t>
    </rPh>
    <rPh sb="7" eb="9">
      <t>ガイヨウ</t>
    </rPh>
    <rPh sb="9" eb="12">
      <t>ホウコクショ</t>
    </rPh>
    <phoneticPr fontId="2"/>
  </si>
  <si>
    <t>施設</t>
    <rPh sb="0" eb="2">
      <t>シセツ</t>
    </rPh>
    <phoneticPr fontId="2"/>
  </si>
  <si>
    <t>所在地</t>
    <rPh sb="0" eb="3">
      <t>ショザイチ</t>
    </rPh>
    <phoneticPr fontId="2"/>
  </si>
  <si>
    <t>代表者</t>
    <rPh sb="0" eb="3">
      <t>ダイヒョウシャ</t>
    </rPh>
    <phoneticPr fontId="2"/>
  </si>
  <si>
    <t>経営
法人</t>
    <rPh sb="0" eb="2">
      <t>ケイエイ</t>
    </rPh>
    <phoneticPr fontId="2"/>
  </si>
  <si>
    <t>種　別</t>
    <rPh sb="0" eb="1">
      <t>シュ</t>
    </rPh>
    <rPh sb="2" eb="3">
      <t>ベツ</t>
    </rPh>
    <phoneticPr fontId="2"/>
  </si>
  <si>
    <t>名　称</t>
    <rPh sb="0" eb="1">
      <t>メイ</t>
    </rPh>
    <rPh sb="2" eb="3">
      <t>ショウ</t>
    </rPh>
    <phoneticPr fontId="2"/>
  </si>
  <si>
    <t>１　職員の給与等</t>
    <phoneticPr fontId="2"/>
  </si>
  <si>
    <t>２　指導監査実施年度の４月分給与支給明細表</t>
    <phoneticPr fontId="2"/>
  </si>
  <si>
    <t>報告内容</t>
    <rPh sb="0" eb="2">
      <t>ホウコク</t>
    </rPh>
    <rPh sb="2" eb="4">
      <t>ナイヨウ</t>
    </rPh>
    <phoneticPr fontId="2"/>
  </si>
  <si>
    <t>社会福祉法人</t>
    <rPh sb="0" eb="2">
      <t>シャカイ</t>
    </rPh>
    <rPh sb="2" eb="4">
      <t>フクシ</t>
    </rPh>
    <rPh sb="4" eb="6">
      <t>ホウジン</t>
    </rPh>
    <phoneticPr fontId="2"/>
  </si>
  <si>
    <t>理事長</t>
    <rPh sb="0" eb="3">
      <t>リジチョウ</t>
    </rPh>
    <phoneticPr fontId="2"/>
  </si>
  <si>
    <t>※　施設長をはじめとする全職種について，それぞれ職種ごとに作成する。</t>
  </si>
  <si>
    <t>※　施設長をはじめとする全職種について，それぞれ職種ごとに作成する。</t>
    <phoneticPr fontId="2"/>
  </si>
  <si>
    <t>　　全ての職員（臨時職員，短時間職員，パート職員を含む。）について，記入すること。</t>
    <rPh sb="2" eb="3">
      <t>スベ</t>
    </rPh>
    <rPh sb="5" eb="7">
      <t>ショクイン</t>
    </rPh>
    <rPh sb="8" eb="10">
      <t>リンジ</t>
    </rPh>
    <rPh sb="10" eb="12">
      <t>ショクイン</t>
    </rPh>
    <rPh sb="13" eb="16">
      <t>タンジカン</t>
    </rPh>
    <rPh sb="16" eb="18">
      <t>ショクイン</t>
    </rPh>
    <rPh sb="22" eb="24">
      <t>ショクイン</t>
    </rPh>
    <rPh sb="25" eb="26">
      <t>フク</t>
    </rPh>
    <rPh sb="34" eb="36">
      <t>キニュウ</t>
    </rPh>
    <phoneticPr fontId="2"/>
  </si>
  <si>
    <t>児童福祉施設</t>
    <rPh sb="0" eb="2">
      <t>ジドウ</t>
    </rPh>
    <rPh sb="2" eb="4">
      <t>フクシ</t>
    </rPh>
    <rPh sb="4" eb="6">
      <t>シセツ</t>
    </rPh>
    <phoneticPr fontId="2"/>
  </si>
  <si>
    <t>４月</t>
    <rPh sb="1" eb="2">
      <t>ガツ</t>
    </rPh>
    <phoneticPr fontId="2"/>
  </si>
  <si>
    <t>計</t>
    <rPh sb="0" eb="1">
      <t>ケイ</t>
    </rPh>
    <phoneticPr fontId="2"/>
  </si>
  <si>
    <t>平均</t>
    <rPh sb="0" eb="2">
      <t>ヘイキン</t>
    </rPh>
    <phoneticPr fontId="2"/>
  </si>
  <si>
    <t>５歳児(人)</t>
    <rPh sb="1" eb="3">
      <t>サイジ</t>
    </rPh>
    <phoneticPr fontId="2"/>
  </si>
  <si>
    <t>３歳児(人)</t>
    <rPh sb="1" eb="3">
      <t>サイジ</t>
    </rPh>
    <phoneticPr fontId="2"/>
  </si>
  <si>
    <t>２歳児(人)</t>
    <rPh sb="1" eb="3">
      <t>サイジ</t>
    </rPh>
    <phoneticPr fontId="2"/>
  </si>
  <si>
    <t>乳　児(人)</t>
    <rPh sb="0" eb="1">
      <t>チチ</t>
    </rPh>
    <rPh sb="2" eb="3">
      <t>コ</t>
    </rPh>
    <phoneticPr fontId="2"/>
  </si>
  <si>
    <t>備　　　考</t>
    <rPh sb="0" eb="1">
      <t>ソナエ</t>
    </rPh>
    <rPh sb="4" eb="5">
      <t>コウ</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</si>
  <si>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</si>
  <si>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</si>
  <si>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</si>
  <si>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</si>
  <si>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</si>
  <si>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１月</t>
    <rPh sb="1" eb="2">
      <t>ガツ</t>
    </rPh>
    <phoneticPr fontId="2"/>
  </si>
  <si>
    <t>２月</t>
    <rPh sb="1" eb="2">
      <t>ガツ</t>
    </rPh>
    <phoneticPr fontId="2"/>
  </si>
  <si>
    <t>３月</t>
    <rPh sb="1" eb="2">
      <t>ガツ</t>
    </rPh>
    <phoneticPr fontId="2"/>
  </si>
  <si>
    <t xml:space="preserve">    　</t>
    <phoneticPr fontId="2"/>
  </si>
  <si>
    <t>２　本表は，前年度（４月から３月）の状況を記入すること。</t>
    <phoneticPr fontId="2"/>
  </si>
  <si>
    <t>　　　</t>
    <phoneticPr fontId="2"/>
  </si>
  <si>
    <t>ただし，年度途中で入所した場合は，その月の初日の満年齢に基づき記入すること。この場合，満６歳になっている者は，５歳児（人）の欄に計上すること。</t>
    <phoneticPr fontId="2"/>
  </si>
  <si>
    <t>（注）</t>
    <phoneticPr fontId="2"/>
  </si>
  <si>
    <t>衛生推進者　職・氏名</t>
    <rPh sb="2" eb="4">
      <t>スイシン</t>
    </rPh>
    <rPh sb="6" eb="7">
      <t>ショク</t>
    </rPh>
    <rPh sb="8" eb="10">
      <t>シメイ</t>
    </rPh>
    <phoneticPr fontId="2"/>
  </si>
  <si>
    <t>※　施設長をはじめとする全職種についてそれぞれ職種ごとに作成する。</t>
    <phoneticPr fontId="2"/>
  </si>
  <si>
    <t>（注）勤務時間には，休憩時間は含まれない。</t>
    <phoneticPr fontId="2"/>
  </si>
  <si>
    <t>開所時刻</t>
    <rPh sb="0" eb="2">
      <t>カイショ</t>
    </rPh>
    <rPh sb="2" eb="4">
      <t>ジコク</t>
    </rPh>
    <phoneticPr fontId="2"/>
  </si>
  <si>
    <t>（</t>
    <phoneticPr fontId="2"/>
  </si>
  <si>
    <t>時</t>
    <rPh sb="0" eb="1">
      <t>ジ</t>
    </rPh>
    <phoneticPr fontId="2"/>
  </si>
  <si>
    <t>分）</t>
    <rPh sb="0" eb="1">
      <t>フン</t>
    </rPh>
    <phoneticPr fontId="2"/>
  </si>
  <si>
    <t>閉所時刻</t>
    <rPh sb="0" eb="2">
      <t>ヘイショ</t>
    </rPh>
    <rPh sb="2" eb="4">
      <t>ジコク</t>
    </rPh>
    <phoneticPr fontId="2"/>
  </si>
  <si>
    <t>延長保育終了時刻</t>
    <rPh sb="0" eb="2">
      <t>エンチョウ</t>
    </rPh>
    <rPh sb="2" eb="4">
      <t>ホイク</t>
    </rPh>
    <rPh sb="4" eb="6">
      <t>シュウリョウ</t>
    </rPh>
    <rPh sb="6" eb="8">
      <t>ジコク</t>
    </rPh>
    <phoneticPr fontId="2"/>
  </si>
  <si>
    <t>※ 通常保育の開所時刻と閉所時刻を縦線表示するとともに，延長保育等を実施している場合はその終了時刻も表示すること。</t>
    <phoneticPr fontId="2"/>
  </si>
  <si>
    <t>（保育所・保育所型認定こども園）</t>
    <rPh sb="1" eb="4">
      <t>ホイクショ</t>
    </rPh>
    <rPh sb="5" eb="8">
      <t>ホイクショ</t>
    </rPh>
    <rPh sb="8" eb="9">
      <t>カタ</t>
    </rPh>
    <rPh sb="9" eb="11">
      <t>ニンテイ</t>
    </rPh>
    <rPh sb="14" eb="15">
      <t>エン</t>
    </rPh>
    <phoneticPr fontId="2"/>
  </si>
  <si>
    <t>保育所・保育所型認定こども園</t>
    <rPh sb="0" eb="2">
      <t>ホイク</t>
    </rPh>
    <rPh sb="2" eb="3">
      <t>ジョ</t>
    </rPh>
    <rPh sb="4" eb="6">
      <t>ホイク</t>
    </rPh>
    <rPh sb="6" eb="7">
      <t>ジョ</t>
    </rPh>
    <rPh sb="7" eb="8">
      <t>カタ</t>
    </rPh>
    <rPh sb="8" eb="10">
      <t>ニンテイ</t>
    </rPh>
    <rPh sb="13" eb="14">
      <t>エン</t>
    </rPh>
    <phoneticPr fontId="2"/>
  </si>
  <si>
    <t>３　職員の勤務状況</t>
    <phoneticPr fontId="2"/>
  </si>
  <si>
    <t>３　職員の勤務状況</t>
    <phoneticPr fontId="2"/>
  </si>
  <si>
    <t>No.４－１関係</t>
    <rPh sb="6" eb="8">
      <t>カンケイ</t>
    </rPh>
    <phoneticPr fontId="2"/>
  </si>
  <si>
    <t>勤　務</t>
    <rPh sb="0" eb="1">
      <t>ツトム</t>
    </rPh>
    <rPh sb="2" eb="3">
      <t>ツトム</t>
    </rPh>
    <phoneticPr fontId="2"/>
  </si>
  <si>
    <t>（注）</t>
    <rPh sb="1" eb="2">
      <t>チュウ</t>
    </rPh>
    <phoneticPr fontId="2"/>
  </si>
  <si>
    <t xml:space="preserve">１　当該職務のみに従事する場合を「専従」，他の職務等にも従事する場合は「兼務」と記入し，備考欄に兼務職名を記入すること。(例)副園長(生活指導員と兼務)　
</t>
    <phoneticPr fontId="2"/>
  </si>
  <si>
    <r>
      <t>③</t>
    </r>
    <r>
      <rPr>
        <sz val="8"/>
        <color theme="1"/>
        <rFont val="ＭＳ ゴシック"/>
        <family val="3"/>
        <charset val="128"/>
      </rPr>
      <t xml:space="preserve">(当該年度)
</t>
    </r>
    <r>
      <rPr>
        <sz val="10"/>
        <color theme="1"/>
        <rFont val="ＭＳ ゴシック"/>
        <family val="3"/>
        <charset val="128"/>
      </rPr>
      <t>4月1日現在
　　　　円
(級・号級)</t>
    </r>
    <rPh sb="9" eb="10">
      <t>ガツ</t>
    </rPh>
    <rPh sb="11" eb="12">
      <t>ニチ</t>
    </rPh>
    <phoneticPr fontId="2"/>
  </si>
  <si>
    <t>(3)　衛生管理者等について</t>
    <phoneticPr fontId="2"/>
  </si>
  <si>
    <t>休息</t>
    <rPh sb="0" eb="2">
      <t>キュウソク</t>
    </rPh>
    <phoneticPr fontId="2"/>
  </si>
  <si>
    <t>夜勤</t>
    <rPh sb="0" eb="2">
      <t>ヤキン</t>
    </rPh>
    <phoneticPr fontId="2"/>
  </si>
  <si>
    <t>宿直</t>
    <rPh sb="0" eb="2">
      <t>シュクチョク</t>
    </rPh>
    <phoneticPr fontId="2"/>
  </si>
  <si>
    <t>衛生管理者・産業医・衛生委員会は，常時50人以上の労働者を使用する場合設置すること。</t>
    <phoneticPr fontId="2"/>
  </si>
  <si>
    <t>衛生推進者は，常時10人以上50人未満の労働者を使用する場合設置すること。</t>
    <phoneticPr fontId="2"/>
  </si>
  <si>
    <t>届出：</t>
    <phoneticPr fontId="2"/>
  </si>
  <si>
    <t>締結：</t>
    <phoneticPr fontId="2"/>
  </si>
  <si>
    <t>　　　　　　　時間
　　勤務</t>
    <rPh sb="13" eb="15">
      <t>キンム</t>
    </rPh>
    <phoneticPr fontId="2"/>
  </si>
  <si>
    <t>１か月の勤務時間合計</t>
    <rPh sb="8" eb="10">
      <t>ゴウケイ</t>
    </rPh>
    <phoneticPr fontId="2"/>
  </si>
  <si>
    <t>（注）</t>
    <rPh sb="1" eb="2">
      <t>チュウ</t>
    </rPh>
    <phoneticPr fontId="2"/>
  </si>
  <si>
    <t>１　本調書作成直近前月の勤務実績で記入すること。</t>
    <rPh sb="2" eb="3">
      <t>ホン</t>
    </rPh>
    <rPh sb="3" eb="5">
      <t>チョウショ</t>
    </rPh>
    <rPh sb="5" eb="7">
      <t>サクセイ</t>
    </rPh>
    <rPh sb="7" eb="9">
      <t>チョッキン</t>
    </rPh>
    <rPh sb="9" eb="10">
      <t>マエ</t>
    </rPh>
    <rPh sb="10" eb="11">
      <t>ツキ</t>
    </rPh>
    <rPh sb="12" eb="14">
      <t>キンム</t>
    </rPh>
    <rPh sb="14" eb="16">
      <t>ジッセキ</t>
    </rPh>
    <rPh sb="17" eb="19">
      <t>キニュウ</t>
    </rPh>
    <phoneticPr fontId="2"/>
  </si>
  <si>
    <t>３　前ページの勤務形態と一致すること。</t>
    <rPh sb="2" eb="3">
      <t>マエ</t>
    </rPh>
    <rPh sb="7" eb="9">
      <t>キンム</t>
    </rPh>
    <rPh sb="9" eb="11">
      <t>ケイタイ</t>
    </rPh>
    <rPh sb="12" eb="14">
      <t>イッチ</t>
    </rPh>
    <phoneticPr fontId="2"/>
  </si>
  <si>
    <t>２　４週間勤務時間合計について，１時間未満が生じた場合は，「分」数を60分で除した時間とし，小数点第３位を四捨五入すること。</t>
    <rPh sb="3" eb="5">
      <t>シュウカン</t>
    </rPh>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2"/>
  </si>
  <si>
    <t>４週間の勤務時間合計</t>
    <rPh sb="1" eb="3">
      <t>シュウカン</t>
    </rPh>
    <rPh sb="8" eb="10">
      <t>ゴウケイ</t>
    </rPh>
    <phoneticPr fontId="2"/>
  </si>
  <si>
    <t>私的契約児</t>
    <rPh sb="0" eb="2">
      <t>シテキ</t>
    </rPh>
    <rPh sb="2" eb="4">
      <t>ケイヤク</t>
    </rPh>
    <rPh sb="4" eb="5">
      <t>ジ</t>
    </rPh>
    <phoneticPr fontId="2"/>
  </si>
  <si>
    <t>１歳児(人)</t>
    <rPh sb="1" eb="3">
      <t>サイジ</t>
    </rPh>
    <rPh sb="4" eb="5">
      <t>ニン</t>
    </rPh>
    <phoneticPr fontId="2"/>
  </si>
  <si>
    <t>開所日数(日)</t>
    <rPh sb="0" eb="2">
      <t>カイショ</t>
    </rPh>
    <rPh sb="2" eb="4">
      <t>ニッスウ</t>
    </rPh>
    <rPh sb="5" eb="6">
      <t>ニチ</t>
    </rPh>
    <phoneticPr fontId="2"/>
  </si>
  <si>
    <t>４歳児(人)</t>
    <rPh sb="1" eb="3">
      <t>サイジ</t>
    </rPh>
    <phoneticPr fontId="2"/>
  </si>
  <si>
    <t>計　(人)</t>
    <rPh sb="0" eb="1">
      <t>ケイ</t>
    </rPh>
    <rPh sb="3" eb="4">
      <t>ニン</t>
    </rPh>
    <phoneticPr fontId="2"/>
  </si>
  <si>
    <t>衛生管理者　職・氏名</t>
    <rPh sb="2" eb="4">
      <t>カンリ</t>
    </rPh>
    <rPh sb="4" eb="5">
      <t>モノ</t>
    </rPh>
    <rPh sb="6" eb="7">
      <t>ショク</t>
    </rPh>
    <rPh sb="8" eb="10">
      <t>シメイ</t>
    </rPh>
    <phoneticPr fontId="2"/>
  </si>
  <si>
    <t>（会議：年　　　回開催）</t>
    <rPh sb="1" eb="3">
      <t>カイギ</t>
    </rPh>
    <rPh sb="4" eb="5">
      <t>ネン</t>
    </rPh>
    <rPh sb="8" eb="9">
      <t>カイ</t>
    </rPh>
    <rPh sb="9" eb="11">
      <t>カイサイ</t>
    </rPh>
    <phoneticPr fontId="2"/>
  </si>
  <si>
    <t>　　※　すべての職員（臨時職員，短時間職員，パート職員を含む。）について記入すること。</t>
    <phoneticPr fontId="2"/>
  </si>
  <si>
    <t>２　指導監査実施年度の４月分給与支給明細表</t>
    <phoneticPr fontId="2"/>
  </si>
  <si>
    <t>　　（２ページを記載しない場合，指導監査実施年度の４月分の給料明細表の写しを添付）</t>
  </si>
  <si>
    <t>P1</t>
    <phoneticPr fontId="2"/>
  </si>
  <si>
    <t>P2</t>
    <phoneticPr fontId="2"/>
  </si>
  <si>
    <t>P3</t>
    <phoneticPr fontId="2"/>
  </si>
  <si>
    <t>P4</t>
    <phoneticPr fontId="2"/>
  </si>
  <si>
    <t>P5</t>
    <phoneticPr fontId="2"/>
  </si>
  <si>
    <t>５　利用児童数等調（前年度）</t>
    <rPh sb="2" eb="4">
      <t>リヨウ</t>
    </rPh>
    <rPh sb="4" eb="7">
      <t>ジドウスウ</t>
    </rPh>
    <rPh sb="7" eb="8">
      <t>トウ</t>
    </rPh>
    <rPh sb="8" eb="9">
      <t>シラ</t>
    </rPh>
    <rPh sb="10" eb="13">
      <t>ゼンネンド</t>
    </rPh>
    <phoneticPr fontId="2"/>
  </si>
  <si>
    <t>初日利用人員</t>
    <rPh sb="0" eb="2">
      <t>ショニチ</t>
    </rPh>
    <rPh sb="2" eb="4">
      <t>リヨウ</t>
    </rPh>
    <rPh sb="4" eb="6">
      <t>ジンイン</t>
    </rPh>
    <phoneticPr fontId="2"/>
  </si>
  <si>
    <t>１　初日利用人員の年齢区分は年度当初前日（３月３１日）の満年齢とすること。</t>
    <rPh sb="4" eb="6">
      <t>リヨウ</t>
    </rPh>
    <phoneticPr fontId="2"/>
  </si>
  <si>
    <t>３　私的契約児については，初日利用人数の欄には含まず，私的契約児の欄に人数を記入すること。（○歳○人）</t>
    <rPh sb="13" eb="15">
      <t>ショジツ</t>
    </rPh>
    <rPh sb="15" eb="17">
      <t>リヨウ</t>
    </rPh>
    <rPh sb="17" eb="19">
      <t>ニンズウ</t>
    </rPh>
    <rPh sb="20" eb="21">
      <t>ラン</t>
    </rPh>
    <rPh sb="23" eb="24">
      <t>フク</t>
    </rPh>
    <rPh sb="27" eb="29">
      <t>シテキ</t>
    </rPh>
    <rPh sb="29" eb="32">
      <t>ケイヤクジ</t>
    </rPh>
    <rPh sb="33" eb="34">
      <t>ラン</t>
    </rPh>
    <rPh sb="35" eb="37">
      <t>ニンズウ</t>
    </rPh>
    <rPh sb="38" eb="40">
      <t>キニュウ</t>
    </rPh>
    <rPh sb="47" eb="48">
      <t>サイ</t>
    </rPh>
    <rPh sb="49" eb="50">
      <t>ニン</t>
    </rPh>
    <phoneticPr fontId="2"/>
  </si>
  <si>
    <t>５　利用児童数等調（前年度）</t>
    <rPh sb="2" eb="4">
      <t>リヨウ</t>
    </rPh>
    <phoneticPr fontId="2"/>
  </si>
  <si>
    <t>２　１か月勤務時間合計について，１時間未満が生じた場合は，「分」数を60分で除した時間とし，小数点第３位を四捨五入すること。</t>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2"/>
  </si>
  <si>
    <t>10月</t>
    <rPh sb="2" eb="3">
      <t>ガツ</t>
    </rPh>
    <phoneticPr fontId="2"/>
  </si>
  <si>
    <t>11月</t>
    <rPh sb="2" eb="3">
      <t>ガツ</t>
    </rPh>
    <phoneticPr fontId="2"/>
  </si>
  <si>
    <t>12月</t>
    <rPh sb="2" eb="3">
      <t>ガツ</t>
    </rPh>
    <phoneticPr fontId="2"/>
  </si>
  <si>
    <t>４－１　○年○月分 １か月間の勤務割（１年単位又は１か月単位の変形労働時間制を
　　　　採用している施設，変形労働時間制を採用していない施設）</t>
    <phoneticPr fontId="2"/>
  </si>
  <si>
    <t>４－２  ４週間の勤務割（４週間単位の変形労働時間制を採用している施設）</t>
    <rPh sb="6" eb="8">
      <t>シュウカン</t>
    </rPh>
    <phoneticPr fontId="2"/>
  </si>
  <si>
    <t>勤
務
者
人
数
計</t>
    <rPh sb="0" eb="1">
      <t>ツトム</t>
    </rPh>
    <rPh sb="2" eb="3">
      <t>ツトム</t>
    </rPh>
    <rPh sb="4" eb="5">
      <t>シャ</t>
    </rPh>
    <rPh sb="6" eb="7">
      <t>ジン</t>
    </rPh>
    <rPh sb="8" eb="9">
      <t>スウ</t>
    </rPh>
    <rPh sb="10" eb="11">
      <t>ケイ</t>
    </rPh>
    <phoneticPr fontId="2"/>
  </si>
  <si>
    <t>４－１　○年○月分 １か月間の勤務割（１年単位又は１か月単位の変形労働時間制を採用している施設，変形労働時間制を採用していない施設）</t>
    <phoneticPr fontId="2"/>
  </si>
  <si>
    <t>令和６年度</t>
    <rPh sb="0" eb="2">
      <t>レイワ</t>
    </rPh>
    <rPh sb="3" eb="5">
      <t>ネンド</t>
    </rPh>
    <phoneticPr fontId="2"/>
  </si>
  <si>
    <t>２　「資格等」の欄については，平成28年3月28日付け青参画第869号通知「保育所における保育士配置に係る特例の取扱いについて」記載の「都道府県知事が保育士と同等の知識及び経験を有すると認める者について」第1～３項に該当する者についても記載するものとし，記載方法としては，第1項該当者の場合は名称欄に「特例１」・取得年月日欄に「保育所で保育事業に従事した期間に係る証明書類等の証明日」，第２項該当者は名称欄に「特例２」・取得年月日欄に「研修修了書の日付または市町村長が認める者であることが確認できる書類の日付」，第３項該当者は名称欄に「特例３」・取得年月日欄に「研修修了書の日付」を記入すること。
 特例１
 　保育所で保育業務に従事した期間が常勤換算で１年以上（６時間×20日×12月）ある者
 特例２
 　家庭的保育者
 特例３
 　子育て支援研修のうち地域保育コース（地域型保育）を終了した者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</si>
</sst>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_);[Red]\(0\)"/>
    <numFmt numFmtId="179" formatCode="0.0_);[Red]\(0.0\)"/>
    <numFmt numFmtId="180" formatCode="#,##0.00_ "/>
  </numFmts>
  <fonts count="21" x14ac:knownFonts="1">
    <font>
      <sz val="11"/>
      <color theme="1"/>
      <name val="ＭＳ Ｐゴシック"/>
      <family val="2"/>
      <charset val="128"/>
      <scheme val="minor"/>
    </font>
    <font>
      <sz val="7"/>
      <color theme="1"/>
      <name val="ＭＳ ゴシック"/>
      <family val="3"/>
      <charset val="128"/>
    </font>
    <font>
      <sz val="6"/>
      <name val="ＭＳ Ｐゴシック"/>
      <family val="2"/>
      <charset val="128"/>
      <scheme val="minor"/>
    </font>
    <font>
      <sz val="10"/>
      <color theme="1"/>
      <name val="ＭＳ ゴシック"/>
      <family val="3"/>
      <charset val="128"/>
    </font>
    <font>
      <sz val="10"/>
      <color theme="1"/>
      <name val="ＭＳ Ｐゴシック"/>
      <family val="2"/>
      <charset val="128"/>
      <scheme val="minor"/>
    </font>
    <font>
      <sz val="8"/>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11"/>
      <color theme="1"/>
      <name val="ＭＳ ゴシック"/>
      <family val="3"/>
      <charset val="128"/>
    </font>
    <font>
      <sz val="9"/>
      <color rgb="FF000000"/>
      <name val="MS UI Gothic"/>
      <family val="3"/>
      <charset val="128"/>
    </font>
    <font>
      <sz val="14"/>
      <color theme="1"/>
      <name val="ＭＳ ゴシック"/>
      <family val="3"/>
      <charset val="128"/>
    </font>
    <font>
      <sz val="14"/>
      <color theme="1"/>
      <name val="ＭＳ Ｐゴシック"/>
      <family val="2"/>
      <charset val="128"/>
      <scheme val="minor"/>
    </font>
    <font>
      <sz val="16"/>
      <color theme="1"/>
      <name val="ＭＳ ゴシック"/>
      <family val="3"/>
      <charset val="128"/>
    </font>
    <font>
      <sz val="22"/>
      <color theme="1"/>
      <name val="ＭＳ ゴシック"/>
      <family val="3"/>
      <charset val="128"/>
    </font>
    <font>
      <sz val="22"/>
      <color theme="1"/>
      <name val="ＭＳ Ｐゴシック"/>
      <family val="2"/>
      <charset val="128"/>
      <scheme val="minor"/>
    </font>
    <font>
      <b/>
      <sz val="12"/>
      <color theme="1"/>
      <name val="ＭＳ ゴシック"/>
      <family val="3"/>
      <charset val="128"/>
    </font>
    <font>
      <sz val="11"/>
      <color theme="1"/>
      <name val="ＭＳ Ｐゴシック"/>
      <family val="3"/>
      <charset val="128"/>
      <scheme val="minor"/>
    </font>
    <font>
      <sz val="18"/>
      <name val="ＭＳ ゴシック"/>
      <family val="3"/>
      <charset val="128"/>
    </font>
    <font>
      <sz val="18"/>
      <name val="ＭＳ Ｐゴシック"/>
      <family val="2"/>
      <charset val="128"/>
      <scheme val="minor"/>
    </font>
    <font>
      <sz val="10"/>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indexed="65"/>
        <bgColor indexed="64"/>
      </patternFill>
    </fill>
  </fills>
  <borders count="152">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rgb="FFFFFFFF"/>
      </right>
      <top/>
      <bottom/>
      <diagonal/>
    </border>
    <border>
      <left/>
      <right style="medium">
        <color rgb="FFFFFFFF"/>
      </right>
      <top style="medium">
        <color rgb="FFFFFFFF"/>
      </top>
      <bottom/>
      <diagonal/>
    </border>
    <border>
      <left style="medium">
        <color rgb="FFFFFFFF"/>
      </left>
      <right/>
      <top style="medium">
        <color rgb="FFFFFFFF"/>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rgb="FFFFFFFF"/>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auto="1"/>
      </right>
      <top style="thin">
        <color auto="1"/>
      </top>
      <bottom style="medium">
        <color auto="1"/>
      </bottom>
      <diagonal/>
    </border>
    <border>
      <left style="thin">
        <color auto="1"/>
      </left>
      <right style="double">
        <color indexed="64"/>
      </right>
      <top style="thin">
        <color auto="1"/>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medium">
        <color indexed="64"/>
      </left>
      <right/>
      <top/>
      <bottom/>
      <diagonal style="hair">
        <color indexed="64"/>
      </diagonal>
    </border>
    <border diagonalDown="1">
      <left/>
      <right/>
      <top/>
      <bottom/>
      <diagonal style="hair">
        <color indexed="64"/>
      </diagonal>
    </border>
    <border diagonalDown="1">
      <left/>
      <right style="medium">
        <color indexed="64"/>
      </right>
      <top/>
      <bottom/>
      <diagonal style="hair">
        <color indexed="64"/>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medium">
        <color indexed="64"/>
      </right>
      <top/>
      <bottom style="medium">
        <color indexed="64"/>
      </bottom>
      <diagonal style="hair">
        <color indexed="64"/>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489">
    <xf numFmtId="0" fontId="0" fillId="0" borderId="0" xfId="0">
      <alignment vertical="center"/>
    </xf>
    <xf numFmtId="0" fontId="3" fillId="0" borderId="27" xfId="0" applyFont="1" applyBorder="1" applyAlignment="1">
      <alignment horizontal="justify" vertical="center" shrinkToFit="1"/>
    </xf>
    <xf numFmtId="0" fontId="3" fillId="0" borderId="30" xfId="0" applyFont="1" applyBorder="1" applyAlignment="1">
      <alignment horizontal="right" vertical="center" shrinkToFit="1"/>
    </xf>
    <xf numFmtId="0" fontId="3" fillId="0" borderId="27" xfId="0" applyFont="1" applyBorder="1" applyAlignment="1">
      <alignment horizontal="right" vertical="center" shrinkToFit="1"/>
    </xf>
    <xf numFmtId="0" fontId="3" fillId="0" borderId="31" xfId="0" applyFont="1" applyBorder="1" applyAlignment="1">
      <alignment horizontal="right" vertical="center" shrinkToFit="1"/>
    </xf>
    <xf numFmtId="0" fontId="3" fillId="2" borderId="4" xfId="0" applyFont="1" applyFill="1" applyBorder="1" applyAlignment="1">
      <alignment horizontal="center" vertical="center" shrinkToFit="1"/>
    </xf>
    <xf numFmtId="0" fontId="3" fillId="2" borderId="10" xfId="0" applyFont="1" applyFill="1" applyBorder="1" applyAlignment="1">
      <alignment horizontal="justify" vertical="center" shrinkToFit="1"/>
    </xf>
    <xf numFmtId="0" fontId="3" fillId="2" borderId="4" xfId="0" applyFont="1" applyFill="1" applyBorder="1" applyAlignment="1">
      <alignment horizontal="justify" vertical="center" shrinkToFit="1"/>
    </xf>
    <xf numFmtId="0" fontId="3" fillId="2" borderId="11" xfId="0" applyFont="1" applyFill="1" applyBorder="1" applyAlignment="1">
      <alignment horizontal="justify" vertical="center" shrinkToFit="1"/>
    </xf>
    <xf numFmtId="0" fontId="3" fillId="0" borderId="3" xfId="0" applyFont="1" applyBorder="1" applyAlignment="1">
      <alignment horizontal="justify" vertical="center" shrinkToFit="1"/>
    </xf>
    <xf numFmtId="0" fontId="3" fillId="0" borderId="8" xfId="0" applyFont="1" applyBorder="1" applyAlignment="1">
      <alignment horizontal="right" vertical="center" shrinkToFit="1"/>
    </xf>
    <xf numFmtId="0" fontId="3" fillId="0" borderId="3" xfId="0" applyFont="1" applyBorder="1" applyAlignment="1">
      <alignment horizontal="right" vertical="center" shrinkToFit="1"/>
    </xf>
    <xf numFmtId="0" fontId="3" fillId="0" borderId="9" xfId="0" applyFont="1" applyBorder="1" applyAlignment="1">
      <alignment horizontal="right" vertical="center" shrinkToFit="1"/>
    </xf>
    <xf numFmtId="0" fontId="1" fillId="0" borderId="0" xfId="0" applyFont="1" applyBorder="1" applyAlignment="1">
      <alignment horizontal="justify" vertical="center" wrapText="1"/>
    </xf>
    <xf numFmtId="0" fontId="1" fillId="0" borderId="35" xfId="0" applyFont="1" applyBorder="1" applyAlignment="1">
      <alignment horizontal="justify" vertical="center" wrapText="1"/>
    </xf>
    <xf numFmtId="0" fontId="1" fillId="0" borderId="53" xfId="0" applyFont="1" applyBorder="1" applyAlignment="1">
      <alignment horizontal="justify" vertical="center" wrapText="1"/>
    </xf>
    <xf numFmtId="0" fontId="1" fillId="0" borderId="54" xfId="0" applyFont="1" applyBorder="1" applyAlignment="1">
      <alignment horizontal="justify" vertical="center" wrapText="1"/>
    </xf>
    <xf numFmtId="0" fontId="1" fillId="0" borderId="55" xfId="0" applyFont="1" applyBorder="1" applyAlignment="1">
      <alignment horizontal="justify" vertical="center" wrapText="1"/>
    </xf>
    <xf numFmtId="0" fontId="1" fillId="0" borderId="56" xfId="0" applyFont="1" applyBorder="1" applyAlignment="1">
      <alignment horizontal="justify" vertical="center" wrapText="1"/>
    </xf>
    <xf numFmtId="0" fontId="1" fillId="0" borderId="57" xfId="0" applyFont="1" applyBorder="1" applyAlignment="1">
      <alignment horizontal="justify" vertical="center" wrapText="1"/>
    </xf>
    <xf numFmtId="0" fontId="3" fillId="0" borderId="0" xfId="0" applyFont="1" applyAlignment="1">
      <alignment vertical="center"/>
    </xf>
    <xf numFmtId="0" fontId="1" fillId="0" borderId="0" xfId="0" applyFont="1" applyBorder="1" applyAlignment="1">
      <alignment vertical="center"/>
    </xf>
    <xf numFmtId="0" fontId="1" fillId="0" borderId="69" xfId="0" applyFont="1" applyBorder="1" applyAlignment="1">
      <alignment horizontal="justify" vertical="center" wrapText="1"/>
    </xf>
    <xf numFmtId="0" fontId="1" fillId="0" borderId="81" xfId="0" applyFont="1" applyBorder="1" applyAlignment="1">
      <alignment horizontal="justify" vertical="center" wrapText="1"/>
    </xf>
    <xf numFmtId="0" fontId="1" fillId="0" borderId="82" xfId="0" applyFont="1" applyBorder="1" applyAlignment="1">
      <alignment horizontal="justify" vertical="center" wrapText="1"/>
    </xf>
    <xf numFmtId="0" fontId="1" fillId="0" borderId="83" xfId="0" applyFont="1" applyBorder="1" applyAlignment="1">
      <alignment horizontal="justify" vertical="center" wrapText="1"/>
    </xf>
    <xf numFmtId="0" fontId="1" fillId="0" borderId="58" xfId="0" applyFont="1" applyBorder="1" applyAlignment="1">
      <alignment horizontal="justify" vertical="center" wrapText="1"/>
    </xf>
    <xf numFmtId="0" fontId="1" fillId="0" borderId="79" xfId="0" applyFont="1" applyBorder="1" applyAlignment="1">
      <alignment horizontal="justify" vertical="center" wrapText="1"/>
    </xf>
    <xf numFmtId="0" fontId="6" fillId="0" borderId="52" xfId="0" applyFont="1" applyBorder="1" applyAlignment="1">
      <alignment horizontal="center" vertical="center" wrapText="1"/>
    </xf>
    <xf numFmtId="0" fontId="6" fillId="0" borderId="0" xfId="0" applyFont="1" applyBorder="1" applyAlignment="1">
      <alignment horizontal="justify" vertical="center" wrapText="1"/>
    </xf>
    <xf numFmtId="0" fontId="6" fillId="0" borderId="0" xfId="0" applyFont="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center" vertical="center" wrapText="1"/>
    </xf>
    <xf numFmtId="0" fontId="9" fillId="0" borderId="0" xfId="0" applyFont="1" applyAlignment="1">
      <alignment horizontal="right" vertical="center"/>
    </xf>
    <xf numFmtId="0" fontId="9" fillId="0" borderId="0" xfId="0" applyFont="1">
      <alignment vertical="center"/>
    </xf>
    <xf numFmtId="0" fontId="9" fillId="0" borderId="0" xfId="0" applyFont="1" applyAlignment="1">
      <alignment vertical="center"/>
    </xf>
    <xf numFmtId="0" fontId="6" fillId="0" borderId="0" xfId="0" applyFont="1">
      <alignment vertical="center"/>
    </xf>
    <xf numFmtId="0" fontId="3" fillId="0" borderId="0" xfId="0" applyFont="1">
      <alignment vertical="center"/>
    </xf>
    <xf numFmtId="0" fontId="9" fillId="0" borderId="65" xfId="0" applyFont="1" applyBorder="1">
      <alignment vertical="center"/>
    </xf>
    <xf numFmtId="0" fontId="9" fillId="0" borderId="62" xfId="0" applyFont="1" applyBorder="1">
      <alignment vertical="center"/>
    </xf>
    <xf numFmtId="0" fontId="9" fillId="0" borderId="0" xfId="0" applyFont="1" applyBorder="1">
      <alignment vertical="center"/>
    </xf>
    <xf numFmtId="0" fontId="3" fillId="0" borderId="3" xfId="0" applyFont="1" applyBorder="1" applyAlignment="1">
      <alignment horizontal="center" vertical="center" shrinkToFit="1"/>
    </xf>
    <xf numFmtId="0" fontId="3" fillId="3" borderId="88"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177" fontId="3" fillId="3" borderId="3" xfId="0" applyNumberFormat="1" applyFont="1" applyFill="1" applyBorder="1" applyAlignment="1">
      <alignment vertical="center" wrapText="1"/>
    </xf>
    <xf numFmtId="177" fontId="3" fillId="0" borderId="4" xfId="0" applyNumberFormat="1" applyFont="1" applyFill="1" applyBorder="1" applyAlignment="1">
      <alignment vertical="center" wrapText="1"/>
    </xf>
    <xf numFmtId="0" fontId="9" fillId="4" borderId="0" xfId="0" applyFont="1" applyFill="1" applyBorder="1">
      <alignment vertical="center"/>
    </xf>
    <xf numFmtId="0" fontId="3" fillId="0" borderId="2" xfId="0" applyFont="1" applyBorder="1" applyAlignment="1">
      <alignment vertical="center"/>
    </xf>
    <xf numFmtId="0" fontId="3" fillId="0" borderId="3" xfId="0" applyFont="1" applyBorder="1" applyAlignment="1">
      <alignment horizontal="center" vertical="center"/>
    </xf>
    <xf numFmtId="176" fontId="3" fillId="0" borderId="2" xfId="0" applyNumberFormat="1" applyFont="1" applyBorder="1" applyAlignment="1">
      <alignment horizontal="center" shrinkToFit="1"/>
    </xf>
    <xf numFmtId="176" fontId="3" fillId="0" borderId="0" xfId="0" applyNumberFormat="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vertical="center" shrinkToFit="1"/>
    </xf>
    <xf numFmtId="176" fontId="3" fillId="0" borderId="0" xfId="0" applyNumberFormat="1" applyFont="1" applyBorder="1" applyAlignment="1">
      <alignment horizontal="center" shrinkToFit="1"/>
    </xf>
    <xf numFmtId="0" fontId="3" fillId="0" borderId="102" xfId="0" applyFont="1" applyBorder="1" applyAlignment="1">
      <alignment horizontal="center" vertical="center"/>
    </xf>
    <xf numFmtId="0" fontId="3" fillId="0" borderId="103" xfId="0" applyFont="1" applyBorder="1" applyAlignment="1">
      <alignment horizontal="center" vertical="center"/>
    </xf>
    <xf numFmtId="176" fontId="3" fillId="0" borderId="12" xfId="0" applyNumberFormat="1" applyFont="1" applyBorder="1" applyAlignment="1">
      <alignment horizontal="center" shrinkToFit="1"/>
    </xf>
    <xf numFmtId="176" fontId="3" fillId="0" borderId="97" xfId="0" applyNumberFormat="1" applyFont="1" applyBorder="1" applyAlignment="1">
      <alignment horizontal="center" shrinkToFit="1"/>
    </xf>
    <xf numFmtId="176" fontId="3" fillId="0" borderId="98" xfId="0" applyNumberFormat="1" applyFont="1" applyBorder="1" applyAlignment="1">
      <alignment horizontal="center" shrinkToFit="1"/>
    </xf>
    <xf numFmtId="176" fontId="3" fillId="0" borderId="34" xfId="0" applyNumberFormat="1" applyFont="1" applyBorder="1" applyAlignment="1">
      <alignment horizontal="center" shrinkToFit="1"/>
    </xf>
    <xf numFmtId="176" fontId="3" fillId="0" borderId="78" xfId="0" applyNumberFormat="1" applyFont="1" applyBorder="1" applyAlignment="1">
      <alignment horizontal="center" shrinkToFit="1"/>
    </xf>
    <xf numFmtId="0" fontId="3" fillId="0" borderId="95" xfId="0" applyFont="1" applyBorder="1" applyAlignment="1">
      <alignment vertical="center"/>
    </xf>
    <xf numFmtId="0" fontId="3" fillId="0" borderId="12" xfId="0" applyFont="1" applyBorder="1" applyAlignment="1">
      <alignment vertical="center"/>
    </xf>
    <xf numFmtId="176" fontId="3" fillId="0" borderId="7" xfId="0" applyNumberFormat="1" applyFont="1" applyBorder="1" applyAlignment="1">
      <alignment horizontal="center" shrinkToFit="1"/>
    </xf>
    <xf numFmtId="0" fontId="3" fillId="0" borderId="91" xfId="0" applyFont="1" applyBorder="1" applyAlignment="1">
      <alignment horizontal="center" vertical="center"/>
    </xf>
    <xf numFmtId="0" fontId="3" fillId="0" borderId="113" xfId="0" applyFont="1" applyBorder="1" applyAlignment="1">
      <alignment horizontal="center" vertical="center"/>
    </xf>
    <xf numFmtId="176" fontId="3" fillId="0" borderId="21" xfId="0" applyNumberFormat="1" applyFont="1" applyBorder="1" applyAlignment="1">
      <alignment horizontal="center" shrinkToFit="1"/>
    </xf>
    <xf numFmtId="176" fontId="3" fillId="0" borderId="96" xfId="0" applyNumberFormat="1" applyFont="1" applyBorder="1" applyAlignment="1">
      <alignment horizontal="center" shrinkToFit="1"/>
    </xf>
    <xf numFmtId="176" fontId="3" fillId="0" borderId="77" xfId="0" applyNumberFormat="1" applyFont="1" applyBorder="1" applyAlignment="1">
      <alignment horizontal="center"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176" fontId="3" fillId="0" borderId="6" xfId="0" applyNumberFormat="1" applyFont="1" applyBorder="1" applyAlignment="1">
      <alignment horizontal="center" shrinkToFit="1"/>
    </xf>
    <xf numFmtId="176" fontId="3" fillId="0" borderId="5" xfId="0" applyNumberFormat="1" applyFont="1" applyBorder="1" applyAlignment="1">
      <alignment horizontal="center" shrinkToFit="1"/>
    </xf>
    <xf numFmtId="176" fontId="3" fillId="0" borderId="116" xfId="0" applyNumberFormat="1" applyFont="1" applyBorder="1" applyAlignment="1">
      <alignment horizontal="center" shrinkToFit="1"/>
    </xf>
    <xf numFmtId="176" fontId="3" fillId="0" borderId="117" xfId="0" applyNumberFormat="1" applyFont="1" applyBorder="1" applyAlignment="1">
      <alignment horizontal="center" shrinkToFit="1"/>
    </xf>
    <xf numFmtId="0" fontId="6" fillId="0" borderId="118" xfId="0" applyFont="1" applyBorder="1" applyAlignment="1">
      <alignment horizontal="center" vertical="center"/>
    </xf>
    <xf numFmtId="0" fontId="6" fillId="0" borderId="119" xfId="0" applyFont="1" applyBorder="1" applyAlignment="1">
      <alignment horizontal="center" vertical="center"/>
    </xf>
    <xf numFmtId="0" fontId="6" fillId="0" borderId="99" xfId="0" applyFont="1" applyBorder="1" applyAlignment="1">
      <alignment horizontal="center" vertical="center"/>
    </xf>
    <xf numFmtId="0" fontId="6" fillId="0" borderId="120" xfId="0" applyFont="1" applyBorder="1" applyAlignment="1">
      <alignment horizontal="center" vertical="center"/>
    </xf>
    <xf numFmtId="0" fontId="6" fillId="0" borderId="121" xfId="0" applyFont="1" applyBorder="1" applyAlignment="1">
      <alignment horizontal="center" vertical="center"/>
    </xf>
    <xf numFmtId="0" fontId="6" fillId="0" borderId="101" xfId="0" applyFont="1" applyBorder="1" applyAlignment="1">
      <alignment horizontal="center" vertical="center"/>
    </xf>
    <xf numFmtId="0" fontId="6" fillId="0" borderId="122" xfId="0" applyFont="1" applyBorder="1" applyAlignment="1">
      <alignment horizontal="center" vertical="center"/>
    </xf>
    <xf numFmtId="176" fontId="3" fillId="0" borderId="20" xfId="0" applyNumberFormat="1" applyFont="1" applyBorder="1" applyAlignment="1">
      <alignment horizontal="center" shrinkToFit="1"/>
    </xf>
    <xf numFmtId="176" fontId="3" fillId="0" borderId="14" xfId="0" applyNumberFormat="1" applyFont="1" applyBorder="1" applyAlignment="1">
      <alignment horizontal="center" shrinkToFit="1"/>
    </xf>
    <xf numFmtId="176" fontId="3" fillId="0" borderId="109" xfId="0" applyNumberFormat="1" applyFont="1" applyBorder="1" applyAlignment="1">
      <alignment horizontal="center" shrinkToFit="1"/>
    </xf>
    <xf numFmtId="176" fontId="3" fillId="0" borderId="13" xfId="0" applyNumberFormat="1" applyFont="1" applyBorder="1" applyAlignment="1">
      <alignment horizontal="center" shrinkToFit="1"/>
    </xf>
    <xf numFmtId="176" fontId="3" fillId="0" borderId="15" xfId="0" applyNumberFormat="1" applyFont="1" applyBorder="1" applyAlignment="1">
      <alignment horizontal="center" shrinkToFit="1"/>
    </xf>
    <xf numFmtId="176" fontId="3" fillId="0" borderId="70" xfId="0" applyNumberFormat="1" applyFont="1" applyBorder="1" applyAlignment="1">
      <alignment horizontal="center" shrinkToFit="1"/>
    </xf>
    <xf numFmtId="176" fontId="3" fillId="0" borderId="95" xfId="0" applyNumberFormat="1" applyFont="1" applyBorder="1" applyAlignment="1">
      <alignment horizontal="center" shrinkToFit="1"/>
    </xf>
    <xf numFmtId="0" fontId="13" fillId="0" borderId="0" xfId="0" applyFont="1">
      <alignment vertical="center"/>
    </xf>
    <xf numFmtId="0" fontId="16" fillId="0" borderId="0" xfId="0" applyFont="1">
      <alignment vertical="center"/>
    </xf>
    <xf numFmtId="0" fontId="16" fillId="0" borderId="0" xfId="0" applyFont="1" applyAlignment="1">
      <alignment vertical="center"/>
    </xf>
    <xf numFmtId="0" fontId="3" fillId="0" borderId="48" xfId="0" applyFont="1" applyBorder="1" applyAlignment="1">
      <alignment vertical="center"/>
    </xf>
    <xf numFmtId="0" fontId="3" fillId="0" borderId="51" xfId="0" applyFont="1" applyBorder="1" applyAlignment="1">
      <alignment vertical="center"/>
    </xf>
    <xf numFmtId="0" fontId="3" fillId="0" borderId="44"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50" xfId="0" applyFont="1" applyBorder="1" applyAlignment="1">
      <alignment horizontal="center" vertical="center" textRotation="255"/>
    </xf>
    <xf numFmtId="0" fontId="3" fillId="0" borderId="0" xfId="0" applyFont="1" applyBorder="1" applyAlignment="1">
      <alignment vertical="center" textRotation="255"/>
    </xf>
    <xf numFmtId="0" fontId="3" fillId="0" borderId="0" xfId="0" applyFont="1" applyBorder="1" applyAlignment="1">
      <alignment horizontal="justify" vertical="center"/>
    </xf>
    <xf numFmtId="0" fontId="3" fillId="0" borderId="43" xfId="0" applyFont="1" applyBorder="1" applyAlignment="1">
      <alignment horizontal="justify" vertical="center"/>
    </xf>
    <xf numFmtId="0" fontId="3" fillId="0" borderId="50" xfId="0" applyFont="1" applyBorder="1" applyAlignment="1">
      <alignment vertical="center" textRotation="255"/>
    </xf>
    <xf numFmtId="0" fontId="3" fillId="0" borderId="44" xfId="0" applyFont="1" applyBorder="1">
      <alignment vertical="center"/>
    </xf>
    <xf numFmtId="0" fontId="3" fillId="0" borderId="1" xfId="0" applyFont="1" applyBorder="1">
      <alignment vertical="center"/>
    </xf>
    <xf numFmtId="0" fontId="6" fillId="0" borderId="0" xfId="0" applyFont="1" applyBorder="1" applyAlignment="1">
      <alignment vertical="center" shrinkToFit="1"/>
    </xf>
    <xf numFmtId="0" fontId="6" fillId="0" borderId="43" xfId="0" applyFont="1" applyBorder="1" applyAlignment="1">
      <alignment vertical="center" shrinkToFit="1"/>
    </xf>
    <xf numFmtId="0" fontId="3" fillId="0" borderId="42" xfId="0" applyFont="1" applyBorder="1" applyAlignment="1">
      <alignment horizontal="right" vertical="center"/>
    </xf>
    <xf numFmtId="0" fontId="5" fillId="0" borderId="0" xfId="0" applyFont="1" applyAlignment="1">
      <alignment vertical="top"/>
    </xf>
    <xf numFmtId="0" fontId="3" fillId="0" borderId="0" xfId="0" applyFont="1" applyAlignment="1">
      <alignment horizontal="right" vertical="center"/>
    </xf>
    <xf numFmtId="0" fontId="5" fillId="0" borderId="87" xfId="0" applyFont="1" applyBorder="1" applyAlignment="1">
      <alignment horizontal="right" vertical="center" shrinkToFit="1"/>
    </xf>
    <xf numFmtId="0" fontId="6" fillId="3" borderId="88" xfId="0" applyFont="1" applyFill="1" applyBorder="1" applyAlignment="1">
      <alignment horizontal="center" vertical="center" shrinkToFit="1"/>
    </xf>
    <xf numFmtId="0" fontId="8" fillId="0" borderId="0" xfId="0" applyFont="1" applyBorder="1" applyAlignment="1">
      <alignment vertical="center" wrapText="1"/>
    </xf>
    <xf numFmtId="0" fontId="9" fillId="0" borderId="0" xfId="0" applyFont="1" applyAlignment="1"/>
    <xf numFmtId="0" fontId="3" fillId="0" borderId="99" xfId="0" applyFont="1" applyBorder="1" applyAlignment="1">
      <alignment horizontal="center" vertical="center"/>
    </xf>
    <xf numFmtId="0" fontId="3" fillId="0" borderId="0" xfId="0" applyFont="1" applyAlignment="1">
      <alignment horizontal="center"/>
    </xf>
    <xf numFmtId="0" fontId="3" fillId="0" borderId="0" xfId="0" applyFont="1" applyAlignment="1"/>
    <xf numFmtId="0" fontId="8" fillId="0" borderId="0" xfId="0" applyFont="1" applyBorder="1" applyAlignment="1">
      <alignment vertical="center"/>
    </xf>
    <xf numFmtId="0" fontId="6" fillId="0" borderId="0" xfId="0" applyFont="1" applyBorder="1" applyAlignment="1"/>
    <xf numFmtId="0" fontId="9" fillId="0" borderId="0" xfId="0" applyFont="1" applyBorder="1" applyAlignment="1"/>
    <xf numFmtId="0" fontId="3" fillId="0" borderId="0" xfId="0" applyFont="1" applyBorder="1" applyAlignment="1"/>
    <xf numFmtId="0" fontId="6" fillId="0" borderId="0" xfId="0" applyFont="1" applyAlignment="1"/>
    <xf numFmtId="0" fontId="6" fillId="0" borderId="150" xfId="0" applyFont="1" applyBorder="1">
      <alignment vertical="center"/>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9" fillId="0" borderId="0" xfId="0" applyFont="1" applyBorder="1" applyAlignment="1">
      <alignment vertical="center"/>
    </xf>
    <xf numFmtId="0" fontId="3" fillId="0" borderId="14" xfId="0" applyFont="1" applyBorder="1" applyAlignment="1">
      <alignment vertical="center"/>
    </xf>
    <xf numFmtId="0" fontId="3" fillId="0" borderId="97" xfId="0" applyFont="1" applyBorder="1" applyAlignment="1">
      <alignment vertical="center"/>
    </xf>
    <xf numFmtId="0" fontId="3" fillId="0" borderId="0" xfId="0" applyFont="1" applyBorder="1" applyAlignment="1">
      <alignment vertical="center" shrinkToFit="1"/>
    </xf>
    <xf numFmtId="0" fontId="3" fillId="0" borderId="104" xfId="0" applyFont="1" applyBorder="1" applyAlignment="1">
      <alignment horizontal="center" vertical="center"/>
    </xf>
    <xf numFmtId="0" fontId="3" fillId="0" borderId="89" xfId="0" applyFont="1" applyBorder="1" applyAlignment="1">
      <alignment horizontal="center" vertical="center"/>
    </xf>
    <xf numFmtId="0" fontId="3" fillId="0" borderId="98" xfId="0" applyFont="1" applyBorder="1" applyAlignment="1">
      <alignment vertical="center"/>
    </xf>
    <xf numFmtId="0" fontId="3" fillId="0" borderId="125" xfId="0" applyFont="1" applyBorder="1" applyAlignment="1">
      <alignment vertical="center"/>
    </xf>
    <xf numFmtId="0" fontId="4" fillId="0" borderId="92" xfId="0" applyFont="1" applyBorder="1" applyAlignment="1">
      <alignment vertical="center"/>
    </xf>
    <xf numFmtId="0" fontId="3" fillId="0" borderId="148" xfId="0" applyFont="1" applyBorder="1" applyAlignment="1">
      <alignment vertical="center"/>
    </xf>
    <xf numFmtId="0" fontId="4" fillId="0" borderId="100" xfId="0" applyFont="1" applyBorder="1" applyAlignment="1">
      <alignment vertical="center"/>
    </xf>
    <xf numFmtId="0" fontId="4" fillId="0" borderId="94" xfId="0" applyFont="1" applyBorder="1" applyAlignment="1">
      <alignment vertical="center"/>
    </xf>
    <xf numFmtId="0" fontId="0" fillId="0" borderId="14" xfId="0" applyFont="1" applyBorder="1" applyAlignment="1">
      <alignment horizontal="center" vertical="center"/>
    </xf>
    <xf numFmtId="0" fontId="0" fillId="0" borderId="2" xfId="0" applyFont="1" applyBorder="1" applyAlignment="1">
      <alignment horizontal="center" vertical="center"/>
    </xf>
    <xf numFmtId="0" fontId="0" fillId="0" borderId="48" xfId="0" applyFont="1" applyBorder="1" applyAlignment="1">
      <alignment vertical="center"/>
    </xf>
    <xf numFmtId="0" fontId="0" fillId="0" borderId="0" xfId="0" applyFont="1" applyBorder="1" applyAlignment="1">
      <alignment vertical="center"/>
    </xf>
    <xf numFmtId="0" fontId="0" fillId="0" borderId="97" xfId="0" applyFont="1" applyBorder="1" applyAlignment="1">
      <alignment horizontal="center" vertical="center"/>
    </xf>
    <xf numFmtId="0" fontId="4" fillId="0" borderId="92" xfId="0" applyFont="1" applyBorder="1" applyAlignment="1">
      <alignment horizontal="center" vertical="center"/>
    </xf>
    <xf numFmtId="0" fontId="4" fillId="0" borderId="126" xfId="0" applyFont="1" applyBorder="1" applyAlignment="1">
      <alignment horizontal="center" vertical="center"/>
    </xf>
    <xf numFmtId="0" fontId="13" fillId="0" borderId="127" xfId="0" applyFont="1" applyBorder="1" applyAlignment="1">
      <alignment vertical="center"/>
    </xf>
    <xf numFmtId="0" fontId="0" fillId="0" borderId="127" xfId="0" applyFont="1" applyBorder="1" applyAlignment="1">
      <alignment vertical="center"/>
    </xf>
    <xf numFmtId="0" fontId="13" fillId="0" borderId="87" xfId="0" applyFont="1" applyBorder="1" applyAlignment="1">
      <alignment vertical="center"/>
    </xf>
    <xf numFmtId="0" fontId="0" fillId="0" borderId="87" xfId="0" applyFont="1" applyBorder="1" applyAlignment="1">
      <alignment vertical="center"/>
    </xf>
    <xf numFmtId="0" fontId="11" fillId="0" borderId="34" xfId="0" applyFont="1" applyBorder="1" applyAlignment="1">
      <alignment vertical="center"/>
    </xf>
    <xf numFmtId="0" fontId="12" fillId="0" borderId="35" xfId="0" applyFont="1" applyBorder="1" applyAlignment="1">
      <alignment vertical="center"/>
    </xf>
    <xf numFmtId="0" fontId="3" fillId="0" borderId="125" xfId="0" applyFont="1" applyBorder="1" applyAlignment="1">
      <alignment horizontal="left" vertical="center"/>
    </xf>
    <xf numFmtId="0" fontId="3" fillId="0" borderId="92" xfId="0" applyFont="1" applyBorder="1" applyAlignment="1">
      <alignment horizontal="left" vertical="center"/>
    </xf>
    <xf numFmtId="0" fontId="4" fillId="0" borderId="100" xfId="0" applyFont="1" applyBorder="1" applyAlignment="1">
      <alignment horizontal="center" vertical="center"/>
    </xf>
    <xf numFmtId="0" fontId="4" fillId="0" borderId="149" xfId="0" applyFont="1" applyBorder="1" applyAlignment="1">
      <alignment horizontal="center" vertical="center"/>
    </xf>
    <xf numFmtId="0" fontId="4" fillId="0" borderId="94" xfId="0" applyFont="1" applyBorder="1" applyAlignment="1">
      <alignment horizontal="center" vertical="center"/>
    </xf>
    <xf numFmtId="0" fontId="4" fillId="0" borderId="151" xfId="0" applyFont="1" applyBorder="1" applyAlignment="1">
      <alignment horizontal="center" vertical="center"/>
    </xf>
    <xf numFmtId="0" fontId="13" fillId="0" borderId="2" xfId="0" applyFont="1" applyBorder="1" applyAlignment="1">
      <alignment horizontal="center" vertical="center"/>
    </xf>
    <xf numFmtId="0" fontId="0" fillId="0" borderId="2" xfId="0" applyFont="1" applyBorder="1" applyAlignment="1">
      <alignment horizontal="center" vertical="center"/>
    </xf>
    <xf numFmtId="0" fontId="0" fillId="0" borderId="127" xfId="0" applyFont="1" applyBorder="1" applyAlignment="1">
      <alignment horizontal="center" vertical="center"/>
    </xf>
    <xf numFmtId="0" fontId="13" fillId="0" borderId="87" xfId="0" applyFont="1" applyBorder="1" applyAlignment="1">
      <alignment horizontal="center" vertical="center" wrapText="1"/>
    </xf>
    <xf numFmtId="0" fontId="0" fillId="0" borderId="87" xfId="0" applyFont="1" applyBorder="1" applyAlignment="1">
      <alignment horizontal="center" vertical="center"/>
    </xf>
    <xf numFmtId="0" fontId="13" fillId="0" borderId="127" xfId="0" applyFont="1" applyBorder="1" applyAlignment="1">
      <alignment horizontal="center" vertical="center"/>
    </xf>
    <xf numFmtId="0" fontId="13" fillId="0" borderId="87" xfId="0" applyFont="1" applyBorder="1" applyAlignment="1">
      <alignment horizontal="center" vertical="center"/>
    </xf>
    <xf numFmtId="0" fontId="3" fillId="0" borderId="148" xfId="0" applyFont="1" applyBorder="1" applyAlignment="1">
      <alignment horizontal="left" vertical="center" wrapText="1"/>
    </xf>
    <xf numFmtId="0" fontId="3" fillId="0" borderId="100" xfId="0" applyFont="1" applyBorder="1" applyAlignment="1">
      <alignment horizontal="left" vertical="center"/>
    </xf>
    <xf numFmtId="0" fontId="3" fillId="0" borderId="150" xfId="0" applyFont="1" applyBorder="1" applyAlignment="1">
      <alignment horizontal="left" vertical="center"/>
    </xf>
    <xf numFmtId="0" fontId="3" fillId="0" borderId="94" xfId="0" applyFont="1" applyBorder="1" applyAlignment="1">
      <alignment horizontal="left"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7" xfId="0" applyFont="1" applyBorder="1" applyAlignment="1">
      <alignment horizontal="center" vertical="center"/>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7" xfId="0" applyFont="1" applyBorder="1" applyAlignment="1">
      <alignment horizontal="center" vertical="center" shrinkToFit="1"/>
    </xf>
    <xf numFmtId="0" fontId="13" fillId="0" borderId="2" xfId="0" applyFont="1" applyBorder="1" applyAlignment="1">
      <alignment vertical="center"/>
    </xf>
    <xf numFmtId="0" fontId="0" fillId="0" borderId="2" xfId="0" applyFont="1" applyBorder="1" applyAlignme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1" fillId="0" borderId="34" xfId="0" applyFont="1" applyBorder="1" applyAlignment="1">
      <alignment horizontal="right" vertical="center"/>
    </xf>
    <xf numFmtId="0" fontId="12" fillId="0" borderId="35" xfId="0" applyFont="1" applyBorder="1" applyAlignment="1">
      <alignment horizontal="right" vertical="center"/>
    </xf>
    <xf numFmtId="0" fontId="0" fillId="0" borderId="35" xfId="0" applyFont="1" applyBorder="1" applyAlignment="1">
      <alignment vertical="center" shrinkToFit="1"/>
    </xf>
    <xf numFmtId="0" fontId="0" fillId="0" borderId="7" xfId="0" applyFont="1" applyBorder="1" applyAlignment="1">
      <alignment vertical="center" shrinkToFit="1"/>
    </xf>
    <xf numFmtId="0" fontId="0" fillId="0" borderId="35" xfId="0" applyFont="1" applyBorder="1" applyAlignment="1">
      <alignment vertical="center"/>
    </xf>
    <xf numFmtId="0" fontId="0" fillId="0" borderId="7" xfId="0" applyFont="1" applyBorder="1" applyAlignment="1">
      <alignment vertical="center"/>
    </xf>
    <xf numFmtId="0" fontId="0" fillId="0" borderId="35" xfId="0" applyFont="1" applyBorder="1" applyAlignment="1">
      <alignment horizontal="center" vertical="center" shrinkToFit="1"/>
    </xf>
    <xf numFmtId="0" fontId="3" fillId="0" borderId="2" xfId="0" applyFont="1" applyBorder="1" applyAlignment="1">
      <alignment horizontal="justify" vertical="center" shrinkToFit="1"/>
    </xf>
    <xf numFmtId="0" fontId="3" fillId="0" borderId="2" xfId="0" applyFont="1" applyBorder="1" applyAlignment="1">
      <alignment horizontal="center" vertical="center" shrinkToFit="1"/>
    </xf>
    <xf numFmtId="0" fontId="3" fillId="0" borderId="6" xfId="0" applyFont="1" applyBorder="1" applyAlignment="1">
      <alignment horizontal="justify" vertical="center" shrinkToFit="1"/>
    </xf>
    <xf numFmtId="0" fontId="3" fillId="0" borderId="12" xfId="0" applyFont="1" applyBorder="1" applyAlignment="1">
      <alignment horizontal="justify" vertical="center" shrinkToFit="1"/>
    </xf>
    <xf numFmtId="0" fontId="3" fillId="0" borderId="5" xfId="0" applyFont="1" applyBorder="1" applyAlignment="1">
      <alignment horizontal="justify" vertical="center" shrinkToFit="1"/>
    </xf>
    <xf numFmtId="0" fontId="20" fillId="0" borderId="0" xfId="0" applyFont="1" applyAlignment="1">
      <alignment horizontal="left" vertical="top" wrapText="1"/>
    </xf>
    <xf numFmtId="0" fontId="3" fillId="0" borderId="7" xfId="0" applyFont="1" applyBorder="1" applyAlignment="1">
      <alignment horizontal="justify" vertical="center" shrinkToFit="1"/>
    </xf>
    <xf numFmtId="0" fontId="3" fillId="0" borderId="32" xfId="0" applyFont="1" applyBorder="1" applyAlignment="1">
      <alignment horizontal="justify" vertical="center" shrinkToFit="1"/>
    </xf>
    <xf numFmtId="0" fontId="3" fillId="0" borderId="22" xfId="0" applyFont="1" applyBorder="1" applyAlignment="1">
      <alignment horizontal="justify" vertical="center" shrinkToFit="1"/>
    </xf>
    <xf numFmtId="0" fontId="3"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40" xfId="0" applyFont="1" applyBorder="1" applyAlignment="1">
      <alignment horizontal="center" vertical="center" wrapText="1"/>
    </xf>
    <xf numFmtId="0" fontId="3"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41" xfId="0" applyFont="1" applyBorder="1" applyAlignment="1">
      <alignment horizontal="center" vertical="center" wrapText="1"/>
    </xf>
    <xf numFmtId="0" fontId="3" fillId="0" borderId="33" xfId="0" applyFont="1" applyBorder="1" applyAlignment="1">
      <alignment horizontal="center" vertical="center" wrapText="1"/>
    </xf>
    <xf numFmtId="0" fontId="9" fillId="0" borderId="7" xfId="0" applyFont="1" applyBorder="1" applyAlignment="1">
      <alignment horizontal="center" vertical="center" wrapText="1"/>
    </xf>
    <xf numFmtId="0" fontId="3"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3" fillId="0" borderId="24" xfId="0" applyFont="1" applyBorder="1" applyAlignment="1">
      <alignment horizontal="center" vertical="center" wrapText="1"/>
    </xf>
    <xf numFmtId="0" fontId="9" fillId="0" borderId="3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3" xfId="0" applyFont="1" applyBorder="1" applyAlignment="1">
      <alignment horizontal="center" vertical="center" wrapText="1"/>
    </xf>
    <xf numFmtId="0" fontId="9" fillId="0" borderId="3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9" xfId="0" applyFont="1" applyBorder="1" applyAlignment="1">
      <alignment horizontal="justify" vertical="center" shrinkToFit="1"/>
    </xf>
    <xf numFmtId="0" fontId="3" fillId="0" borderId="26" xfId="0" applyFont="1" applyBorder="1" applyAlignment="1">
      <alignment horizontal="justify" vertical="center" shrinkToFit="1"/>
    </xf>
    <xf numFmtId="0" fontId="3" fillId="0" borderId="28" xfId="0" applyFont="1" applyBorder="1" applyAlignment="1">
      <alignment horizontal="justify" vertical="center" shrinkToFi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6" xfId="0" applyFont="1" applyBorder="1" applyAlignment="1">
      <alignment horizontal="center" vertical="center" shrinkToFit="1"/>
    </xf>
    <xf numFmtId="0" fontId="3" fillId="0" borderId="36" xfId="0" applyFont="1" applyBorder="1" applyAlignment="1">
      <alignment horizontal="left" vertical="center" wrapText="1"/>
    </xf>
    <xf numFmtId="0" fontId="9" fillId="0" borderId="37" xfId="0" applyFont="1" applyBorder="1" applyAlignment="1">
      <alignment horizontal="left" vertical="center" wrapText="1"/>
    </xf>
    <xf numFmtId="0" fontId="9" fillId="0" borderId="38" xfId="0" applyFont="1" applyBorder="1" applyAlignment="1">
      <alignment horizontal="left" vertical="center" wrapText="1"/>
    </xf>
    <xf numFmtId="0" fontId="3" fillId="0" borderId="36" xfId="0" applyFont="1" applyBorder="1" applyAlignment="1">
      <alignment horizontal="center" vertical="center" wrapText="1"/>
    </xf>
    <xf numFmtId="0" fontId="9" fillId="0" borderId="37" xfId="0" applyFont="1" applyBorder="1" applyAlignment="1">
      <alignment vertical="center" wrapText="1"/>
    </xf>
    <xf numFmtId="0" fontId="9" fillId="0" borderId="38" xfId="0" applyFont="1" applyBorder="1" applyAlignment="1">
      <alignment vertical="center" wrapText="1"/>
    </xf>
    <xf numFmtId="0" fontId="3" fillId="0" borderId="6"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2" xfId="0" applyFont="1" applyBorder="1" applyAlignment="1">
      <alignment horizontal="justify" vertical="center" wrapText="1"/>
    </xf>
    <xf numFmtId="177" fontId="3" fillId="0" borderId="2" xfId="0" applyNumberFormat="1" applyFont="1" applyBorder="1" applyAlignment="1">
      <alignment vertical="center" wrapText="1"/>
    </xf>
    <xf numFmtId="177" fontId="3" fillId="0" borderId="23" xfId="0" applyNumberFormat="1" applyFont="1" applyBorder="1" applyAlignment="1">
      <alignment vertical="center" wrapText="1"/>
    </xf>
    <xf numFmtId="177" fontId="3" fillId="0" borderId="87" xfId="0" applyNumberFormat="1" applyFont="1" applyBorder="1" applyAlignment="1">
      <alignment vertical="center" wrapText="1"/>
    </xf>
    <xf numFmtId="0" fontId="3" fillId="0" borderId="145" xfId="0" applyFont="1" applyBorder="1" applyAlignment="1">
      <alignment horizontal="left" vertical="center" shrinkToFit="1"/>
    </xf>
    <xf numFmtId="0" fontId="3" fillId="0" borderId="146" xfId="0" applyFont="1" applyBorder="1" applyAlignment="1">
      <alignment horizontal="left" vertical="center" shrinkToFit="1"/>
    </xf>
    <xf numFmtId="0" fontId="3" fillId="0" borderId="147" xfId="0" applyFont="1" applyBorder="1" applyAlignment="1">
      <alignment horizontal="left" vertical="center" shrinkToFit="1"/>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65" xfId="0" applyFont="1" applyBorder="1" applyAlignment="1">
      <alignment horizontal="left" vertical="center"/>
    </xf>
    <xf numFmtId="0" fontId="6" fillId="0" borderId="60" xfId="0" applyFont="1" applyBorder="1" applyAlignment="1">
      <alignment horizontal="left" vertical="center"/>
    </xf>
    <xf numFmtId="0" fontId="6" fillId="0" borderId="61" xfId="0" applyFont="1" applyBorder="1" applyAlignment="1">
      <alignment horizontal="left" vertical="center"/>
    </xf>
    <xf numFmtId="0" fontId="6" fillId="0" borderId="62" xfId="0" applyFont="1" applyBorder="1" applyAlignment="1">
      <alignment horizontal="left" vertical="center"/>
    </xf>
    <xf numFmtId="0" fontId="9" fillId="0" borderId="0" xfId="0" applyFont="1" applyBorder="1" applyAlignment="1">
      <alignment vertical="center"/>
    </xf>
    <xf numFmtId="0" fontId="9" fillId="0" borderId="63" xfId="0" applyFont="1" applyBorder="1" applyAlignment="1">
      <alignment vertical="center"/>
    </xf>
    <xf numFmtId="0" fontId="9" fillId="0" borderId="64" xfId="0" applyFont="1" applyBorder="1" applyAlignment="1">
      <alignment vertical="center"/>
    </xf>
    <xf numFmtId="0" fontId="9" fillId="0" borderId="65" xfId="0" applyFont="1" applyBorder="1" applyAlignment="1">
      <alignment vertical="center"/>
    </xf>
    <xf numFmtId="0" fontId="6" fillId="0" borderId="2" xfId="0" applyFont="1" applyBorder="1" applyAlignment="1">
      <alignment vertical="center"/>
    </xf>
    <xf numFmtId="0" fontId="9" fillId="0" borderId="2" xfId="0" applyFont="1" applyBorder="1" applyAlignment="1">
      <alignment vertical="center"/>
    </xf>
    <xf numFmtId="0" fontId="9" fillId="0" borderId="85" xfId="0" applyFont="1" applyBorder="1" applyAlignment="1">
      <alignment vertical="center" shrinkToFit="1"/>
    </xf>
    <xf numFmtId="0" fontId="9" fillId="0" borderId="86" xfId="0" applyFont="1" applyBorder="1" applyAlignment="1">
      <alignment vertical="center" shrinkToFit="1"/>
    </xf>
    <xf numFmtId="0" fontId="3" fillId="0" borderId="48" xfId="0" applyFont="1" applyBorder="1" applyAlignment="1">
      <alignment horizontal="justify" vertical="center" wrapText="1"/>
    </xf>
    <xf numFmtId="0" fontId="6" fillId="0" borderId="47"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47" xfId="0" applyFont="1" applyBorder="1" applyAlignment="1">
      <alignment horizontal="center" wrapText="1"/>
    </xf>
    <xf numFmtId="0" fontId="6" fillId="0" borderId="46" xfId="0" applyFont="1" applyBorder="1" applyAlignment="1">
      <alignment horizontal="center" wrapText="1"/>
    </xf>
    <xf numFmtId="0" fontId="6" fillId="0" borderId="80" xfId="0" applyFont="1" applyBorder="1" applyAlignment="1">
      <alignment horizontal="center" wrapText="1"/>
    </xf>
    <xf numFmtId="0" fontId="6" fillId="0" borderId="45" xfId="0" applyFont="1" applyBorder="1" applyAlignment="1">
      <alignment horizontal="center" wrapText="1"/>
    </xf>
    <xf numFmtId="0" fontId="9" fillId="0" borderId="84" xfId="0" applyFont="1" applyBorder="1" applyAlignment="1">
      <alignment vertical="center" shrinkToFit="1"/>
    </xf>
    <xf numFmtId="0" fontId="5" fillId="0" borderId="66" xfId="0" applyFont="1" applyBorder="1" applyAlignment="1">
      <alignment vertical="center" wrapText="1"/>
    </xf>
    <xf numFmtId="0" fontId="9" fillId="0" borderId="67" xfId="0" applyFont="1" applyBorder="1" applyAlignment="1">
      <alignment vertical="center"/>
    </xf>
    <xf numFmtId="0" fontId="9" fillId="0" borderId="66" xfId="0" applyFont="1" applyBorder="1" applyAlignment="1">
      <alignment vertical="center"/>
    </xf>
    <xf numFmtId="0" fontId="9" fillId="0" borderId="60" xfId="0" applyFont="1" applyBorder="1" applyAlignment="1">
      <alignment vertical="center"/>
    </xf>
    <xf numFmtId="0" fontId="9" fillId="0" borderId="61" xfId="0" applyFont="1" applyBorder="1" applyAlignment="1">
      <alignment vertical="center"/>
    </xf>
    <xf numFmtId="0" fontId="9" fillId="0" borderId="62" xfId="0" applyFont="1" applyBorder="1" applyAlignment="1">
      <alignment vertical="center"/>
    </xf>
    <xf numFmtId="0" fontId="1" fillId="0" borderId="76" xfId="0" applyFont="1" applyBorder="1" applyAlignment="1">
      <alignment horizontal="justify" vertical="center" wrapText="1"/>
    </xf>
    <xf numFmtId="0" fontId="9" fillId="0" borderId="55" xfId="0" applyFont="1" applyBorder="1" applyAlignment="1">
      <alignment horizontal="justify" vertical="center" wrapText="1"/>
    </xf>
    <xf numFmtId="0" fontId="9" fillId="0" borderId="79" xfId="0" applyFont="1" applyBorder="1" applyAlignment="1">
      <alignment horizontal="justify" vertical="center" wrapText="1"/>
    </xf>
    <xf numFmtId="0" fontId="1" fillId="0" borderId="59" xfId="0" applyFont="1" applyBorder="1" applyAlignment="1">
      <alignment horizontal="justify" vertical="center" wrapText="1"/>
    </xf>
    <xf numFmtId="0" fontId="9" fillId="0" borderId="35" xfId="0" applyFont="1" applyBorder="1" applyAlignment="1">
      <alignment horizontal="justify" vertical="center" wrapText="1"/>
    </xf>
    <xf numFmtId="0" fontId="9" fillId="0" borderId="58" xfId="0" applyFont="1" applyBorder="1" applyAlignment="1">
      <alignment horizontal="justify" vertical="center" wrapText="1"/>
    </xf>
    <xf numFmtId="0" fontId="1" fillId="0" borderId="68" xfId="0" applyFont="1" applyBorder="1" applyAlignment="1">
      <alignment horizontal="justify" vertical="center" wrapText="1"/>
    </xf>
    <xf numFmtId="0" fontId="9" fillId="0" borderId="69" xfId="0" applyFont="1" applyBorder="1" applyAlignment="1">
      <alignment horizontal="justify" vertical="center" wrapText="1"/>
    </xf>
    <xf numFmtId="0" fontId="9" fillId="0" borderId="83" xfId="0" applyFont="1" applyBorder="1" applyAlignment="1">
      <alignment horizontal="justify" vertical="center" wrapText="1"/>
    </xf>
    <xf numFmtId="0" fontId="6" fillId="0" borderId="34" xfId="0" applyFont="1" applyBorder="1" applyAlignment="1">
      <alignment horizontal="center" vertical="center"/>
    </xf>
    <xf numFmtId="0" fontId="3" fillId="0" borderId="131" xfId="0" applyFont="1" applyBorder="1" applyAlignment="1">
      <alignment horizontal="left" vertical="center" wrapText="1"/>
    </xf>
    <xf numFmtId="0" fontId="3" fillId="0" borderId="132" xfId="0" applyFont="1" applyBorder="1" applyAlignment="1">
      <alignment horizontal="left" vertical="center" wrapText="1"/>
    </xf>
    <xf numFmtId="0" fontId="3" fillId="0" borderId="133" xfId="0" applyFont="1" applyBorder="1" applyAlignment="1">
      <alignment horizontal="left" vertical="center" wrapText="1"/>
    </xf>
    <xf numFmtId="0" fontId="3" fillId="0" borderId="134" xfId="0" applyFont="1" applyBorder="1" applyAlignment="1">
      <alignment horizontal="left" vertical="center" wrapText="1"/>
    </xf>
    <xf numFmtId="0" fontId="3" fillId="0" borderId="135" xfId="0" applyFont="1" applyBorder="1" applyAlignment="1">
      <alignment horizontal="left" vertical="center" wrapText="1"/>
    </xf>
    <xf numFmtId="0" fontId="3" fillId="0" borderId="136" xfId="0" applyFont="1" applyBorder="1" applyAlignment="1">
      <alignment horizontal="left" vertical="center" wrapText="1"/>
    </xf>
    <xf numFmtId="0" fontId="3" fillId="0" borderId="137" xfId="0" applyFont="1" applyBorder="1" applyAlignment="1">
      <alignment horizontal="left" vertical="center" wrapText="1"/>
    </xf>
    <xf numFmtId="0" fontId="3" fillId="0" borderId="138" xfId="0" applyFont="1" applyBorder="1" applyAlignment="1">
      <alignment horizontal="left" vertical="center" wrapText="1"/>
    </xf>
    <xf numFmtId="0" fontId="3" fillId="0" borderId="139" xfId="0" applyFont="1" applyBorder="1" applyAlignment="1">
      <alignment horizontal="left" vertical="center" wrapText="1"/>
    </xf>
    <xf numFmtId="0" fontId="6" fillId="0" borderId="63" xfId="0" applyFont="1" applyBorder="1" applyAlignment="1">
      <alignment horizontal="right" vertical="center"/>
    </xf>
    <xf numFmtId="0" fontId="6" fillId="0" borderId="64" xfId="0" applyFont="1" applyBorder="1" applyAlignment="1">
      <alignment horizontal="right" vertical="center"/>
    </xf>
    <xf numFmtId="0" fontId="6" fillId="0" borderId="60" xfId="0" applyFont="1" applyBorder="1" applyAlignment="1">
      <alignment horizontal="right" vertical="center"/>
    </xf>
    <xf numFmtId="0" fontId="6" fillId="0" borderId="61" xfId="0" applyFont="1" applyBorder="1" applyAlignment="1">
      <alignment horizontal="right" vertical="center"/>
    </xf>
    <xf numFmtId="0" fontId="6" fillId="0" borderId="35" xfId="0" applyFont="1" applyBorder="1" applyAlignment="1">
      <alignment horizontal="center" vertical="center"/>
    </xf>
    <xf numFmtId="0" fontId="1" fillId="0" borderId="34" xfId="0" applyFont="1" applyBorder="1" applyAlignment="1">
      <alignment vertical="center"/>
    </xf>
    <xf numFmtId="0" fontId="9" fillId="0" borderId="35" xfId="0" applyFont="1" applyBorder="1" applyAlignment="1">
      <alignment vertical="center"/>
    </xf>
    <xf numFmtId="0" fontId="1" fillId="0" borderId="35" xfId="0" applyFont="1" applyBorder="1" applyAlignment="1">
      <alignment vertical="center"/>
    </xf>
    <xf numFmtId="0" fontId="3" fillId="0" borderId="35" xfId="0" applyFont="1" applyBorder="1" applyAlignment="1">
      <alignment horizontal="center" vertical="center"/>
    </xf>
    <xf numFmtId="0" fontId="9" fillId="0" borderId="7" xfId="0" applyFont="1" applyBorder="1" applyAlignment="1">
      <alignment vertical="center"/>
    </xf>
    <xf numFmtId="0" fontId="6" fillId="0" borderId="74"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1" fillId="0" borderId="61" xfId="0" applyFont="1" applyBorder="1" applyAlignment="1">
      <alignment vertical="center"/>
    </xf>
    <xf numFmtId="0" fontId="1" fillId="0" borderId="60" xfId="0" applyFont="1" applyBorder="1" applyAlignment="1">
      <alignment vertical="center"/>
    </xf>
    <xf numFmtId="0" fontId="9" fillId="0" borderId="75" xfId="0" applyFont="1" applyBorder="1" applyAlignment="1">
      <alignment vertical="center"/>
    </xf>
    <xf numFmtId="0" fontId="3" fillId="0" borderId="61" xfId="0" applyFont="1" applyBorder="1" applyAlignment="1">
      <alignment horizontal="center" vertical="center"/>
    </xf>
    <xf numFmtId="0" fontId="9" fillId="0" borderId="58" xfId="0" applyFont="1" applyBorder="1" applyAlignment="1">
      <alignment vertical="center"/>
    </xf>
    <xf numFmtId="0" fontId="1" fillId="0" borderId="78" xfId="0" applyFont="1" applyBorder="1" applyAlignment="1">
      <alignment vertical="center"/>
    </xf>
    <xf numFmtId="0" fontId="9" fillId="0" borderId="55" xfId="0" applyFont="1" applyBorder="1" applyAlignment="1">
      <alignment vertical="center"/>
    </xf>
    <xf numFmtId="0" fontId="1" fillId="0" borderId="55" xfId="0" applyFont="1" applyBorder="1" applyAlignment="1">
      <alignment vertical="center"/>
    </xf>
    <xf numFmtId="0" fontId="9" fillId="0" borderId="77" xfId="0" applyFont="1" applyBorder="1" applyAlignment="1">
      <alignment vertical="center"/>
    </xf>
    <xf numFmtId="0" fontId="3" fillId="0" borderId="55" xfId="0" applyFont="1" applyBorder="1" applyAlignment="1">
      <alignment horizontal="center" vertical="center"/>
    </xf>
    <xf numFmtId="0" fontId="9" fillId="0" borderId="79" xfId="0" applyFont="1" applyBorder="1" applyAlignment="1">
      <alignment vertical="center"/>
    </xf>
    <xf numFmtId="0" fontId="6" fillId="0" borderId="71" xfId="0" applyFont="1" applyBorder="1" applyAlignment="1">
      <alignment horizontal="center" vertical="center"/>
    </xf>
    <xf numFmtId="0" fontId="6" fillId="0" borderId="48" xfId="0" applyFont="1" applyBorder="1" applyAlignment="1">
      <alignment horizontal="center" vertical="center"/>
    </xf>
    <xf numFmtId="0" fontId="6" fillId="0" borderId="42" xfId="0" applyFont="1" applyBorder="1" applyAlignment="1">
      <alignment horizontal="center" vertical="center"/>
    </xf>
    <xf numFmtId="0" fontId="6" fillId="0" borderId="66" xfId="0" applyFont="1" applyBorder="1" applyAlignment="1">
      <alignment horizontal="center" vertical="center"/>
    </xf>
    <xf numFmtId="0" fontId="6" fillId="0" borderId="0" xfId="0" applyFont="1" applyBorder="1" applyAlignment="1">
      <alignment horizontal="center" vertical="center"/>
    </xf>
    <xf numFmtId="0" fontId="6" fillId="0" borderId="43" xfId="0" applyFont="1" applyBorder="1" applyAlignment="1">
      <alignment horizontal="center" vertical="center"/>
    </xf>
    <xf numFmtId="0" fontId="6" fillId="0" borderId="63" xfId="0" applyFont="1" applyBorder="1" applyAlignment="1">
      <alignment vertical="center"/>
    </xf>
    <xf numFmtId="0" fontId="6" fillId="0" borderId="64" xfId="0" applyFont="1" applyBorder="1" applyAlignment="1">
      <alignment vertical="center"/>
    </xf>
    <xf numFmtId="0" fontId="6" fillId="0" borderId="65" xfId="0" applyFont="1" applyBorder="1" applyAlignment="1">
      <alignment vertical="center"/>
    </xf>
    <xf numFmtId="0" fontId="6" fillId="0" borderId="60" xfId="0" applyFont="1" applyBorder="1" applyAlignment="1">
      <alignment vertical="center" shrinkToFit="1"/>
    </xf>
    <xf numFmtId="0" fontId="6" fillId="0" borderId="61" xfId="0" applyFont="1" applyBorder="1" applyAlignment="1">
      <alignment vertical="center" shrinkToFit="1"/>
    </xf>
    <xf numFmtId="0" fontId="6" fillId="0" borderId="62" xfId="0" applyFont="1" applyBorder="1" applyAlignment="1">
      <alignment vertical="center" shrinkToFit="1"/>
    </xf>
    <xf numFmtId="0" fontId="6" fillId="0" borderId="60" xfId="0" applyFont="1" applyBorder="1" applyAlignment="1">
      <alignment horizontal="center" vertical="center"/>
    </xf>
    <xf numFmtId="0" fontId="6" fillId="0" borderId="75"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3" xfId="0" applyFont="1" applyBorder="1" applyAlignment="1">
      <alignment horizontal="center" vertical="center"/>
    </xf>
    <xf numFmtId="0" fontId="6" fillId="0" borderId="67" xfId="0" applyFont="1" applyBorder="1" applyAlignment="1">
      <alignment horizontal="center" vertical="center"/>
    </xf>
    <xf numFmtId="0" fontId="6" fillId="0" borderId="48" xfId="0" applyFont="1" applyBorder="1" applyAlignment="1">
      <alignment horizontal="left" vertical="center" wrapText="1"/>
    </xf>
    <xf numFmtId="0" fontId="6" fillId="0" borderId="0" xfId="0" applyFont="1" applyBorder="1" applyAlignment="1">
      <alignment horizontal="left" vertical="center" wrapText="1"/>
    </xf>
    <xf numFmtId="0" fontId="3" fillId="0" borderId="0" xfId="0" applyFont="1" applyBorder="1" applyAlignment="1">
      <alignment horizontal="right" vertical="center"/>
    </xf>
    <xf numFmtId="0" fontId="0" fillId="0" borderId="0" xfId="0" applyFont="1" applyBorder="1" applyAlignment="1">
      <alignment horizontal="right" vertical="center"/>
    </xf>
    <xf numFmtId="0" fontId="3" fillId="0" borderId="0" xfId="0" applyFont="1" applyBorder="1" applyAlignment="1">
      <alignment vertical="center" shrinkToFit="1"/>
    </xf>
    <xf numFmtId="0" fontId="0" fillId="0" borderId="0" xfId="0" applyFont="1" applyBorder="1" applyAlignment="1">
      <alignment vertical="center" shrinkToFit="1"/>
    </xf>
    <xf numFmtId="0" fontId="3" fillId="0" borderId="59" xfId="0" applyFont="1" applyBorder="1" applyAlignment="1">
      <alignment vertical="center" shrinkToFit="1"/>
    </xf>
    <xf numFmtId="0" fontId="3" fillId="0" borderId="35" xfId="0" applyFont="1" applyBorder="1" applyAlignment="1">
      <alignment vertical="center" shrinkToFit="1"/>
    </xf>
    <xf numFmtId="0" fontId="3" fillId="0" borderId="68" xfId="0" applyFont="1" applyBorder="1" applyAlignment="1">
      <alignment vertical="center" shrinkToFit="1"/>
    </xf>
    <xf numFmtId="0" fontId="3" fillId="0" borderId="69" xfId="0" applyFont="1" applyBorder="1" applyAlignment="1">
      <alignment vertical="center" shrinkToFi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76" xfId="0" applyFont="1" applyBorder="1" applyAlignment="1">
      <alignment vertical="center" shrinkToFit="1"/>
    </xf>
    <xf numFmtId="0" fontId="3" fillId="0" borderId="55" xfId="0" applyFont="1" applyBorder="1" applyAlignment="1">
      <alignment vertical="center" shrinkToFit="1"/>
    </xf>
    <xf numFmtId="0" fontId="3" fillId="0" borderId="140" xfId="0" applyFont="1" applyBorder="1" applyAlignment="1">
      <alignment horizontal="center" vertical="center" wrapText="1"/>
    </xf>
    <xf numFmtId="0" fontId="3" fillId="0" borderId="141" xfId="0" applyFont="1" applyBorder="1" applyAlignment="1">
      <alignment horizontal="center" vertical="center"/>
    </xf>
    <xf numFmtId="0" fontId="3" fillId="0" borderId="142" xfId="0" applyFont="1" applyBorder="1" applyAlignment="1">
      <alignment horizontal="center" vertical="center"/>
    </xf>
    <xf numFmtId="0" fontId="5" fillId="0" borderId="99" xfId="0" applyFont="1" applyBorder="1" applyAlignment="1">
      <alignment horizontal="right"/>
    </xf>
    <xf numFmtId="0" fontId="8" fillId="0" borderId="100" xfId="0" applyFont="1" applyBorder="1" applyAlignment="1">
      <alignment horizontal="right"/>
    </xf>
    <xf numFmtId="0" fontId="8" fillId="0" borderId="101" xfId="0" applyFont="1" applyBorder="1" applyAlignment="1">
      <alignment horizontal="right"/>
    </xf>
    <xf numFmtId="176" fontId="3" fillId="0" borderId="68" xfId="0" applyNumberFormat="1" applyFont="1" applyBorder="1" applyAlignment="1">
      <alignment horizontal="right" vertical="center" shrinkToFit="1"/>
    </xf>
    <xf numFmtId="176" fontId="4" fillId="0" borderId="69" xfId="0" applyNumberFormat="1" applyFont="1" applyBorder="1" applyAlignment="1">
      <alignment horizontal="right" vertical="center" shrinkToFit="1"/>
    </xf>
    <xf numFmtId="176" fontId="4" fillId="0" borderId="70" xfId="0" applyNumberFormat="1" applyFont="1" applyBorder="1" applyAlignment="1">
      <alignment horizontal="right" vertical="center" shrinkToFit="1"/>
    </xf>
    <xf numFmtId="176" fontId="3" fillId="0" borderId="109" xfId="0" applyNumberFormat="1" applyFont="1" applyBorder="1" applyAlignment="1">
      <alignment horizontal="right" vertical="center" shrinkToFit="1"/>
    </xf>
    <xf numFmtId="0" fontId="5" fillId="0" borderId="123" xfId="0" applyFont="1" applyBorder="1" applyAlignment="1">
      <alignment horizontal="right"/>
    </xf>
    <xf numFmtId="176" fontId="3" fillId="0" borderId="34" xfId="0" applyNumberFormat="1" applyFont="1" applyBorder="1" applyAlignment="1">
      <alignment horizontal="right" vertical="center" shrinkToFit="1"/>
    </xf>
    <xf numFmtId="176" fontId="4" fillId="0" borderId="35" xfId="0" applyNumberFormat="1" applyFont="1" applyBorder="1" applyAlignment="1">
      <alignment horizontal="right" vertical="center" shrinkToFit="1"/>
    </xf>
    <xf numFmtId="176" fontId="4" fillId="0" borderId="7" xfId="0" applyNumberFormat="1" applyFont="1" applyBorder="1" applyAlignment="1">
      <alignment horizontal="right" vertical="center" shrinkToFit="1"/>
    </xf>
    <xf numFmtId="176" fontId="3" fillId="0" borderId="59" xfId="0" applyNumberFormat="1" applyFont="1" applyBorder="1" applyAlignment="1">
      <alignment horizontal="right" vertical="center" shrinkToFit="1"/>
    </xf>
    <xf numFmtId="0" fontId="3" fillId="0" borderId="68"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3" fillId="0" borderId="104"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3" fillId="0" borderId="89" xfId="0" applyFont="1" applyBorder="1" applyAlignment="1">
      <alignment horizontal="center" vertical="center"/>
    </xf>
    <xf numFmtId="180" fontId="3" fillId="0" borderId="34" xfId="0" applyNumberFormat="1" applyFont="1" applyBorder="1" applyAlignment="1">
      <alignment vertical="center" shrinkToFit="1"/>
    </xf>
    <xf numFmtId="180" fontId="3" fillId="0" borderId="35" xfId="0" applyNumberFormat="1" applyFont="1" applyBorder="1" applyAlignment="1">
      <alignment vertical="center" shrinkToFit="1"/>
    </xf>
    <xf numFmtId="180" fontId="3" fillId="0" borderId="58" xfId="0" applyNumberFormat="1" applyFont="1" applyBorder="1" applyAlignment="1">
      <alignment vertical="center" shrinkToFit="1"/>
    </xf>
    <xf numFmtId="180" fontId="3" fillId="0" borderId="7" xfId="0" applyNumberFormat="1" applyFont="1" applyBorder="1" applyAlignment="1">
      <alignment vertical="center" shrinkToFit="1"/>
    </xf>
    <xf numFmtId="0" fontId="6" fillId="0" borderId="71"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143" xfId="0" applyFont="1" applyBorder="1" applyAlignment="1">
      <alignment horizontal="center" vertical="center" wrapText="1"/>
    </xf>
    <xf numFmtId="0" fontId="5" fillId="0" borderId="99" xfId="0" applyFont="1" applyBorder="1" applyAlignment="1">
      <alignment horizontal="right" vertical="center"/>
    </xf>
    <xf numFmtId="0" fontId="8" fillId="0" borderId="100" xfId="0" applyFont="1" applyBorder="1" applyAlignment="1">
      <alignment horizontal="right" vertical="center"/>
    </xf>
    <xf numFmtId="0" fontId="8" fillId="0" borderId="101" xfId="0" applyFont="1" applyBorder="1" applyAlignment="1">
      <alignment horizontal="right" vertical="center"/>
    </xf>
    <xf numFmtId="0" fontId="7" fillId="0" borderId="42" xfId="0" applyFont="1" applyBorder="1" applyAlignment="1">
      <alignment horizontal="center" vertical="center" wrapText="1"/>
    </xf>
    <xf numFmtId="0" fontId="7" fillId="0" borderId="105" xfId="0" applyFont="1" applyBorder="1" applyAlignment="1">
      <alignment horizontal="center" vertical="center" wrapText="1"/>
    </xf>
    <xf numFmtId="0" fontId="8" fillId="0" borderId="124" xfId="0" applyFont="1" applyBorder="1" applyAlignment="1">
      <alignment horizontal="right" vertical="center"/>
    </xf>
    <xf numFmtId="180" fontId="3" fillId="0" borderId="109" xfId="0" applyNumberFormat="1" applyFont="1" applyBorder="1" applyAlignment="1">
      <alignment vertical="center" shrinkToFit="1"/>
    </xf>
    <xf numFmtId="180" fontId="3" fillId="0" borderId="69" xfId="0" applyNumberFormat="1" applyFont="1" applyBorder="1" applyAlignment="1">
      <alignment vertical="center" shrinkToFit="1"/>
    </xf>
    <xf numFmtId="180" fontId="3" fillId="0" borderId="70" xfId="0" applyNumberFormat="1" applyFont="1" applyBorder="1" applyAlignment="1">
      <alignment vertical="center" shrinkToFit="1"/>
    </xf>
    <xf numFmtId="180" fontId="3" fillId="0" borderId="83" xfId="0" applyNumberFormat="1" applyFont="1" applyBorder="1" applyAlignment="1">
      <alignment vertical="center" shrinkToFit="1"/>
    </xf>
    <xf numFmtId="176" fontId="3" fillId="0" borderId="76" xfId="0" applyNumberFormat="1" applyFont="1" applyBorder="1" applyAlignment="1">
      <alignment horizontal="right" vertical="center" shrinkToFit="1"/>
    </xf>
    <xf numFmtId="176" fontId="4" fillId="0" borderId="55" xfId="0" applyNumberFormat="1" applyFont="1" applyBorder="1" applyAlignment="1">
      <alignment horizontal="right" vertical="center" shrinkToFit="1"/>
    </xf>
    <xf numFmtId="176" fontId="4" fillId="0" borderId="77" xfId="0" applyNumberFormat="1" applyFont="1" applyBorder="1" applyAlignment="1">
      <alignment horizontal="right" vertical="center" shrinkToFit="1"/>
    </xf>
    <xf numFmtId="176" fontId="3" fillId="0" borderId="78" xfId="0" applyNumberFormat="1" applyFont="1" applyBorder="1" applyAlignment="1">
      <alignment horizontal="right" vertical="center" shrinkToFit="1"/>
    </xf>
    <xf numFmtId="180" fontId="3" fillId="0" borderId="78" xfId="0" applyNumberFormat="1" applyFont="1" applyBorder="1" applyAlignment="1">
      <alignment vertical="center" shrinkToFit="1"/>
    </xf>
    <xf numFmtId="180" fontId="3" fillId="0" borderId="55" xfId="0" applyNumberFormat="1" applyFont="1" applyBorder="1" applyAlignment="1">
      <alignment vertical="center" shrinkToFit="1"/>
    </xf>
    <xf numFmtId="180" fontId="3" fillId="0" borderId="77" xfId="0" applyNumberFormat="1" applyFont="1" applyBorder="1" applyAlignment="1">
      <alignment vertical="center" shrinkToFit="1"/>
    </xf>
    <xf numFmtId="180" fontId="3" fillId="0" borderId="79" xfId="0" applyNumberFormat="1" applyFont="1" applyBorder="1" applyAlignment="1">
      <alignment vertical="center" shrinkToFit="1"/>
    </xf>
    <xf numFmtId="176" fontId="3" fillId="0" borderId="106" xfId="0" applyNumberFormat="1" applyFont="1" applyBorder="1" applyAlignment="1">
      <alignment horizontal="center" vertical="center" shrinkToFit="1"/>
    </xf>
    <xf numFmtId="0" fontId="0" fillId="0" borderId="107" xfId="0" applyFont="1" applyBorder="1" applyAlignment="1">
      <alignment horizontal="center" vertical="center" shrinkToFit="1"/>
    </xf>
    <xf numFmtId="176" fontId="3" fillId="0" borderId="107" xfId="0" applyNumberFormat="1" applyFont="1" applyBorder="1" applyAlignment="1">
      <alignment horizontal="center" vertical="center" shrinkToFit="1"/>
    </xf>
    <xf numFmtId="0" fontId="0" fillId="0" borderId="108" xfId="0" applyFont="1" applyBorder="1" applyAlignment="1">
      <alignment horizontal="center" vertical="center" shrinkToFit="1"/>
    </xf>
    <xf numFmtId="176" fontId="3" fillId="0" borderId="110" xfId="0" applyNumberFormat="1" applyFont="1" applyBorder="1" applyAlignment="1">
      <alignment horizontal="center" vertical="center" shrinkToFit="1"/>
    </xf>
    <xf numFmtId="0" fontId="0" fillId="0" borderId="85" xfId="0" applyFont="1" applyBorder="1" applyAlignment="1">
      <alignment horizontal="center" vertical="center" shrinkToFit="1"/>
    </xf>
    <xf numFmtId="176" fontId="3" fillId="0" borderId="85" xfId="0" applyNumberFormat="1" applyFont="1" applyBorder="1" applyAlignment="1">
      <alignment horizontal="center" vertical="center" shrinkToFit="1"/>
    </xf>
    <xf numFmtId="0" fontId="0" fillId="0" borderId="86" xfId="0" applyFont="1" applyBorder="1" applyAlignment="1">
      <alignment horizontal="center" vertical="center" shrinkToFit="1"/>
    </xf>
    <xf numFmtId="0" fontId="3" fillId="0" borderId="35" xfId="0" applyFont="1" applyBorder="1" applyAlignment="1">
      <alignment vertical="center"/>
    </xf>
    <xf numFmtId="0" fontId="0" fillId="0" borderId="35" xfId="0" applyFont="1" applyBorder="1" applyAlignment="1">
      <alignment horizontal="center" vertical="center"/>
    </xf>
    <xf numFmtId="176" fontId="4" fillId="0" borderId="109" xfId="0" applyNumberFormat="1" applyFont="1" applyBorder="1" applyAlignment="1">
      <alignment horizontal="center" vertical="center"/>
    </xf>
    <xf numFmtId="0" fontId="0" fillId="0" borderId="58" xfId="0" applyFont="1" applyBorder="1" applyAlignment="1">
      <alignment vertical="center"/>
    </xf>
    <xf numFmtId="0" fontId="0" fillId="0" borderId="128" xfId="0" applyFont="1" applyBorder="1" applyAlignment="1">
      <alignment horizontal="center" vertical="center" shrinkToFit="1"/>
    </xf>
    <xf numFmtId="176" fontId="3" fillId="0" borderId="111" xfId="0" applyNumberFormat="1" applyFont="1" applyBorder="1" applyAlignment="1">
      <alignment horizontal="center" vertical="center" shrinkToFit="1"/>
    </xf>
    <xf numFmtId="0" fontId="0" fillId="0" borderId="112" xfId="0" applyFont="1" applyBorder="1" applyAlignment="1">
      <alignment horizontal="center" vertical="center" shrinkToFit="1"/>
    </xf>
    <xf numFmtId="176" fontId="3" fillId="0" borderId="112" xfId="0" applyNumberFormat="1" applyFont="1" applyBorder="1" applyAlignment="1">
      <alignment horizontal="center" vertical="center" shrinkToFit="1"/>
    </xf>
    <xf numFmtId="0" fontId="0" fillId="0" borderId="129" xfId="0" applyFont="1" applyBorder="1" applyAlignment="1">
      <alignment horizontal="center" vertical="center" shrinkToFit="1"/>
    </xf>
    <xf numFmtId="0" fontId="3" fillId="0" borderId="34" xfId="0" applyFont="1" applyBorder="1" applyAlignment="1">
      <alignment vertical="center"/>
    </xf>
    <xf numFmtId="0" fontId="3" fillId="0" borderId="35" xfId="0" applyFont="1" applyBorder="1" applyAlignment="1">
      <alignment horizontal="distributed" vertical="center"/>
    </xf>
    <xf numFmtId="0" fontId="0" fillId="0" borderId="35" xfId="0" applyFont="1" applyBorder="1" applyAlignment="1">
      <alignment horizontal="distributed" vertical="center"/>
    </xf>
    <xf numFmtId="0" fontId="3" fillId="0" borderId="63" xfId="0" applyFont="1" applyBorder="1" applyAlignment="1">
      <alignment vertical="center"/>
    </xf>
    <xf numFmtId="0" fontId="0" fillId="0" borderId="64" xfId="0" applyFont="1" applyBorder="1" applyAlignment="1">
      <alignment vertical="center"/>
    </xf>
    <xf numFmtId="0" fontId="3" fillId="0" borderId="64" xfId="0" applyFont="1" applyBorder="1" applyAlignment="1">
      <alignment horizontal="center" vertical="center"/>
    </xf>
    <xf numFmtId="0" fontId="0" fillId="0" borderId="64" xfId="0" applyFont="1" applyBorder="1" applyAlignment="1">
      <alignment horizontal="center" vertical="center"/>
    </xf>
    <xf numFmtId="0" fontId="3" fillId="0" borderId="64" xfId="0" applyFont="1" applyBorder="1" applyAlignment="1">
      <alignment vertical="center"/>
    </xf>
    <xf numFmtId="0" fontId="3" fillId="0" borderId="64" xfId="0" applyFont="1" applyBorder="1" applyAlignment="1">
      <alignment horizontal="distributed" vertical="center"/>
    </xf>
    <xf numFmtId="0" fontId="0" fillId="0" borderId="64" xfId="0" applyFont="1" applyBorder="1" applyAlignment="1">
      <alignment horizontal="distributed" vertical="center"/>
    </xf>
    <xf numFmtId="0" fontId="0" fillId="0" borderId="65" xfId="0" applyFont="1" applyBorder="1" applyAlignment="1">
      <alignment vertical="center"/>
    </xf>
    <xf numFmtId="0" fontId="3" fillId="0" borderId="20" xfId="0" applyFont="1" applyBorder="1" applyAlignment="1">
      <alignment horizontal="center" vertical="center"/>
    </xf>
    <xf numFmtId="0" fontId="0" fillId="0" borderId="14" xfId="0" applyFont="1" applyBorder="1" applyAlignment="1">
      <alignment horizontal="center" vertical="center"/>
    </xf>
    <xf numFmtId="0" fontId="3" fillId="0" borderId="96" xfId="0" applyFont="1" applyBorder="1" applyAlignment="1">
      <alignment horizontal="center" vertical="center"/>
    </xf>
    <xf numFmtId="0" fontId="0" fillId="0" borderId="97" xfId="0" applyFont="1" applyBorder="1" applyAlignment="1">
      <alignment horizontal="center" vertical="center"/>
    </xf>
    <xf numFmtId="0" fontId="3" fillId="0" borderId="14" xfId="0" applyFont="1" applyBorder="1" applyAlignment="1">
      <alignment vertical="center"/>
    </xf>
    <xf numFmtId="0" fontId="0" fillId="0" borderId="14" xfId="0" applyFont="1" applyBorder="1" applyAlignment="1">
      <alignment vertical="center"/>
    </xf>
    <xf numFmtId="0" fontId="0" fillId="0" borderId="95" xfId="0" applyFont="1" applyBorder="1" applyAlignment="1">
      <alignment vertical="center"/>
    </xf>
    <xf numFmtId="0" fontId="3" fillId="0" borderId="97" xfId="0" applyFont="1" applyBorder="1" applyAlignment="1">
      <alignment vertical="center"/>
    </xf>
    <xf numFmtId="0" fontId="0" fillId="0" borderId="97" xfId="0" applyFont="1" applyBorder="1" applyAlignment="1">
      <alignment vertical="center"/>
    </xf>
    <xf numFmtId="0" fontId="0" fillId="0" borderId="98" xfId="0" applyFont="1" applyBorder="1" applyAlignment="1">
      <alignment vertical="center"/>
    </xf>
    <xf numFmtId="176" fontId="4" fillId="0" borderId="109" xfId="0" applyNumberFormat="1" applyFont="1" applyBorder="1" applyAlignment="1">
      <alignment horizontal="center" vertical="center" shrinkToFit="1"/>
    </xf>
    <xf numFmtId="0" fontId="0" fillId="0" borderId="69" xfId="0" applyFont="1" applyBorder="1" applyAlignment="1">
      <alignment vertical="center" shrinkToFit="1"/>
    </xf>
    <xf numFmtId="0" fontId="0" fillId="0" borderId="83" xfId="0" applyFont="1" applyBorder="1" applyAlignment="1">
      <alignment vertical="center" shrinkToFit="1"/>
    </xf>
    <xf numFmtId="0" fontId="0" fillId="0" borderId="130" xfId="0" applyFont="1" applyBorder="1" applyAlignment="1">
      <alignment vertical="center"/>
    </xf>
    <xf numFmtId="0" fontId="3" fillId="0" borderId="114" xfId="0" applyFont="1" applyBorder="1" applyAlignment="1">
      <alignment horizontal="center" vertical="center" shrinkToFit="1"/>
    </xf>
    <xf numFmtId="0" fontId="0" fillId="0" borderId="69" xfId="0" applyFont="1" applyBorder="1" applyAlignment="1">
      <alignment horizontal="center" vertical="center" shrinkToFit="1"/>
    </xf>
    <xf numFmtId="0" fontId="0" fillId="0" borderId="115" xfId="0" applyFont="1" applyBorder="1" applyAlignment="1">
      <alignment horizontal="center" vertical="center"/>
    </xf>
    <xf numFmtId="0" fontId="3" fillId="0" borderId="69" xfId="0" applyFont="1" applyBorder="1" applyAlignment="1">
      <alignment horizontal="center" vertical="center" shrinkToFit="1"/>
    </xf>
    <xf numFmtId="0" fontId="0" fillId="0" borderId="83" xfId="0" applyFont="1" applyBorder="1" applyAlignment="1">
      <alignment horizontal="center" vertical="center"/>
    </xf>
    <xf numFmtId="0" fontId="3" fillId="0" borderId="68" xfId="0" applyFont="1" applyBorder="1" applyAlignment="1">
      <alignment horizontal="center" vertical="center" shrinkToFit="1"/>
    </xf>
    <xf numFmtId="0" fontId="3" fillId="0" borderId="13" xfId="0" applyFont="1" applyBorder="1" applyAlignment="1">
      <alignment horizontal="center" vertical="center"/>
    </xf>
    <xf numFmtId="0" fontId="4" fillId="0" borderId="14" xfId="0" applyFont="1" applyBorder="1" applyAlignment="1">
      <alignment horizontal="center" vertical="center"/>
    </xf>
    <xf numFmtId="0" fontId="3" fillId="0" borderId="14" xfId="0" applyFont="1" applyBorder="1" applyAlignment="1">
      <alignment horizontal="center" vertical="center"/>
    </xf>
    <xf numFmtId="0" fontId="4" fillId="0" borderId="95" xfId="0" applyFont="1" applyBorder="1" applyAlignment="1">
      <alignment horizontal="center" vertical="center"/>
    </xf>
    <xf numFmtId="179" fontId="3" fillId="0" borderId="2" xfId="0" applyNumberFormat="1" applyFont="1" applyFill="1" applyBorder="1" applyAlignment="1">
      <alignment vertical="center"/>
    </xf>
    <xf numFmtId="179" fontId="3" fillId="0" borderId="12" xfId="0" applyNumberFormat="1" applyFont="1" applyFill="1" applyBorder="1" applyAlignment="1">
      <alignment vertical="center"/>
    </xf>
    <xf numFmtId="178" fontId="3" fillId="0" borderId="2" xfId="0" applyNumberFormat="1" applyFont="1" applyFill="1" applyBorder="1" applyAlignment="1">
      <alignment vertical="center"/>
    </xf>
    <xf numFmtId="178" fontId="3" fillId="0" borderId="34" xfId="0" applyNumberFormat="1" applyFont="1" applyFill="1" applyBorder="1" applyAlignment="1">
      <alignment vertical="center"/>
    </xf>
    <xf numFmtId="178" fontId="3" fillId="0" borderId="6" xfId="0" applyNumberFormat="1" applyFont="1" applyFill="1" applyBorder="1" applyAlignment="1">
      <alignment vertical="center"/>
    </xf>
    <xf numFmtId="0" fontId="3" fillId="0" borderId="109" xfId="0" applyFont="1" applyBorder="1" applyAlignment="1">
      <alignment horizontal="center" vertical="center"/>
    </xf>
    <xf numFmtId="0" fontId="3" fillId="0" borderId="69"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178" fontId="3" fillId="0" borderId="29" xfId="0" applyNumberFormat="1" applyFont="1" applyFill="1" applyBorder="1" applyAlignment="1">
      <alignment vertical="center"/>
    </xf>
    <xf numFmtId="178" fontId="3" fillId="0" borderId="26" xfId="0" applyNumberFormat="1" applyFont="1" applyFill="1" applyBorder="1" applyAlignment="1">
      <alignment vertical="center"/>
    </xf>
    <xf numFmtId="0" fontId="3" fillId="0" borderId="98" xfId="0" applyFont="1" applyBorder="1" applyAlignment="1">
      <alignment vertical="center"/>
    </xf>
    <xf numFmtId="178" fontId="3" fillId="0" borderId="34" xfId="0" applyNumberFormat="1" applyFont="1" applyBorder="1" applyAlignment="1">
      <alignment vertical="center"/>
    </xf>
    <xf numFmtId="178" fontId="3" fillId="0" borderId="35" xfId="0" applyNumberFormat="1" applyFont="1" applyBorder="1" applyAlignment="1">
      <alignment vertical="center"/>
    </xf>
    <xf numFmtId="178" fontId="3" fillId="0" borderId="7" xfId="0" applyNumberFormat="1" applyFont="1" applyBorder="1" applyAlignment="1">
      <alignment vertical="center"/>
    </xf>
    <xf numFmtId="0" fontId="3" fillId="0" borderId="78" xfId="0" applyFont="1" applyBorder="1" applyAlignment="1">
      <alignment vertical="center"/>
    </xf>
    <xf numFmtId="0" fontId="3" fillId="0" borderId="55" xfId="0" applyFont="1" applyBorder="1" applyAlignment="1">
      <alignment vertical="center"/>
    </xf>
    <xf numFmtId="0" fontId="3" fillId="0" borderId="77" xfId="0" applyFont="1" applyBorder="1" applyAlignment="1">
      <alignment vertical="center"/>
    </xf>
    <xf numFmtId="0" fontId="3" fillId="0" borderId="116" xfId="0" applyFont="1" applyBorder="1" applyAlignment="1">
      <alignment vertical="center"/>
    </xf>
    <xf numFmtId="0" fontId="3" fillId="0" borderId="76" xfId="0" applyFont="1" applyBorder="1" applyAlignment="1">
      <alignment horizontal="center" vertical="center"/>
    </xf>
    <xf numFmtId="0" fontId="4" fillId="0" borderId="55" xfId="0" applyFont="1" applyBorder="1" applyAlignment="1">
      <alignment horizontal="center" vertical="center"/>
    </xf>
    <xf numFmtId="0" fontId="0" fillId="0" borderId="55" xfId="0" applyFont="1" applyBorder="1" applyAlignment="1">
      <alignment horizontal="center" vertical="center"/>
    </xf>
    <xf numFmtId="0" fontId="0" fillId="0" borderId="77" xfId="0" applyFont="1" applyBorder="1" applyAlignment="1">
      <alignment horizontal="center" vertical="center"/>
    </xf>
    <xf numFmtId="0" fontId="9" fillId="0" borderId="2" xfId="0" applyFont="1" applyFill="1" applyBorder="1" applyAlignment="1">
      <alignment horizontal="center" vertical="center"/>
    </xf>
    <xf numFmtId="0" fontId="3" fillId="0" borderId="73" xfId="0" applyFont="1" applyBorder="1" applyAlignment="1">
      <alignment vertical="center" textRotation="255"/>
    </xf>
    <xf numFmtId="0" fontId="4" fillId="0" borderId="64" xfId="0" applyFont="1" applyBorder="1" applyAlignment="1">
      <alignment vertical="center" textRotation="255"/>
    </xf>
    <xf numFmtId="0" fontId="4" fillId="0" borderId="50" xfId="0" applyFont="1" applyBorder="1" applyAlignment="1">
      <alignment vertical="center" textRotation="255"/>
    </xf>
    <xf numFmtId="0" fontId="4" fillId="0" borderId="0" xfId="0" applyFont="1" applyBorder="1" applyAlignment="1">
      <alignment vertical="center" textRotation="255"/>
    </xf>
    <xf numFmtId="0" fontId="0" fillId="0" borderId="74" xfId="0" applyFont="1" applyBorder="1" applyAlignment="1">
      <alignment vertical="center" textRotation="255"/>
    </xf>
    <xf numFmtId="0" fontId="0" fillId="0" borderId="61" xfId="0" applyFont="1" applyBorder="1" applyAlignment="1">
      <alignment vertical="center" textRotation="255"/>
    </xf>
    <xf numFmtId="0" fontId="17" fillId="0" borderId="26" xfId="0" applyFont="1" applyFill="1" applyBorder="1" applyAlignment="1">
      <alignment horizontal="center" vertical="center"/>
    </xf>
    <xf numFmtId="179" fontId="3" fillId="0" borderId="26" xfId="0" applyNumberFormat="1" applyFont="1" applyFill="1" applyBorder="1" applyAlignment="1">
      <alignment vertical="center"/>
    </xf>
    <xf numFmtId="179" fontId="3" fillId="0" borderId="22" xfId="0" applyNumberFormat="1" applyFont="1" applyFill="1" applyBorder="1" applyAlignment="1">
      <alignment vertical="center"/>
    </xf>
    <xf numFmtId="176" fontId="3" fillId="0" borderId="6" xfId="0" applyNumberFormat="1" applyFont="1" applyBorder="1" applyAlignment="1">
      <alignment vertical="center"/>
    </xf>
    <xf numFmtId="176" fontId="3" fillId="0" borderId="2" xfId="0" applyNumberFormat="1" applyFont="1" applyBorder="1" applyAlignment="1">
      <alignment vertical="center"/>
    </xf>
    <xf numFmtId="176" fontId="3" fillId="0" borderId="12" xfId="0" applyNumberFormat="1" applyFont="1" applyBorder="1" applyAlignment="1">
      <alignment vertical="center"/>
    </xf>
    <xf numFmtId="178" fontId="3" fillId="0" borderId="144" xfId="0" applyNumberFormat="1" applyFont="1" applyFill="1" applyBorder="1" applyAlignment="1">
      <alignment vertical="center"/>
    </xf>
    <xf numFmtId="0" fontId="3" fillId="0" borderId="59" xfId="0" applyFont="1" applyBorder="1" applyAlignment="1">
      <alignment horizontal="center" vertical="center"/>
    </xf>
    <xf numFmtId="0" fontId="4" fillId="0" borderId="35" xfId="0" applyFont="1" applyBorder="1" applyAlignment="1">
      <alignment horizontal="center" vertical="center"/>
    </xf>
    <xf numFmtId="0" fontId="4" fillId="0" borderId="7" xfId="0" applyFont="1" applyBorder="1" applyAlignment="1">
      <alignment horizontal="center" vertical="center"/>
    </xf>
    <xf numFmtId="0" fontId="9" fillId="0" borderId="68" xfId="0" applyFont="1" applyBorder="1" applyAlignment="1">
      <alignment vertical="center"/>
    </xf>
    <xf numFmtId="0" fontId="0" fillId="0" borderId="69" xfId="0" applyFont="1" applyBorder="1" applyAlignment="1">
      <alignment vertical="center"/>
    </xf>
    <xf numFmtId="0" fontId="0" fillId="0" borderId="7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66675</xdr:colOff>
          <xdr:row>42</xdr:row>
          <xdr:rowOff>57150</xdr:rowOff>
        </xdr:from>
        <xdr:to>
          <xdr:col>16</xdr:col>
          <xdr:colOff>76200</xdr:colOff>
          <xdr:row>42</xdr:row>
          <xdr:rowOff>257175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42</xdr:row>
          <xdr:rowOff>57150</xdr:rowOff>
        </xdr:from>
        <xdr:to>
          <xdr:col>21</xdr:col>
          <xdr:colOff>104775</xdr:colOff>
          <xdr:row>42</xdr:row>
          <xdr:rowOff>257175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17</xdr:col>
      <xdr:colOff>19050</xdr:colOff>
      <xdr:row>3</xdr:row>
      <xdr:rowOff>95250</xdr:rowOff>
    </xdr:from>
    <xdr:to>
      <xdr:col>18</xdr:col>
      <xdr:colOff>176212</xdr:colOff>
      <xdr:row>3</xdr:row>
      <xdr:rowOff>238125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3800475" y="609600"/>
          <a:ext cx="347662" cy="142875"/>
        </a:xfrm>
        <a:prstGeom prst="rect">
          <a:avLst/>
        </a:prstGeom>
        <a:pattFill prst="wdUpDiag">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23812</xdr:colOff>
      <xdr:row>3</xdr:row>
      <xdr:rowOff>95250</xdr:rowOff>
    </xdr:from>
    <xdr:to>
      <xdr:col>24</xdr:col>
      <xdr:colOff>176212</xdr:colOff>
      <xdr:row>3</xdr:row>
      <xdr:rowOff>238125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948237" y="609600"/>
          <a:ext cx="342900" cy="142875"/>
        </a:xfrm>
        <a:prstGeom prst="rect">
          <a:avLst/>
        </a:prstGeom>
        <a:pattFill prst="dkHorz">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23812</xdr:colOff>
      <xdr:row>3</xdr:row>
      <xdr:rowOff>95250</xdr:rowOff>
    </xdr:from>
    <xdr:to>
      <xdr:col>30</xdr:col>
      <xdr:colOff>176212</xdr:colOff>
      <xdr:row>3</xdr:row>
      <xdr:rowOff>238125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2662237" y="609600"/>
          <a:ext cx="342900" cy="142875"/>
        </a:xfrm>
        <a:prstGeom prst="rect">
          <a:avLst/>
        </a:prstGeom>
        <a:pattFill prst="ltVert">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23812</xdr:colOff>
      <xdr:row>3</xdr:row>
      <xdr:rowOff>95250</xdr:rowOff>
    </xdr:from>
    <xdr:to>
      <xdr:col>36</xdr:col>
      <xdr:colOff>176212</xdr:colOff>
      <xdr:row>3</xdr:row>
      <xdr:rowOff>238125</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2662237" y="609600"/>
          <a:ext cx="342900" cy="142875"/>
        </a:xfrm>
        <a:prstGeom prst="rect">
          <a:avLst/>
        </a:prstGeom>
        <a:solidFill>
          <a:schemeClr val="tx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28576</xdr:colOff>
      <xdr:row>3</xdr:row>
      <xdr:rowOff>76201</xdr:rowOff>
    </xdr:from>
    <xdr:to>
      <xdr:col>12</xdr:col>
      <xdr:colOff>171450</xdr:colOff>
      <xdr:row>3</xdr:row>
      <xdr:rowOff>228600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228851" y="600076"/>
          <a:ext cx="342899" cy="152399"/>
        </a:xfrm>
        <a:prstGeom prst="rect">
          <a:avLst/>
        </a:prstGeom>
        <a:pattFill prst="pct10">
          <a:fgClr>
            <a:schemeClr val="accent1"/>
          </a:fgClr>
          <a:bgClr>
            <a:schemeClr val="bg1"/>
          </a:bgClr>
        </a:pattFill>
        <a:ln w="19050">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114300</xdr:colOff>
          <xdr:row>37</xdr:row>
          <xdr:rowOff>47625</xdr:rowOff>
        </xdr:from>
        <xdr:to>
          <xdr:col>53</xdr:col>
          <xdr:colOff>104775</xdr:colOff>
          <xdr:row>37</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37</xdr:row>
          <xdr:rowOff>47625</xdr:rowOff>
        </xdr:from>
        <xdr:to>
          <xdr:col>59</xdr:col>
          <xdr:colOff>9525</xdr:colOff>
          <xdr:row>37</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114300</xdr:colOff>
          <xdr:row>37</xdr:row>
          <xdr:rowOff>47625</xdr:rowOff>
        </xdr:from>
        <xdr:to>
          <xdr:col>50</xdr:col>
          <xdr:colOff>104775</xdr:colOff>
          <xdr:row>37</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37</xdr:row>
          <xdr:rowOff>47625</xdr:rowOff>
        </xdr:from>
        <xdr:to>
          <xdr:col>56</xdr:col>
          <xdr:colOff>9525</xdr:colOff>
          <xdr:row>37</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F26"/>
  <sheetViews>
    <sheetView tabSelected="1" zoomScaleNormal="100" zoomScaleSheetLayoutView="100" workbookViewId="0"/>
  </sheetViews>
  <sheetFormatPr defaultColWidth="9" defaultRowHeight="13.5" x14ac:dyDescent="0.15"/>
  <cols>
    <col min="1" max="73" width="1.625" style="35" customWidth="1"/>
    <col min="74" max="16384" width="9" style="35"/>
  </cols>
  <sheetData>
    <row r="1" spans="1:58" ht="18" customHeight="1" x14ac:dyDescent="0.15">
      <c r="AI1" s="167" t="s">
        <v>170</v>
      </c>
      <c r="AJ1" s="168"/>
      <c r="AK1" s="168"/>
      <c r="AL1" s="168"/>
      <c r="AM1" s="168"/>
      <c r="AN1" s="168"/>
      <c r="AO1" s="168"/>
      <c r="AP1" s="168"/>
      <c r="AQ1" s="168"/>
      <c r="AR1" s="168"/>
      <c r="AS1" s="168"/>
      <c r="AT1" s="168"/>
      <c r="AU1" s="168"/>
      <c r="AV1" s="168"/>
      <c r="AW1" s="168"/>
      <c r="AX1" s="168"/>
      <c r="AY1" s="168"/>
      <c r="AZ1" s="168"/>
      <c r="BA1" s="168"/>
      <c r="BB1" s="169"/>
    </row>
    <row r="2" spans="1:58" ht="18" customHeight="1" x14ac:dyDescent="0.15">
      <c r="AI2" s="167" t="s">
        <v>134</v>
      </c>
      <c r="AJ2" s="168"/>
      <c r="AK2" s="168"/>
      <c r="AL2" s="168"/>
      <c r="AM2" s="168"/>
      <c r="AN2" s="168"/>
      <c r="AO2" s="168"/>
      <c r="AP2" s="168"/>
      <c r="AQ2" s="168"/>
      <c r="AR2" s="168"/>
      <c r="AS2" s="168"/>
      <c r="AT2" s="168"/>
      <c r="AU2" s="168"/>
      <c r="AV2" s="168"/>
      <c r="AW2" s="168"/>
      <c r="AX2" s="168"/>
      <c r="AY2" s="168"/>
      <c r="AZ2" s="168"/>
      <c r="BA2" s="168"/>
      <c r="BB2" s="169"/>
    </row>
    <row r="3" spans="1:58" ht="18" customHeight="1" x14ac:dyDescent="0.15">
      <c r="AI3" s="170" t="s">
        <v>166</v>
      </c>
      <c r="AJ3" s="171"/>
      <c r="AK3" s="171"/>
      <c r="AL3" s="171"/>
      <c r="AM3" s="171"/>
      <c r="AN3" s="171"/>
      <c r="AO3" s="171"/>
      <c r="AP3" s="171"/>
      <c r="AQ3" s="171"/>
      <c r="AR3" s="171"/>
      <c r="AS3" s="171"/>
      <c r="AT3" s="171"/>
      <c r="AU3" s="171"/>
      <c r="AV3" s="171"/>
      <c r="AW3" s="171"/>
      <c r="AX3" s="171"/>
      <c r="AY3" s="171"/>
      <c r="AZ3" s="171"/>
      <c r="BA3" s="171"/>
      <c r="BB3" s="172"/>
    </row>
    <row r="4" spans="1:58" ht="36" customHeight="1" x14ac:dyDescent="0.15"/>
    <row r="5" spans="1:58" ht="36" customHeight="1" x14ac:dyDescent="0.15">
      <c r="A5" s="175" t="s">
        <v>218</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c r="AT5" s="176"/>
      <c r="AU5" s="176"/>
      <c r="AV5" s="176"/>
      <c r="AW5" s="176"/>
      <c r="AX5" s="176"/>
      <c r="AY5" s="176"/>
      <c r="AZ5" s="176"/>
      <c r="BA5" s="176"/>
      <c r="BB5" s="176"/>
    </row>
    <row r="6" spans="1:58" ht="36" customHeight="1" x14ac:dyDescent="0.15">
      <c r="A6" s="177" t="s">
        <v>119</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row>
    <row r="8" spans="1:58" ht="35.25" customHeight="1" x14ac:dyDescent="0.15">
      <c r="C8" s="156" t="s">
        <v>120</v>
      </c>
      <c r="D8" s="157"/>
      <c r="E8" s="157"/>
      <c r="F8" s="157"/>
      <c r="G8" s="157"/>
      <c r="H8" s="157"/>
      <c r="I8" s="156" t="s">
        <v>124</v>
      </c>
      <c r="J8" s="157"/>
      <c r="K8" s="157"/>
      <c r="L8" s="157"/>
      <c r="M8" s="157"/>
      <c r="N8" s="157"/>
      <c r="O8" s="157"/>
      <c r="P8" s="157"/>
      <c r="Q8" s="173" t="s">
        <v>167</v>
      </c>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174"/>
      <c r="BA8" s="90"/>
      <c r="BB8" s="90"/>
      <c r="BC8" s="90"/>
      <c r="BD8" s="90"/>
      <c r="BE8" s="90"/>
      <c r="BF8" s="90"/>
    </row>
    <row r="9" spans="1:58" ht="35.25" customHeight="1" x14ac:dyDescent="0.15">
      <c r="C9" s="157"/>
      <c r="D9" s="157"/>
      <c r="E9" s="157"/>
      <c r="F9" s="157"/>
      <c r="G9" s="157"/>
      <c r="H9" s="157"/>
      <c r="I9" s="156" t="s">
        <v>121</v>
      </c>
      <c r="J9" s="157"/>
      <c r="K9" s="157"/>
      <c r="L9" s="157"/>
      <c r="M9" s="157"/>
      <c r="N9" s="157"/>
      <c r="O9" s="157"/>
      <c r="P9" s="157"/>
      <c r="Q9" s="173"/>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90"/>
      <c r="BB9" s="90"/>
      <c r="BC9" s="90"/>
      <c r="BD9" s="90"/>
      <c r="BE9" s="90"/>
      <c r="BF9" s="90"/>
    </row>
    <row r="10" spans="1:58" ht="35.25" customHeight="1" thickBot="1" x14ac:dyDescent="0.2">
      <c r="C10" s="158"/>
      <c r="D10" s="158"/>
      <c r="E10" s="158"/>
      <c r="F10" s="158"/>
      <c r="G10" s="158"/>
      <c r="H10" s="158"/>
      <c r="I10" s="161" t="s">
        <v>125</v>
      </c>
      <c r="J10" s="158"/>
      <c r="K10" s="158"/>
      <c r="L10" s="158"/>
      <c r="M10" s="158"/>
      <c r="N10" s="158"/>
      <c r="O10" s="158"/>
      <c r="P10" s="158"/>
      <c r="Q10" s="144"/>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90"/>
      <c r="BB10" s="90"/>
      <c r="BC10" s="90"/>
      <c r="BD10" s="90"/>
      <c r="BE10" s="90"/>
      <c r="BF10" s="90"/>
    </row>
    <row r="11" spans="1:58" ht="35.25" customHeight="1" thickTop="1" x14ac:dyDescent="0.15">
      <c r="C11" s="159" t="s">
        <v>123</v>
      </c>
      <c r="D11" s="160"/>
      <c r="E11" s="160"/>
      <c r="F11" s="160"/>
      <c r="G11" s="160"/>
      <c r="H11" s="160"/>
      <c r="I11" s="162" t="s">
        <v>121</v>
      </c>
      <c r="J11" s="160"/>
      <c r="K11" s="160"/>
      <c r="L11" s="160"/>
      <c r="M11" s="160"/>
      <c r="N11" s="160"/>
      <c r="O11" s="160"/>
      <c r="P11" s="160"/>
      <c r="Q11" s="146"/>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90"/>
      <c r="BB11" s="90"/>
      <c r="BC11" s="90"/>
      <c r="BD11" s="90"/>
      <c r="BE11" s="90"/>
      <c r="BF11" s="90"/>
    </row>
    <row r="12" spans="1:58" ht="35.25" customHeight="1" x14ac:dyDescent="0.15">
      <c r="C12" s="157"/>
      <c r="D12" s="157"/>
      <c r="E12" s="157"/>
      <c r="F12" s="157"/>
      <c r="G12" s="157"/>
      <c r="H12" s="157"/>
      <c r="I12" s="156" t="s">
        <v>125</v>
      </c>
      <c r="J12" s="157"/>
      <c r="K12" s="157"/>
      <c r="L12" s="157"/>
      <c r="M12" s="157"/>
      <c r="N12" s="157"/>
      <c r="O12" s="157"/>
      <c r="P12" s="157"/>
      <c r="Q12" s="148" t="s">
        <v>129</v>
      </c>
      <c r="R12" s="149"/>
      <c r="S12" s="149"/>
      <c r="T12" s="149"/>
      <c r="U12" s="149"/>
      <c r="V12" s="149"/>
      <c r="W12" s="149"/>
      <c r="X12" s="149"/>
      <c r="Y12" s="149"/>
      <c r="Z12" s="149"/>
      <c r="AA12" s="149"/>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2"/>
      <c r="BA12" s="90"/>
      <c r="BB12" s="90"/>
      <c r="BC12" s="90"/>
      <c r="BD12" s="90"/>
      <c r="BE12" s="90"/>
      <c r="BF12" s="90"/>
    </row>
    <row r="13" spans="1:58" ht="35.25" customHeight="1" x14ac:dyDescent="0.15">
      <c r="C13" s="157"/>
      <c r="D13" s="157"/>
      <c r="E13" s="157"/>
      <c r="F13" s="157"/>
      <c r="G13" s="157"/>
      <c r="H13" s="157"/>
      <c r="I13" s="156" t="s">
        <v>122</v>
      </c>
      <c r="J13" s="157"/>
      <c r="K13" s="157"/>
      <c r="L13" s="157"/>
      <c r="M13" s="157"/>
      <c r="N13" s="157"/>
      <c r="O13" s="157"/>
      <c r="P13" s="157"/>
      <c r="Q13" s="179" t="s">
        <v>130</v>
      </c>
      <c r="R13" s="180"/>
      <c r="S13" s="180"/>
      <c r="T13" s="180"/>
      <c r="U13" s="180"/>
      <c r="V13" s="180"/>
      <c r="W13" s="180"/>
      <c r="X13" s="180"/>
      <c r="Y13" s="180"/>
      <c r="Z13" s="180"/>
      <c r="AA13" s="180"/>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3"/>
      <c r="AX13" s="183"/>
      <c r="AY13" s="183"/>
      <c r="AZ13" s="184"/>
      <c r="BA13" s="90"/>
      <c r="BB13" s="90"/>
      <c r="BC13" s="90"/>
      <c r="BD13" s="90"/>
      <c r="BE13" s="90"/>
      <c r="BF13" s="90"/>
    </row>
    <row r="14" spans="1:58" ht="15" customHeight="1" x14ac:dyDescent="0.15"/>
    <row r="18" spans="3:52" ht="18" customHeight="1" x14ac:dyDescent="0.15">
      <c r="C18" s="35" t="s">
        <v>128</v>
      </c>
    </row>
    <row r="19" spans="3:52" ht="34.5" customHeight="1" x14ac:dyDescent="0.15">
      <c r="C19" s="132" t="s">
        <v>126</v>
      </c>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42" t="s">
        <v>200</v>
      </c>
      <c r="AX19" s="142"/>
      <c r="AY19" s="142"/>
      <c r="AZ19" s="143"/>
    </row>
    <row r="20" spans="3:52" ht="34.5" customHeight="1" x14ac:dyDescent="0.15">
      <c r="C20" s="134" t="s">
        <v>198</v>
      </c>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52" t="s">
        <v>201</v>
      </c>
      <c r="AX20" s="152"/>
      <c r="AY20" s="152"/>
      <c r="AZ20" s="153"/>
    </row>
    <row r="21" spans="3:52" ht="34.5" customHeight="1" x14ac:dyDescent="0.15">
      <c r="C21" s="122" t="s">
        <v>199</v>
      </c>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54"/>
      <c r="AX21" s="154"/>
      <c r="AY21" s="154"/>
      <c r="AZ21" s="155"/>
    </row>
    <row r="22" spans="3:52" ht="34.5" customHeight="1" x14ac:dyDescent="0.15">
      <c r="C22" s="132" t="s">
        <v>169</v>
      </c>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42" t="s">
        <v>202</v>
      </c>
      <c r="AX22" s="142"/>
      <c r="AY22" s="142"/>
      <c r="AZ22" s="143"/>
    </row>
    <row r="23" spans="3:52" ht="34.5" customHeight="1" x14ac:dyDescent="0.15">
      <c r="C23" s="163" t="s">
        <v>214</v>
      </c>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52" t="s">
        <v>203</v>
      </c>
      <c r="AX23" s="152"/>
      <c r="AY23" s="152"/>
      <c r="AZ23" s="153"/>
    </row>
    <row r="24" spans="3:52" ht="34.5" customHeight="1" x14ac:dyDescent="0.15">
      <c r="C24" s="165"/>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54"/>
      <c r="AX24" s="154"/>
      <c r="AY24" s="154"/>
      <c r="AZ24" s="155"/>
    </row>
    <row r="25" spans="3:52" ht="34.5" customHeight="1" x14ac:dyDescent="0.15">
      <c r="C25" s="150" t="s">
        <v>215</v>
      </c>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51"/>
      <c r="AO25" s="151"/>
      <c r="AP25" s="151"/>
      <c r="AQ25" s="151"/>
      <c r="AR25" s="151"/>
      <c r="AS25" s="151"/>
      <c r="AT25" s="151"/>
      <c r="AU25" s="151"/>
      <c r="AV25" s="151"/>
      <c r="AW25" s="142" t="s">
        <v>203</v>
      </c>
      <c r="AX25" s="142"/>
      <c r="AY25" s="142"/>
      <c r="AZ25" s="143"/>
    </row>
    <row r="26" spans="3:52" ht="34.5" customHeight="1" x14ac:dyDescent="0.15">
      <c r="C26" s="132" t="s">
        <v>209</v>
      </c>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42" t="s">
        <v>204</v>
      </c>
      <c r="AX26" s="142"/>
      <c r="AY26" s="142"/>
      <c r="AZ26" s="143"/>
    </row>
  </sheetData>
  <mergeCells count="30">
    <mergeCell ref="AW23:AZ24"/>
    <mergeCell ref="AI1:BB1"/>
    <mergeCell ref="AI2:BB2"/>
    <mergeCell ref="AI3:BB3"/>
    <mergeCell ref="AW19:AZ19"/>
    <mergeCell ref="Q8:AZ8"/>
    <mergeCell ref="Q9:AZ9"/>
    <mergeCell ref="A5:BB5"/>
    <mergeCell ref="A6:BB6"/>
    <mergeCell ref="I13:P13"/>
    <mergeCell ref="Q13:AA13"/>
    <mergeCell ref="AB12:AZ12"/>
    <mergeCell ref="AW13:AZ13"/>
    <mergeCell ref="AB13:AV13"/>
    <mergeCell ref="AW26:AZ26"/>
    <mergeCell ref="Q10:AZ10"/>
    <mergeCell ref="Q11:AZ11"/>
    <mergeCell ref="Q12:AA12"/>
    <mergeCell ref="C25:AV25"/>
    <mergeCell ref="AW22:AZ22"/>
    <mergeCell ref="AW25:AZ25"/>
    <mergeCell ref="AW20:AZ21"/>
    <mergeCell ref="C8:H10"/>
    <mergeCell ref="C11:H13"/>
    <mergeCell ref="I8:P8"/>
    <mergeCell ref="I9:P9"/>
    <mergeCell ref="I10:P10"/>
    <mergeCell ref="I11:P11"/>
    <mergeCell ref="I12:P12"/>
    <mergeCell ref="C23:AV24"/>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58"/>
  <sheetViews>
    <sheetView workbookViewId="0"/>
  </sheetViews>
  <sheetFormatPr defaultColWidth="9" defaultRowHeight="13.5" x14ac:dyDescent="0.15"/>
  <cols>
    <col min="1" max="1" width="13.625" style="35" customWidth="1"/>
    <col min="2" max="2" width="6.375" style="35" customWidth="1"/>
    <col min="3" max="3" width="14.875" style="35" customWidth="1"/>
    <col min="4" max="4" width="13.25" style="35" customWidth="1"/>
    <col min="5" max="6" width="11.875" style="35" customWidth="1"/>
    <col min="7" max="7" width="5" style="35" bestFit="1" customWidth="1"/>
    <col min="8" max="9" width="9" style="35"/>
    <col min="10" max="10" width="11.5" style="35" customWidth="1"/>
    <col min="11" max="13" width="11.625" style="35" customWidth="1"/>
    <col min="14" max="15" width="11.5" style="35" customWidth="1"/>
    <col min="16" max="16" width="9" style="35"/>
    <col min="17" max="17" width="14" style="35" customWidth="1"/>
    <col min="18" max="18" width="11.75" style="35" customWidth="1"/>
    <col min="19" max="16384" width="9" style="35"/>
  </cols>
  <sheetData>
    <row r="1" spans="1:17" ht="14.25" x14ac:dyDescent="0.15">
      <c r="A1" s="91" t="s">
        <v>126</v>
      </c>
    </row>
    <row r="2" spans="1:17" ht="14.25" thickBot="1" x14ac:dyDescent="0.2">
      <c r="A2" s="35" t="s">
        <v>23</v>
      </c>
    </row>
    <row r="3" spans="1:17" s="38" customFormat="1" ht="27" customHeight="1" x14ac:dyDescent="0.15">
      <c r="A3" s="217" t="s">
        <v>0</v>
      </c>
      <c r="B3" s="220" t="s">
        <v>19</v>
      </c>
      <c r="C3" s="223" t="s">
        <v>17</v>
      </c>
      <c r="D3" s="211" t="s">
        <v>1</v>
      </c>
      <c r="E3" s="212"/>
      <c r="F3" s="211" t="s">
        <v>2</v>
      </c>
      <c r="G3" s="212"/>
      <c r="H3" s="212"/>
      <c r="I3" s="213"/>
      <c r="J3" s="211" t="s">
        <v>3</v>
      </c>
      <c r="K3" s="212"/>
      <c r="L3" s="212"/>
      <c r="M3" s="212"/>
      <c r="N3" s="212"/>
      <c r="O3" s="213"/>
      <c r="P3" s="195" t="s">
        <v>14</v>
      </c>
      <c r="Q3" s="198" t="s">
        <v>16</v>
      </c>
    </row>
    <row r="4" spans="1:17" s="38" customFormat="1" ht="27" customHeight="1" x14ac:dyDescent="0.15">
      <c r="A4" s="218"/>
      <c r="B4" s="221"/>
      <c r="C4" s="224"/>
      <c r="D4" s="226" t="s">
        <v>4</v>
      </c>
      <c r="E4" s="209" t="s">
        <v>12</v>
      </c>
      <c r="F4" s="201" t="s">
        <v>6</v>
      </c>
      <c r="G4" s="202"/>
      <c r="H4" s="208" t="s">
        <v>7</v>
      </c>
      <c r="I4" s="205" t="s">
        <v>13</v>
      </c>
      <c r="J4" s="207" t="s">
        <v>21</v>
      </c>
      <c r="K4" s="203" t="s">
        <v>9</v>
      </c>
      <c r="L4" s="204"/>
      <c r="M4" s="202"/>
      <c r="N4" s="209" t="s">
        <v>22</v>
      </c>
      <c r="O4" s="205" t="s">
        <v>174</v>
      </c>
      <c r="P4" s="196"/>
      <c r="Q4" s="199"/>
    </row>
    <row r="5" spans="1:17" s="38" customFormat="1" ht="27" customHeight="1" thickBot="1" x14ac:dyDescent="0.2">
      <c r="A5" s="218"/>
      <c r="B5" s="222"/>
      <c r="C5" s="225"/>
      <c r="D5" s="226"/>
      <c r="E5" s="210"/>
      <c r="F5" s="123" t="s">
        <v>18</v>
      </c>
      <c r="G5" s="124" t="s">
        <v>20</v>
      </c>
      <c r="H5" s="208"/>
      <c r="I5" s="206"/>
      <c r="J5" s="197"/>
      <c r="K5" s="124" t="s">
        <v>5</v>
      </c>
      <c r="L5" s="124" t="s">
        <v>5</v>
      </c>
      <c r="M5" s="124" t="s">
        <v>5</v>
      </c>
      <c r="N5" s="210"/>
      <c r="O5" s="206"/>
      <c r="P5" s="197"/>
      <c r="Q5" s="200"/>
    </row>
    <row r="6" spans="1:17" ht="14.25" thickTop="1" x14ac:dyDescent="0.15">
      <c r="A6" s="215"/>
      <c r="B6" s="219"/>
      <c r="C6" s="1"/>
      <c r="D6" s="214"/>
      <c r="E6" s="215"/>
      <c r="F6" s="214"/>
      <c r="G6" s="215"/>
      <c r="H6" s="215"/>
      <c r="I6" s="216"/>
      <c r="J6" s="2"/>
      <c r="K6" s="215"/>
      <c r="L6" s="215"/>
      <c r="M6" s="215"/>
      <c r="N6" s="3"/>
      <c r="O6" s="4"/>
      <c r="P6" s="193"/>
      <c r="Q6" s="194"/>
    </row>
    <row r="7" spans="1:17" x14ac:dyDescent="0.15">
      <c r="A7" s="186"/>
      <c r="B7" s="187"/>
      <c r="C7" s="5" t="s">
        <v>11</v>
      </c>
      <c r="D7" s="188"/>
      <c r="E7" s="186"/>
      <c r="F7" s="188"/>
      <c r="G7" s="186"/>
      <c r="H7" s="186"/>
      <c r="I7" s="190"/>
      <c r="J7" s="6" t="s">
        <v>15</v>
      </c>
      <c r="K7" s="186"/>
      <c r="L7" s="186"/>
      <c r="M7" s="186"/>
      <c r="N7" s="7" t="s">
        <v>15</v>
      </c>
      <c r="O7" s="8" t="s">
        <v>15</v>
      </c>
      <c r="P7" s="192"/>
      <c r="Q7" s="189"/>
    </row>
    <row r="8" spans="1:17" x14ac:dyDescent="0.15">
      <c r="A8" s="186"/>
      <c r="B8" s="187"/>
      <c r="C8" s="9"/>
      <c r="D8" s="188"/>
      <c r="E8" s="186"/>
      <c r="F8" s="188"/>
      <c r="G8" s="186"/>
      <c r="H8" s="186"/>
      <c r="I8" s="190"/>
      <c r="J8" s="10"/>
      <c r="K8" s="186"/>
      <c r="L8" s="186"/>
      <c r="M8" s="186"/>
      <c r="N8" s="11"/>
      <c r="O8" s="12"/>
      <c r="P8" s="192"/>
      <c r="Q8" s="189"/>
    </row>
    <row r="9" spans="1:17" x14ac:dyDescent="0.15">
      <c r="A9" s="186"/>
      <c r="B9" s="187"/>
      <c r="C9" s="5" t="s">
        <v>10</v>
      </c>
      <c r="D9" s="188"/>
      <c r="E9" s="186"/>
      <c r="F9" s="188"/>
      <c r="G9" s="186"/>
      <c r="H9" s="186"/>
      <c r="I9" s="190"/>
      <c r="J9" s="6" t="s">
        <v>15</v>
      </c>
      <c r="K9" s="186"/>
      <c r="L9" s="186"/>
      <c r="M9" s="186"/>
      <c r="N9" s="7" t="s">
        <v>15</v>
      </c>
      <c r="O9" s="8" t="s">
        <v>15</v>
      </c>
      <c r="P9" s="192"/>
      <c r="Q9" s="189"/>
    </row>
    <row r="10" spans="1:17" x14ac:dyDescent="0.15">
      <c r="A10" s="186"/>
      <c r="B10" s="187"/>
      <c r="C10" s="9"/>
      <c r="D10" s="188"/>
      <c r="E10" s="186"/>
      <c r="F10" s="188"/>
      <c r="G10" s="186"/>
      <c r="H10" s="186"/>
      <c r="I10" s="190"/>
      <c r="J10" s="10"/>
      <c r="K10" s="186"/>
      <c r="L10" s="186"/>
      <c r="M10" s="186"/>
      <c r="N10" s="11"/>
      <c r="O10" s="12"/>
      <c r="P10" s="192"/>
      <c r="Q10" s="189"/>
    </row>
    <row r="11" spans="1:17" x14ac:dyDescent="0.15">
      <c r="A11" s="186"/>
      <c r="B11" s="187"/>
      <c r="C11" s="5" t="s">
        <v>10</v>
      </c>
      <c r="D11" s="188"/>
      <c r="E11" s="186"/>
      <c r="F11" s="188"/>
      <c r="G11" s="186"/>
      <c r="H11" s="186"/>
      <c r="I11" s="190"/>
      <c r="J11" s="6" t="s">
        <v>15</v>
      </c>
      <c r="K11" s="186"/>
      <c r="L11" s="186"/>
      <c r="M11" s="186"/>
      <c r="N11" s="7" t="s">
        <v>15</v>
      </c>
      <c r="O11" s="8" t="s">
        <v>15</v>
      </c>
      <c r="P11" s="192"/>
      <c r="Q11" s="189"/>
    </row>
    <row r="12" spans="1:17" x14ac:dyDescent="0.15">
      <c r="A12" s="186"/>
      <c r="B12" s="187"/>
      <c r="C12" s="9"/>
      <c r="D12" s="188"/>
      <c r="E12" s="186"/>
      <c r="F12" s="188"/>
      <c r="G12" s="186"/>
      <c r="H12" s="186"/>
      <c r="I12" s="190"/>
      <c r="J12" s="10"/>
      <c r="K12" s="186"/>
      <c r="L12" s="186"/>
      <c r="M12" s="186"/>
      <c r="N12" s="11"/>
      <c r="O12" s="12"/>
      <c r="P12" s="192"/>
      <c r="Q12" s="189"/>
    </row>
    <row r="13" spans="1:17" x14ac:dyDescent="0.15">
      <c r="A13" s="186"/>
      <c r="B13" s="187"/>
      <c r="C13" s="5" t="s">
        <v>10</v>
      </c>
      <c r="D13" s="188"/>
      <c r="E13" s="186"/>
      <c r="F13" s="188"/>
      <c r="G13" s="186"/>
      <c r="H13" s="186"/>
      <c r="I13" s="190"/>
      <c r="J13" s="6" t="s">
        <v>15</v>
      </c>
      <c r="K13" s="186"/>
      <c r="L13" s="186"/>
      <c r="M13" s="186"/>
      <c r="N13" s="7" t="s">
        <v>15</v>
      </c>
      <c r="O13" s="8" t="s">
        <v>15</v>
      </c>
      <c r="P13" s="192"/>
      <c r="Q13" s="189"/>
    </row>
    <row r="14" spans="1:17" x14ac:dyDescent="0.15">
      <c r="A14" s="186"/>
      <c r="B14" s="187"/>
      <c r="C14" s="9"/>
      <c r="D14" s="188"/>
      <c r="E14" s="186"/>
      <c r="F14" s="188"/>
      <c r="G14" s="186"/>
      <c r="H14" s="186"/>
      <c r="I14" s="190"/>
      <c r="J14" s="10"/>
      <c r="K14" s="186"/>
      <c r="L14" s="186"/>
      <c r="M14" s="186"/>
      <c r="N14" s="11"/>
      <c r="O14" s="12"/>
      <c r="P14" s="192"/>
      <c r="Q14" s="189"/>
    </row>
    <row r="15" spans="1:17" x14ac:dyDescent="0.15">
      <c r="A15" s="186"/>
      <c r="B15" s="187"/>
      <c r="C15" s="5" t="s">
        <v>10</v>
      </c>
      <c r="D15" s="188"/>
      <c r="E15" s="186"/>
      <c r="F15" s="188"/>
      <c r="G15" s="186"/>
      <c r="H15" s="186"/>
      <c r="I15" s="190"/>
      <c r="J15" s="6" t="s">
        <v>15</v>
      </c>
      <c r="K15" s="186"/>
      <c r="L15" s="186"/>
      <c r="M15" s="186"/>
      <c r="N15" s="7" t="s">
        <v>15</v>
      </c>
      <c r="O15" s="8" t="s">
        <v>15</v>
      </c>
      <c r="P15" s="192"/>
      <c r="Q15" s="189"/>
    </row>
    <row r="16" spans="1:17" x14ac:dyDescent="0.15">
      <c r="A16" s="186"/>
      <c r="B16" s="187"/>
      <c r="C16" s="9"/>
      <c r="D16" s="188"/>
      <c r="E16" s="186"/>
      <c r="F16" s="188"/>
      <c r="G16" s="186"/>
      <c r="H16" s="186"/>
      <c r="I16" s="190"/>
      <c r="J16" s="10"/>
      <c r="K16" s="186"/>
      <c r="L16" s="186"/>
      <c r="M16" s="186"/>
      <c r="N16" s="11"/>
      <c r="O16" s="12"/>
      <c r="P16" s="192"/>
      <c r="Q16" s="189"/>
    </row>
    <row r="17" spans="1:17" x14ac:dyDescent="0.15">
      <c r="A17" s="186"/>
      <c r="B17" s="187"/>
      <c r="C17" s="5" t="s">
        <v>10</v>
      </c>
      <c r="D17" s="188"/>
      <c r="E17" s="186"/>
      <c r="F17" s="188"/>
      <c r="G17" s="186"/>
      <c r="H17" s="186"/>
      <c r="I17" s="190"/>
      <c r="J17" s="6" t="s">
        <v>15</v>
      </c>
      <c r="K17" s="186"/>
      <c r="L17" s="186"/>
      <c r="M17" s="186"/>
      <c r="N17" s="7" t="s">
        <v>15</v>
      </c>
      <c r="O17" s="8" t="s">
        <v>15</v>
      </c>
      <c r="P17" s="192"/>
      <c r="Q17" s="189"/>
    </row>
    <row r="18" spans="1:17" x14ac:dyDescent="0.15">
      <c r="A18" s="186"/>
      <c r="B18" s="187"/>
      <c r="C18" s="9"/>
      <c r="D18" s="188"/>
      <c r="E18" s="186"/>
      <c r="F18" s="188"/>
      <c r="G18" s="186"/>
      <c r="H18" s="186"/>
      <c r="I18" s="190"/>
      <c r="J18" s="10"/>
      <c r="K18" s="186"/>
      <c r="L18" s="186"/>
      <c r="M18" s="186"/>
      <c r="N18" s="11"/>
      <c r="O18" s="12"/>
      <c r="P18" s="192"/>
      <c r="Q18" s="189"/>
    </row>
    <row r="19" spans="1:17" x14ac:dyDescent="0.15">
      <c r="A19" s="186"/>
      <c r="B19" s="187"/>
      <c r="C19" s="5" t="s">
        <v>10</v>
      </c>
      <c r="D19" s="188"/>
      <c r="E19" s="186"/>
      <c r="F19" s="188"/>
      <c r="G19" s="186"/>
      <c r="H19" s="186"/>
      <c r="I19" s="190"/>
      <c r="J19" s="6" t="s">
        <v>15</v>
      </c>
      <c r="K19" s="186"/>
      <c r="L19" s="186"/>
      <c r="M19" s="186"/>
      <c r="N19" s="7" t="s">
        <v>15</v>
      </c>
      <c r="O19" s="8" t="s">
        <v>15</v>
      </c>
      <c r="P19" s="192"/>
      <c r="Q19" s="189"/>
    </row>
    <row r="20" spans="1:17" x14ac:dyDescent="0.15">
      <c r="A20" s="186"/>
      <c r="B20" s="187"/>
      <c r="C20" s="9"/>
      <c r="D20" s="188"/>
      <c r="E20" s="186"/>
      <c r="F20" s="188"/>
      <c r="G20" s="186"/>
      <c r="H20" s="186"/>
      <c r="I20" s="190"/>
      <c r="J20" s="10"/>
      <c r="K20" s="186"/>
      <c r="L20" s="186"/>
      <c r="M20" s="186"/>
      <c r="N20" s="11"/>
      <c r="O20" s="12"/>
      <c r="P20" s="192"/>
      <c r="Q20" s="189"/>
    </row>
    <row r="21" spans="1:17" x14ac:dyDescent="0.15">
      <c r="A21" s="186"/>
      <c r="B21" s="187"/>
      <c r="C21" s="5" t="s">
        <v>10</v>
      </c>
      <c r="D21" s="188"/>
      <c r="E21" s="186"/>
      <c r="F21" s="188"/>
      <c r="G21" s="186"/>
      <c r="H21" s="186"/>
      <c r="I21" s="190"/>
      <c r="J21" s="6" t="s">
        <v>15</v>
      </c>
      <c r="K21" s="186"/>
      <c r="L21" s="186"/>
      <c r="M21" s="186"/>
      <c r="N21" s="7" t="s">
        <v>15</v>
      </c>
      <c r="O21" s="8" t="s">
        <v>15</v>
      </c>
      <c r="P21" s="192"/>
      <c r="Q21" s="189"/>
    </row>
    <row r="22" spans="1:17" x14ac:dyDescent="0.15">
      <c r="A22" s="186"/>
      <c r="B22" s="187"/>
      <c r="C22" s="9"/>
      <c r="D22" s="188"/>
      <c r="E22" s="186"/>
      <c r="F22" s="188"/>
      <c r="G22" s="186"/>
      <c r="H22" s="186"/>
      <c r="I22" s="190"/>
      <c r="J22" s="10"/>
      <c r="K22" s="186"/>
      <c r="L22" s="186"/>
      <c r="M22" s="186"/>
      <c r="N22" s="11"/>
      <c r="O22" s="12"/>
      <c r="P22" s="192"/>
      <c r="Q22" s="189"/>
    </row>
    <row r="23" spans="1:17" x14ac:dyDescent="0.15">
      <c r="A23" s="186"/>
      <c r="B23" s="187"/>
      <c r="C23" s="5" t="s">
        <v>10</v>
      </c>
      <c r="D23" s="188"/>
      <c r="E23" s="186"/>
      <c r="F23" s="188"/>
      <c r="G23" s="186"/>
      <c r="H23" s="186"/>
      <c r="I23" s="190"/>
      <c r="J23" s="6" t="s">
        <v>15</v>
      </c>
      <c r="K23" s="186"/>
      <c r="L23" s="186"/>
      <c r="M23" s="186"/>
      <c r="N23" s="7" t="s">
        <v>15</v>
      </c>
      <c r="O23" s="8" t="s">
        <v>15</v>
      </c>
      <c r="P23" s="192"/>
      <c r="Q23" s="189"/>
    </row>
    <row r="24" spans="1:17" x14ac:dyDescent="0.15">
      <c r="A24" s="186"/>
      <c r="B24" s="187"/>
      <c r="C24" s="9"/>
      <c r="D24" s="188"/>
      <c r="E24" s="186"/>
      <c r="F24" s="188"/>
      <c r="G24" s="186"/>
      <c r="H24" s="186"/>
      <c r="I24" s="190"/>
      <c r="J24" s="10"/>
      <c r="K24" s="186"/>
      <c r="L24" s="186"/>
      <c r="M24" s="186"/>
      <c r="N24" s="11"/>
      <c r="O24" s="12"/>
      <c r="P24" s="192"/>
      <c r="Q24" s="189"/>
    </row>
    <row r="25" spans="1:17" x14ac:dyDescent="0.15">
      <c r="A25" s="186"/>
      <c r="B25" s="187"/>
      <c r="C25" s="5" t="s">
        <v>10</v>
      </c>
      <c r="D25" s="188"/>
      <c r="E25" s="186"/>
      <c r="F25" s="188"/>
      <c r="G25" s="186"/>
      <c r="H25" s="186"/>
      <c r="I25" s="190"/>
      <c r="J25" s="6" t="s">
        <v>15</v>
      </c>
      <c r="K25" s="186"/>
      <c r="L25" s="186"/>
      <c r="M25" s="186"/>
      <c r="N25" s="7" t="s">
        <v>15</v>
      </c>
      <c r="O25" s="8" t="s">
        <v>15</v>
      </c>
      <c r="P25" s="192"/>
      <c r="Q25" s="189"/>
    </row>
    <row r="26" spans="1:17" x14ac:dyDescent="0.15">
      <c r="A26" s="186"/>
      <c r="B26" s="187"/>
      <c r="C26" s="9"/>
      <c r="D26" s="188"/>
      <c r="E26" s="186"/>
      <c r="F26" s="188"/>
      <c r="G26" s="186"/>
      <c r="H26" s="186"/>
      <c r="I26" s="190"/>
      <c r="J26" s="10"/>
      <c r="K26" s="186"/>
      <c r="L26" s="186"/>
      <c r="M26" s="186"/>
      <c r="N26" s="11"/>
      <c r="O26" s="12"/>
      <c r="P26" s="192"/>
      <c r="Q26" s="189"/>
    </row>
    <row r="27" spans="1:17" x14ac:dyDescent="0.15">
      <c r="A27" s="186"/>
      <c r="B27" s="187"/>
      <c r="C27" s="5" t="s">
        <v>10</v>
      </c>
      <c r="D27" s="188"/>
      <c r="E27" s="186"/>
      <c r="F27" s="188"/>
      <c r="G27" s="186"/>
      <c r="H27" s="186"/>
      <c r="I27" s="190"/>
      <c r="J27" s="6" t="s">
        <v>15</v>
      </c>
      <c r="K27" s="186"/>
      <c r="L27" s="186"/>
      <c r="M27" s="186"/>
      <c r="N27" s="7" t="s">
        <v>15</v>
      </c>
      <c r="O27" s="8" t="s">
        <v>15</v>
      </c>
      <c r="P27" s="192"/>
      <c r="Q27" s="189"/>
    </row>
    <row r="28" spans="1:17" x14ac:dyDescent="0.15">
      <c r="A28" s="186"/>
      <c r="B28" s="187"/>
      <c r="C28" s="9"/>
      <c r="D28" s="188"/>
      <c r="E28" s="186"/>
      <c r="F28" s="188"/>
      <c r="G28" s="186"/>
      <c r="H28" s="186"/>
      <c r="I28" s="190"/>
      <c r="J28" s="10"/>
      <c r="K28" s="186"/>
      <c r="L28" s="186"/>
      <c r="M28" s="186"/>
      <c r="N28" s="11"/>
      <c r="O28" s="12"/>
      <c r="P28" s="192"/>
      <c r="Q28" s="189"/>
    </row>
    <row r="29" spans="1:17" x14ac:dyDescent="0.15">
      <c r="A29" s="186"/>
      <c r="B29" s="187"/>
      <c r="C29" s="5" t="s">
        <v>10</v>
      </c>
      <c r="D29" s="188"/>
      <c r="E29" s="186"/>
      <c r="F29" s="188"/>
      <c r="G29" s="186"/>
      <c r="H29" s="186"/>
      <c r="I29" s="190"/>
      <c r="J29" s="6" t="s">
        <v>15</v>
      </c>
      <c r="K29" s="186"/>
      <c r="L29" s="186"/>
      <c r="M29" s="186"/>
      <c r="N29" s="7" t="s">
        <v>15</v>
      </c>
      <c r="O29" s="8" t="s">
        <v>15</v>
      </c>
      <c r="P29" s="192"/>
      <c r="Q29" s="189"/>
    </row>
    <row r="30" spans="1:17" x14ac:dyDescent="0.15">
      <c r="A30" s="186"/>
      <c r="B30" s="187"/>
      <c r="C30" s="9"/>
      <c r="D30" s="188"/>
      <c r="E30" s="186"/>
      <c r="F30" s="188"/>
      <c r="G30" s="186"/>
      <c r="H30" s="186"/>
      <c r="I30" s="190"/>
      <c r="J30" s="10"/>
      <c r="K30" s="186"/>
      <c r="L30" s="186"/>
      <c r="M30" s="186"/>
      <c r="N30" s="11"/>
      <c r="O30" s="12"/>
      <c r="P30" s="192"/>
      <c r="Q30" s="189"/>
    </row>
    <row r="31" spans="1:17" x14ac:dyDescent="0.15">
      <c r="A31" s="186"/>
      <c r="B31" s="187"/>
      <c r="C31" s="5" t="s">
        <v>10</v>
      </c>
      <c r="D31" s="188"/>
      <c r="E31" s="186"/>
      <c r="F31" s="188"/>
      <c r="G31" s="186"/>
      <c r="H31" s="186"/>
      <c r="I31" s="190"/>
      <c r="J31" s="6" t="s">
        <v>15</v>
      </c>
      <c r="K31" s="186"/>
      <c r="L31" s="186"/>
      <c r="M31" s="186"/>
      <c r="N31" s="7" t="s">
        <v>15</v>
      </c>
      <c r="O31" s="8" t="s">
        <v>15</v>
      </c>
      <c r="P31" s="192"/>
      <c r="Q31" s="189"/>
    </row>
    <row r="32" spans="1:17" x14ac:dyDescent="0.15">
      <c r="A32" s="186"/>
      <c r="B32" s="187"/>
      <c r="C32" s="9"/>
      <c r="D32" s="188"/>
      <c r="E32" s="186"/>
      <c r="F32" s="188"/>
      <c r="G32" s="186"/>
      <c r="H32" s="186"/>
      <c r="I32" s="190"/>
      <c r="J32" s="10"/>
      <c r="K32" s="186"/>
      <c r="L32" s="186"/>
      <c r="M32" s="186"/>
      <c r="N32" s="11"/>
      <c r="O32" s="12"/>
      <c r="P32" s="192"/>
      <c r="Q32" s="189"/>
    </row>
    <row r="33" spans="1:17" x14ac:dyDescent="0.15">
      <c r="A33" s="186"/>
      <c r="B33" s="187"/>
      <c r="C33" s="5" t="s">
        <v>10</v>
      </c>
      <c r="D33" s="188"/>
      <c r="E33" s="186"/>
      <c r="F33" s="188"/>
      <c r="G33" s="186"/>
      <c r="H33" s="186"/>
      <c r="I33" s="190"/>
      <c r="J33" s="6" t="s">
        <v>15</v>
      </c>
      <c r="K33" s="186"/>
      <c r="L33" s="186"/>
      <c r="M33" s="186"/>
      <c r="N33" s="7" t="s">
        <v>15</v>
      </c>
      <c r="O33" s="8" t="s">
        <v>15</v>
      </c>
      <c r="P33" s="192"/>
      <c r="Q33" s="189"/>
    </row>
    <row r="34" spans="1:17" x14ac:dyDescent="0.15">
      <c r="A34" s="186"/>
      <c r="B34" s="187"/>
      <c r="C34" s="9"/>
      <c r="D34" s="188"/>
      <c r="E34" s="186"/>
      <c r="F34" s="188"/>
      <c r="G34" s="186"/>
      <c r="H34" s="186"/>
      <c r="I34" s="190"/>
      <c r="J34" s="10"/>
      <c r="K34" s="186"/>
      <c r="L34" s="186"/>
      <c r="M34" s="186"/>
      <c r="N34" s="11"/>
      <c r="O34" s="12"/>
      <c r="P34" s="192"/>
      <c r="Q34" s="189"/>
    </row>
    <row r="35" spans="1:17" x14ac:dyDescent="0.15">
      <c r="A35" s="186"/>
      <c r="B35" s="187"/>
      <c r="C35" s="5" t="s">
        <v>10</v>
      </c>
      <c r="D35" s="188"/>
      <c r="E35" s="186"/>
      <c r="F35" s="188"/>
      <c r="G35" s="186"/>
      <c r="H35" s="186"/>
      <c r="I35" s="190"/>
      <c r="J35" s="6" t="s">
        <v>15</v>
      </c>
      <c r="K35" s="186"/>
      <c r="L35" s="186"/>
      <c r="M35" s="186"/>
      <c r="N35" s="7" t="s">
        <v>15</v>
      </c>
      <c r="O35" s="8" t="s">
        <v>15</v>
      </c>
      <c r="P35" s="192"/>
      <c r="Q35" s="189"/>
    </row>
    <row r="36" spans="1:17" x14ac:dyDescent="0.15">
      <c r="A36" s="186"/>
      <c r="B36" s="187"/>
      <c r="C36" s="9"/>
      <c r="D36" s="188"/>
      <c r="E36" s="186"/>
      <c r="F36" s="188"/>
      <c r="G36" s="186"/>
      <c r="H36" s="186"/>
      <c r="I36" s="190"/>
      <c r="J36" s="10"/>
      <c r="K36" s="186"/>
      <c r="L36" s="186"/>
      <c r="M36" s="186"/>
      <c r="N36" s="11"/>
      <c r="O36" s="12"/>
      <c r="P36" s="192"/>
      <c r="Q36" s="189"/>
    </row>
    <row r="37" spans="1:17" x14ac:dyDescent="0.15">
      <c r="A37" s="186"/>
      <c r="B37" s="187"/>
      <c r="C37" s="5" t="s">
        <v>10</v>
      </c>
      <c r="D37" s="188"/>
      <c r="E37" s="186"/>
      <c r="F37" s="188"/>
      <c r="G37" s="186"/>
      <c r="H37" s="186"/>
      <c r="I37" s="190"/>
      <c r="J37" s="6" t="s">
        <v>15</v>
      </c>
      <c r="K37" s="186"/>
      <c r="L37" s="186"/>
      <c r="M37" s="186"/>
      <c r="N37" s="7" t="s">
        <v>15</v>
      </c>
      <c r="O37" s="8" t="s">
        <v>15</v>
      </c>
      <c r="P37" s="192"/>
      <c r="Q37" s="189"/>
    </row>
    <row r="38" spans="1:17" x14ac:dyDescent="0.15">
      <c r="A38" s="186"/>
      <c r="B38" s="187"/>
      <c r="C38" s="9"/>
      <c r="D38" s="188"/>
      <c r="E38" s="186"/>
      <c r="F38" s="188"/>
      <c r="G38" s="186"/>
      <c r="H38" s="186"/>
      <c r="I38" s="190"/>
      <c r="J38" s="10"/>
      <c r="K38" s="186"/>
      <c r="L38" s="186"/>
      <c r="M38" s="186"/>
      <c r="N38" s="11"/>
      <c r="O38" s="12"/>
      <c r="P38" s="192"/>
      <c r="Q38" s="189"/>
    </row>
    <row r="39" spans="1:17" x14ac:dyDescent="0.15">
      <c r="A39" s="186"/>
      <c r="B39" s="187"/>
      <c r="C39" s="5" t="s">
        <v>10</v>
      </c>
      <c r="D39" s="188"/>
      <c r="E39" s="186"/>
      <c r="F39" s="188"/>
      <c r="G39" s="186"/>
      <c r="H39" s="186"/>
      <c r="I39" s="190"/>
      <c r="J39" s="6" t="s">
        <v>15</v>
      </c>
      <c r="K39" s="186"/>
      <c r="L39" s="186"/>
      <c r="M39" s="186"/>
      <c r="N39" s="7" t="s">
        <v>15</v>
      </c>
      <c r="O39" s="8" t="s">
        <v>15</v>
      </c>
      <c r="P39" s="192"/>
      <c r="Q39" s="189"/>
    </row>
    <row r="40" spans="1:17" x14ac:dyDescent="0.15">
      <c r="A40" s="186"/>
      <c r="B40" s="187"/>
      <c r="C40" s="9"/>
      <c r="D40" s="188"/>
      <c r="E40" s="186"/>
      <c r="F40" s="188"/>
      <c r="G40" s="186"/>
      <c r="H40" s="186"/>
      <c r="I40" s="190"/>
      <c r="J40" s="10"/>
      <c r="K40" s="186"/>
      <c r="L40" s="186"/>
      <c r="M40" s="186"/>
      <c r="N40" s="11"/>
      <c r="O40" s="12"/>
      <c r="P40" s="192"/>
      <c r="Q40" s="189"/>
    </row>
    <row r="41" spans="1:17" x14ac:dyDescent="0.15">
      <c r="A41" s="186"/>
      <c r="B41" s="187"/>
      <c r="C41" s="5" t="s">
        <v>10</v>
      </c>
      <c r="D41" s="188"/>
      <c r="E41" s="186"/>
      <c r="F41" s="188"/>
      <c r="G41" s="186"/>
      <c r="H41" s="186"/>
      <c r="I41" s="190"/>
      <c r="J41" s="6" t="s">
        <v>15</v>
      </c>
      <c r="K41" s="186"/>
      <c r="L41" s="186"/>
      <c r="M41" s="186"/>
      <c r="N41" s="7" t="s">
        <v>15</v>
      </c>
      <c r="O41" s="8" t="s">
        <v>15</v>
      </c>
      <c r="P41" s="192"/>
      <c r="Q41" s="189"/>
    </row>
    <row r="42" spans="1:17" x14ac:dyDescent="0.15">
      <c r="A42" s="186"/>
      <c r="B42" s="187"/>
      <c r="C42" s="9"/>
      <c r="D42" s="188"/>
      <c r="E42" s="186"/>
      <c r="F42" s="188"/>
      <c r="G42" s="186"/>
      <c r="H42" s="186"/>
      <c r="I42" s="190"/>
      <c r="J42" s="10"/>
      <c r="K42" s="186"/>
      <c r="L42" s="186"/>
      <c r="M42" s="186"/>
      <c r="N42" s="11"/>
      <c r="O42" s="12"/>
      <c r="P42" s="192"/>
      <c r="Q42" s="189"/>
    </row>
    <row r="43" spans="1:17" x14ac:dyDescent="0.15">
      <c r="A43" s="186"/>
      <c r="B43" s="187"/>
      <c r="C43" s="5" t="s">
        <v>10</v>
      </c>
      <c r="D43" s="188"/>
      <c r="E43" s="186"/>
      <c r="F43" s="188"/>
      <c r="G43" s="186"/>
      <c r="H43" s="186"/>
      <c r="I43" s="190"/>
      <c r="J43" s="6" t="s">
        <v>15</v>
      </c>
      <c r="K43" s="186"/>
      <c r="L43" s="186"/>
      <c r="M43" s="186"/>
      <c r="N43" s="7" t="s">
        <v>15</v>
      </c>
      <c r="O43" s="8" t="s">
        <v>15</v>
      </c>
      <c r="P43" s="192"/>
      <c r="Q43" s="189"/>
    </row>
    <row r="44" spans="1:17" x14ac:dyDescent="0.15">
      <c r="A44" s="186"/>
      <c r="B44" s="187"/>
      <c r="C44" s="9"/>
      <c r="D44" s="188"/>
      <c r="E44" s="186"/>
      <c r="F44" s="188"/>
      <c r="G44" s="186"/>
      <c r="H44" s="186"/>
      <c r="I44" s="190"/>
      <c r="J44" s="10"/>
      <c r="K44" s="186"/>
      <c r="L44" s="186"/>
      <c r="M44" s="186"/>
      <c r="N44" s="11"/>
      <c r="O44" s="12"/>
      <c r="P44" s="192"/>
      <c r="Q44" s="189"/>
    </row>
    <row r="45" spans="1:17" x14ac:dyDescent="0.15">
      <c r="A45" s="186"/>
      <c r="B45" s="187"/>
      <c r="C45" s="5" t="s">
        <v>10</v>
      </c>
      <c r="D45" s="188"/>
      <c r="E45" s="186"/>
      <c r="F45" s="188"/>
      <c r="G45" s="186"/>
      <c r="H45" s="186"/>
      <c r="I45" s="190"/>
      <c r="J45" s="6" t="s">
        <v>15</v>
      </c>
      <c r="K45" s="186"/>
      <c r="L45" s="186"/>
      <c r="M45" s="186"/>
      <c r="N45" s="7" t="s">
        <v>15</v>
      </c>
      <c r="O45" s="8" t="s">
        <v>15</v>
      </c>
      <c r="P45" s="192"/>
      <c r="Q45" s="189"/>
    </row>
    <row r="46" spans="1:17" x14ac:dyDescent="0.15">
      <c r="A46" s="186"/>
      <c r="B46" s="187"/>
      <c r="C46" s="9"/>
      <c r="D46" s="188"/>
      <c r="E46" s="186"/>
      <c r="F46" s="188"/>
      <c r="G46" s="186"/>
      <c r="H46" s="186"/>
      <c r="I46" s="190"/>
      <c r="J46" s="10"/>
      <c r="K46" s="186"/>
      <c r="L46" s="186"/>
      <c r="M46" s="186"/>
      <c r="N46" s="11"/>
      <c r="O46" s="12"/>
      <c r="P46" s="192"/>
      <c r="Q46" s="189"/>
    </row>
    <row r="47" spans="1:17" x14ac:dyDescent="0.15">
      <c r="A47" s="186"/>
      <c r="B47" s="187"/>
      <c r="C47" s="5" t="s">
        <v>10</v>
      </c>
      <c r="D47" s="188"/>
      <c r="E47" s="186"/>
      <c r="F47" s="188"/>
      <c r="G47" s="186"/>
      <c r="H47" s="186"/>
      <c r="I47" s="190"/>
      <c r="J47" s="6" t="s">
        <v>15</v>
      </c>
      <c r="K47" s="186"/>
      <c r="L47" s="186"/>
      <c r="M47" s="186"/>
      <c r="N47" s="7" t="s">
        <v>15</v>
      </c>
      <c r="O47" s="8" t="s">
        <v>15</v>
      </c>
      <c r="P47" s="192"/>
      <c r="Q47" s="189"/>
    </row>
    <row r="48" spans="1:17" x14ac:dyDescent="0.15">
      <c r="A48" s="186"/>
      <c r="B48" s="187"/>
      <c r="C48" s="9"/>
      <c r="D48" s="188"/>
      <c r="E48" s="186"/>
      <c r="F48" s="188"/>
      <c r="G48" s="186"/>
      <c r="H48" s="186"/>
      <c r="I48" s="190"/>
      <c r="J48" s="10"/>
      <c r="K48" s="186"/>
      <c r="L48" s="186"/>
      <c r="M48" s="186"/>
      <c r="N48" s="11"/>
      <c r="O48" s="12"/>
      <c r="P48" s="192"/>
      <c r="Q48" s="189"/>
    </row>
    <row r="49" spans="1:17" x14ac:dyDescent="0.15">
      <c r="A49" s="186"/>
      <c r="B49" s="187"/>
      <c r="C49" s="5" t="s">
        <v>10</v>
      </c>
      <c r="D49" s="188"/>
      <c r="E49" s="186"/>
      <c r="F49" s="188"/>
      <c r="G49" s="186"/>
      <c r="H49" s="186"/>
      <c r="I49" s="190"/>
      <c r="J49" s="6" t="s">
        <v>15</v>
      </c>
      <c r="K49" s="186"/>
      <c r="L49" s="186"/>
      <c r="M49" s="186"/>
      <c r="N49" s="7" t="s">
        <v>15</v>
      </c>
      <c r="O49" s="8" t="s">
        <v>15</v>
      </c>
      <c r="P49" s="192"/>
      <c r="Q49" s="189"/>
    </row>
    <row r="50" spans="1:17" x14ac:dyDescent="0.15">
      <c r="A50" s="186"/>
      <c r="B50" s="187"/>
      <c r="C50" s="9"/>
      <c r="D50" s="188"/>
      <c r="E50" s="186"/>
      <c r="F50" s="188"/>
      <c r="G50" s="186"/>
      <c r="H50" s="186"/>
      <c r="I50" s="190"/>
      <c r="J50" s="10"/>
      <c r="K50" s="186"/>
      <c r="L50" s="186"/>
      <c r="M50" s="186"/>
      <c r="N50" s="11"/>
      <c r="O50" s="12"/>
      <c r="P50" s="192"/>
      <c r="Q50" s="189"/>
    </row>
    <row r="51" spans="1:17" x14ac:dyDescent="0.15">
      <c r="A51" s="186"/>
      <c r="B51" s="187"/>
      <c r="C51" s="5" t="s">
        <v>10</v>
      </c>
      <c r="D51" s="188"/>
      <c r="E51" s="186"/>
      <c r="F51" s="188"/>
      <c r="G51" s="186"/>
      <c r="H51" s="186"/>
      <c r="I51" s="190"/>
      <c r="J51" s="6" t="s">
        <v>15</v>
      </c>
      <c r="K51" s="186"/>
      <c r="L51" s="186"/>
      <c r="M51" s="186"/>
      <c r="N51" s="7" t="s">
        <v>15</v>
      </c>
      <c r="O51" s="8" t="s">
        <v>15</v>
      </c>
      <c r="P51" s="192"/>
      <c r="Q51" s="189"/>
    </row>
    <row r="52" spans="1:17" x14ac:dyDescent="0.15">
      <c r="A52" s="186"/>
      <c r="B52" s="187"/>
      <c r="C52" s="9"/>
      <c r="D52" s="188"/>
      <c r="E52" s="186"/>
      <c r="F52" s="188"/>
      <c r="G52" s="186"/>
      <c r="H52" s="186"/>
      <c r="I52" s="190"/>
      <c r="J52" s="10"/>
      <c r="K52" s="186"/>
      <c r="L52" s="186"/>
      <c r="M52" s="186"/>
      <c r="N52" s="11"/>
      <c r="O52" s="12"/>
      <c r="P52" s="192"/>
      <c r="Q52" s="189"/>
    </row>
    <row r="53" spans="1:17" x14ac:dyDescent="0.15">
      <c r="A53" s="186"/>
      <c r="B53" s="187"/>
      <c r="C53" s="5" t="s">
        <v>10</v>
      </c>
      <c r="D53" s="188"/>
      <c r="E53" s="186"/>
      <c r="F53" s="188"/>
      <c r="G53" s="186"/>
      <c r="H53" s="186"/>
      <c r="I53" s="190"/>
      <c r="J53" s="6" t="s">
        <v>15</v>
      </c>
      <c r="K53" s="186"/>
      <c r="L53" s="186"/>
      <c r="M53" s="186"/>
      <c r="N53" s="7" t="s">
        <v>15</v>
      </c>
      <c r="O53" s="8" t="s">
        <v>15</v>
      </c>
      <c r="P53" s="192"/>
      <c r="Q53" s="189"/>
    </row>
    <row r="54" spans="1:17" x14ac:dyDescent="0.15">
      <c r="A54" s="186"/>
      <c r="B54" s="187"/>
      <c r="C54" s="9"/>
      <c r="D54" s="188"/>
      <c r="E54" s="186"/>
      <c r="F54" s="188"/>
      <c r="G54" s="186"/>
      <c r="H54" s="186"/>
      <c r="I54" s="190"/>
      <c r="J54" s="10"/>
      <c r="K54" s="186"/>
      <c r="L54" s="186"/>
      <c r="M54" s="186"/>
      <c r="N54" s="11"/>
      <c r="O54" s="12"/>
      <c r="P54" s="192"/>
      <c r="Q54" s="189"/>
    </row>
    <row r="55" spans="1:17" x14ac:dyDescent="0.15">
      <c r="A55" s="186"/>
      <c r="B55" s="187"/>
      <c r="C55" s="5" t="s">
        <v>82</v>
      </c>
      <c r="D55" s="188"/>
      <c r="E55" s="186"/>
      <c r="F55" s="188"/>
      <c r="G55" s="186"/>
      <c r="H55" s="186"/>
      <c r="I55" s="190"/>
      <c r="J55" s="6" t="s">
        <v>15</v>
      </c>
      <c r="K55" s="186"/>
      <c r="L55" s="186"/>
      <c r="M55" s="186"/>
      <c r="N55" s="7" t="s">
        <v>15</v>
      </c>
      <c r="O55" s="8" t="s">
        <v>15</v>
      </c>
      <c r="P55" s="192"/>
      <c r="Q55" s="189"/>
    </row>
    <row r="56" spans="1:17" ht="4.5" customHeight="1" x14ac:dyDescent="0.15"/>
    <row r="57" spans="1:17" ht="15.75" customHeight="1" x14ac:dyDescent="0.15">
      <c r="A57" s="109" t="s">
        <v>172</v>
      </c>
      <c r="B57" s="20" t="s">
        <v>173</v>
      </c>
      <c r="C57" s="38"/>
      <c r="D57" s="38"/>
      <c r="E57" s="38"/>
      <c r="F57" s="38"/>
      <c r="G57" s="38"/>
      <c r="H57" s="38"/>
      <c r="I57" s="38"/>
      <c r="J57" s="38"/>
      <c r="K57" s="38"/>
      <c r="L57" s="38"/>
      <c r="M57" s="38"/>
      <c r="N57" s="38"/>
      <c r="O57" s="38"/>
      <c r="P57" s="38"/>
      <c r="Q57" s="38"/>
    </row>
    <row r="58" spans="1:17" ht="127.5" customHeight="1" x14ac:dyDescent="0.15">
      <c r="A58" s="38"/>
      <c r="B58" s="191" t="s">
        <v>219</v>
      </c>
      <c r="C58" s="191"/>
      <c r="D58" s="191"/>
      <c r="E58" s="191"/>
      <c r="F58" s="191"/>
      <c r="G58" s="191"/>
      <c r="H58" s="191"/>
      <c r="I58" s="191"/>
      <c r="J58" s="191"/>
      <c r="K58" s="191"/>
      <c r="L58" s="191"/>
      <c r="M58" s="191"/>
      <c r="N58" s="191"/>
      <c r="O58" s="191"/>
      <c r="P58" s="191"/>
      <c r="Q58" s="191"/>
    </row>
  </sheetData>
  <mergeCells count="343">
    <mergeCell ref="M52:M53"/>
    <mergeCell ref="P52:P53"/>
    <mergeCell ref="Q52:Q53"/>
    <mergeCell ref="A50:A51"/>
    <mergeCell ref="B50:B51"/>
    <mergeCell ref="D50:D51"/>
    <mergeCell ref="E50:E51"/>
    <mergeCell ref="F50:F51"/>
    <mergeCell ref="G50:G51"/>
    <mergeCell ref="P50:P51"/>
    <mergeCell ref="H50:H51"/>
    <mergeCell ref="A52:A53"/>
    <mergeCell ref="B52:B53"/>
    <mergeCell ref="D52:D53"/>
    <mergeCell ref="E52:E53"/>
    <mergeCell ref="F52:F53"/>
    <mergeCell ref="G52:G53"/>
    <mergeCell ref="H52:H53"/>
    <mergeCell ref="I52:I53"/>
    <mergeCell ref="K52:K53"/>
    <mergeCell ref="A8:A9"/>
    <mergeCell ref="B8:B9"/>
    <mergeCell ref="D8:D9"/>
    <mergeCell ref="E8:E9"/>
    <mergeCell ref="A3:A5"/>
    <mergeCell ref="D3:E3"/>
    <mergeCell ref="F3:I3"/>
    <mergeCell ref="A6:A7"/>
    <mergeCell ref="B6:B7"/>
    <mergeCell ref="D6:D7"/>
    <mergeCell ref="E6:E7"/>
    <mergeCell ref="F8:F9"/>
    <mergeCell ref="G8:G9"/>
    <mergeCell ref="B3:B5"/>
    <mergeCell ref="C3:C5"/>
    <mergeCell ref="E4:E5"/>
    <mergeCell ref="D4:D5"/>
    <mergeCell ref="H8:H9"/>
    <mergeCell ref="I8:I9"/>
    <mergeCell ref="P6:P7"/>
    <mergeCell ref="Q6:Q7"/>
    <mergeCell ref="P3:P5"/>
    <mergeCell ref="Q3:Q5"/>
    <mergeCell ref="F4:G4"/>
    <mergeCell ref="K4:M4"/>
    <mergeCell ref="I4:I5"/>
    <mergeCell ref="J4:J5"/>
    <mergeCell ref="H4:H5"/>
    <mergeCell ref="N4:N5"/>
    <mergeCell ref="O4:O5"/>
    <mergeCell ref="J3:O3"/>
    <mergeCell ref="F6:F7"/>
    <mergeCell ref="G6:G7"/>
    <mergeCell ref="H6:H7"/>
    <mergeCell ref="I6:I7"/>
    <mergeCell ref="K6:K7"/>
    <mergeCell ref="L6:L7"/>
    <mergeCell ref="M6:M7"/>
    <mergeCell ref="G10:G11"/>
    <mergeCell ref="H10:H11"/>
    <mergeCell ref="I10:I11"/>
    <mergeCell ref="K10:K11"/>
    <mergeCell ref="L10:L11"/>
    <mergeCell ref="M10:M11"/>
    <mergeCell ref="A10:A11"/>
    <mergeCell ref="B10:B11"/>
    <mergeCell ref="D10:D11"/>
    <mergeCell ref="E10:E11"/>
    <mergeCell ref="F10:F11"/>
    <mergeCell ref="P8:P9"/>
    <mergeCell ref="I14:I15"/>
    <mergeCell ref="K14:K15"/>
    <mergeCell ref="L14:L15"/>
    <mergeCell ref="M14:M15"/>
    <mergeCell ref="P14:P15"/>
    <mergeCell ref="Q14:Q15"/>
    <mergeCell ref="Q12:Q13"/>
    <mergeCell ref="I12:I13"/>
    <mergeCell ref="K12:K13"/>
    <mergeCell ref="L12:L13"/>
    <mergeCell ref="M12:M13"/>
    <mergeCell ref="P12:P13"/>
    <mergeCell ref="P10:P11"/>
    <mergeCell ref="Q10:Q11"/>
    <mergeCell ref="Q8:Q9"/>
    <mergeCell ref="K8:K9"/>
    <mergeCell ref="L8:L9"/>
    <mergeCell ref="M8:M9"/>
    <mergeCell ref="A14:A15"/>
    <mergeCell ref="B14:B15"/>
    <mergeCell ref="D14:D15"/>
    <mergeCell ref="E14:E15"/>
    <mergeCell ref="F14:F15"/>
    <mergeCell ref="G14:G15"/>
    <mergeCell ref="H14:H15"/>
    <mergeCell ref="H12:H13"/>
    <mergeCell ref="A12:A13"/>
    <mergeCell ref="B12:B13"/>
    <mergeCell ref="D12:D13"/>
    <mergeCell ref="E12:E13"/>
    <mergeCell ref="F12:F13"/>
    <mergeCell ref="G12:G13"/>
    <mergeCell ref="A18:A19"/>
    <mergeCell ref="B18:B19"/>
    <mergeCell ref="D18:D19"/>
    <mergeCell ref="E18:E19"/>
    <mergeCell ref="F18:F19"/>
    <mergeCell ref="F16:F17"/>
    <mergeCell ref="G16:G17"/>
    <mergeCell ref="A16:A17"/>
    <mergeCell ref="B16:B17"/>
    <mergeCell ref="D16:D17"/>
    <mergeCell ref="E16:E17"/>
    <mergeCell ref="G18:G19"/>
    <mergeCell ref="M16:M17"/>
    <mergeCell ref="P16:P17"/>
    <mergeCell ref="Q16:Q17"/>
    <mergeCell ref="H16:H17"/>
    <mergeCell ref="I16:I17"/>
    <mergeCell ref="K16:K17"/>
    <mergeCell ref="L16:L17"/>
    <mergeCell ref="P18:P19"/>
    <mergeCell ref="Q18:Q19"/>
    <mergeCell ref="H18:H19"/>
    <mergeCell ref="I18:I19"/>
    <mergeCell ref="K18:K19"/>
    <mergeCell ref="L18:L19"/>
    <mergeCell ref="M18:M19"/>
    <mergeCell ref="M22:M23"/>
    <mergeCell ref="P26:P27"/>
    <mergeCell ref="Q26:Q27"/>
    <mergeCell ref="P22:P23"/>
    <mergeCell ref="Q22:Q23"/>
    <mergeCell ref="Q24:Q25"/>
    <mergeCell ref="M26:M27"/>
    <mergeCell ref="D20:D21"/>
    <mergeCell ref="E20:E21"/>
    <mergeCell ref="F20:F21"/>
    <mergeCell ref="G20:G21"/>
    <mergeCell ref="Q20:Q21"/>
    <mergeCell ref="H20:H21"/>
    <mergeCell ref="I20:I21"/>
    <mergeCell ref="K20:K21"/>
    <mergeCell ref="M20:M21"/>
    <mergeCell ref="P20:P21"/>
    <mergeCell ref="K26:K27"/>
    <mergeCell ref="L26:L27"/>
    <mergeCell ref="G26:G27"/>
    <mergeCell ref="M24:M25"/>
    <mergeCell ref="P24:P25"/>
    <mergeCell ref="K24:K25"/>
    <mergeCell ref="L24:L25"/>
    <mergeCell ref="A22:A23"/>
    <mergeCell ref="B22:B23"/>
    <mergeCell ref="D22:D23"/>
    <mergeCell ref="E22:E23"/>
    <mergeCell ref="F22:F23"/>
    <mergeCell ref="G22:G23"/>
    <mergeCell ref="H22:H23"/>
    <mergeCell ref="L20:L21"/>
    <mergeCell ref="I22:I23"/>
    <mergeCell ref="K22:K23"/>
    <mergeCell ref="L22:L23"/>
    <mergeCell ref="A20:A21"/>
    <mergeCell ref="B20:B21"/>
    <mergeCell ref="A26:A27"/>
    <mergeCell ref="B26:B27"/>
    <mergeCell ref="D26:D27"/>
    <mergeCell ref="E26:E27"/>
    <mergeCell ref="F26:F27"/>
    <mergeCell ref="F24:F25"/>
    <mergeCell ref="G24:G25"/>
    <mergeCell ref="H24:H25"/>
    <mergeCell ref="I24:I25"/>
    <mergeCell ref="A24:A25"/>
    <mergeCell ref="B24:B25"/>
    <mergeCell ref="D24:D25"/>
    <mergeCell ref="E24:E25"/>
    <mergeCell ref="H26:H27"/>
    <mergeCell ref="I26:I27"/>
    <mergeCell ref="Q30:Q31"/>
    <mergeCell ref="Q28:Q29"/>
    <mergeCell ref="A30:A31"/>
    <mergeCell ref="B30:B31"/>
    <mergeCell ref="D30:D31"/>
    <mergeCell ref="E30:E31"/>
    <mergeCell ref="F30:F31"/>
    <mergeCell ref="G30:G31"/>
    <mergeCell ref="H30:H31"/>
    <mergeCell ref="H28:H29"/>
    <mergeCell ref="I28:I29"/>
    <mergeCell ref="K28:K29"/>
    <mergeCell ref="L28:L29"/>
    <mergeCell ref="M28:M29"/>
    <mergeCell ref="P28:P29"/>
    <mergeCell ref="A28:A29"/>
    <mergeCell ref="B28:B29"/>
    <mergeCell ref="G28:G29"/>
    <mergeCell ref="D28:D29"/>
    <mergeCell ref="A32:A33"/>
    <mergeCell ref="B32:B33"/>
    <mergeCell ref="D32:D33"/>
    <mergeCell ref="E32:E33"/>
    <mergeCell ref="G34:G35"/>
    <mergeCell ref="M32:M33"/>
    <mergeCell ref="P32:P33"/>
    <mergeCell ref="E28:E29"/>
    <mergeCell ref="A34:A35"/>
    <mergeCell ref="B34:B35"/>
    <mergeCell ref="D34:D35"/>
    <mergeCell ref="E34:E35"/>
    <mergeCell ref="F34:F35"/>
    <mergeCell ref="F32:F33"/>
    <mergeCell ref="F28:F29"/>
    <mergeCell ref="I30:I31"/>
    <mergeCell ref="K30:K31"/>
    <mergeCell ref="L30:L31"/>
    <mergeCell ref="M30:M31"/>
    <mergeCell ref="P30:P31"/>
    <mergeCell ref="L42:L43"/>
    <mergeCell ref="G42:G43"/>
    <mergeCell ref="M40:M41"/>
    <mergeCell ref="P40:P41"/>
    <mergeCell ref="I40:I41"/>
    <mergeCell ref="K40:K41"/>
    <mergeCell ref="Q32:Q33"/>
    <mergeCell ref="H32:H33"/>
    <mergeCell ref="I32:I33"/>
    <mergeCell ref="K32:K33"/>
    <mergeCell ref="L32:L33"/>
    <mergeCell ref="P34:P35"/>
    <mergeCell ref="Q34:Q35"/>
    <mergeCell ref="H34:H35"/>
    <mergeCell ref="I34:I35"/>
    <mergeCell ref="K34:K35"/>
    <mergeCell ref="L34:L35"/>
    <mergeCell ref="M34:M35"/>
    <mergeCell ref="G32:G33"/>
    <mergeCell ref="L36:L37"/>
    <mergeCell ref="I38:I39"/>
    <mergeCell ref="K38:K39"/>
    <mergeCell ref="L38:L39"/>
    <mergeCell ref="G40:G41"/>
    <mergeCell ref="A36:A37"/>
    <mergeCell ref="B36:B37"/>
    <mergeCell ref="M38:M39"/>
    <mergeCell ref="P42:P43"/>
    <mergeCell ref="Q42:Q43"/>
    <mergeCell ref="P38:P39"/>
    <mergeCell ref="Q38:Q39"/>
    <mergeCell ref="Q40:Q41"/>
    <mergeCell ref="M42:M43"/>
    <mergeCell ref="D36:D37"/>
    <mergeCell ref="E36:E37"/>
    <mergeCell ref="F36:F37"/>
    <mergeCell ref="G36:G37"/>
    <mergeCell ref="Q36:Q37"/>
    <mergeCell ref="H36:H37"/>
    <mergeCell ref="I36:I37"/>
    <mergeCell ref="K36:K37"/>
    <mergeCell ref="M36:M37"/>
    <mergeCell ref="P36:P37"/>
    <mergeCell ref="K42:K43"/>
    <mergeCell ref="D42:D43"/>
    <mergeCell ref="E42:E43"/>
    <mergeCell ref="F42:F43"/>
    <mergeCell ref="F40:F41"/>
    <mergeCell ref="H40:H41"/>
    <mergeCell ref="A38:A39"/>
    <mergeCell ref="B38:B39"/>
    <mergeCell ref="D38:D39"/>
    <mergeCell ref="E38:E39"/>
    <mergeCell ref="F38:F39"/>
    <mergeCell ref="G38:G39"/>
    <mergeCell ref="H38:H39"/>
    <mergeCell ref="L40:L41"/>
    <mergeCell ref="A40:A41"/>
    <mergeCell ref="B40:B41"/>
    <mergeCell ref="D40:D41"/>
    <mergeCell ref="E40:E41"/>
    <mergeCell ref="H42:H43"/>
    <mergeCell ref="I42:I43"/>
    <mergeCell ref="Q54:Q55"/>
    <mergeCell ref="Q44:Q45"/>
    <mergeCell ref="A54:A55"/>
    <mergeCell ref="B54:B55"/>
    <mergeCell ref="D54:D55"/>
    <mergeCell ref="E54:E55"/>
    <mergeCell ref="F54:F55"/>
    <mergeCell ref="G54:G55"/>
    <mergeCell ref="H54:H55"/>
    <mergeCell ref="H44:H45"/>
    <mergeCell ref="I44:I45"/>
    <mergeCell ref="K44:K45"/>
    <mergeCell ref="L44:L45"/>
    <mergeCell ref="M44:M45"/>
    <mergeCell ref="P44:P45"/>
    <mergeCell ref="A42:A43"/>
    <mergeCell ref="B42:B43"/>
    <mergeCell ref="Q46:Q47"/>
    <mergeCell ref="K48:K49"/>
    <mergeCell ref="L48:L49"/>
    <mergeCell ref="M48:M49"/>
    <mergeCell ref="P48:P49"/>
    <mergeCell ref="B58:Q58"/>
    <mergeCell ref="L46:L47"/>
    <mergeCell ref="M46:M47"/>
    <mergeCell ref="P46:P47"/>
    <mergeCell ref="D44:D45"/>
    <mergeCell ref="E44:E45"/>
    <mergeCell ref="I54:I55"/>
    <mergeCell ref="K54:K55"/>
    <mergeCell ref="L54:L55"/>
    <mergeCell ref="M54:M55"/>
    <mergeCell ref="P54:P55"/>
    <mergeCell ref="I50:I51"/>
    <mergeCell ref="K50:K51"/>
    <mergeCell ref="L50:L51"/>
    <mergeCell ref="M50:M51"/>
    <mergeCell ref="D46:D47"/>
    <mergeCell ref="E46:E47"/>
    <mergeCell ref="F46:F47"/>
    <mergeCell ref="G46:G47"/>
    <mergeCell ref="I46:I47"/>
    <mergeCell ref="K46:K47"/>
    <mergeCell ref="B48:B49"/>
    <mergeCell ref="Q50:Q51"/>
    <mergeCell ref="L52:L53"/>
    <mergeCell ref="A44:A45"/>
    <mergeCell ref="B44:B45"/>
    <mergeCell ref="F44:F45"/>
    <mergeCell ref="G44:G45"/>
    <mergeCell ref="Q48:Q49"/>
    <mergeCell ref="A46:A47"/>
    <mergeCell ref="B46:B47"/>
    <mergeCell ref="A48:A49"/>
    <mergeCell ref="D48:D49"/>
    <mergeCell ref="E48:E49"/>
    <mergeCell ref="F48:F49"/>
    <mergeCell ref="G48:G49"/>
    <mergeCell ref="H48:H49"/>
    <mergeCell ref="I48:I49"/>
    <mergeCell ref="H46:H47"/>
  </mergeCells>
  <phoneticPr fontId="2"/>
  <dataValidations count="1">
    <dataValidation type="list" allowBlank="1" showInputMessage="1" showErrorMessage="1" sqref="B6:B55">
      <formula1>"専従,兼務"</formula1>
    </dataValidation>
  </dataValidations>
  <printOptions horizontalCentered="1"/>
  <pageMargins left="0.51181102362204722" right="0.51181102362204722" top="0.55118110236220474" bottom="0.35433070866141736" header="0.31496062992125984" footer="0.31496062992125984"/>
  <pageSetup paperSize="9" scale="62" orientation="landscape" r:id="rId1"/>
  <headerFooter>
    <oddFooter>&amp;C- 1 -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45"/>
  <sheetViews>
    <sheetView workbookViewId="0"/>
  </sheetViews>
  <sheetFormatPr defaultColWidth="9" defaultRowHeight="13.5" x14ac:dyDescent="0.15"/>
  <cols>
    <col min="1" max="2" width="16.125" style="35" customWidth="1"/>
    <col min="3" max="3" width="11.25" style="35" bestFit="1" customWidth="1"/>
    <col min="4" max="16" width="11.25" style="35" customWidth="1"/>
    <col min="17" max="16384" width="9" style="35"/>
  </cols>
  <sheetData>
    <row r="1" spans="1:16" ht="17.25" customHeight="1" x14ac:dyDescent="0.15">
      <c r="A1" s="91" t="s">
        <v>127</v>
      </c>
    </row>
    <row r="2" spans="1:16" ht="15.75" customHeight="1" x14ac:dyDescent="0.15">
      <c r="A2" s="35" t="s">
        <v>197</v>
      </c>
    </row>
    <row r="3" spans="1:16" x14ac:dyDescent="0.15">
      <c r="A3" s="208" t="s">
        <v>0</v>
      </c>
      <c r="B3" s="208" t="s">
        <v>24</v>
      </c>
      <c r="C3" s="227" t="s">
        <v>25</v>
      </c>
      <c r="D3" s="42" t="s">
        <v>83</v>
      </c>
      <c r="E3" s="42" t="s">
        <v>28</v>
      </c>
      <c r="F3" s="42" t="s">
        <v>29</v>
      </c>
      <c r="G3" s="227" t="s">
        <v>30</v>
      </c>
      <c r="H3" s="227" t="s">
        <v>31</v>
      </c>
      <c r="I3" s="227" t="s">
        <v>32</v>
      </c>
      <c r="J3" s="42" t="s">
        <v>33</v>
      </c>
      <c r="K3" s="42" t="s">
        <v>35</v>
      </c>
      <c r="L3" s="42" t="s">
        <v>35</v>
      </c>
      <c r="M3" s="227" t="s">
        <v>37</v>
      </c>
      <c r="N3" s="227" t="s">
        <v>37</v>
      </c>
      <c r="O3" s="227" t="s">
        <v>37</v>
      </c>
      <c r="P3" s="227" t="s">
        <v>38</v>
      </c>
    </row>
    <row r="4" spans="1:16" x14ac:dyDescent="0.15">
      <c r="A4" s="208"/>
      <c r="B4" s="208"/>
      <c r="C4" s="228"/>
      <c r="D4" s="43" t="s">
        <v>26</v>
      </c>
      <c r="E4" s="43" t="s">
        <v>26</v>
      </c>
      <c r="F4" s="43" t="s">
        <v>26</v>
      </c>
      <c r="G4" s="228"/>
      <c r="H4" s="228"/>
      <c r="I4" s="228"/>
      <c r="J4" s="111" t="s">
        <v>34</v>
      </c>
      <c r="K4" s="43" t="s">
        <v>36</v>
      </c>
      <c r="L4" s="43" t="s">
        <v>36</v>
      </c>
      <c r="M4" s="228"/>
      <c r="N4" s="228"/>
      <c r="O4" s="228"/>
      <c r="P4" s="228"/>
    </row>
    <row r="5" spans="1:16" x14ac:dyDescent="0.15">
      <c r="A5" s="208"/>
      <c r="B5" s="208"/>
      <c r="C5" s="110" t="s">
        <v>8</v>
      </c>
      <c r="D5" s="44" t="s">
        <v>84</v>
      </c>
      <c r="E5" s="44" t="s">
        <v>27</v>
      </c>
      <c r="F5" s="44" t="s">
        <v>27</v>
      </c>
      <c r="G5" s="110" t="s">
        <v>8</v>
      </c>
      <c r="H5" s="110" t="s">
        <v>8</v>
      </c>
      <c r="I5" s="110" t="s">
        <v>8</v>
      </c>
      <c r="J5" s="44" t="s">
        <v>27</v>
      </c>
      <c r="K5" s="44" t="s">
        <v>27</v>
      </c>
      <c r="L5" s="44" t="s">
        <v>27</v>
      </c>
      <c r="M5" s="110" t="s">
        <v>8</v>
      </c>
      <c r="N5" s="110" t="s">
        <v>8</v>
      </c>
      <c r="O5" s="110" t="s">
        <v>8</v>
      </c>
      <c r="P5" s="110" t="s">
        <v>8</v>
      </c>
    </row>
    <row r="6" spans="1:16" ht="18" customHeight="1" x14ac:dyDescent="0.15">
      <c r="A6" s="229"/>
      <c r="B6" s="229"/>
      <c r="C6" s="230"/>
      <c r="D6" s="45"/>
      <c r="E6" s="45"/>
      <c r="F6" s="45"/>
      <c r="G6" s="230"/>
      <c r="H6" s="230"/>
      <c r="I6" s="230"/>
      <c r="J6" s="45"/>
      <c r="K6" s="45"/>
      <c r="L6" s="45"/>
      <c r="M6" s="230"/>
      <c r="N6" s="230"/>
      <c r="O6" s="230"/>
      <c r="P6" s="231">
        <f>SUM(C6,D7,E7,F7,G6,H6,I6,J7,K7,L7,M6,N6,O6)</f>
        <v>0</v>
      </c>
    </row>
    <row r="7" spans="1:16" ht="18" customHeight="1" x14ac:dyDescent="0.15">
      <c r="A7" s="229"/>
      <c r="B7" s="229"/>
      <c r="C7" s="230"/>
      <c r="D7" s="46"/>
      <c r="E7" s="46"/>
      <c r="F7" s="46"/>
      <c r="G7" s="230"/>
      <c r="H7" s="230"/>
      <c r="I7" s="230"/>
      <c r="J7" s="46"/>
      <c r="K7" s="46"/>
      <c r="L7" s="46"/>
      <c r="M7" s="230"/>
      <c r="N7" s="230"/>
      <c r="O7" s="230"/>
      <c r="P7" s="232"/>
    </row>
    <row r="8" spans="1:16" ht="18" customHeight="1" x14ac:dyDescent="0.15">
      <c r="A8" s="229"/>
      <c r="B8" s="229"/>
      <c r="C8" s="230"/>
      <c r="D8" s="45"/>
      <c r="E8" s="45"/>
      <c r="F8" s="45"/>
      <c r="G8" s="230"/>
      <c r="H8" s="230"/>
      <c r="I8" s="230"/>
      <c r="J8" s="45"/>
      <c r="K8" s="45"/>
      <c r="L8" s="45"/>
      <c r="M8" s="230"/>
      <c r="N8" s="230"/>
      <c r="O8" s="230"/>
      <c r="P8" s="231">
        <f t="shared" ref="P8" si="0">SUM(C8,D9,E9,F9,G8,H8,I8,J9,K9,L9,M8,N8,O8)</f>
        <v>0</v>
      </c>
    </row>
    <row r="9" spans="1:16" ht="18" customHeight="1" x14ac:dyDescent="0.15">
      <c r="A9" s="229"/>
      <c r="B9" s="229"/>
      <c r="C9" s="230"/>
      <c r="D9" s="46"/>
      <c r="E9" s="46"/>
      <c r="F9" s="46"/>
      <c r="G9" s="230"/>
      <c r="H9" s="230"/>
      <c r="I9" s="230"/>
      <c r="J9" s="46"/>
      <c r="K9" s="46"/>
      <c r="L9" s="46"/>
      <c r="M9" s="230"/>
      <c r="N9" s="230"/>
      <c r="O9" s="230"/>
      <c r="P9" s="232"/>
    </row>
    <row r="10" spans="1:16" ht="18" customHeight="1" x14ac:dyDescent="0.15">
      <c r="A10" s="229"/>
      <c r="B10" s="229"/>
      <c r="C10" s="230"/>
      <c r="D10" s="45"/>
      <c r="E10" s="45"/>
      <c r="F10" s="45"/>
      <c r="G10" s="230"/>
      <c r="H10" s="230"/>
      <c r="I10" s="230"/>
      <c r="J10" s="45"/>
      <c r="K10" s="45"/>
      <c r="L10" s="45"/>
      <c r="M10" s="230"/>
      <c r="N10" s="230"/>
      <c r="O10" s="230"/>
      <c r="P10" s="231">
        <f t="shared" ref="P10" si="1">SUM(C10,D11,E11,F11,G10,H10,I10,J11,K11,L11,M10,N10,O10)</f>
        <v>0</v>
      </c>
    </row>
    <row r="11" spans="1:16" ht="18" customHeight="1" x14ac:dyDescent="0.15">
      <c r="A11" s="229"/>
      <c r="B11" s="229"/>
      <c r="C11" s="230"/>
      <c r="D11" s="46"/>
      <c r="E11" s="46"/>
      <c r="F11" s="46"/>
      <c r="G11" s="230"/>
      <c r="H11" s="230"/>
      <c r="I11" s="230"/>
      <c r="J11" s="46"/>
      <c r="K11" s="46"/>
      <c r="L11" s="46"/>
      <c r="M11" s="230"/>
      <c r="N11" s="230"/>
      <c r="O11" s="230"/>
      <c r="P11" s="232"/>
    </row>
    <row r="12" spans="1:16" ht="18" customHeight="1" x14ac:dyDescent="0.15">
      <c r="A12" s="229"/>
      <c r="B12" s="229"/>
      <c r="C12" s="230"/>
      <c r="D12" s="45"/>
      <c r="E12" s="45"/>
      <c r="F12" s="45"/>
      <c r="G12" s="230"/>
      <c r="H12" s="230"/>
      <c r="I12" s="230"/>
      <c r="J12" s="45"/>
      <c r="K12" s="45"/>
      <c r="L12" s="45"/>
      <c r="M12" s="230"/>
      <c r="N12" s="230"/>
      <c r="O12" s="230"/>
      <c r="P12" s="231">
        <f t="shared" ref="P12" si="2">SUM(C12,D13,E13,F13,G12,H12,I12,J13,K13,L13,M12,N12,O12)</f>
        <v>0</v>
      </c>
    </row>
    <row r="13" spans="1:16" ht="18" customHeight="1" x14ac:dyDescent="0.15">
      <c r="A13" s="229"/>
      <c r="B13" s="229"/>
      <c r="C13" s="230"/>
      <c r="D13" s="46"/>
      <c r="E13" s="46"/>
      <c r="F13" s="46"/>
      <c r="G13" s="230"/>
      <c r="H13" s="230"/>
      <c r="I13" s="230"/>
      <c r="J13" s="46"/>
      <c r="K13" s="46"/>
      <c r="L13" s="46"/>
      <c r="M13" s="230"/>
      <c r="N13" s="230"/>
      <c r="O13" s="230"/>
      <c r="P13" s="232"/>
    </row>
    <row r="14" spans="1:16" ht="18" customHeight="1" x14ac:dyDescent="0.15">
      <c r="A14" s="229"/>
      <c r="B14" s="229"/>
      <c r="C14" s="230"/>
      <c r="D14" s="45"/>
      <c r="E14" s="45"/>
      <c r="F14" s="45"/>
      <c r="G14" s="230"/>
      <c r="H14" s="230"/>
      <c r="I14" s="230"/>
      <c r="J14" s="45"/>
      <c r="K14" s="45"/>
      <c r="L14" s="45"/>
      <c r="M14" s="230"/>
      <c r="N14" s="230"/>
      <c r="O14" s="230"/>
      <c r="P14" s="231">
        <f t="shared" ref="P14" si="3">SUM(C14,D15,E15,F15,G14,H14,I14,J15,K15,L15,M14,N14,O14)</f>
        <v>0</v>
      </c>
    </row>
    <row r="15" spans="1:16" ht="18" customHeight="1" x14ac:dyDescent="0.15">
      <c r="A15" s="229"/>
      <c r="B15" s="229"/>
      <c r="C15" s="230"/>
      <c r="D15" s="46"/>
      <c r="E15" s="46"/>
      <c r="F15" s="46"/>
      <c r="G15" s="230"/>
      <c r="H15" s="230"/>
      <c r="I15" s="230"/>
      <c r="J15" s="46"/>
      <c r="K15" s="46"/>
      <c r="L15" s="46"/>
      <c r="M15" s="230"/>
      <c r="N15" s="230"/>
      <c r="O15" s="230"/>
      <c r="P15" s="232"/>
    </row>
    <row r="16" spans="1:16" ht="18" customHeight="1" x14ac:dyDescent="0.15">
      <c r="A16" s="229"/>
      <c r="B16" s="229"/>
      <c r="C16" s="230"/>
      <c r="D16" s="45"/>
      <c r="E16" s="45"/>
      <c r="F16" s="45"/>
      <c r="G16" s="230"/>
      <c r="H16" s="230"/>
      <c r="I16" s="230"/>
      <c r="J16" s="45"/>
      <c r="K16" s="45"/>
      <c r="L16" s="45"/>
      <c r="M16" s="230"/>
      <c r="N16" s="230"/>
      <c r="O16" s="230"/>
      <c r="P16" s="231">
        <f t="shared" ref="P16" si="4">SUM(C16,D17,E17,F17,G16,H16,I16,J17,K17,L17,M16,N16,O16)</f>
        <v>0</v>
      </c>
    </row>
    <row r="17" spans="1:16" ht="18" customHeight="1" x14ac:dyDescent="0.15">
      <c r="A17" s="229"/>
      <c r="B17" s="229"/>
      <c r="C17" s="230"/>
      <c r="D17" s="46"/>
      <c r="E17" s="46"/>
      <c r="F17" s="46"/>
      <c r="G17" s="230"/>
      <c r="H17" s="230"/>
      <c r="I17" s="230"/>
      <c r="J17" s="46"/>
      <c r="K17" s="46"/>
      <c r="L17" s="46"/>
      <c r="M17" s="230"/>
      <c r="N17" s="230"/>
      <c r="O17" s="230"/>
      <c r="P17" s="232"/>
    </row>
    <row r="18" spans="1:16" ht="18" customHeight="1" x14ac:dyDescent="0.15">
      <c r="A18" s="229"/>
      <c r="B18" s="229"/>
      <c r="C18" s="230"/>
      <c r="D18" s="45"/>
      <c r="E18" s="45"/>
      <c r="F18" s="45"/>
      <c r="G18" s="230"/>
      <c r="H18" s="230"/>
      <c r="I18" s="230"/>
      <c r="J18" s="45"/>
      <c r="K18" s="45"/>
      <c r="L18" s="45"/>
      <c r="M18" s="230"/>
      <c r="N18" s="230"/>
      <c r="O18" s="230"/>
      <c r="P18" s="231">
        <f t="shared" ref="P18" si="5">SUM(C18,D19,E19,F19,G18,H18,I18,J19,K19,L19,M18,N18,O18)</f>
        <v>0</v>
      </c>
    </row>
    <row r="19" spans="1:16" ht="18" customHeight="1" x14ac:dyDescent="0.15">
      <c r="A19" s="229"/>
      <c r="B19" s="229"/>
      <c r="C19" s="230"/>
      <c r="D19" s="46"/>
      <c r="E19" s="46"/>
      <c r="F19" s="46"/>
      <c r="G19" s="230"/>
      <c r="H19" s="230"/>
      <c r="I19" s="230"/>
      <c r="J19" s="46"/>
      <c r="K19" s="46"/>
      <c r="L19" s="46"/>
      <c r="M19" s="230"/>
      <c r="N19" s="230"/>
      <c r="O19" s="230"/>
      <c r="P19" s="232"/>
    </row>
    <row r="20" spans="1:16" ht="18" customHeight="1" x14ac:dyDescent="0.15">
      <c r="A20" s="229"/>
      <c r="B20" s="229"/>
      <c r="C20" s="230"/>
      <c r="D20" s="45"/>
      <c r="E20" s="45"/>
      <c r="F20" s="45"/>
      <c r="G20" s="230"/>
      <c r="H20" s="230"/>
      <c r="I20" s="230"/>
      <c r="J20" s="45"/>
      <c r="K20" s="45"/>
      <c r="L20" s="45"/>
      <c r="M20" s="230"/>
      <c r="N20" s="230"/>
      <c r="O20" s="230"/>
      <c r="P20" s="231">
        <f t="shared" ref="P20" si="6">SUM(C20,D21,E21,F21,G20,H20,I20,J21,K21,L21,M20,N20,O20)</f>
        <v>0</v>
      </c>
    </row>
    <row r="21" spans="1:16" ht="18" customHeight="1" x14ac:dyDescent="0.15">
      <c r="A21" s="229"/>
      <c r="B21" s="229"/>
      <c r="C21" s="230"/>
      <c r="D21" s="46"/>
      <c r="E21" s="46"/>
      <c r="F21" s="46"/>
      <c r="G21" s="230"/>
      <c r="H21" s="230"/>
      <c r="I21" s="230"/>
      <c r="J21" s="46"/>
      <c r="K21" s="46"/>
      <c r="L21" s="46"/>
      <c r="M21" s="230"/>
      <c r="N21" s="230"/>
      <c r="O21" s="230"/>
      <c r="P21" s="232"/>
    </row>
    <row r="22" spans="1:16" ht="18" customHeight="1" x14ac:dyDescent="0.15">
      <c r="A22" s="229"/>
      <c r="B22" s="229"/>
      <c r="C22" s="230"/>
      <c r="D22" s="45"/>
      <c r="E22" s="45"/>
      <c r="F22" s="45"/>
      <c r="G22" s="230"/>
      <c r="H22" s="230"/>
      <c r="I22" s="230"/>
      <c r="J22" s="45"/>
      <c r="K22" s="45"/>
      <c r="L22" s="45"/>
      <c r="M22" s="230"/>
      <c r="N22" s="230"/>
      <c r="O22" s="230"/>
      <c r="P22" s="231">
        <f t="shared" ref="P22" si="7">SUM(C22,D23,E23,F23,G22,H22,I22,J23,K23,L23,M22,N22,O22)</f>
        <v>0</v>
      </c>
    </row>
    <row r="23" spans="1:16" ht="18" customHeight="1" x14ac:dyDescent="0.15">
      <c r="A23" s="229"/>
      <c r="B23" s="229"/>
      <c r="C23" s="230"/>
      <c r="D23" s="46"/>
      <c r="E23" s="46"/>
      <c r="F23" s="46"/>
      <c r="G23" s="230"/>
      <c r="H23" s="230"/>
      <c r="I23" s="230"/>
      <c r="J23" s="46"/>
      <c r="K23" s="46"/>
      <c r="L23" s="46"/>
      <c r="M23" s="230"/>
      <c r="N23" s="230"/>
      <c r="O23" s="230"/>
      <c r="P23" s="232"/>
    </row>
    <row r="24" spans="1:16" ht="18" customHeight="1" x14ac:dyDescent="0.15">
      <c r="A24" s="229"/>
      <c r="B24" s="229"/>
      <c r="C24" s="230"/>
      <c r="D24" s="45"/>
      <c r="E24" s="45"/>
      <c r="F24" s="45"/>
      <c r="G24" s="230"/>
      <c r="H24" s="230"/>
      <c r="I24" s="230"/>
      <c r="J24" s="45"/>
      <c r="K24" s="45"/>
      <c r="L24" s="45"/>
      <c r="M24" s="230"/>
      <c r="N24" s="230"/>
      <c r="O24" s="230"/>
      <c r="P24" s="231">
        <f t="shared" ref="P24" si="8">SUM(C24,D25,E25,F25,G24,H24,I24,J25,K25,L25,M24,N24,O24)</f>
        <v>0</v>
      </c>
    </row>
    <row r="25" spans="1:16" ht="18" customHeight="1" x14ac:dyDescent="0.15">
      <c r="A25" s="229"/>
      <c r="B25" s="229"/>
      <c r="C25" s="230"/>
      <c r="D25" s="46"/>
      <c r="E25" s="46"/>
      <c r="F25" s="46"/>
      <c r="G25" s="230"/>
      <c r="H25" s="230"/>
      <c r="I25" s="230"/>
      <c r="J25" s="46"/>
      <c r="K25" s="46"/>
      <c r="L25" s="46"/>
      <c r="M25" s="230"/>
      <c r="N25" s="230"/>
      <c r="O25" s="230"/>
      <c r="P25" s="232"/>
    </row>
    <row r="26" spans="1:16" ht="18" customHeight="1" x14ac:dyDescent="0.15">
      <c r="A26" s="229"/>
      <c r="B26" s="229"/>
      <c r="C26" s="230"/>
      <c r="D26" s="45"/>
      <c r="E26" s="45"/>
      <c r="F26" s="45"/>
      <c r="G26" s="230"/>
      <c r="H26" s="230"/>
      <c r="I26" s="230"/>
      <c r="J26" s="45"/>
      <c r="K26" s="45"/>
      <c r="L26" s="45"/>
      <c r="M26" s="230"/>
      <c r="N26" s="230"/>
      <c r="O26" s="230"/>
      <c r="P26" s="231">
        <f t="shared" ref="P26" si="9">SUM(C26,D27,E27,F27,G26,H26,I26,J27,K27,L27,M26,N26,O26)</f>
        <v>0</v>
      </c>
    </row>
    <row r="27" spans="1:16" ht="18" customHeight="1" x14ac:dyDescent="0.15">
      <c r="A27" s="229"/>
      <c r="B27" s="229"/>
      <c r="C27" s="230"/>
      <c r="D27" s="46"/>
      <c r="E27" s="46"/>
      <c r="F27" s="46"/>
      <c r="G27" s="230"/>
      <c r="H27" s="230"/>
      <c r="I27" s="230"/>
      <c r="J27" s="46"/>
      <c r="K27" s="46"/>
      <c r="L27" s="46"/>
      <c r="M27" s="230"/>
      <c r="N27" s="230"/>
      <c r="O27" s="230"/>
      <c r="P27" s="232"/>
    </row>
    <row r="28" spans="1:16" ht="18" customHeight="1" x14ac:dyDescent="0.15">
      <c r="A28" s="229"/>
      <c r="B28" s="229"/>
      <c r="C28" s="230"/>
      <c r="D28" s="45"/>
      <c r="E28" s="45"/>
      <c r="F28" s="45"/>
      <c r="G28" s="230"/>
      <c r="H28" s="230"/>
      <c r="I28" s="230"/>
      <c r="J28" s="45"/>
      <c r="K28" s="45"/>
      <c r="L28" s="45"/>
      <c r="M28" s="230"/>
      <c r="N28" s="230"/>
      <c r="O28" s="230"/>
      <c r="P28" s="231">
        <f t="shared" ref="P28" si="10">SUM(C28,D29,E29,F29,G28,H28,I28,J29,K29,L29,M28,N28,O28)</f>
        <v>0</v>
      </c>
    </row>
    <row r="29" spans="1:16" ht="18" customHeight="1" x14ac:dyDescent="0.15">
      <c r="A29" s="229"/>
      <c r="B29" s="229"/>
      <c r="C29" s="230"/>
      <c r="D29" s="46"/>
      <c r="E29" s="46"/>
      <c r="F29" s="46"/>
      <c r="G29" s="230"/>
      <c r="H29" s="230"/>
      <c r="I29" s="230"/>
      <c r="J29" s="46"/>
      <c r="K29" s="46"/>
      <c r="L29" s="46"/>
      <c r="M29" s="230"/>
      <c r="N29" s="230"/>
      <c r="O29" s="230"/>
      <c r="P29" s="232"/>
    </row>
    <row r="30" spans="1:16" ht="18" customHeight="1" x14ac:dyDescent="0.15">
      <c r="A30" s="229"/>
      <c r="B30" s="229"/>
      <c r="C30" s="230"/>
      <c r="D30" s="45"/>
      <c r="E30" s="45"/>
      <c r="F30" s="45"/>
      <c r="G30" s="230"/>
      <c r="H30" s="230"/>
      <c r="I30" s="230"/>
      <c r="J30" s="45"/>
      <c r="K30" s="45"/>
      <c r="L30" s="45"/>
      <c r="M30" s="230"/>
      <c r="N30" s="230"/>
      <c r="O30" s="230"/>
      <c r="P30" s="231">
        <f t="shared" ref="P30" si="11">SUM(C30,D31,E31,F31,G30,H30,I30,J31,K31,L31,M30,N30,O30)</f>
        <v>0</v>
      </c>
    </row>
    <row r="31" spans="1:16" ht="18" customHeight="1" x14ac:dyDescent="0.15">
      <c r="A31" s="229"/>
      <c r="B31" s="229"/>
      <c r="C31" s="230"/>
      <c r="D31" s="46"/>
      <c r="E31" s="46"/>
      <c r="F31" s="46"/>
      <c r="G31" s="230"/>
      <c r="H31" s="230"/>
      <c r="I31" s="230"/>
      <c r="J31" s="46"/>
      <c r="K31" s="46"/>
      <c r="L31" s="46"/>
      <c r="M31" s="230"/>
      <c r="N31" s="230"/>
      <c r="O31" s="230"/>
      <c r="P31" s="232"/>
    </row>
    <row r="32" spans="1:16" ht="18" customHeight="1" x14ac:dyDescent="0.15">
      <c r="A32" s="229"/>
      <c r="B32" s="229"/>
      <c r="C32" s="230"/>
      <c r="D32" s="45"/>
      <c r="E32" s="45"/>
      <c r="F32" s="45"/>
      <c r="G32" s="230"/>
      <c r="H32" s="230"/>
      <c r="I32" s="230"/>
      <c r="J32" s="45"/>
      <c r="K32" s="45"/>
      <c r="L32" s="45"/>
      <c r="M32" s="230"/>
      <c r="N32" s="230"/>
      <c r="O32" s="230"/>
      <c r="P32" s="231">
        <f t="shared" ref="P32" si="12">SUM(C32,D33,E33,F33,G32,H32,I32,J33,K33,L33,M32,N32,O32)</f>
        <v>0</v>
      </c>
    </row>
    <row r="33" spans="1:16" ht="18" customHeight="1" x14ac:dyDescent="0.15">
      <c r="A33" s="229"/>
      <c r="B33" s="229"/>
      <c r="C33" s="230"/>
      <c r="D33" s="46"/>
      <c r="E33" s="46"/>
      <c r="F33" s="46"/>
      <c r="G33" s="230"/>
      <c r="H33" s="230"/>
      <c r="I33" s="230"/>
      <c r="J33" s="46"/>
      <c r="K33" s="46"/>
      <c r="L33" s="46"/>
      <c r="M33" s="230"/>
      <c r="N33" s="230"/>
      <c r="O33" s="230"/>
      <c r="P33" s="232"/>
    </row>
    <row r="34" spans="1:16" ht="18" customHeight="1" x14ac:dyDescent="0.15">
      <c r="A34" s="229"/>
      <c r="B34" s="229"/>
      <c r="C34" s="230"/>
      <c r="D34" s="45"/>
      <c r="E34" s="45"/>
      <c r="F34" s="45"/>
      <c r="G34" s="230"/>
      <c r="H34" s="230"/>
      <c r="I34" s="230"/>
      <c r="J34" s="45"/>
      <c r="K34" s="45"/>
      <c r="L34" s="45"/>
      <c r="M34" s="230"/>
      <c r="N34" s="230"/>
      <c r="O34" s="230"/>
      <c r="P34" s="231">
        <f t="shared" ref="P34" si="13">SUM(C34,D35,E35,F35,G34,H34,I34,J35,K35,L35,M34,N34,O34)</f>
        <v>0</v>
      </c>
    </row>
    <row r="35" spans="1:16" ht="18" customHeight="1" x14ac:dyDescent="0.15">
      <c r="A35" s="229"/>
      <c r="B35" s="229"/>
      <c r="C35" s="230"/>
      <c r="D35" s="46"/>
      <c r="E35" s="46"/>
      <c r="F35" s="46"/>
      <c r="G35" s="230"/>
      <c r="H35" s="230"/>
      <c r="I35" s="230"/>
      <c r="J35" s="46"/>
      <c r="K35" s="46"/>
      <c r="L35" s="46"/>
      <c r="M35" s="230"/>
      <c r="N35" s="230"/>
      <c r="O35" s="230"/>
      <c r="P35" s="232"/>
    </row>
    <row r="36" spans="1:16" ht="18" customHeight="1" x14ac:dyDescent="0.15">
      <c r="A36" s="229"/>
      <c r="B36" s="229"/>
      <c r="C36" s="230"/>
      <c r="D36" s="45"/>
      <c r="E36" s="45"/>
      <c r="F36" s="45"/>
      <c r="G36" s="230"/>
      <c r="H36" s="230"/>
      <c r="I36" s="230"/>
      <c r="J36" s="45"/>
      <c r="K36" s="45"/>
      <c r="L36" s="45"/>
      <c r="M36" s="230"/>
      <c r="N36" s="230"/>
      <c r="O36" s="230"/>
      <c r="P36" s="231">
        <f t="shared" ref="P36" si="14">SUM(C36,D37,E37,F37,G36,H36,I36,J37,K37,L37,M36,N36,O36)</f>
        <v>0</v>
      </c>
    </row>
    <row r="37" spans="1:16" ht="18" customHeight="1" x14ac:dyDescent="0.15">
      <c r="A37" s="229"/>
      <c r="B37" s="229"/>
      <c r="C37" s="230"/>
      <c r="D37" s="46"/>
      <c r="E37" s="46"/>
      <c r="F37" s="46"/>
      <c r="G37" s="230"/>
      <c r="H37" s="230"/>
      <c r="I37" s="230"/>
      <c r="J37" s="46"/>
      <c r="K37" s="46"/>
      <c r="L37" s="46"/>
      <c r="M37" s="230"/>
      <c r="N37" s="230"/>
      <c r="O37" s="230"/>
      <c r="P37" s="232"/>
    </row>
    <row r="38" spans="1:16" ht="18" customHeight="1" x14ac:dyDescent="0.15">
      <c r="A38" s="229"/>
      <c r="B38" s="229"/>
      <c r="C38" s="230"/>
      <c r="D38" s="45"/>
      <c r="E38" s="45"/>
      <c r="F38" s="45"/>
      <c r="G38" s="230"/>
      <c r="H38" s="230"/>
      <c r="I38" s="230"/>
      <c r="J38" s="45"/>
      <c r="K38" s="45"/>
      <c r="L38" s="45"/>
      <c r="M38" s="230"/>
      <c r="N38" s="230"/>
      <c r="O38" s="230"/>
      <c r="P38" s="231">
        <f t="shared" ref="P38" si="15">SUM(C38,D39,E39,F39,G38,H38,I38,J39,K39,L39,M38,N38,O38)</f>
        <v>0</v>
      </c>
    </row>
    <row r="39" spans="1:16" ht="18" customHeight="1" x14ac:dyDescent="0.15">
      <c r="A39" s="229"/>
      <c r="B39" s="229"/>
      <c r="C39" s="230"/>
      <c r="D39" s="46"/>
      <c r="E39" s="46"/>
      <c r="F39" s="46"/>
      <c r="G39" s="230"/>
      <c r="H39" s="230"/>
      <c r="I39" s="230"/>
      <c r="J39" s="46"/>
      <c r="K39" s="46"/>
      <c r="L39" s="46"/>
      <c r="M39" s="230"/>
      <c r="N39" s="230"/>
      <c r="O39" s="230"/>
      <c r="P39" s="232"/>
    </row>
    <row r="40" spans="1:16" ht="18" customHeight="1" x14ac:dyDescent="0.15">
      <c r="A40" s="229"/>
      <c r="B40" s="229"/>
      <c r="C40" s="230"/>
      <c r="D40" s="45"/>
      <c r="E40" s="45"/>
      <c r="F40" s="45"/>
      <c r="G40" s="230"/>
      <c r="H40" s="230"/>
      <c r="I40" s="230"/>
      <c r="J40" s="45"/>
      <c r="K40" s="45"/>
      <c r="L40" s="45"/>
      <c r="M40" s="230"/>
      <c r="N40" s="230"/>
      <c r="O40" s="230"/>
      <c r="P40" s="231">
        <f t="shared" ref="P40" si="16">SUM(C40,D41,E41,F41,G40,H40,I40,J41,K41,L41,M40,N40,O40)</f>
        <v>0</v>
      </c>
    </row>
    <row r="41" spans="1:16" ht="18" customHeight="1" x14ac:dyDescent="0.15">
      <c r="A41" s="229"/>
      <c r="B41" s="229"/>
      <c r="C41" s="230"/>
      <c r="D41" s="46"/>
      <c r="E41" s="46"/>
      <c r="F41" s="46"/>
      <c r="G41" s="230"/>
      <c r="H41" s="230"/>
      <c r="I41" s="230"/>
      <c r="J41" s="46"/>
      <c r="K41" s="46"/>
      <c r="L41" s="46"/>
      <c r="M41" s="230"/>
      <c r="N41" s="230"/>
      <c r="O41" s="230"/>
      <c r="P41" s="232"/>
    </row>
    <row r="42" spans="1:16" ht="6.75" customHeight="1" x14ac:dyDescent="0.15"/>
    <row r="43" spans="1:16" x14ac:dyDescent="0.15">
      <c r="A43" s="34" t="s">
        <v>77</v>
      </c>
      <c r="B43" s="35" t="s">
        <v>78</v>
      </c>
    </row>
    <row r="44" spans="1:16" x14ac:dyDescent="0.15">
      <c r="B44" s="35" t="s">
        <v>39</v>
      </c>
    </row>
    <row r="45" spans="1:16" x14ac:dyDescent="0.15">
      <c r="B45" s="35" t="s">
        <v>40</v>
      </c>
    </row>
  </sheetData>
  <mergeCells count="190">
    <mergeCell ref="O36:O37"/>
    <mergeCell ref="O38:O39"/>
    <mergeCell ref="O40:O41"/>
    <mergeCell ref="N36:N37"/>
    <mergeCell ref="N38:N39"/>
    <mergeCell ref="N40:N41"/>
    <mergeCell ref="O6:O7"/>
    <mergeCell ref="O8:O9"/>
    <mergeCell ref="O10:O11"/>
    <mergeCell ref="O12:O13"/>
    <mergeCell ref="O14:O15"/>
    <mergeCell ref="O16:O17"/>
    <mergeCell ref="O18:O19"/>
    <mergeCell ref="O20:O21"/>
    <mergeCell ref="O22:O23"/>
    <mergeCell ref="O24:O25"/>
    <mergeCell ref="M40:M41"/>
    <mergeCell ref="P40:P41"/>
    <mergeCell ref="A40:A41"/>
    <mergeCell ref="B40:B41"/>
    <mergeCell ref="C40:C41"/>
    <mergeCell ref="G40:G41"/>
    <mergeCell ref="H40:H41"/>
    <mergeCell ref="I40:I41"/>
    <mergeCell ref="M36:M37"/>
    <mergeCell ref="P36:P37"/>
    <mergeCell ref="A38:A39"/>
    <mergeCell ref="B38:B39"/>
    <mergeCell ref="C38:C39"/>
    <mergeCell ref="G38:G39"/>
    <mergeCell ref="H38:H39"/>
    <mergeCell ref="I38:I39"/>
    <mergeCell ref="M38:M39"/>
    <mergeCell ref="P38:P39"/>
    <mergeCell ref="A36:A37"/>
    <mergeCell ref="B36:B37"/>
    <mergeCell ref="C36:C37"/>
    <mergeCell ref="G36:G37"/>
    <mergeCell ref="H36:H37"/>
    <mergeCell ref="I36:I37"/>
    <mergeCell ref="M32:M33"/>
    <mergeCell ref="P32:P33"/>
    <mergeCell ref="A34:A35"/>
    <mergeCell ref="B34:B35"/>
    <mergeCell ref="C34:C35"/>
    <mergeCell ref="G34:G35"/>
    <mergeCell ref="H34:H35"/>
    <mergeCell ref="I34:I35"/>
    <mergeCell ref="M34:M35"/>
    <mergeCell ref="P34:P35"/>
    <mergeCell ref="A32:A33"/>
    <mergeCell ref="B32:B33"/>
    <mergeCell ref="C32:C33"/>
    <mergeCell ref="G32:G33"/>
    <mergeCell ref="H32:H33"/>
    <mergeCell ref="I32:I33"/>
    <mergeCell ref="N32:N33"/>
    <mergeCell ref="N34:N35"/>
    <mergeCell ref="O32:O33"/>
    <mergeCell ref="O34:O35"/>
    <mergeCell ref="M28:M29"/>
    <mergeCell ref="P28:P29"/>
    <mergeCell ref="A30:A31"/>
    <mergeCell ref="B30:B31"/>
    <mergeCell ref="C30:C31"/>
    <mergeCell ref="G30:G31"/>
    <mergeCell ref="H30:H31"/>
    <mergeCell ref="I30:I31"/>
    <mergeCell ref="M30:M31"/>
    <mergeCell ref="P30:P31"/>
    <mergeCell ref="A28:A29"/>
    <mergeCell ref="B28:B29"/>
    <mergeCell ref="C28:C29"/>
    <mergeCell ref="G28:G29"/>
    <mergeCell ref="H28:H29"/>
    <mergeCell ref="I28:I29"/>
    <mergeCell ref="N28:N29"/>
    <mergeCell ref="N30:N31"/>
    <mergeCell ref="O28:O29"/>
    <mergeCell ref="O30:O31"/>
    <mergeCell ref="M24:M25"/>
    <mergeCell ref="P24:P25"/>
    <mergeCell ref="A26:A27"/>
    <mergeCell ref="B26:B27"/>
    <mergeCell ref="C26:C27"/>
    <mergeCell ref="G26:G27"/>
    <mergeCell ref="H26:H27"/>
    <mergeCell ref="I26:I27"/>
    <mergeCell ref="M26:M27"/>
    <mergeCell ref="P26:P27"/>
    <mergeCell ref="A24:A25"/>
    <mergeCell ref="B24:B25"/>
    <mergeCell ref="C24:C25"/>
    <mergeCell ref="G24:G25"/>
    <mergeCell ref="H24:H25"/>
    <mergeCell ref="I24:I25"/>
    <mergeCell ref="N24:N25"/>
    <mergeCell ref="N26:N27"/>
    <mergeCell ref="O26:O27"/>
    <mergeCell ref="M20:M21"/>
    <mergeCell ref="P20:P21"/>
    <mergeCell ref="A22:A23"/>
    <mergeCell ref="B22:B23"/>
    <mergeCell ref="C22:C23"/>
    <mergeCell ref="G22:G23"/>
    <mergeCell ref="H22:H23"/>
    <mergeCell ref="I22:I23"/>
    <mergeCell ref="M22:M23"/>
    <mergeCell ref="P22:P23"/>
    <mergeCell ref="A20:A21"/>
    <mergeCell ref="B20:B21"/>
    <mergeCell ref="C20:C21"/>
    <mergeCell ref="G20:G21"/>
    <mergeCell ref="H20:H21"/>
    <mergeCell ref="I20:I21"/>
    <mergeCell ref="N20:N21"/>
    <mergeCell ref="N22:N23"/>
    <mergeCell ref="M16:M17"/>
    <mergeCell ref="P16:P17"/>
    <mergeCell ref="A18:A19"/>
    <mergeCell ref="B18:B19"/>
    <mergeCell ref="C18:C19"/>
    <mergeCell ref="G18:G19"/>
    <mergeCell ref="H18:H19"/>
    <mergeCell ref="I18:I19"/>
    <mergeCell ref="M18:M19"/>
    <mergeCell ref="P18:P19"/>
    <mergeCell ref="A16:A17"/>
    <mergeCell ref="B16:B17"/>
    <mergeCell ref="C16:C17"/>
    <mergeCell ref="G16:G17"/>
    <mergeCell ref="H16:H17"/>
    <mergeCell ref="I16:I17"/>
    <mergeCell ref="N16:N17"/>
    <mergeCell ref="N18:N19"/>
    <mergeCell ref="A14:A15"/>
    <mergeCell ref="B14:B15"/>
    <mergeCell ref="C14:C15"/>
    <mergeCell ref="G14:G15"/>
    <mergeCell ref="H14:H15"/>
    <mergeCell ref="I14:I15"/>
    <mergeCell ref="M14:M15"/>
    <mergeCell ref="P14:P15"/>
    <mergeCell ref="A12:A13"/>
    <mergeCell ref="B12:B13"/>
    <mergeCell ref="C12:C13"/>
    <mergeCell ref="G12:G13"/>
    <mergeCell ref="H12:H13"/>
    <mergeCell ref="I12:I13"/>
    <mergeCell ref="N12:N13"/>
    <mergeCell ref="N14:N15"/>
    <mergeCell ref="A10:A11"/>
    <mergeCell ref="B10:B11"/>
    <mergeCell ref="C10:C11"/>
    <mergeCell ref="G10:G11"/>
    <mergeCell ref="H10:H11"/>
    <mergeCell ref="I10:I11"/>
    <mergeCell ref="M10:M11"/>
    <mergeCell ref="P10:P11"/>
    <mergeCell ref="M12:M13"/>
    <mergeCell ref="P12:P13"/>
    <mergeCell ref="N10:N11"/>
    <mergeCell ref="A8:A9"/>
    <mergeCell ref="B8:B9"/>
    <mergeCell ref="C8:C9"/>
    <mergeCell ref="G8:G9"/>
    <mergeCell ref="H8:H9"/>
    <mergeCell ref="I8:I9"/>
    <mergeCell ref="M8:M9"/>
    <mergeCell ref="P8:P9"/>
    <mergeCell ref="N6:N7"/>
    <mergeCell ref="N8:N9"/>
    <mergeCell ref="N3:N4"/>
    <mergeCell ref="O3:O4"/>
    <mergeCell ref="P3:P4"/>
    <mergeCell ref="A3:A5"/>
    <mergeCell ref="B3:B5"/>
    <mergeCell ref="A6:A7"/>
    <mergeCell ref="B6:B7"/>
    <mergeCell ref="C6:C7"/>
    <mergeCell ref="G6:G7"/>
    <mergeCell ref="H6:H7"/>
    <mergeCell ref="I6:I7"/>
    <mergeCell ref="M6:M7"/>
    <mergeCell ref="C3:C4"/>
    <mergeCell ref="G3:G4"/>
    <mergeCell ref="H3:H4"/>
    <mergeCell ref="I3:I4"/>
    <mergeCell ref="M3:M4"/>
    <mergeCell ref="P6:P7"/>
  </mergeCells>
  <phoneticPr fontId="2"/>
  <printOptions horizontalCentered="1"/>
  <pageMargins left="0.51181102362204722" right="0.51181102362204722" top="0.55118110236220474" bottom="0.35433070866141736" header="0.31496062992125984" footer="0.31496062992125984"/>
  <pageSetup paperSize="9" scale="73" orientation="landscape" r:id="rId1"/>
  <headerFooter>
    <oddFooter>&amp;C- 2 -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48"/>
  <sheetViews>
    <sheetView zoomScaleNormal="100" zoomScaleSheetLayoutView="100" workbookViewId="0"/>
  </sheetViews>
  <sheetFormatPr defaultColWidth="9" defaultRowHeight="13.5" x14ac:dyDescent="0.15"/>
  <cols>
    <col min="1" max="44" width="2.625" style="35" customWidth="1"/>
    <col min="45" max="49" width="2.125" style="36" customWidth="1"/>
    <col min="50" max="74" width="2.125" style="35" customWidth="1"/>
    <col min="75" max="103" width="1.625" style="35" customWidth="1"/>
    <col min="104" max="16384" width="9" style="35"/>
  </cols>
  <sheetData>
    <row r="1" spans="1:74" ht="14.25" x14ac:dyDescent="0.15">
      <c r="A1" s="91" t="s">
        <v>168</v>
      </c>
    </row>
    <row r="2" spans="1:74" x14ac:dyDescent="0.15">
      <c r="C2" s="37" t="s">
        <v>157</v>
      </c>
    </row>
    <row r="3" spans="1:74" x14ac:dyDescent="0.15">
      <c r="C3" s="37"/>
    </row>
    <row r="4" spans="1:74" ht="24.75" customHeight="1" x14ac:dyDescent="0.15">
      <c r="A4" s="38" t="s">
        <v>79</v>
      </c>
      <c r="C4" s="37"/>
      <c r="L4" s="242"/>
      <c r="M4" s="242"/>
      <c r="N4" s="35" t="s">
        <v>80</v>
      </c>
      <c r="R4" s="242"/>
      <c r="S4" s="242"/>
      <c r="T4" s="35" t="s">
        <v>176</v>
      </c>
      <c r="X4" s="242"/>
      <c r="Y4" s="242"/>
      <c r="Z4" s="47" t="s">
        <v>81</v>
      </c>
      <c r="AA4" s="47"/>
      <c r="AB4" s="47"/>
      <c r="AC4" s="47"/>
      <c r="AD4" s="242"/>
      <c r="AE4" s="242"/>
      <c r="AF4" s="47" t="s">
        <v>177</v>
      </c>
      <c r="AG4" s="47"/>
      <c r="AH4" s="47"/>
      <c r="AI4" s="47"/>
      <c r="AJ4" s="242"/>
      <c r="AK4" s="242"/>
      <c r="AL4" s="35" t="s">
        <v>178</v>
      </c>
      <c r="AS4" s="35"/>
      <c r="AT4" s="35"/>
      <c r="AU4" s="35"/>
      <c r="AV4" s="35"/>
      <c r="AW4" s="35"/>
    </row>
    <row r="5" spans="1:74" ht="6" customHeight="1" thickBot="1" x14ac:dyDescent="0.2">
      <c r="B5" s="38"/>
    </row>
    <row r="6" spans="1:74" ht="14.25" customHeight="1" thickBot="1" x14ac:dyDescent="0.2">
      <c r="A6" s="274" t="s">
        <v>183</v>
      </c>
      <c r="B6" s="275"/>
      <c r="C6" s="275"/>
      <c r="D6" s="275"/>
      <c r="E6" s="275"/>
      <c r="F6" s="275"/>
      <c r="G6" s="275"/>
      <c r="H6" s="276"/>
      <c r="I6" s="250" t="s">
        <v>74</v>
      </c>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321" t="s">
        <v>41</v>
      </c>
      <c r="AT6" s="322"/>
      <c r="AU6" s="322"/>
      <c r="AV6" s="322"/>
      <c r="AW6" s="322"/>
      <c r="AX6" s="322"/>
      <c r="AY6" s="322"/>
      <c r="AZ6" s="322"/>
      <c r="BA6" s="322"/>
      <c r="BB6" s="322"/>
      <c r="BC6" s="322"/>
      <c r="BD6" s="322"/>
      <c r="BE6" s="322"/>
      <c r="BF6" s="322"/>
      <c r="BG6" s="322"/>
      <c r="BH6" s="322"/>
      <c r="BI6" s="322"/>
      <c r="BJ6" s="323"/>
      <c r="BK6" s="307" t="s">
        <v>42</v>
      </c>
      <c r="BL6" s="308"/>
      <c r="BM6" s="308"/>
      <c r="BN6" s="308"/>
      <c r="BO6" s="308"/>
      <c r="BP6" s="324"/>
      <c r="BQ6" s="307" t="s">
        <v>38</v>
      </c>
      <c r="BR6" s="308"/>
      <c r="BS6" s="308"/>
      <c r="BT6" s="308"/>
      <c r="BU6" s="308"/>
      <c r="BV6" s="309"/>
    </row>
    <row r="7" spans="1:74" ht="13.5" customHeight="1" x14ac:dyDescent="0.15">
      <c r="A7" s="277"/>
      <c r="B7" s="278"/>
      <c r="C7" s="278"/>
      <c r="D7" s="278"/>
      <c r="E7" s="278"/>
      <c r="F7" s="278"/>
      <c r="G7" s="278"/>
      <c r="H7" s="279"/>
      <c r="I7" s="28"/>
      <c r="J7" s="253">
        <v>6</v>
      </c>
      <c r="K7" s="254"/>
      <c r="L7" s="253">
        <v>7</v>
      </c>
      <c r="M7" s="254"/>
      <c r="N7" s="253">
        <v>8</v>
      </c>
      <c r="O7" s="254"/>
      <c r="P7" s="253">
        <v>9</v>
      </c>
      <c r="Q7" s="254"/>
      <c r="R7" s="253">
        <v>10</v>
      </c>
      <c r="S7" s="254"/>
      <c r="T7" s="253">
        <v>11</v>
      </c>
      <c r="U7" s="254"/>
      <c r="V7" s="253">
        <v>12</v>
      </c>
      <c r="W7" s="254"/>
      <c r="X7" s="253">
        <v>13</v>
      </c>
      <c r="Y7" s="254"/>
      <c r="Z7" s="253">
        <v>14</v>
      </c>
      <c r="AA7" s="254"/>
      <c r="AB7" s="253">
        <v>15</v>
      </c>
      <c r="AC7" s="254"/>
      <c r="AD7" s="253">
        <v>16</v>
      </c>
      <c r="AE7" s="254"/>
      <c r="AF7" s="253">
        <v>17</v>
      </c>
      <c r="AG7" s="254"/>
      <c r="AH7" s="253">
        <v>18</v>
      </c>
      <c r="AI7" s="254"/>
      <c r="AJ7" s="253">
        <v>19</v>
      </c>
      <c r="AK7" s="254"/>
      <c r="AL7" s="253">
        <v>20</v>
      </c>
      <c r="AM7" s="254"/>
      <c r="AN7" s="253">
        <v>21</v>
      </c>
      <c r="AO7" s="254"/>
      <c r="AP7" s="253"/>
      <c r="AQ7" s="254"/>
      <c r="AR7" s="251"/>
      <c r="AS7" s="325" t="s">
        <v>45</v>
      </c>
      <c r="AT7" s="326"/>
      <c r="AU7" s="326"/>
      <c r="AV7" s="326"/>
      <c r="AW7" s="326"/>
      <c r="AX7" s="327"/>
      <c r="AY7" s="328" t="s">
        <v>46</v>
      </c>
      <c r="AZ7" s="326"/>
      <c r="BA7" s="326"/>
      <c r="BB7" s="326"/>
      <c r="BC7" s="326"/>
      <c r="BD7" s="327"/>
      <c r="BE7" s="328" t="s">
        <v>47</v>
      </c>
      <c r="BF7" s="326"/>
      <c r="BG7" s="326"/>
      <c r="BH7" s="326"/>
      <c r="BI7" s="326"/>
      <c r="BJ7" s="327"/>
      <c r="BK7" s="310" t="s">
        <v>43</v>
      </c>
      <c r="BL7" s="311"/>
      <c r="BM7" s="311"/>
      <c r="BN7" s="311"/>
      <c r="BO7" s="311"/>
      <c r="BP7" s="329"/>
      <c r="BQ7" s="310"/>
      <c r="BR7" s="311"/>
      <c r="BS7" s="311"/>
      <c r="BT7" s="311"/>
      <c r="BU7" s="311"/>
      <c r="BV7" s="312"/>
    </row>
    <row r="8" spans="1:74" ht="14.25" thickBot="1" x14ac:dyDescent="0.2">
      <c r="A8" s="280"/>
      <c r="B8" s="281"/>
      <c r="C8" s="281"/>
      <c r="D8" s="281"/>
      <c r="E8" s="281"/>
      <c r="F8" s="281"/>
      <c r="G8" s="281"/>
      <c r="H8" s="282"/>
      <c r="I8" s="33"/>
      <c r="J8" s="255"/>
      <c r="K8" s="256"/>
      <c r="L8" s="255"/>
      <c r="M8" s="256"/>
      <c r="N8" s="255"/>
      <c r="O8" s="256"/>
      <c r="P8" s="255"/>
      <c r="Q8" s="256"/>
      <c r="R8" s="255"/>
      <c r="S8" s="256"/>
      <c r="T8" s="255"/>
      <c r="U8" s="256"/>
      <c r="V8" s="255"/>
      <c r="W8" s="256"/>
      <c r="X8" s="255"/>
      <c r="Y8" s="256"/>
      <c r="Z8" s="255"/>
      <c r="AA8" s="256"/>
      <c r="AB8" s="255"/>
      <c r="AC8" s="256"/>
      <c r="AD8" s="255"/>
      <c r="AE8" s="256"/>
      <c r="AF8" s="255"/>
      <c r="AG8" s="256"/>
      <c r="AH8" s="255"/>
      <c r="AI8" s="256"/>
      <c r="AJ8" s="255"/>
      <c r="AK8" s="256"/>
      <c r="AL8" s="255"/>
      <c r="AM8" s="256"/>
      <c r="AN8" s="255"/>
      <c r="AO8" s="256"/>
      <c r="AP8" s="255"/>
      <c r="AQ8" s="256"/>
      <c r="AR8" s="252"/>
      <c r="AS8" s="293" t="s">
        <v>44</v>
      </c>
      <c r="AT8" s="294"/>
      <c r="AU8" s="294"/>
      <c r="AV8" s="294"/>
      <c r="AW8" s="294"/>
      <c r="AX8" s="295"/>
      <c r="AY8" s="319" t="s">
        <v>44</v>
      </c>
      <c r="AZ8" s="294"/>
      <c r="BA8" s="294"/>
      <c r="BB8" s="294"/>
      <c r="BC8" s="294"/>
      <c r="BD8" s="295"/>
      <c r="BE8" s="319" t="s">
        <v>44</v>
      </c>
      <c r="BF8" s="294"/>
      <c r="BG8" s="294"/>
      <c r="BH8" s="294"/>
      <c r="BI8" s="294"/>
      <c r="BJ8" s="295"/>
      <c r="BK8" s="319" t="s">
        <v>44</v>
      </c>
      <c r="BL8" s="294"/>
      <c r="BM8" s="294"/>
      <c r="BN8" s="294"/>
      <c r="BO8" s="294"/>
      <c r="BP8" s="295"/>
      <c r="BQ8" s="319" t="s">
        <v>44</v>
      </c>
      <c r="BR8" s="294"/>
      <c r="BS8" s="294"/>
      <c r="BT8" s="294"/>
      <c r="BU8" s="294"/>
      <c r="BV8" s="320"/>
    </row>
    <row r="9" spans="1:74" ht="22.5" customHeight="1" x14ac:dyDescent="0.15">
      <c r="A9" s="270"/>
      <c r="B9" s="271"/>
      <c r="C9" s="271"/>
      <c r="D9" s="271"/>
      <c r="E9" s="271"/>
      <c r="F9" s="271"/>
      <c r="G9" s="271"/>
      <c r="H9" s="272"/>
      <c r="I9" s="22"/>
      <c r="J9" s="23"/>
      <c r="K9" s="24"/>
      <c r="L9" s="23"/>
      <c r="M9" s="24"/>
      <c r="N9" s="23"/>
      <c r="O9" s="24"/>
      <c r="P9" s="23"/>
      <c r="Q9" s="24"/>
      <c r="R9" s="23"/>
      <c r="S9" s="24"/>
      <c r="T9" s="23"/>
      <c r="U9" s="24"/>
      <c r="V9" s="23"/>
      <c r="W9" s="24"/>
      <c r="X9" s="23"/>
      <c r="Y9" s="24"/>
      <c r="Z9" s="23"/>
      <c r="AA9" s="24"/>
      <c r="AB9" s="23"/>
      <c r="AC9" s="24"/>
      <c r="AD9" s="23"/>
      <c r="AE9" s="24"/>
      <c r="AF9" s="23"/>
      <c r="AG9" s="24"/>
      <c r="AH9" s="23"/>
      <c r="AI9" s="24"/>
      <c r="AJ9" s="23"/>
      <c r="AK9" s="24"/>
      <c r="AL9" s="23"/>
      <c r="AM9" s="24"/>
      <c r="AN9" s="23"/>
      <c r="AO9" s="24"/>
      <c r="AP9" s="23"/>
      <c r="AQ9" s="24"/>
      <c r="AR9" s="25"/>
      <c r="AS9" s="296"/>
      <c r="AT9" s="262"/>
      <c r="AU9" s="299" t="s">
        <v>48</v>
      </c>
      <c r="AV9" s="299"/>
      <c r="AW9" s="296"/>
      <c r="AX9" s="263"/>
      <c r="AY9" s="297"/>
      <c r="AZ9" s="262"/>
      <c r="BA9" s="299" t="s">
        <v>48</v>
      </c>
      <c r="BB9" s="299"/>
      <c r="BC9" s="296"/>
      <c r="BD9" s="263"/>
      <c r="BE9" s="297"/>
      <c r="BF9" s="262"/>
      <c r="BG9" s="299" t="s">
        <v>48</v>
      </c>
      <c r="BH9" s="299"/>
      <c r="BI9" s="296"/>
      <c r="BJ9" s="263"/>
      <c r="BK9" s="297"/>
      <c r="BL9" s="262"/>
      <c r="BM9" s="299" t="s">
        <v>48</v>
      </c>
      <c r="BN9" s="299"/>
      <c r="BO9" s="296"/>
      <c r="BP9" s="263"/>
      <c r="BQ9" s="297"/>
      <c r="BR9" s="262"/>
      <c r="BS9" s="299" t="s">
        <v>48</v>
      </c>
      <c r="BT9" s="299"/>
      <c r="BU9" s="296"/>
      <c r="BV9" s="298"/>
    </row>
    <row r="10" spans="1:74" ht="22.5" customHeight="1" x14ac:dyDescent="0.15">
      <c r="A10" s="267"/>
      <c r="B10" s="268"/>
      <c r="C10" s="268"/>
      <c r="D10" s="268"/>
      <c r="E10" s="268"/>
      <c r="F10" s="268"/>
      <c r="G10" s="268"/>
      <c r="H10" s="269"/>
      <c r="I10" s="14"/>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26"/>
      <c r="AS10" s="290"/>
      <c r="AT10" s="289"/>
      <c r="AU10" s="291" t="s">
        <v>48</v>
      </c>
      <c r="AV10" s="291"/>
      <c r="AW10" s="290"/>
      <c r="AX10" s="292"/>
      <c r="AY10" s="288"/>
      <c r="AZ10" s="289"/>
      <c r="BA10" s="291" t="s">
        <v>48</v>
      </c>
      <c r="BB10" s="291"/>
      <c r="BC10" s="290"/>
      <c r="BD10" s="292"/>
      <c r="BE10" s="288"/>
      <c r="BF10" s="289"/>
      <c r="BG10" s="291" t="s">
        <v>48</v>
      </c>
      <c r="BH10" s="291"/>
      <c r="BI10" s="290"/>
      <c r="BJ10" s="292"/>
      <c r="BK10" s="288"/>
      <c r="BL10" s="289"/>
      <c r="BM10" s="291" t="s">
        <v>48</v>
      </c>
      <c r="BN10" s="291"/>
      <c r="BO10" s="290"/>
      <c r="BP10" s="292"/>
      <c r="BQ10" s="288"/>
      <c r="BR10" s="289"/>
      <c r="BS10" s="291" t="s">
        <v>48</v>
      </c>
      <c r="BT10" s="291"/>
      <c r="BU10" s="290"/>
      <c r="BV10" s="300"/>
    </row>
    <row r="11" spans="1:74" ht="22.5" customHeight="1" x14ac:dyDescent="0.15">
      <c r="A11" s="267"/>
      <c r="B11" s="268"/>
      <c r="C11" s="268"/>
      <c r="D11" s="268"/>
      <c r="E11" s="268"/>
      <c r="F11" s="268"/>
      <c r="G11" s="268"/>
      <c r="H11" s="269"/>
      <c r="I11" s="14"/>
      <c r="J11" s="15"/>
      <c r="K11" s="16"/>
      <c r="L11" s="15"/>
      <c r="M11" s="16"/>
      <c r="N11" s="15"/>
      <c r="O11" s="16"/>
      <c r="P11" s="15"/>
      <c r="Q11" s="16"/>
      <c r="R11" s="15"/>
      <c r="S11" s="16"/>
      <c r="T11" s="15"/>
      <c r="U11" s="16"/>
      <c r="V11" s="15"/>
      <c r="W11" s="16"/>
      <c r="X11" s="15"/>
      <c r="Y11" s="16"/>
      <c r="Z11" s="15"/>
      <c r="AA11" s="16"/>
      <c r="AB11" s="15"/>
      <c r="AC11" s="16"/>
      <c r="AD11" s="15"/>
      <c r="AE11" s="16"/>
      <c r="AF11" s="15"/>
      <c r="AG11" s="16"/>
      <c r="AH11" s="15"/>
      <c r="AI11" s="16"/>
      <c r="AJ11" s="15"/>
      <c r="AK11" s="16"/>
      <c r="AL11" s="15"/>
      <c r="AM11" s="16"/>
      <c r="AN11" s="15"/>
      <c r="AO11" s="16"/>
      <c r="AP11" s="15"/>
      <c r="AQ11" s="16"/>
      <c r="AR11" s="26"/>
      <c r="AS11" s="290"/>
      <c r="AT11" s="289"/>
      <c r="AU11" s="291" t="s">
        <v>48</v>
      </c>
      <c r="AV11" s="291"/>
      <c r="AW11" s="290"/>
      <c r="AX11" s="292"/>
      <c r="AY11" s="288"/>
      <c r="AZ11" s="289"/>
      <c r="BA11" s="291" t="s">
        <v>48</v>
      </c>
      <c r="BB11" s="291"/>
      <c r="BC11" s="290"/>
      <c r="BD11" s="292"/>
      <c r="BE11" s="288"/>
      <c r="BF11" s="289"/>
      <c r="BG11" s="291" t="s">
        <v>48</v>
      </c>
      <c r="BH11" s="291"/>
      <c r="BI11" s="290"/>
      <c r="BJ11" s="292"/>
      <c r="BK11" s="288"/>
      <c r="BL11" s="289"/>
      <c r="BM11" s="291" t="s">
        <v>48</v>
      </c>
      <c r="BN11" s="291"/>
      <c r="BO11" s="290"/>
      <c r="BP11" s="292"/>
      <c r="BQ11" s="288"/>
      <c r="BR11" s="289"/>
      <c r="BS11" s="291" t="s">
        <v>48</v>
      </c>
      <c r="BT11" s="291"/>
      <c r="BU11" s="290"/>
      <c r="BV11" s="300"/>
    </row>
    <row r="12" spans="1:74" ht="22.5" customHeight="1" x14ac:dyDescent="0.15">
      <c r="A12" s="267"/>
      <c r="B12" s="268"/>
      <c r="C12" s="268"/>
      <c r="D12" s="268"/>
      <c r="E12" s="268"/>
      <c r="F12" s="268"/>
      <c r="G12" s="268"/>
      <c r="H12" s="269"/>
      <c r="I12" s="14"/>
      <c r="J12" s="15"/>
      <c r="K12" s="16"/>
      <c r="L12" s="15"/>
      <c r="M12" s="16"/>
      <c r="N12" s="15"/>
      <c r="O12" s="16"/>
      <c r="P12" s="15"/>
      <c r="Q12" s="16"/>
      <c r="R12" s="15"/>
      <c r="S12" s="16"/>
      <c r="T12" s="15"/>
      <c r="U12" s="16"/>
      <c r="V12" s="15"/>
      <c r="W12" s="16"/>
      <c r="X12" s="15"/>
      <c r="Y12" s="16"/>
      <c r="Z12" s="15"/>
      <c r="AA12" s="16"/>
      <c r="AB12" s="15"/>
      <c r="AC12" s="16"/>
      <c r="AD12" s="15"/>
      <c r="AE12" s="16"/>
      <c r="AF12" s="15"/>
      <c r="AG12" s="16"/>
      <c r="AH12" s="15"/>
      <c r="AI12" s="16"/>
      <c r="AJ12" s="15"/>
      <c r="AK12" s="16"/>
      <c r="AL12" s="15"/>
      <c r="AM12" s="16"/>
      <c r="AN12" s="15"/>
      <c r="AO12" s="16"/>
      <c r="AP12" s="15"/>
      <c r="AQ12" s="16"/>
      <c r="AR12" s="26"/>
      <c r="AS12" s="290"/>
      <c r="AT12" s="289"/>
      <c r="AU12" s="291" t="s">
        <v>48</v>
      </c>
      <c r="AV12" s="291"/>
      <c r="AW12" s="290"/>
      <c r="AX12" s="292"/>
      <c r="AY12" s="288"/>
      <c r="AZ12" s="289"/>
      <c r="BA12" s="291" t="s">
        <v>48</v>
      </c>
      <c r="BB12" s="291"/>
      <c r="BC12" s="290"/>
      <c r="BD12" s="292"/>
      <c r="BE12" s="288"/>
      <c r="BF12" s="289"/>
      <c r="BG12" s="291" t="s">
        <v>48</v>
      </c>
      <c r="BH12" s="291"/>
      <c r="BI12" s="290"/>
      <c r="BJ12" s="292"/>
      <c r="BK12" s="288"/>
      <c r="BL12" s="289"/>
      <c r="BM12" s="291" t="s">
        <v>48</v>
      </c>
      <c r="BN12" s="291"/>
      <c r="BO12" s="290"/>
      <c r="BP12" s="292"/>
      <c r="BQ12" s="288"/>
      <c r="BR12" s="289"/>
      <c r="BS12" s="291" t="s">
        <v>48</v>
      </c>
      <c r="BT12" s="291"/>
      <c r="BU12" s="290"/>
      <c r="BV12" s="300"/>
    </row>
    <row r="13" spans="1:74" ht="22.5" customHeight="1" x14ac:dyDescent="0.15">
      <c r="A13" s="267"/>
      <c r="B13" s="268"/>
      <c r="C13" s="268"/>
      <c r="D13" s="268"/>
      <c r="E13" s="268"/>
      <c r="F13" s="268"/>
      <c r="G13" s="268"/>
      <c r="H13" s="269"/>
      <c r="I13" s="14"/>
      <c r="J13" s="15"/>
      <c r="K13" s="16"/>
      <c r="L13" s="15"/>
      <c r="M13" s="16"/>
      <c r="N13" s="15"/>
      <c r="O13" s="16"/>
      <c r="P13" s="15"/>
      <c r="Q13" s="16"/>
      <c r="R13" s="15"/>
      <c r="S13" s="16"/>
      <c r="T13" s="15"/>
      <c r="U13" s="16"/>
      <c r="V13" s="15"/>
      <c r="W13" s="16"/>
      <c r="X13" s="15"/>
      <c r="Y13" s="16"/>
      <c r="Z13" s="15"/>
      <c r="AA13" s="16"/>
      <c r="AB13" s="15"/>
      <c r="AC13" s="16"/>
      <c r="AD13" s="15"/>
      <c r="AE13" s="16"/>
      <c r="AF13" s="15"/>
      <c r="AG13" s="16"/>
      <c r="AH13" s="15"/>
      <c r="AI13" s="16"/>
      <c r="AJ13" s="15"/>
      <c r="AK13" s="16"/>
      <c r="AL13" s="15"/>
      <c r="AM13" s="16"/>
      <c r="AN13" s="15"/>
      <c r="AO13" s="16"/>
      <c r="AP13" s="15"/>
      <c r="AQ13" s="16"/>
      <c r="AR13" s="26"/>
      <c r="AS13" s="290"/>
      <c r="AT13" s="289"/>
      <c r="AU13" s="291" t="s">
        <v>48</v>
      </c>
      <c r="AV13" s="291"/>
      <c r="AW13" s="290"/>
      <c r="AX13" s="292"/>
      <c r="AY13" s="288"/>
      <c r="AZ13" s="289"/>
      <c r="BA13" s="291" t="s">
        <v>48</v>
      </c>
      <c r="BB13" s="291"/>
      <c r="BC13" s="290"/>
      <c r="BD13" s="292"/>
      <c r="BE13" s="288"/>
      <c r="BF13" s="289"/>
      <c r="BG13" s="291" t="s">
        <v>48</v>
      </c>
      <c r="BH13" s="291"/>
      <c r="BI13" s="290"/>
      <c r="BJ13" s="292"/>
      <c r="BK13" s="288"/>
      <c r="BL13" s="289"/>
      <c r="BM13" s="291" t="s">
        <v>48</v>
      </c>
      <c r="BN13" s="291"/>
      <c r="BO13" s="290"/>
      <c r="BP13" s="292"/>
      <c r="BQ13" s="288"/>
      <c r="BR13" s="289"/>
      <c r="BS13" s="291" t="s">
        <v>48</v>
      </c>
      <c r="BT13" s="291"/>
      <c r="BU13" s="290"/>
      <c r="BV13" s="300"/>
    </row>
    <row r="14" spans="1:74" ht="22.5" customHeight="1" x14ac:dyDescent="0.15">
      <c r="A14" s="267"/>
      <c r="B14" s="268"/>
      <c r="C14" s="268"/>
      <c r="D14" s="268"/>
      <c r="E14" s="268"/>
      <c r="F14" s="268"/>
      <c r="G14" s="268"/>
      <c r="H14" s="269"/>
      <c r="I14" s="14"/>
      <c r="J14" s="15"/>
      <c r="K14" s="16"/>
      <c r="L14" s="15"/>
      <c r="M14" s="16"/>
      <c r="N14" s="15"/>
      <c r="O14" s="16"/>
      <c r="P14" s="15"/>
      <c r="Q14" s="16"/>
      <c r="R14" s="15"/>
      <c r="S14" s="16"/>
      <c r="T14" s="15"/>
      <c r="U14" s="16"/>
      <c r="V14" s="15"/>
      <c r="W14" s="16"/>
      <c r="X14" s="15"/>
      <c r="Y14" s="16"/>
      <c r="Z14" s="15"/>
      <c r="AA14" s="16"/>
      <c r="AB14" s="15"/>
      <c r="AC14" s="16"/>
      <c r="AD14" s="15"/>
      <c r="AE14" s="16"/>
      <c r="AF14" s="15"/>
      <c r="AG14" s="16"/>
      <c r="AH14" s="15"/>
      <c r="AI14" s="16"/>
      <c r="AJ14" s="15"/>
      <c r="AK14" s="16"/>
      <c r="AL14" s="15"/>
      <c r="AM14" s="16"/>
      <c r="AN14" s="15"/>
      <c r="AO14" s="16"/>
      <c r="AP14" s="15"/>
      <c r="AQ14" s="16"/>
      <c r="AR14" s="26"/>
      <c r="AS14" s="290"/>
      <c r="AT14" s="289"/>
      <c r="AU14" s="291" t="s">
        <v>48</v>
      </c>
      <c r="AV14" s="291"/>
      <c r="AW14" s="290"/>
      <c r="AX14" s="292"/>
      <c r="AY14" s="288"/>
      <c r="AZ14" s="289"/>
      <c r="BA14" s="291" t="s">
        <v>48</v>
      </c>
      <c r="BB14" s="291"/>
      <c r="BC14" s="290"/>
      <c r="BD14" s="292"/>
      <c r="BE14" s="288"/>
      <c r="BF14" s="289"/>
      <c r="BG14" s="291" t="s">
        <v>48</v>
      </c>
      <c r="BH14" s="291"/>
      <c r="BI14" s="290"/>
      <c r="BJ14" s="292"/>
      <c r="BK14" s="288"/>
      <c r="BL14" s="289"/>
      <c r="BM14" s="291" t="s">
        <v>48</v>
      </c>
      <c r="BN14" s="291"/>
      <c r="BO14" s="290"/>
      <c r="BP14" s="292"/>
      <c r="BQ14" s="288"/>
      <c r="BR14" s="289"/>
      <c r="BS14" s="291" t="s">
        <v>48</v>
      </c>
      <c r="BT14" s="291"/>
      <c r="BU14" s="290"/>
      <c r="BV14" s="300"/>
    </row>
    <row r="15" spans="1:74" ht="22.5" customHeight="1" x14ac:dyDescent="0.15">
      <c r="A15" s="267"/>
      <c r="B15" s="268"/>
      <c r="C15" s="268"/>
      <c r="D15" s="268"/>
      <c r="E15" s="268"/>
      <c r="F15" s="268"/>
      <c r="G15" s="268"/>
      <c r="H15" s="269"/>
      <c r="I15" s="14"/>
      <c r="J15" s="15"/>
      <c r="K15" s="16"/>
      <c r="L15" s="15"/>
      <c r="M15" s="16"/>
      <c r="N15" s="15"/>
      <c r="O15" s="16"/>
      <c r="P15" s="15"/>
      <c r="Q15" s="16"/>
      <c r="R15" s="15"/>
      <c r="S15" s="16"/>
      <c r="T15" s="15"/>
      <c r="U15" s="16"/>
      <c r="V15" s="15"/>
      <c r="W15" s="16"/>
      <c r="X15" s="15"/>
      <c r="Y15" s="16"/>
      <c r="Z15" s="15"/>
      <c r="AA15" s="16"/>
      <c r="AB15" s="15"/>
      <c r="AC15" s="16"/>
      <c r="AD15" s="15"/>
      <c r="AE15" s="16"/>
      <c r="AF15" s="15"/>
      <c r="AG15" s="16"/>
      <c r="AH15" s="15"/>
      <c r="AI15" s="16"/>
      <c r="AJ15" s="15"/>
      <c r="AK15" s="16"/>
      <c r="AL15" s="15"/>
      <c r="AM15" s="16"/>
      <c r="AN15" s="15"/>
      <c r="AO15" s="16"/>
      <c r="AP15" s="15"/>
      <c r="AQ15" s="16"/>
      <c r="AR15" s="26"/>
      <c r="AS15" s="290"/>
      <c r="AT15" s="289"/>
      <c r="AU15" s="291" t="s">
        <v>48</v>
      </c>
      <c r="AV15" s="291"/>
      <c r="AW15" s="290"/>
      <c r="AX15" s="292"/>
      <c r="AY15" s="288"/>
      <c r="AZ15" s="289"/>
      <c r="BA15" s="291" t="s">
        <v>48</v>
      </c>
      <c r="BB15" s="291"/>
      <c r="BC15" s="290"/>
      <c r="BD15" s="292"/>
      <c r="BE15" s="288"/>
      <c r="BF15" s="289"/>
      <c r="BG15" s="291" t="s">
        <v>48</v>
      </c>
      <c r="BH15" s="291"/>
      <c r="BI15" s="290"/>
      <c r="BJ15" s="292"/>
      <c r="BK15" s="288"/>
      <c r="BL15" s="289"/>
      <c r="BM15" s="291" t="s">
        <v>48</v>
      </c>
      <c r="BN15" s="291"/>
      <c r="BO15" s="290"/>
      <c r="BP15" s="292"/>
      <c r="BQ15" s="288"/>
      <c r="BR15" s="289"/>
      <c r="BS15" s="291" t="s">
        <v>48</v>
      </c>
      <c r="BT15" s="291"/>
      <c r="BU15" s="290"/>
      <c r="BV15" s="300"/>
    </row>
    <row r="16" spans="1:74" ht="22.5" customHeight="1" x14ac:dyDescent="0.15">
      <c r="A16" s="267"/>
      <c r="B16" s="268"/>
      <c r="C16" s="268"/>
      <c r="D16" s="268"/>
      <c r="E16" s="268"/>
      <c r="F16" s="268"/>
      <c r="G16" s="268"/>
      <c r="H16" s="269"/>
      <c r="I16" s="14"/>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26"/>
      <c r="AS16" s="290"/>
      <c r="AT16" s="289"/>
      <c r="AU16" s="291" t="s">
        <v>48</v>
      </c>
      <c r="AV16" s="291"/>
      <c r="AW16" s="290"/>
      <c r="AX16" s="292"/>
      <c r="AY16" s="288"/>
      <c r="AZ16" s="289"/>
      <c r="BA16" s="291" t="s">
        <v>48</v>
      </c>
      <c r="BB16" s="291"/>
      <c r="BC16" s="290"/>
      <c r="BD16" s="292"/>
      <c r="BE16" s="288"/>
      <c r="BF16" s="289"/>
      <c r="BG16" s="291" t="s">
        <v>48</v>
      </c>
      <c r="BH16" s="291"/>
      <c r="BI16" s="290"/>
      <c r="BJ16" s="292"/>
      <c r="BK16" s="288"/>
      <c r="BL16" s="289"/>
      <c r="BM16" s="291" t="s">
        <v>48</v>
      </c>
      <c r="BN16" s="291"/>
      <c r="BO16" s="290"/>
      <c r="BP16" s="292"/>
      <c r="BQ16" s="288"/>
      <c r="BR16" s="289"/>
      <c r="BS16" s="291" t="s">
        <v>48</v>
      </c>
      <c r="BT16" s="291"/>
      <c r="BU16" s="290"/>
      <c r="BV16" s="300"/>
    </row>
    <row r="17" spans="1:74" ht="22.5" customHeight="1" x14ac:dyDescent="0.15">
      <c r="A17" s="267"/>
      <c r="B17" s="268"/>
      <c r="C17" s="268"/>
      <c r="D17" s="268"/>
      <c r="E17" s="268"/>
      <c r="F17" s="268"/>
      <c r="G17" s="268"/>
      <c r="H17" s="269"/>
      <c r="I17" s="14"/>
      <c r="J17" s="15"/>
      <c r="K17" s="16"/>
      <c r="L17" s="15"/>
      <c r="M17" s="16"/>
      <c r="N17" s="15"/>
      <c r="O17" s="16"/>
      <c r="P17" s="15"/>
      <c r="Q17" s="16"/>
      <c r="R17" s="15"/>
      <c r="S17" s="16"/>
      <c r="T17" s="15"/>
      <c r="U17" s="16"/>
      <c r="V17" s="15"/>
      <c r="W17" s="16"/>
      <c r="X17" s="15"/>
      <c r="Y17" s="16"/>
      <c r="Z17" s="15"/>
      <c r="AA17" s="16"/>
      <c r="AB17" s="15"/>
      <c r="AC17" s="16"/>
      <c r="AD17" s="15"/>
      <c r="AE17" s="16"/>
      <c r="AF17" s="15"/>
      <c r="AG17" s="16"/>
      <c r="AH17" s="15"/>
      <c r="AI17" s="16"/>
      <c r="AJ17" s="15"/>
      <c r="AK17" s="16"/>
      <c r="AL17" s="15"/>
      <c r="AM17" s="16"/>
      <c r="AN17" s="15"/>
      <c r="AO17" s="16"/>
      <c r="AP17" s="15"/>
      <c r="AQ17" s="16"/>
      <c r="AR17" s="26"/>
      <c r="AS17" s="290"/>
      <c r="AT17" s="289"/>
      <c r="AU17" s="291" t="s">
        <v>48</v>
      </c>
      <c r="AV17" s="291"/>
      <c r="AW17" s="290"/>
      <c r="AX17" s="292"/>
      <c r="AY17" s="288"/>
      <c r="AZ17" s="289"/>
      <c r="BA17" s="291" t="s">
        <v>48</v>
      </c>
      <c r="BB17" s="291"/>
      <c r="BC17" s="290"/>
      <c r="BD17" s="292"/>
      <c r="BE17" s="288"/>
      <c r="BF17" s="289"/>
      <c r="BG17" s="291" t="s">
        <v>48</v>
      </c>
      <c r="BH17" s="291"/>
      <c r="BI17" s="290"/>
      <c r="BJ17" s="292"/>
      <c r="BK17" s="288"/>
      <c r="BL17" s="289"/>
      <c r="BM17" s="291" t="s">
        <v>48</v>
      </c>
      <c r="BN17" s="291"/>
      <c r="BO17" s="290"/>
      <c r="BP17" s="292"/>
      <c r="BQ17" s="288"/>
      <c r="BR17" s="289"/>
      <c r="BS17" s="291" t="s">
        <v>48</v>
      </c>
      <c r="BT17" s="291"/>
      <c r="BU17" s="290"/>
      <c r="BV17" s="300"/>
    </row>
    <row r="18" spans="1:74" ht="22.5" customHeight="1" x14ac:dyDescent="0.15">
      <c r="A18" s="267"/>
      <c r="B18" s="268"/>
      <c r="C18" s="268"/>
      <c r="D18" s="268"/>
      <c r="E18" s="268"/>
      <c r="F18" s="268"/>
      <c r="G18" s="268"/>
      <c r="H18" s="269"/>
      <c r="I18" s="14"/>
      <c r="J18" s="15"/>
      <c r="K18" s="16"/>
      <c r="L18" s="15"/>
      <c r="M18" s="16"/>
      <c r="N18" s="15"/>
      <c r="O18" s="16"/>
      <c r="P18" s="15"/>
      <c r="Q18" s="16"/>
      <c r="R18" s="15"/>
      <c r="S18" s="16"/>
      <c r="T18" s="15"/>
      <c r="U18" s="16"/>
      <c r="V18" s="15"/>
      <c r="W18" s="16"/>
      <c r="X18" s="15"/>
      <c r="Y18" s="16"/>
      <c r="Z18" s="15"/>
      <c r="AA18" s="16"/>
      <c r="AB18" s="15"/>
      <c r="AC18" s="16"/>
      <c r="AD18" s="15"/>
      <c r="AE18" s="16"/>
      <c r="AF18" s="15"/>
      <c r="AG18" s="16"/>
      <c r="AH18" s="15"/>
      <c r="AI18" s="16"/>
      <c r="AJ18" s="15"/>
      <c r="AK18" s="16"/>
      <c r="AL18" s="15"/>
      <c r="AM18" s="16"/>
      <c r="AN18" s="15"/>
      <c r="AO18" s="16"/>
      <c r="AP18" s="15"/>
      <c r="AQ18" s="16"/>
      <c r="AR18" s="26"/>
      <c r="AS18" s="290"/>
      <c r="AT18" s="289"/>
      <c r="AU18" s="291" t="s">
        <v>48</v>
      </c>
      <c r="AV18" s="291"/>
      <c r="AW18" s="290"/>
      <c r="AX18" s="292"/>
      <c r="AY18" s="288"/>
      <c r="AZ18" s="289"/>
      <c r="BA18" s="291" t="s">
        <v>48</v>
      </c>
      <c r="BB18" s="291"/>
      <c r="BC18" s="290"/>
      <c r="BD18" s="292"/>
      <c r="BE18" s="288"/>
      <c r="BF18" s="289"/>
      <c r="BG18" s="291" t="s">
        <v>48</v>
      </c>
      <c r="BH18" s="291"/>
      <c r="BI18" s="290"/>
      <c r="BJ18" s="292"/>
      <c r="BK18" s="288"/>
      <c r="BL18" s="289"/>
      <c r="BM18" s="291" t="s">
        <v>48</v>
      </c>
      <c r="BN18" s="291"/>
      <c r="BO18" s="290"/>
      <c r="BP18" s="292"/>
      <c r="BQ18" s="288"/>
      <c r="BR18" s="289"/>
      <c r="BS18" s="291" t="s">
        <v>48</v>
      </c>
      <c r="BT18" s="291"/>
      <c r="BU18" s="290"/>
      <c r="BV18" s="300"/>
    </row>
    <row r="19" spans="1:74" ht="22.5" customHeight="1" x14ac:dyDescent="0.15">
      <c r="A19" s="267"/>
      <c r="B19" s="268"/>
      <c r="C19" s="268"/>
      <c r="D19" s="268"/>
      <c r="E19" s="268"/>
      <c r="F19" s="268"/>
      <c r="G19" s="268"/>
      <c r="H19" s="269"/>
      <c r="I19" s="14"/>
      <c r="J19" s="15"/>
      <c r="K19" s="16"/>
      <c r="L19" s="15"/>
      <c r="M19" s="16"/>
      <c r="N19" s="15"/>
      <c r="O19" s="16"/>
      <c r="P19" s="15"/>
      <c r="Q19" s="16"/>
      <c r="R19" s="15"/>
      <c r="S19" s="16"/>
      <c r="T19" s="15"/>
      <c r="U19" s="16"/>
      <c r="V19" s="15"/>
      <c r="W19" s="16"/>
      <c r="X19" s="15"/>
      <c r="Y19" s="16"/>
      <c r="Z19" s="15"/>
      <c r="AA19" s="16"/>
      <c r="AB19" s="15"/>
      <c r="AC19" s="16"/>
      <c r="AD19" s="15"/>
      <c r="AE19" s="16"/>
      <c r="AF19" s="15"/>
      <c r="AG19" s="16"/>
      <c r="AH19" s="15"/>
      <c r="AI19" s="16"/>
      <c r="AJ19" s="15"/>
      <c r="AK19" s="16"/>
      <c r="AL19" s="15"/>
      <c r="AM19" s="16"/>
      <c r="AN19" s="15"/>
      <c r="AO19" s="16"/>
      <c r="AP19" s="15"/>
      <c r="AQ19" s="16"/>
      <c r="AR19" s="26"/>
      <c r="AS19" s="290"/>
      <c r="AT19" s="289"/>
      <c r="AU19" s="291" t="s">
        <v>48</v>
      </c>
      <c r="AV19" s="291"/>
      <c r="AW19" s="290"/>
      <c r="AX19" s="292"/>
      <c r="AY19" s="288"/>
      <c r="AZ19" s="289"/>
      <c r="BA19" s="291" t="s">
        <v>48</v>
      </c>
      <c r="BB19" s="291"/>
      <c r="BC19" s="290"/>
      <c r="BD19" s="292"/>
      <c r="BE19" s="288"/>
      <c r="BF19" s="289"/>
      <c r="BG19" s="291" t="s">
        <v>48</v>
      </c>
      <c r="BH19" s="291"/>
      <c r="BI19" s="290"/>
      <c r="BJ19" s="292"/>
      <c r="BK19" s="288"/>
      <c r="BL19" s="289"/>
      <c r="BM19" s="291" t="s">
        <v>48</v>
      </c>
      <c r="BN19" s="291"/>
      <c r="BO19" s="290"/>
      <c r="BP19" s="292"/>
      <c r="BQ19" s="288"/>
      <c r="BR19" s="289"/>
      <c r="BS19" s="291" t="s">
        <v>48</v>
      </c>
      <c r="BT19" s="291"/>
      <c r="BU19" s="290"/>
      <c r="BV19" s="300"/>
    </row>
    <row r="20" spans="1:74" ht="22.5" customHeight="1" thickBot="1" x14ac:dyDescent="0.2">
      <c r="A20" s="264"/>
      <c r="B20" s="265"/>
      <c r="C20" s="265"/>
      <c r="D20" s="265"/>
      <c r="E20" s="265"/>
      <c r="F20" s="265"/>
      <c r="G20" s="265"/>
      <c r="H20" s="266"/>
      <c r="I20" s="17"/>
      <c r="J20" s="18"/>
      <c r="K20" s="19"/>
      <c r="L20" s="18"/>
      <c r="M20" s="19"/>
      <c r="N20" s="18"/>
      <c r="O20" s="19"/>
      <c r="P20" s="18"/>
      <c r="Q20" s="19"/>
      <c r="R20" s="18"/>
      <c r="S20" s="19"/>
      <c r="T20" s="18"/>
      <c r="U20" s="19"/>
      <c r="V20" s="18"/>
      <c r="W20" s="19"/>
      <c r="X20" s="18"/>
      <c r="Y20" s="19"/>
      <c r="Z20" s="18"/>
      <c r="AA20" s="19"/>
      <c r="AB20" s="18"/>
      <c r="AC20" s="19"/>
      <c r="AD20" s="18"/>
      <c r="AE20" s="19"/>
      <c r="AF20" s="18"/>
      <c r="AG20" s="19"/>
      <c r="AH20" s="18"/>
      <c r="AI20" s="19"/>
      <c r="AJ20" s="18"/>
      <c r="AK20" s="19"/>
      <c r="AL20" s="18"/>
      <c r="AM20" s="19"/>
      <c r="AN20" s="18"/>
      <c r="AO20" s="19"/>
      <c r="AP20" s="18"/>
      <c r="AQ20" s="19"/>
      <c r="AR20" s="27"/>
      <c r="AS20" s="303"/>
      <c r="AT20" s="302"/>
      <c r="AU20" s="305" t="s">
        <v>48</v>
      </c>
      <c r="AV20" s="305"/>
      <c r="AW20" s="303"/>
      <c r="AX20" s="304"/>
      <c r="AY20" s="301"/>
      <c r="AZ20" s="302"/>
      <c r="BA20" s="305" t="s">
        <v>48</v>
      </c>
      <c r="BB20" s="305"/>
      <c r="BC20" s="303"/>
      <c r="BD20" s="304"/>
      <c r="BE20" s="301"/>
      <c r="BF20" s="302"/>
      <c r="BG20" s="305" t="s">
        <v>48</v>
      </c>
      <c r="BH20" s="305"/>
      <c r="BI20" s="303"/>
      <c r="BJ20" s="304"/>
      <c r="BK20" s="301"/>
      <c r="BL20" s="302"/>
      <c r="BM20" s="305" t="s">
        <v>48</v>
      </c>
      <c r="BN20" s="305"/>
      <c r="BO20" s="303"/>
      <c r="BP20" s="304"/>
      <c r="BQ20" s="301"/>
      <c r="BR20" s="302"/>
      <c r="BS20" s="305" t="s">
        <v>48</v>
      </c>
      <c r="BT20" s="305"/>
      <c r="BU20" s="303"/>
      <c r="BV20" s="306"/>
    </row>
    <row r="21" spans="1:74" x14ac:dyDescent="0.15">
      <c r="A21" s="96"/>
      <c r="B21" s="93"/>
      <c r="C21" s="93"/>
      <c r="D21" s="93"/>
      <c r="E21" s="93"/>
      <c r="F21" s="93"/>
      <c r="G21" s="93"/>
      <c r="H21" s="93"/>
      <c r="I21" s="93"/>
      <c r="J21" s="93"/>
      <c r="K21" s="93" t="s">
        <v>159</v>
      </c>
      <c r="L21" s="93"/>
      <c r="M21" s="93"/>
      <c r="N21" s="93"/>
      <c r="O21" s="93"/>
      <c r="P21" s="93"/>
      <c r="Q21" s="93"/>
      <c r="R21" s="93"/>
      <c r="S21" s="93"/>
      <c r="T21" s="93"/>
      <c r="U21" s="93"/>
      <c r="V21" s="93"/>
      <c r="W21" s="93"/>
      <c r="X21" s="93"/>
      <c r="Y21" s="93"/>
      <c r="Z21" s="93"/>
      <c r="AA21" s="93"/>
      <c r="AB21" s="93"/>
      <c r="AC21" s="93"/>
      <c r="AD21" s="93"/>
      <c r="AE21" s="93"/>
      <c r="AF21" s="93"/>
      <c r="AG21" s="93" t="s">
        <v>163</v>
      </c>
      <c r="AH21" s="93"/>
      <c r="AI21" s="93"/>
      <c r="AJ21" s="93"/>
      <c r="AK21" s="93"/>
      <c r="AL21" s="93"/>
      <c r="AM21" s="93"/>
      <c r="AN21" s="93"/>
      <c r="AO21" s="93"/>
      <c r="AP21" s="93"/>
      <c r="AQ21" s="93"/>
      <c r="AR21" s="107" t="s">
        <v>164</v>
      </c>
      <c r="AS21" s="35"/>
      <c r="AT21" s="21"/>
      <c r="AU21" s="21"/>
      <c r="AV21" s="21"/>
      <c r="AW21" s="21"/>
    </row>
    <row r="22" spans="1:74" x14ac:dyDescent="0.15">
      <c r="A22" s="97"/>
      <c r="B22" s="32"/>
      <c r="C22" s="32"/>
      <c r="D22" s="32"/>
      <c r="E22" s="32"/>
      <c r="F22" s="32"/>
      <c r="G22" s="32"/>
      <c r="H22" s="32"/>
      <c r="I22" s="32"/>
      <c r="J22" s="32"/>
      <c r="K22" s="32" t="s">
        <v>160</v>
      </c>
      <c r="L22" s="32"/>
      <c r="M22" s="32" t="s">
        <v>161</v>
      </c>
      <c r="N22" s="32"/>
      <c r="O22" s="32" t="s">
        <v>162</v>
      </c>
      <c r="P22" s="32"/>
      <c r="Q22" s="32"/>
      <c r="R22" s="32"/>
      <c r="S22" s="32"/>
      <c r="T22" s="32"/>
      <c r="U22" s="32"/>
      <c r="V22" s="32"/>
      <c r="W22" s="32"/>
      <c r="X22" s="32"/>
      <c r="Y22" s="32"/>
      <c r="Z22" s="32"/>
      <c r="AA22" s="32"/>
      <c r="AB22" s="32"/>
      <c r="AC22" s="32"/>
      <c r="AD22" s="32"/>
      <c r="AE22" s="32"/>
      <c r="AF22" s="31"/>
      <c r="AG22" s="105" t="s">
        <v>160</v>
      </c>
      <c r="AH22" s="105"/>
      <c r="AI22" s="105" t="s">
        <v>161</v>
      </c>
      <c r="AJ22" s="105"/>
      <c r="AK22" s="31" t="s">
        <v>162</v>
      </c>
      <c r="AL22" s="105"/>
      <c r="AM22" s="105" t="s">
        <v>160</v>
      </c>
      <c r="AN22" s="105"/>
      <c r="AO22" s="105" t="s">
        <v>161</v>
      </c>
      <c r="AP22" s="105"/>
      <c r="AQ22" s="31" t="s">
        <v>162</v>
      </c>
      <c r="AR22" s="106"/>
      <c r="AS22" s="21"/>
      <c r="AT22" s="32" t="s">
        <v>158</v>
      </c>
      <c r="AU22" s="21"/>
      <c r="AV22" s="21"/>
      <c r="AW22" s="21"/>
    </row>
    <row r="23" spans="1:74" x14ac:dyDescent="0.15">
      <c r="A23" s="98"/>
      <c r="B23" s="99"/>
      <c r="C23" s="99"/>
      <c r="D23" s="99"/>
      <c r="E23" s="99"/>
      <c r="F23" s="99"/>
      <c r="G23" s="99"/>
      <c r="H23" s="99"/>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1"/>
    </row>
    <row r="24" spans="1:74" x14ac:dyDescent="0.15">
      <c r="A24" s="102"/>
      <c r="B24" s="32" t="s">
        <v>165</v>
      </c>
      <c r="C24" s="99"/>
      <c r="D24" s="99"/>
      <c r="E24" s="99"/>
      <c r="F24" s="99"/>
      <c r="G24" s="99"/>
      <c r="H24" s="99"/>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1"/>
    </row>
    <row r="25" spans="1:74" x14ac:dyDescent="0.15">
      <c r="A25" s="102"/>
      <c r="B25" s="99"/>
      <c r="C25" s="99"/>
      <c r="D25" s="99"/>
      <c r="E25" s="99"/>
      <c r="F25" s="99"/>
      <c r="G25" s="99"/>
      <c r="H25" s="99"/>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1"/>
    </row>
    <row r="26" spans="1:74" ht="14.25" thickBot="1" x14ac:dyDescent="0.2">
      <c r="A26" s="94"/>
      <c r="B26" s="95"/>
      <c r="C26" s="95"/>
      <c r="D26" s="95"/>
      <c r="E26" s="95"/>
      <c r="F26" s="95"/>
      <c r="G26" s="95"/>
      <c r="H26" s="95"/>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4"/>
    </row>
    <row r="27" spans="1:74" x14ac:dyDescent="0.15">
      <c r="C27" s="38"/>
      <c r="D27" s="38"/>
      <c r="AR27" s="41"/>
    </row>
    <row r="28" spans="1:74" x14ac:dyDescent="0.15">
      <c r="C28" s="38"/>
      <c r="D28" s="38"/>
    </row>
    <row r="29" spans="1:74" ht="15" customHeight="1" x14ac:dyDescent="0.15">
      <c r="A29" s="32" t="s">
        <v>49</v>
      </c>
      <c r="B29" s="20"/>
      <c r="C29" s="20"/>
      <c r="D29" s="20"/>
      <c r="E29" s="20"/>
    </row>
    <row r="30" spans="1:74" x14ac:dyDescent="0.15">
      <c r="A30" s="29"/>
      <c r="B30" s="246" t="s">
        <v>50</v>
      </c>
      <c r="C30" s="247"/>
      <c r="D30" s="247"/>
      <c r="E30" s="247"/>
      <c r="F30" s="247"/>
      <c r="G30" s="247"/>
      <c r="H30" s="247"/>
      <c r="I30" s="247"/>
      <c r="J30" s="273" t="s">
        <v>51</v>
      </c>
      <c r="K30" s="168"/>
      <c r="L30" s="168"/>
      <c r="M30" s="168"/>
      <c r="N30" s="168"/>
      <c r="O30" s="168"/>
      <c r="P30" s="168"/>
      <c r="Q30" s="168"/>
      <c r="R30" s="168"/>
      <c r="S30" s="168"/>
      <c r="T30" s="168"/>
      <c r="U30" s="168"/>
      <c r="V30" s="168"/>
      <c r="W30" s="168"/>
      <c r="X30" s="168"/>
      <c r="Y30" s="168"/>
      <c r="Z30" s="168"/>
      <c r="AA30" s="168"/>
      <c r="AB30" s="169"/>
    </row>
    <row r="31" spans="1:74" x14ac:dyDescent="0.15">
      <c r="A31" s="29"/>
      <c r="B31" s="313" t="s">
        <v>52</v>
      </c>
      <c r="C31" s="314"/>
      <c r="D31" s="314"/>
      <c r="E31" s="314"/>
      <c r="F31" s="314"/>
      <c r="G31" s="314"/>
      <c r="H31" s="314"/>
      <c r="I31" s="315"/>
      <c r="J31" s="283" t="s">
        <v>182</v>
      </c>
      <c r="K31" s="284"/>
      <c r="L31" s="284"/>
      <c r="M31" s="326"/>
      <c r="N31" s="326"/>
      <c r="O31" s="326"/>
      <c r="P31" s="287"/>
      <c r="Q31" s="168"/>
      <c r="R31" s="287" t="s">
        <v>70</v>
      </c>
      <c r="S31" s="168"/>
      <c r="T31" s="287"/>
      <c r="U31" s="168"/>
      <c r="V31" s="287" t="s">
        <v>69</v>
      </c>
      <c r="W31" s="168"/>
      <c r="X31" s="287"/>
      <c r="Y31" s="168"/>
      <c r="Z31" s="287" t="s">
        <v>71</v>
      </c>
      <c r="AA31" s="168"/>
      <c r="AB31" s="39"/>
    </row>
    <row r="32" spans="1:74" x14ac:dyDescent="0.15">
      <c r="A32" s="29"/>
      <c r="B32" s="316" t="s">
        <v>53</v>
      </c>
      <c r="C32" s="317"/>
      <c r="D32" s="317"/>
      <c r="E32" s="317"/>
      <c r="F32" s="317"/>
      <c r="G32" s="317"/>
      <c r="H32" s="317"/>
      <c r="I32" s="318"/>
      <c r="J32" s="285"/>
      <c r="K32" s="286"/>
      <c r="L32" s="286"/>
      <c r="M32" s="294"/>
      <c r="N32" s="294"/>
      <c r="O32" s="294"/>
      <c r="P32" s="168"/>
      <c r="Q32" s="168"/>
      <c r="R32" s="168"/>
      <c r="S32" s="168"/>
      <c r="T32" s="168"/>
      <c r="U32" s="168"/>
      <c r="V32" s="168"/>
      <c r="W32" s="168"/>
      <c r="X32" s="168"/>
      <c r="Y32" s="168"/>
      <c r="Z32" s="168"/>
      <c r="AA32" s="168"/>
      <c r="AB32" s="40"/>
    </row>
    <row r="33" spans="1:50" x14ac:dyDescent="0.15">
      <c r="A33" s="29"/>
      <c r="B33" s="313" t="s">
        <v>54</v>
      </c>
      <c r="C33" s="314"/>
      <c r="D33" s="314"/>
      <c r="E33" s="314"/>
      <c r="F33" s="314"/>
      <c r="G33" s="314"/>
      <c r="H33" s="314"/>
      <c r="I33" s="315"/>
      <c r="J33" s="283" t="s">
        <v>182</v>
      </c>
      <c r="K33" s="284"/>
      <c r="L33" s="284"/>
      <c r="M33" s="326"/>
      <c r="N33" s="326"/>
      <c r="O33" s="326"/>
      <c r="P33" s="287"/>
      <c r="Q33" s="168"/>
      <c r="R33" s="287" t="s">
        <v>70</v>
      </c>
      <c r="S33" s="168"/>
      <c r="T33" s="287"/>
      <c r="U33" s="168"/>
      <c r="V33" s="287" t="s">
        <v>69</v>
      </c>
      <c r="W33" s="168"/>
      <c r="X33" s="287"/>
      <c r="Y33" s="168"/>
      <c r="Z33" s="287" t="s">
        <v>71</v>
      </c>
      <c r="AA33" s="168"/>
      <c r="AB33" s="39"/>
    </row>
    <row r="34" spans="1:50" x14ac:dyDescent="0.15">
      <c r="A34" s="29"/>
      <c r="B34" s="258" t="s">
        <v>55</v>
      </c>
      <c r="C34" s="242"/>
      <c r="D34" s="242"/>
      <c r="E34" s="242"/>
      <c r="F34" s="242"/>
      <c r="G34" s="242"/>
      <c r="H34" s="242"/>
      <c r="I34" s="259"/>
      <c r="J34" s="285"/>
      <c r="K34" s="286"/>
      <c r="L34" s="286"/>
      <c r="M34" s="294"/>
      <c r="N34" s="294"/>
      <c r="O34" s="294"/>
      <c r="P34" s="168"/>
      <c r="Q34" s="168"/>
      <c r="R34" s="168"/>
      <c r="S34" s="168"/>
      <c r="T34" s="168"/>
      <c r="U34" s="168"/>
      <c r="V34" s="168"/>
      <c r="W34" s="168"/>
      <c r="X34" s="168"/>
      <c r="Y34" s="168"/>
      <c r="Z34" s="168"/>
      <c r="AA34" s="168"/>
      <c r="AB34" s="40"/>
    </row>
    <row r="35" spans="1:50" x14ac:dyDescent="0.15">
      <c r="A35" s="29"/>
      <c r="B35" s="260"/>
      <c r="C35" s="242"/>
      <c r="D35" s="242"/>
      <c r="E35" s="242"/>
      <c r="F35" s="242"/>
      <c r="G35" s="242"/>
      <c r="H35" s="242"/>
      <c r="I35" s="259"/>
      <c r="J35" s="283" t="s">
        <v>181</v>
      </c>
      <c r="K35" s="284"/>
      <c r="L35" s="284"/>
      <c r="M35" s="326"/>
      <c r="N35" s="326"/>
      <c r="O35" s="326"/>
      <c r="P35" s="287"/>
      <c r="Q35" s="168"/>
      <c r="R35" s="287" t="s">
        <v>70</v>
      </c>
      <c r="S35" s="168"/>
      <c r="T35" s="287"/>
      <c r="U35" s="168"/>
      <c r="V35" s="287" t="s">
        <v>69</v>
      </c>
      <c r="W35" s="168"/>
      <c r="X35" s="287"/>
      <c r="Y35" s="168"/>
      <c r="Z35" s="287" t="s">
        <v>71</v>
      </c>
      <c r="AA35" s="168"/>
      <c r="AB35" s="39"/>
    </row>
    <row r="36" spans="1:50" x14ac:dyDescent="0.15">
      <c r="A36" s="29"/>
      <c r="B36" s="261"/>
      <c r="C36" s="262"/>
      <c r="D36" s="262"/>
      <c r="E36" s="262"/>
      <c r="F36" s="262"/>
      <c r="G36" s="262"/>
      <c r="H36" s="262"/>
      <c r="I36" s="263"/>
      <c r="J36" s="285"/>
      <c r="K36" s="286"/>
      <c r="L36" s="286"/>
      <c r="M36" s="294"/>
      <c r="N36" s="294"/>
      <c r="O36" s="294"/>
      <c r="P36" s="168"/>
      <c r="Q36" s="168"/>
      <c r="R36" s="168"/>
      <c r="S36" s="168"/>
      <c r="T36" s="168"/>
      <c r="U36" s="168"/>
      <c r="V36" s="168"/>
      <c r="W36" s="168"/>
      <c r="X36" s="168"/>
      <c r="Y36" s="168"/>
      <c r="Z36" s="168"/>
      <c r="AA36" s="168"/>
      <c r="AB36" s="40"/>
    </row>
    <row r="37" spans="1:50" x14ac:dyDescent="0.15">
      <c r="A37" s="29"/>
      <c r="B37" s="31"/>
      <c r="C37" s="30"/>
      <c r="D37" s="30"/>
      <c r="E37" s="30"/>
      <c r="F37" s="30"/>
      <c r="G37" s="37"/>
      <c r="H37" s="37"/>
      <c r="I37" s="37"/>
      <c r="J37" s="37"/>
      <c r="K37" s="37"/>
      <c r="L37" s="37"/>
      <c r="M37" s="37"/>
      <c r="N37" s="37"/>
      <c r="O37" s="37"/>
      <c r="P37" s="37"/>
      <c r="Q37" s="37"/>
      <c r="R37" s="37"/>
      <c r="S37" s="37"/>
    </row>
    <row r="38" spans="1:50" x14ac:dyDescent="0.15">
      <c r="A38" s="13"/>
      <c r="B38" s="32"/>
      <c r="C38" s="32"/>
      <c r="D38" s="32"/>
      <c r="E38" s="32"/>
      <c r="F38" s="32"/>
      <c r="G38" s="41"/>
      <c r="H38" s="41"/>
      <c r="I38" s="41"/>
      <c r="J38" s="41"/>
      <c r="K38" s="41"/>
      <c r="L38" s="41"/>
      <c r="M38" s="41"/>
      <c r="N38" s="41"/>
      <c r="O38" s="41"/>
      <c r="P38" s="41"/>
      <c r="Q38" s="41"/>
      <c r="R38" s="41"/>
      <c r="S38" s="41"/>
    </row>
    <row r="39" spans="1:50" x14ac:dyDescent="0.15">
      <c r="A39" s="32" t="s">
        <v>175</v>
      </c>
      <c r="B39" s="36"/>
      <c r="C39" s="32"/>
      <c r="D39" s="32"/>
      <c r="E39" s="32"/>
      <c r="F39" s="32"/>
      <c r="G39" s="41"/>
      <c r="H39" s="41"/>
      <c r="I39" s="41"/>
      <c r="J39" s="41"/>
      <c r="K39" s="41"/>
      <c r="L39" s="41"/>
      <c r="M39" s="41"/>
      <c r="N39" s="41"/>
      <c r="O39" s="41"/>
      <c r="P39" s="41"/>
      <c r="Q39" s="41"/>
      <c r="R39" s="41"/>
      <c r="S39" s="41"/>
    </row>
    <row r="40" spans="1:50" ht="22.5" customHeight="1" x14ac:dyDescent="0.15">
      <c r="A40" s="13"/>
      <c r="B40" s="246" t="s">
        <v>156</v>
      </c>
      <c r="C40" s="247"/>
      <c r="D40" s="247"/>
      <c r="E40" s="247"/>
      <c r="F40" s="247"/>
      <c r="G40" s="247"/>
      <c r="H40" s="247"/>
      <c r="I40" s="247"/>
      <c r="J40" s="247"/>
      <c r="K40" s="247"/>
      <c r="L40" s="247"/>
      <c r="M40" s="247"/>
      <c r="N40" s="257"/>
      <c r="O40" s="248"/>
      <c r="P40" s="248"/>
      <c r="Q40" s="248"/>
      <c r="R40" s="248"/>
      <c r="S40" s="248"/>
      <c r="T40" s="248"/>
      <c r="U40" s="248"/>
      <c r="V40" s="248"/>
      <c r="W40" s="248"/>
      <c r="X40" s="248"/>
      <c r="Y40" s="248"/>
      <c r="Z40" s="248"/>
      <c r="AA40" s="248"/>
      <c r="AB40" s="248"/>
      <c r="AC40" s="248"/>
      <c r="AD40" s="248"/>
      <c r="AE40" s="249"/>
    </row>
    <row r="41" spans="1:50" ht="22.5" customHeight="1" x14ac:dyDescent="0.15">
      <c r="A41" s="13"/>
      <c r="B41" s="246" t="s">
        <v>195</v>
      </c>
      <c r="C41" s="247"/>
      <c r="D41" s="247"/>
      <c r="E41" s="247"/>
      <c r="F41" s="247"/>
      <c r="G41" s="247"/>
      <c r="H41" s="247"/>
      <c r="I41" s="247"/>
      <c r="J41" s="247"/>
      <c r="K41" s="247"/>
      <c r="L41" s="247"/>
      <c r="M41" s="247"/>
      <c r="N41" s="257"/>
      <c r="O41" s="248"/>
      <c r="P41" s="248"/>
      <c r="Q41" s="248"/>
      <c r="R41" s="248"/>
      <c r="S41" s="248"/>
      <c r="T41" s="248"/>
      <c r="U41" s="248"/>
      <c r="V41" s="248"/>
      <c r="W41" s="248"/>
      <c r="X41" s="248"/>
      <c r="Y41" s="248"/>
      <c r="Z41" s="248"/>
      <c r="AA41" s="248"/>
      <c r="AB41" s="248"/>
      <c r="AC41" s="248"/>
      <c r="AD41" s="248"/>
      <c r="AE41" s="249"/>
    </row>
    <row r="42" spans="1:50" ht="22.5" customHeight="1" x14ac:dyDescent="0.15">
      <c r="A42" s="13"/>
      <c r="B42" s="246" t="s">
        <v>73</v>
      </c>
      <c r="C42" s="247"/>
      <c r="D42" s="247"/>
      <c r="E42" s="247"/>
      <c r="F42" s="247"/>
      <c r="G42" s="247"/>
      <c r="H42" s="247"/>
      <c r="I42" s="247"/>
      <c r="J42" s="247"/>
      <c r="K42" s="247"/>
      <c r="L42" s="247"/>
      <c r="M42" s="247"/>
      <c r="N42" s="257"/>
      <c r="O42" s="248"/>
      <c r="P42" s="248"/>
      <c r="Q42" s="248"/>
      <c r="R42" s="248"/>
      <c r="S42" s="248"/>
      <c r="T42" s="248"/>
      <c r="U42" s="248"/>
      <c r="V42" s="248"/>
      <c r="W42" s="248"/>
      <c r="X42" s="248"/>
      <c r="Y42" s="248"/>
      <c r="Z42" s="248"/>
      <c r="AA42" s="248"/>
      <c r="AB42" s="248"/>
      <c r="AC42" s="248"/>
      <c r="AD42" s="248"/>
      <c r="AE42" s="249"/>
    </row>
    <row r="43" spans="1:50" ht="22.5" customHeight="1" x14ac:dyDescent="0.15">
      <c r="A43" s="13"/>
      <c r="B43" s="236" t="s">
        <v>72</v>
      </c>
      <c r="C43" s="237"/>
      <c r="D43" s="237"/>
      <c r="E43" s="237"/>
      <c r="F43" s="237"/>
      <c r="G43" s="237"/>
      <c r="H43" s="237"/>
      <c r="I43" s="237"/>
      <c r="J43" s="237"/>
      <c r="K43" s="237"/>
      <c r="L43" s="237"/>
      <c r="M43" s="238"/>
      <c r="N43" s="243"/>
      <c r="O43" s="244"/>
      <c r="P43" s="244"/>
      <c r="Q43" s="244"/>
      <c r="R43" s="244"/>
      <c r="S43" s="244"/>
      <c r="T43" s="244"/>
      <c r="U43" s="244"/>
      <c r="V43" s="244"/>
      <c r="W43" s="244"/>
      <c r="X43" s="244"/>
      <c r="Y43" s="244"/>
      <c r="Z43" s="244"/>
      <c r="AA43" s="244"/>
      <c r="AB43" s="244"/>
      <c r="AC43" s="244"/>
      <c r="AD43" s="244"/>
      <c r="AE43" s="245"/>
    </row>
    <row r="44" spans="1:50" ht="22.5" customHeight="1" x14ac:dyDescent="0.15">
      <c r="A44" s="13"/>
      <c r="B44" s="239"/>
      <c r="C44" s="240"/>
      <c r="D44" s="240"/>
      <c r="E44" s="240"/>
      <c r="F44" s="240"/>
      <c r="G44" s="240"/>
      <c r="H44" s="240"/>
      <c r="I44" s="240"/>
      <c r="J44" s="240"/>
      <c r="K44" s="240"/>
      <c r="L44" s="240"/>
      <c r="M44" s="241"/>
      <c r="N44" s="233" t="s">
        <v>196</v>
      </c>
      <c r="O44" s="234"/>
      <c r="P44" s="234"/>
      <c r="Q44" s="234"/>
      <c r="R44" s="234"/>
      <c r="S44" s="234"/>
      <c r="T44" s="234"/>
      <c r="U44" s="234"/>
      <c r="V44" s="234"/>
      <c r="W44" s="234"/>
      <c r="X44" s="234"/>
      <c r="Y44" s="234"/>
      <c r="Z44" s="234"/>
      <c r="AA44" s="234"/>
      <c r="AB44" s="234"/>
      <c r="AC44" s="234"/>
      <c r="AD44" s="234"/>
      <c r="AE44" s="235"/>
      <c r="AS44" s="13"/>
      <c r="AT44" s="125"/>
      <c r="AU44" s="125"/>
      <c r="AV44" s="125"/>
      <c r="AW44" s="125"/>
      <c r="AX44" s="36"/>
    </row>
    <row r="45" spans="1:50" x14ac:dyDescent="0.15">
      <c r="A45" s="13"/>
      <c r="B45" s="118" t="s">
        <v>76</v>
      </c>
      <c r="C45" s="118"/>
      <c r="D45" s="118" t="s">
        <v>75</v>
      </c>
      <c r="E45" s="118" t="s">
        <v>180</v>
      </c>
      <c r="F45" s="108"/>
      <c r="G45" s="37"/>
      <c r="H45" s="37"/>
    </row>
    <row r="46" spans="1:50" x14ac:dyDescent="0.15">
      <c r="A46" s="13"/>
      <c r="B46" s="118"/>
      <c r="C46" s="121"/>
      <c r="D46" s="118" t="s">
        <v>75</v>
      </c>
      <c r="E46" s="118" t="s">
        <v>179</v>
      </c>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row>
    <row r="47" spans="1:50" x14ac:dyDescent="0.15">
      <c r="A47" s="13"/>
      <c r="B47" s="125"/>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row>
    <row r="48" spans="1:50" x14ac:dyDescent="0.15">
      <c r="A48" s="13"/>
      <c r="B48" s="125"/>
      <c r="C48" s="125"/>
      <c r="D48" s="125"/>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row>
  </sheetData>
  <mergeCells count="271">
    <mergeCell ref="J35:L36"/>
    <mergeCell ref="M31:O32"/>
    <mergeCell ref="M33:O34"/>
    <mergeCell ref="M35:O36"/>
    <mergeCell ref="BS13:BT13"/>
    <mergeCell ref="BU13:BV13"/>
    <mergeCell ref="A14:H14"/>
    <mergeCell ref="AS14:AT14"/>
    <mergeCell ref="AU14:AV14"/>
    <mergeCell ref="AW14:AX14"/>
    <mergeCell ref="AY14:AZ14"/>
    <mergeCell ref="BA14:BB14"/>
    <mergeCell ref="BC14:BD14"/>
    <mergeCell ref="BE14:BF14"/>
    <mergeCell ref="BG14:BH14"/>
    <mergeCell ref="BI14:BJ14"/>
    <mergeCell ref="BK14:BL14"/>
    <mergeCell ref="BM14:BN14"/>
    <mergeCell ref="BO14:BP14"/>
    <mergeCell ref="BQ14:BR14"/>
    <mergeCell ref="BS14:BT14"/>
    <mergeCell ref="BU14:BV14"/>
    <mergeCell ref="A13:H13"/>
    <mergeCell ref="BG13:BH13"/>
    <mergeCell ref="V35:W36"/>
    <mergeCell ref="X35:Y36"/>
    <mergeCell ref="Z35:AA36"/>
    <mergeCell ref="BC20:BD20"/>
    <mergeCell ref="BE20:BF20"/>
    <mergeCell ref="P35:Q36"/>
    <mergeCell ref="R35:S36"/>
    <mergeCell ref="T35:U36"/>
    <mergeCell ref="BO12:BP12"/>
    <mergeCell ref="BG12:BH12"/>
    <mergeCell ref="BI12:BJ12"/>
    <mergeCell ref="BI13:BJ13"/>
    <mergeCell ref="BK13:BL13"/>
    <mergeCell ref="BM13:BN13"/>
    <mergeCell ref="BO13:BP13"/>
    <mergeCell ref="BM12:BN12"/>
    <mergeCell ref="V33:W34"/>
    <mergeCell ref="AS20:AT20"/>
    <mergeCell ref="AU20:AV20"/>
    <mergeCell ref="AW20:AX20"/>
    <mergeCell ref="P33:Q34"/>
    <mergeCell ref="R33:S34"/>
    <mergeCell ref="T33:U34"/>
    <mergeCell ref="BA20:BB20"/>
    <mergeCell ref="BI15:BJ15"/>
    <mergeCell ref="BK15:BL15"/>
    <mergeCell ref="BM15:BN15"/>
    <mergeCell ref="BO15:BP15"/>
    <mergeCell ref="BQ15:BR15"/>
    <mergeCell ref="BS15:BT15"/>
    <mergeCell ref="BU15:BV15"/>
    <mergeCell ref="AS12:AT12"/>
    <mergeCell ref="AU12:AV12"/>
    <mergeCell ref="BA12:BB12"/>
    <mergeCell ref="BQ13:BR13"/>
    <mergeCell ref="BQ12:BR12"/>
    <mergeCell ref="BK12:BL12"/>
    <mergeCell ref="A15:H15"/>
    <mergeCell ref="AS15:AT15"/>
    <mergeCell ref="AU15:AV15"/>
    <mergeCell ref="AW15:AX15"/>
    <mergeCell ref="AY15:AZ15"/>
    <mergeCell ref="BA15:BB15"/>
    <mergeCell ref="BC15:BD15"/>
    <mergeCell ref="BE15:BF15"/>
    <mergeCell ref="BG15:BH15"/>
    <mergeCell ref="BK20:BL20"/>
    <mergeCell ref="BM20:BN20"/>
    <mergeCell ref="BK19:BL19"/>
    <mergeCell ref="BM19:BN19"/>
    <mergeCell ref="BI19:BJ19"/>
    <mergeCell ref="BK16:BL16"/>
    <mergeCell ref="BM16:BN16"/>
    <mergeCell ref="BI17:BJ17"/>
    <mergeCell ref="BK17:BL17"/>
    <mergeCell ref="BM17:BN17"/>
    <mergeCell ref="J33:L34"/>
    <mergeCell ref="BQ6:BV7"/>
    <mergeCell ref="B31:I31"/>
    <mergeCell ref="B32:I32"/>
    <mergeCell ref="B33:I33"/>
    <mergeCell ref="B30:I30"/>
    <mergeCell ref="P31:Q32"/>
    <mergeCell ref="R31:S32"/>
    <mergeCell ref="T31:U32"/>
    <mergeCell ref="AY8:BD8"/>
    <mergeCell ref="BE8:BJ8"/>
    <mergeCell ref="BK8:BP8"/>
    <mergeCell ref="BQ8:BV8"/>
    <mergeCell ref="AS6:BJ6"/>
    <mergeCell ref="BK6:BP6"/>
    <mergeCell ref="AS7:AX7"/>
    <mergeCell ref="AY7:BD7"/>
    <mergeCell ref="BE7:BJ7"/>
    <mergeCell ref="BK7:BP7"/>
    <mergeCell ref="V31:W32"/>
    <mergeCell ref="X31:Y32"/>
    <mergeCell ref="Z31:AA32"/>
    <mergeCell ref="BG20:BH20"/>
    <mergeCell ref="BI20:BJ20"/>
    <mergeCell ref="AY20:AZ20"/>
    <mergeCell ref="BC12:BD12"/>
    <mergeCell ref="BO20:BP20"/>
    <mergeCell ref="BQ20:BR20"/>
    <mergeCell ref="BS20:BT20"/>
    <mergeCell ref="BS18:BT18"/>
    <mergeCell ref="BU18:BV18"/>
    <mergeCell ref="BU20:BV20"/>
    <mergeCell ref="BU19:BV19"/>
    <mergeCell ref="BO19:BP19"/>
    <mergeCell ref="BQ19:BR19"/>
    <mergeCell ref="BS19:BT19"/>
    <mergeCell ref="BO16:BP16"/>
    <mergeCell ref="BQ16:BR16"/>
    <mergeCell ref="BS16:BT16"/>
    <mergeCell ref="BU16:BV16"/>
    <mergeCell ref="BG18:BH18"/>
    <mergeCell ref="BI18:BJ18"/>
    <mergeCell ref="BK18:BL18"/>
    <mergeCell ref="BM18:BN18"/>
    <mergeCell ref="BQ17:BR17"/>
    <mergeCell ref="BS17:BT17"/>
    <mergeCell ref="BU17:BV17"/>
    <mergeCell ref="BG17:BH17"/>
    <mergeCell ref="BO17:BP17"/>
    <mergeCell ref="BO18:BP18"/>
    <mergeCell ref="BQ18:BR18"/>
    <mergeCell ref="BU11:BV11"/>
    <mergeCell ref="AS16:AT16"/>
    <mergeCell ref="AU16:AV16"/>
    <mergeCell ref="AW16:AX16"/>
    <mergeCell ref="AY16:AZ16"/>
    <mergeCell ref="BA16:BB16"/>
    <mergeCell ref="BC16:BD16"/>
    <mergeCell ref="BE16:BF16"/>
    <mergeCell ref="BG16:BH16"/>
    <mergeCell ref="BI16:BJ16"/>
    <mergeCell ref="BI11:BJ11"/>
    <mergeCell ref="BK11:BL11"/>
    <mergeCell ref="BM11:BN11"/>
    <mergeCell ref="BO11:BP11"/>
    <mergeCell ref="BQ11:BR11"/>
    <mergeCell ref="BS11:BT11"/>
    <mergeCell ref="AW11:AX11"/>
    <mergeCell ref="AY11:AZ11"/>
    <mergeCell ref="BA11:BB11"/>
    <mergeCell ref="BC11:BD11"/>
    <mergeCell ref="BE11:BF11"/>
    <mergeCell ref="BG11:BH11"/>
    <mergeCell ref="AW12:AX12"/>
    <mergeCell ref="AY12:AZ12"/>
    <mergeCell ref="BK10:BL10"/>
    <mergeCell ref="BM10:BN10"/>
    <mergeCell ref="BO10:BP10"/>
    <mergeCell ref="BQ10:BR10"/>
    <mergeCell ref="BS10:BT10"/>
    <mergeCell ref="BU10:BV10"/>
    <mergeCell ref="BS12:BT12"/>
    <mergeCell ref="BU12:BV12"/>
    <mergeCell ref="BU9:BV9"/>
    <mergeCell ref="AS10:AT10"/>
    <mergeCell ref="AU10:AV10"/>
    <mergeCell ref="AW10:AX10"/>
    <mergeCell ref="AY10:AZ10"/>
    <mergeCell ref="BA10:BB10"/>
    <mergeCell ref="BC10:BD10"/>
    <mergeCell ref="BE10:BF10"/>
    <mergeCell ref="BG10:BH10"/>
    <mergeCell ref="BI10:BJ10"/>
    <mergeCell ref="BI9:BJ9"/>
    <mergeCell ref="BK9:BL9"/>
    <mergeCell ref="BM9:BN9"/>
    <mergeCell ref="BO9:BP9"/>
    <mergeCell ref="BQ9:BR9"/>
    <mergeCell ref="BS9:BT9"/>
    <mergeCell ref="AW9:AX9"/>
    <mergeCell ref="BA9:BB9"/>
    <mergeCell ref="BG9:BH9"/>
    <mergeCell ref="AS9:AT9"/>
    <mergeCell ref="AU9:AV9"/>
    <mergeCell ref="BE19:BF19"/>
    <mergeCell ref="BG19:BH19"/>
    <mergeCell ref="BE12:BF12"/>
    <mergeCell ref="AS13:AT13"/>
    <mergeCell ref="AU13:AV13"/>
    <mergeCell ref="AW13:AX13"/>
    <mergeCell ref="AY13:AZ13"/>
    <mergeCell ref="BA13:BB13"/>
    <mergeCell ref="BC13:BD13"/>
    <mergeCell ref="BC17:BD17"/>
    <mergeCell ref="AS18:AT18"/>
    <mergeCell ref="AU18:AV18"/>
    <mergeCell ref="AW18:AX18"/>
    <mergeCell ref="AY18:AZ18"/>
    <mergeCell ref="BA18:BB18"/>
    <mergeCell ref="AD7:AE8"/>
    <mergeCell ref="AF7:AG8"/>
    <mergeCell ref="BE18:BF18"/>
    <mergeCell ref="BE17:BF17"/>
    <mergeCell ref="AS17:AT17"/>
    <mergeCell ref="AP7:AQ8"/>
    <mergeCell ref="AS19:AT19"/>
    <mergeCell ref="AU19:AV19"/>
    <mergeCell ref="AW19:AX19"/>
    <mergeCell ref="AS8:AX8"/>
    <mergeCell ref="BE13:BF13"/>
    <mergeCell ref="BC9:BD9"/>
    <mergeCell ref="BE9:BF9"/>
    <mergeCell ref="BC18:BD18"/>
    <mergeCell ref="AU17:AV17"/>
    <mergeCell ref="AW17:AX17"/>
    <mergeCell ref="AY17:AZ17"/>
    <mergeCell ref="BA17:BB17"/>
    <mergeCell ref="AS11:AT11"/>
    <mergeCell ref="AU11:AV11"/>
    <mergeCell ref="AY9:AZ9"/>
    <mergeCell ref="AY19:AZ19"/>
    <mergeCell ref="BA19:BB19"/>
    <mergeCell ref="BC19:BD19"/>
    <mergeCell ref="P7:Q8"/>
    <mergeCell ref="R7:S8"/>
    <mergeCell ref="T7:U8"/>
    <mergeCell ref="N40:V40"/>
    <mergeCell ref="N42:V42"/>
    <mergeCell ref="B34:I36"/>
    <mergeCell ref="A20:H20"/>
    <mergeCell ref="A19:H19"/>
    <mergeCell ref="A9:H9"/>
    <mergeCell ref="A17:H17"/>
    <mergeCell ref="A18:H18"/>
    <mergeCell ref="A10:H10"/>
    <mergeCell ref="A11:H11"/>
    <mergeCell ref="A16:H16"/>
    <mergeCell ref="A12:H12"/>
    <mergeCell ref="V7:W8"/>
    <mergeCell ref="B41:M41"/>
    <mergeCell ref="N41:V41"/>
    <mergeCell ref="J30:AB30"/>
    <mergeCell ref="A6:H8"/>
    <mergeCell ref="AB7:AC8"/>
    <mergeCell ref="J31:L32"/>
    <mergeCell ref="X33:Y34"/>
    <mergeCell ref="Z33:AA34"/>
    <mergeCell ref="N44:AE44"/>
    <mergeCell ref="B43:M44"/>
    <mergeCell ref="L4:M4"/>
    <mergeCell ref="R4:S4"/>
    <mergeCell ref="X4:Y4"/>
    <mergeCell ref="AD4:AE4"/>
    <mergeCell ref="AJ4:AK4"/>
    <mergeCell ref="N43:AE43"/>
    <mergeCell ref="B40:M40"/>
    <mergeCell ref="B42:M42"/>
    <mergeCell ref="W41:AE41"/>
    <mergeCell ref="W40:AE40"/>
    <mergeCell ref="W42:AE42"/>
    <mergeCell ref="I6:AR6"/>
    <mergeCell ref="AR7:AR8"/>
    <mergeCell ref="AH7:AI8"/>
    <mergeCell ref="AJ7:AK8"/>
    <mergeCell ref="AL7:AM8"/>
    <mergeCell ref="AN7:AO8"/>
    <mergeCell ref="X7:Y8"/>
    <mergeCell ref="Z7:AA8"/>
    <mergeCell ref="J7:K8"/>
    <mergeCell ref="L7:M8"/>
    <mergeCell ref="N7:O8"/>
  </mergeCells>
  <phoneticPr fontId="2"/>
  <printOptions horizontalCentered="1"/>
  <pageMargins left="0.51181102362204722" right="0.51181102362204722" top="0.55118110236220474" bottom="0.35433070866141736" header="0.31496062992125984" footer="0.31496062992125984"/>
  <pageSetup paperSize="9" scale="73" orientation="landscape" r:id="rId1"/>
  <headerFooter>
    <oddFooter>&amp;C- 3 -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13</xdr:col>
                    <xdr:colOff>66675</xdr:colOff>
                    <xdr:row>42</xdr:row>
                    <xdr:rowOff>57150</xdr:rowOff>
                  </from>
                  <to>
                    <xdr:col>16</xdr:col>
                    <xdr:colOff>76200</xdr:colOff>
                    <xdr:row>42</xdr:row>
                    <xdr:rowOff>257175</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18</xdr:col>
                    <xdr:colOff>95250</xdr:colOff>
                    <xdr:row>42</xdr:row>
                    <xdr:rowOff>57150</xdr:rowOff>
                  </from>
                  <to>
                    <xdr:col>21</xdr:col>
                    <xdr:colOff>104775</xdr:colOff>
                    <xdr:row>42</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A45"/>
  <sheetViews>
    <sheetView workbookViewId="0"/>
  </sheetViews>
  <sheetFormatPr defaultColWidth="9" defaultRowHeight="12" x14ac:dyDescent="0.15"/>
  <cols>
    <col min="1" max="2" width="6.5" style="20" customWidth="1"/>
    <col min="3" max="33" width="3.5" style="20" customWidth="1"/>
    <col min="34" max="100" width="1.625" style="20" customWidth="1"/>
    <col min="101" max="16384" width="9" style="20"/>
  </cols>
  <sheetData>
    <row r="1" spans="1:78" ht="14.25" x14ac:dyDescent="0.15">
      <c r="A1" s="92" t="s">
        <v>217</v>
      </c>
    </row>
    <row r="3" spans="1:78" ht="14.25" thickBot="1" x14ac:dyDescent="0.2">
      <c r="A3" s="332" t="s">
        <v>113</v>
      </c>
      <c r="B3" s="333"/>
      <c r="C3" s="334"/>
      <c r="D3" s="335"/>
      <c r="E3" s="335"/>
      <c r="F3" s="335"/>
      <c r="G3" s="335"/>
      <c r="H3" s="20" t="s">
        <v>114</v>
      </c>
      <c r="K3" s="30" t="s">
        <v>132</v>
      </c>
    </row>
    <row r="4" spans="1:78" ht="14.25" thickBot="1" x14ac:dyDescent="0.2">
      <c r="A4" s="332"/>
      <c r="B4" s="333"/>
      <c r="C4" s="334"/>
      <c r="D4" s="335"/>
      <c r="E4" s="335"/>
      <c r="F4" s="335"/>
      <c r="G4" s="335"/>
      <c r="K4" s="30" t="s">
        <v>133</v>
      </c>
      <c r="AH4" s="359" t="s">
        <v>60</v>
      </c>
      <c r="AI4" s="360"/>
      <c r="AJ4" s="360"/>
      <c r="AK4" s="360"/>
      <c r="AL4" s="360"/>
      <c r="AM4" s="360"/>
      <c r="AN4" s="360"/>
      <c r="AO4" s="360"/>
      <c r="AP4" s="360"/>
      <c r="AQ4" s="360"/>
      <c r="AR4" s="360"/>
      <c r="AS4" s="360"/>
      <c r="AT4" s="360"/>
      <c r="AU4" s="360"/>
      <c r="AV4" s="360"/>
      <c r="AW4" s="360"/>
      <c r="AX4" s="360"/>
      <c r="AY4" s="360"/>
      <c r="AZ4" s="360"/>
      <c r="BA4" s="360"/>
      <c r="BB4" s="360"/>
      <c r="BC4" s="360"/>
      <c r="BD4" s="360"/>
      <c r="BE4" s="360"/>
      <c r="BF4" s="360"/>
      <c r="BG4" s="360"/>
      <c r="BH4" s="360"/>
      <c r="BI4" s="360"/>
      <c r="BJ4" s="360"/>
      <c r="BK4" s="360"/>
      <c r="BL4" s="360"/>
      <c r="BM4" s="360"/>
      <c r="BN4" s="361"/>
      <c r="BO4" s="370" t="s">
        <v>184</v>
      </c>
      <c r="BP4" s="371"/>
      <c r="BQ4" s="371"/>
      <c r="BR4" s="371"/>
      <c r="BS4" s="371"/>
      <c r="BT4" s="372"/>
      <c r="BU4" s="370" t="s">
        <v>91</v>
      </c>
      <c r="BV4" s="371"/>
      <c r="BW4" s="371"/>
      <c r="BX4" s="371"/>
      <c r="BY4" s="371"/>
      <c r="BZ4" s="379"/>
    </row>
    <row r="5" spans="1:78" x14ac:dyDescent="0.15">
      <c r="A5" s="340" t="s">
        <v>59</v>
      </c>
      <c r="B5" s="55" t="s">
        <v>85</v>
      </c>
      <c r="C5" s="55">
        <v>1</v>
      </c>
      <c r="D5" s="55">
        <v>2</v>
      </c>
      <c r="E5" s="56">
        <v>3</v>
      </c>
      <c r="F5" s="56">
        <v>4</v>
      </c>
      <c r="G5" s="56">
        <v>5</v>
      </c>
      <c r="H5" s="56">
        <v>6</v>
      </c>
      <c r="I5" s="56">
        <v>7</v>
      </c>
      <c r="J5" s="56">
        <v>8</v>
      </c>
      <c r="K5" s="56">
        <v>9</v>
      </c>
      <c r="L5" s="56">
        <v>10</v>
      </c>
      <c r="M5" s="56">
        <v>11</v>
      </c>
      <c r="N5" s="56">
        <v>12</v>
      </c>
      <c r="O5" s="56">
        <v>13</v>
      </c>
      <c r="P5" s="56">
        <v>14</v>
      </c>
      <c r="Q5" s="56">
        <v>15</v>
      </c>
      <c r="R5" s="56">
        <v>16</v>
      </c>
      <c r="S5" s="56">
        <v>17</v>
      </c>
      <c r="T5" s="56">
        <v>18</v>
      </c>
      <c r="U5" s="56">
        <v>19</v>
      </c>
      <c r="V5" s="56">
        <v>20</v>
      </c>
      <c r="W5" s="56">
        <v>21</v>
      </c>
      <c r="X5" s="56">
        <v>22</v>
      </c>
      <c r="Y5" s="56">
        <v>23</v>
      </c>
      <c r="Z5" s="56">
        <v>24</v>
      </c>
      <c r="AA5" s="56">
        <v>25</v>
      </c>
      <c r="AB5" s="56">
        <v>26</v>
      </c>
      <c r="AC5" s="56">
        <v>27</v>
      </c>
      <c r="AD5" s="56">
        <v>28</v>
      </c>
      <c r="AE5" s="56">
        <v>29</v>
      </c>
      <c r="AF5" s="56">
        <v>30</v>
      </c>
      <c r="AG5" s="55">
        <v>31</v>
      </c>
      <c r="AH5" s="362" t="s">
        <v>56</v>
      </c>
      <c r="AI5" s="363"/>
      <c r="AJ5" s="364"/>
      <c r="AK5" s="365" t="s">
        <v>57</v>
      </c>
      <c r="AL5" s="363"/>
      <c r="AM5" s="364"/>
      <c r="AN5" s="365" t="s">
        <v>58</v>
      </c>
      <c r="AO5" s="363"/>
      <c r="AP5" s="364"/>
      <c r="AQ5" s="365" t="s">
        <v>61</v>
      </c>
      <c r="AR5" s="363"/>
      <c r="AS5" s="364"/>
      <c r="AT5" s="365" t="s">
        <v>62</v>
      </c>
      <c r="AU5" s="363"/>
      <c r="AV5" s="364"/>
      <c r="AW5" s="365" t="s">
        <v>63</v>
      </c>
      <c r="AX5" s="363"/>
      <c r="AY5" s="364"/>
      <c r="AZ5" s="365" t="s">
        <v>64</v>
      </c>
      <c r="BA5" s="363"/>
      <c r="BB5" s="364"/>
      <c r="BC5" s="365" t="s">
        <v>65</v>
      </c>
      <c r="BD5" s="363"/>
      <c r="BE5" s="364"/>
      <c r="BF5" s="365" t="s">
        <v>66</v>
      </c>
      <c r="BG5" s="363"/>
      <c r="BH5" s="364"/>
      <c r="BI5" s="365" t="s">
        <v>87</v>
      </c>
      <c r="BJ5" s="363"/>
      <c r="BK5" s="364"/>
      <c r="BL5" s="365" t="s">
        <v>88</v>
      </c>
      <c r="BM5" s="363"/>
      <c r="BN5" s="364"/>
      <c r="BO5" s="373"/>
      <c r="BP5" s="374"/>
      <c r="BQ5" s="374"/>
      <c r="BR5" s="374"/>
      <c r="BS5" s="374"/>
      <c r="BT5" s="375"/>
      <c r="BU5" s="373"/>
      <c r="BV5" s="374"/>
      <c r="BW5" s="374"/>
      <c r="BX5" s="374"/>
      <c r="BY5" s="374"/>
      <c r="BZ5" s="380"/>
    </row>
    <row r="6" spans="1:78" ht="12.75" thickBot="1" x14ac:dyDescent="0.2">
      <c r="A6" s="341"/>
      <c r="B6" s="114" t="s">
        <v>86</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8"/>
      <c r="AH6" s="354" t="s">
        <v>89</v>
      </c>
      <c r="AI6" s="348"/>
      <c r="AJ6" s="349"/>
      <c r="AK6" s="347" t="s">
        <v>89</v>
      </c>
      <c r="AL6" s="348"/>
      <c r="AM6" s="349"/>
      <c r="AN6" s="347" t="s">
        <v>89</v>
      </c>
      <c r="AO6" s="348"/>
      <c r="AP6" s="349"/>
      <c r="AQ6" s="347" t="s">
        <v>89</v>
      </c>
      <c r="AR6" s="348"/>
      <c r="AS6" s="349"/>
      <c r="AT6" s="347" t="s">
        <v>89</v>
      </c>
      <c r="AU6" s="348"/>
      <c r="AV6" s="349"/>
      <c r="AW6" s="347" t="s">
        <v>89</v>
      </c>
      <c r="AX6" s="348"/>
      <c r="AY6" s="349"/>
      <c r="AZ6" s="347" t="s">
        <v>89</v>
      </c>
      <c r="BA6" s="348"/>
      <c r="BB6" s="349"/>
      <c r="BC6" s="347" t="s">
        <v>89</v>
      </c>
      <c r="BD6" s="348"/>
      <c r="BE6" s="349"/>
      <c r="BF6" s="347" t="s">
        <v>89</v>
      </c>
      <c r="BG6" s="348"/>
      <c r="BH6" s="349"/>
      <c r="BI6" s="347" t="s">
        <v>89</v>
      </c>
      <c r="BJ6" s="348"/>
      <c r="BK6" s="349"/>
      <c r="BL6" s="347" t="s">
        <v>89</v>
      </c>
      <c r="BM6" s="348"/>
      <c r="BN6" s="349"/>
      <c r="BO6" s="376" t="s">
        <v>90</v>
      </c>
      <c r="BP6" s="377"/>
      <c r="BQ6" s="377"/>
      <c r="BR6" s="377"/>
      <c r="BS6" s="377"/>
      <c r="BT6" s="378"/>
      <c r="BU6" s="376" t="s">
        <v>90</v>
      </c>
      <c r="BV6" s="377"/>
      <c r="BW6" s="377"/>
      <c r="BX6" s="377"/>
      <c r="BY6" s="377"/>
      <c r="BZ6" s="381"/>
    </row>
    <row r="7" spans="1:78" ht="22.5" customHeight="1" x14ac:dyDescent="0.15">
      <c r="A7" s="338"/>
      <c r="B7" s="339"/>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5"/>
      <c r="AH7" s="350">
        <f t="shared" ref="AH7:AH25" si="0">COUNTIF($C7:$AG7,"Ａ")</f>
        <v>0</v>
      </c>
      <c r="AI7" s="351"/>
      <c r="AJ7" s="352"/>
      <c r="AK7" s="353">
        <f>COUNTIF($C7:$AG7,"Ｂ")</f>
        <v>0</v>
      </c>
      <c r="AL7" s="351"/>
      <c r="AM7" s="352"/>
      <c r="AN7" s="353">
        <f>COUNTIF($C7:$AG7,"Ｃ")</f>
        <v>0</v>
      </c>
      <c r="AO7" s="351"/>
      <c r="AP7" s="352"/>
      <c r="AQ7" s="353">
        <f>COUNTIF($C7:$AG7,"Ｄ")</f>
        <v>0</v>
      </c>
      <c r="AR7" s="351"/>
      <c r="AS7" s="352"/>
      <c r="AT7" s="353">
        <f>COUNTIF($C7:$AG7,"Ｅ")</f>
        <v>0</v>
      </c>
      <c r="AU7" s="351"/>
      <c r="AV7" s="352"/>
      <c r="AW7" s="353">
        <f>COUNTIF($C7:$AG7,"Ｆ")</f>
        <v>0</v>
      </c>
      <c r="AX7" s="351"/>
      <c r="AY7" s="352"/>
      <c r="AZ7" s="353">
        <f>COUNTIF($C7:$AG7,"Ｇ")</f>
        <v>0</v>
      </c>
      <c r="BA7" s="351"/>
      <c r="BB7" s="352"/>
      <c r="BC7" s="353">
        <f>COUNTIF($C7:$AG7,"Ｈ")</f>
        <v>0</v>
      </c>
      <c r="BD7" s="351"/>
      <c r="BE7" s="352"/>
      <c r="BF7" s="353">
        <f>COUNTIF($C7:$AG7,"Ｉ")</f>
        <v>0</v>
      </c>
      <c r="BG7" s="351"/>
      <c r="BH7" s="352"/>
      <c r="BI7" s="353">
        <f>COUNTIF($C7:$AG7,"公休")</f>
        <v>0</v>
      </c>
      <c r="BJ7" s="351"/>
      <c r="BK7" s="352"/>
      <c r="BL7" s="353">
        <f>COUNTIF($C7:$AG7,"年休")</f>
        <v>0</v>
      </c>
      <c r="BM7" s="351"/>
      <c r="BN7" s="352"/>
      <c r="BO7" s="382"/>
      <c r="BP7" s="383"/>
      <c r="BQ7" s="383"/>
      <c r="BR7" s="383"/>
      <c r="BS7" s="383"/>
      <c r="BT7" s="384"/>
      <c r="BU7" s="382"/>
      <c r="BV7" s="383"/>
      <c r="BW7" s="383"/>
      <c r="BX7" s="383"/>
      <c r="BY7" s="383"/>
      <c r="BZ7" s="385"/>
    </row>
    <row r="8" spans="1:78" ht="22.5" customHeight="1" x14ac:dyDescent="0.15">
      <c r="A8" s="336"/>
      <c r="B8" s="337"/>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60"/>
      <c r="AH8" s="358">
        <f t="shared" si="0"/>
        <v>0</v>
      </c>
      <c r="AI8" s="356"/>
      <c r="AJ8" s="357"/>
      <c r="AK8" s="355">
        <f t="shared" ref="AK8:AK25" si="1">COUNTIF($C8:$AG8,"Ｂ")</f>
        <v>0</v>
      </c>
      <c r="AL8" s="356"/>
      <c r="AM8" s="357"/>
      <c r="AN8" s="355">
        <f t="shared" ref="AN8:AN25" si="2">COUNTIF($C8:$AG8,"Ｃ")</f>
        <v>0</v>
      </c>
      <c r="AO8" s="356"/>
      <c r="AP8" s="357"/>
      <c r="AQ8" s="355">
        <f t="shared" ref="AQ8:AQ25" si="3">COUNTIF($C8:$AG8,"Ｄ")</f>
        <v>0</v>
      </c>
      <c r="AR8" s="356"/>
      <c r="AS8" s="357"/>
      <c r="AT8" s="355">
        <f t="shared" ref="AT8:AT25" si="4">COUNTIF($C8:$AG8,"Ｅ")</f>
        <v>0</v>
      </c>
      <c r="AU8" s="356"/>
      <c r="AV8" s="357"/>
      <c r="AW8" s="355">
        <f t="shared" ref="AW8:AW25" si="5">COUNTIF($C8:$AG8,"Ｆ")</f>
        <v>0</v>
      </c>
      <c r="AX8" s="356"/>
      <c r="AY8" s="357"/>
      <c r="AZ8" s="355">
        <f t="shared" ref="AZ8:AZ25" si="6">COUNTIF($C8:$AG8,"Ｇ")</f>
        <v>0</v>
      </c>
      <c r="BA8" s="356"/>
      <c r="BB8" s="357"/>
      <c r="BC8" s="355">
        <f t="shared" ref="BC8:BC25" si="7">COUNTIF($C8:$AG8,"Ｈ")</f>
        <v>0</v>
      </c>
      <c r="BD8" s="356"/>
      <c r="BE8" s="357"/>
      <c r="BF8" s="355">
        <f t="shared" ref="BF8:BF25" si="8">COUNTIF($C8:$AG8,"Ｉ")</f>
        <v>0</v>
      </c>
      <c r="BG8" s="356"/>
      <c r="BH8" s="357"/>
      <c r="BI8" s="355">
        <f t="shared" ref="BI8:BI25" si="9">COUNTIF($C8:$AG8,"公休")</f>
        <v>0</v>
      </c>
      <c r="BJ8" s="356"/>
      <c r="BK8" s="357"/>
      <c r="BL8" s="355">
        <f t="shared" ref="BL8:BL25" si="10">COUNTIF($C8:$AG8,"年休")</f>
        <v>0</v>
      </c>
      <c r="BM8" s="356"/>
      <c r="BN8" s="357"/>
      <c r="BO8" s="366"/>
      <c r="BP8" s="367"/>
      <c r="BQ8" s="367"/>
      <c r="BR8" s="367"/>
      <c r="BS8" s="367"/>
      <c r="BT8" s="369"/>
      <c r="BU8" s="366"/>
      <c r="BV8" s="367"/>
      <c r="BW8" s="367"/>
      <c r="BX8" s="367"/>
      <c r="BY8" s="367"/>
      <c r="BZ8" s="368"/>
    </row>
    <row r="9" spans="1:78" ht="22.5" customHeight="1" x14ac:dyDescent="0.15">
      <c r="A9" s="336"/>
      <c r="B9" s="337"/>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60"/>
      <c r="AH9" s="358">
        <f t="shared" si="0"/>
        <v>0</v>
      </c>
      <c r="AI9" s="356"/>
      <c r="AJ9" s="357"/>
      <c r="AK9" s="355">
        <f t="shared" si="1"/>
        <v>0</v>
      </c>
      <c r="AL9" s="356"/>
      <c r="AM9" s="357"/>
      <c r="AN9" s="355">
        <f t="shared" si="2"/>
        <v>0</v>
      </c>
      <c r="AO9" s="356"/>
      <c r="AP9" s="357"/>
      <c r="AQ9" s="355">
        <f t="shared" si="3"/>
        <v>0</v>
      </c>
      <c r="AR9" s="356"/>
      <c r="AS9" s="357"/>
      <c r="AT9" s="355">
        <f t="shared" si="4"/>
        <v>0</v>
      </c>
      <c r="AU9" s="356"/>
      <c r="AV9" s="357"/>
      <c r="AW9" s="355">
        <f t="shared" si="5"/>
        <v>0</v>
      </c>
      <c r="AX9" s="356"/>
      <c r="AY9" s="357"/>
      <c r="AZ9" s="355">
        <f t="shared" si="6"/>
        <v>0</v>
      </c>
      <c r="BA9" s="356"/>
      <c r="BB9" s="357"/>
      <c r="BC9" s="355">
        <f t="shared" si="7"/>
        <v>0</v>
      </c>
      <c r="BD9" s="356"/>
      <c r="BE9" s="357"/>
      <c r="BF9" s="355">
        <f t="shared" si="8"/>
        <v>0</v>
      </c>
      <c r="BG9" s="356"/>
      <c r="BH9" s="357"/>
      <c r="BI9" s="355">
        <f t="shared" si="9"/>
        <v>0</v>
      </c>
      <c r="BJ9" s="356"/>
      <c r="BK9" s="357"/>
      <c r="BL9" s="355">
        <f t="shared" si="10"/>
        <v>0</v>
      </c>
      <c r="BM9" s="356"/>
      <c r="BN9" s="357"/>
      <c r="BO9" s="366"/>
      <c r="BP9" s="367"/>
      <c r="BQ9" s="367"/>
      <c r="BR9" s="367"/>
      <c r="BS9" s="367"/>
      <c r="BT9" s="369"/>
      <c r="BU9" s="366"/>
      <c r="BV9" s="367"/>
      <c r="BW9" s="367"/>
      <c r="BX9" s="367"/>
      <c r="BY9" s="367"/>
      <c r="BZ9" s="368"/>
    </row>
    <row r="10" spans="1:78" ht="22.5" customHeight="1" x14ac:dyDescent="0.15">
      <c r="A10" s="336"/>
      <c r="B10" s="337"/>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60"/>
      <c r="AH10" s="358">
        <f t="shared" si="0"/>
        <v>0</v>
      </c>
      <c r="AI10" s="356"/>
      <c r="AJ10" s="357"/>
      <c r="AK10" s="355">
        <f t="shared" si="1"/>
        <v>0</v>
      </c>
      <c r="AL10" s="356"/>
      <c r="AM10" s="357"/>
      <c r="AN10" s="355">
        <f t="shared" si="2"/>
        <v>0</v>
      </c>
      <c r="AO10" s="356"/>
      <c r="AP10" s="357"/>
      <c r="AQ10" s="355">
        <f t="shared" si="3"/>
        <v>0</v>
      </c>
      <c r="AR10" s="356"/>
      <c r="AS10" s="357"/>
      <c r="AT10" s="355">
        <f t="shared" si="4"/>
        <v>0</v>
      </c>
      <c r="AU10" s="356"/>
      <c r="AV10" s="357"/>
      <c r="AW10" s="355">
        <f t="shared" si="5"/>
        <v>0</v>
      </c>
      <c r="AX10" s="356"/>
      <c r="AY10" s="357"/>
      <c r="AZ10" s="355">
        <f t="shared" si="6"/>
        <v>0</v>
      </c>
      <c r="BA10" s="356"/>
      <c r="BB10" s="357"/>
      <c r="BC10" s="355">
        <f t="shared" si="7"/>
        <v>0</v>
      </c>
      <c r="BD10" s="356"/>
      <c r="BE10" s="357"/>
      <c r="BF10" s="355">
        <f t="shared" si="8"/>
        <v>0</v>
      </c>
      <c r="BG10" s="356"/>
      <c r="BH10" s="357"/>
      <c r="BI10" s="355">
        <f t="shared" si="9"/>
        <v>0</v>
      </c>
      <c r="BJ10" s="356"/>
      <c r="BK10" s="357"/>
      <c r="BL10" s="355">
        <f t="shared" si="10"/>
        <v>0</v>
      </c>
      <c r="BM10" s="356"/>
      <c r="BN10" s="357"/>
      <c r="BO10" s="366"/>
      <c r="BP10" s="367"/>
      <c r="BQ10" s="367"/>
      <c r="BR10" s="367"/>
      <c r="BS10" s="367"/>
      <c r="BT10" s="369"/>
      <c r="BU10" s="366"/>
      <c r="BV10" s="367"/>
      <c r="BW10" s="367"/>
      <c r="BX10" s="367"/>
      <c r="BY10" s="367"/>
      <c r="BZ10" s="368"/>
    </row>
    <row r="11" spans="1:78" ht="22.5" customHeight="1" x14ac:dyDescent="0.15">
      <c r="A11" s="336"/>
      <c r="B11" s="337"/>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60"/>
      <c r="AH11" s="358">
        <f t="shared" si="0"/>
        <v>0</v>
      </c>
      <c r="AI11" s="356"/>
      <c r="AJ11" s="357"/>
      <c r="AK11" s="355">
        <f t="shared" si="1"/>
        <v>0</v>
      </c>
      <c r="AL11" s="356"/>
      <c r="AM11" s="357"/>
      <c r="AN11" s="355">
        <f t="shared" si="2"/>
        <v>0</v>
      </c>
      <c r="AO11" s="356"/>
      <c r="AP11" s="357"/>
      <c r="AQ11" s="355">
        <f t="shared" si="3"/>
        <v>0</v>
      </c>
      <c r="AR11" s="356"/>
      <c r="AS11" s="357"/>
      <c r="AT11" s="355">
        <f t="shared" si="4"/>
        <v>0</v>
      </c>
      <c r="AU11" s="356"/>
      <c r="AV11" s="357"/>
      <c r="AW11" s="355">
        <f t="shared" si="5"/>
        <v>0</v>
      </c>
      <c r="AX11" s="356"/>
      <c r="AY11" s="357"/>
      <c r="AZ11" s="355">
        <f t="shared" si="6"/>
        <v>0</v>
      </c>
      <c r="BA11" s="356"/>
      <c r="BB11" s="357"/>
      <c r="BC11" s="355">
        <f t="shared" si="7"/>
        <v>0</v>
      </c>
      <c r="BD11" s="356"/>
      <c r="BE11" s="357"/>
      <c r="BF11" s="355">
        <f t="shared" si="8"/>
        <v>0</v>
      </c>
      <c r="BG11" s="356"/>
      <c r="BH11" s="357"/>
      <c r="BI11" s="355">
        <f t="shared" si="9"/>
        <v>0</v>
      </c>
      <c r="BJ11" s="356"/>
      <c r="BK11" s="357"/>
      <c r="BL11" s="355">
        <f t="shared" si="10"/>
        <v>0</v>
      </c>
      <c r="BM11" s="356"/>
      <c r="BN11" s="357"/>
      <c r="BO11" s="366"/>
      <c r="BP11" s="367"/>
      <c r="BQ11" s="367"/>
      <c r="BR11" s="367"/>
      <c r="BS11" s="367"/>
      <c r="BT11" s="369"/>
      <c r="BU11" s="366"/>
      <c r="BV11" s="367"/>
      <c r="BW11" s="367"/>
      <c r="BX11" s="367"/>
      <c r="BY11" s="367"/>
      <c r="BZ11" s="368"/>
    </row>
    <row r="12" spans="1:78" ht="22.5" customHeight="1" x14ac:dyDescent="0.15">
      <c r="A12" s="336"/>
      <c r="B12" s="337"/>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60"/>
      <c r="AH12" s="358">
        <f t="shared" si="0"/>
        <v>0</v>
      </c>
      <c r="AI12" s="356"/>
      <c r="AJ12" s="357"/>
      <c r="AK12" s="355">
        <f t="shared" si="1"/>
        <v>0</v>
      </c>
      <c r="AL12" s="356"/>
      <c r="AM12" s="357"/>
      <c r="AN12" s="355">
        <f t="shared" si="2"/>
        <v>0</v>
      </c>
      <c r="AO12" s="356"/>
      <c r="AP12" s="357"/>
      <c r="AQ12" s="355">
        <f t="shared" si="3"/>
        <v>0</v>
      </c>
      <c r="AR12" s="356"/>
      <c r="AS12" s="357"/>
      <c r="AT12" s="355">
        <f t="shared" si="4"/>
        <v>0</v>
      </c>
      <c r="AU12" s="356"/>
      <c r="AV12" s="357"/>
      <c r="AW12" s="355">
        <f t="shared" si="5"/>
        <v>0</v>
      </c>
      <c r="AX12" s="356"/>
      <c r="AY12" s="357"/>
      <c r="AZ12" s="355">
        <f t="shared" si="6"/>
        <v>0</v>
      </c>
      <c r="BA12" s="356"/>
      <c r="BB12" s="357"/>
      <c r="BC12" s="355">
        <f t="shared" si="7"/>
        <v>0</v>
      </c>
      <c r="BD12" s="356"/>
      <c r="BE12" s="357"/>
      <c r="BF12" s="355">
        <f t="shared" si="8"/>
        <v>0</v>
      </c>
      <c r="BG12" s="356"/>
      <c r="BH12" s="357"/>
      <c r="BI12" s="355">
        <f t="shared" si="9"/>
        <v>0</v>
      </c>
      <c r="BJ12" s="356"/>
      <c r="BK12" s="357"/>
      <c r="BL12" s="355">
        <f t="shared" si="10"/>
        <v>0</v>
      </c>
      <c r="BM12" s="356"/>
      <c r="BN12" s="357"/>
      <c r="BO12" s="366"/>
      <c r="BP12" s="367"/>
      <c r="BQ12" s="367"/>
      <c r="BR12" s="367"/>
      <c r="BS12" s="367"/>
      <c r="BT12" s="369"/>
      <c r="BU12" s="366"/>
      <c r="BV12" s="367"/>
      <c r="BW12" s="367"/>
      <c r="BX12" s="367"/>
      <c r="BY12" s="367"/>
      <c r="BZ12" s="368"/>
    </row>
    <row r="13" spans="1:78" ht="22.5" customHeight="1" x14ac:dyDescent="0.15">
      <c r="A13" s="336"/>
      <c r="B13" s="337"/>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60"/>
      <c r="AH13" s="358">
        <f t="shared" si="0"/>
        <v>0</v>
      </c>
      <c r="AI13" s="356"/>
      <c r="AJ13" s="357"/>
      <c r="AK13" s="355">
        <f t="shared" si="1"/>
        <v>0</v>
      </c>
      <c r="AL13" s="356"/>
      <c r="AM13" s="357"/>
      <c r="AN13" s="355">
        <f t="shared" si="2"/>
        <v>0</v>
      </c>
      <c r="AO13" s="356"/>
      <c r="AP13" s="357"/>
      <c r="AQ13" s="355">
        <f t="shared" si="3"/>
        <v>0</v>
      </c>
      <c r="AR13" s="356"/>
      <c r="AS13" s="357"/>
      <c r="AT13" s="355">
        <f t="shared" si="4"/>
        <v>0</v>
      </c>
      <c r="AU13" s="356"/>
      <c r="AV13" s="357"/>
      <c r="AW13" s="355">
        <f t="shared" si="5"/>
        <v>0</v>
      </c>
      <c r="AX13" s="356"/>
      <c r="AY13" s="357"/>
      <c r="AZ13" s="355">
        <f t="shared" si="6"/>
        <v>0</v>
      </c>
      <c r="BA13" s="356"/>
      <c r="BB13" s="357"/>
      <c r="BC13" s="355">
        <f t="shared" si="7"/>
        <v>0</v>
      </c>
      <c r="BD13" s="356"/>
      <c r="BE13" s="357"/>
      <c r="BF13" s="355">
        <f t="shared" si="8"/>
        <v>0</v>
      </c>
      <c r="BG13" s="356"/>
      <c r="BH13" s="357"/>
      <c r="BI13" s="355">
        <f t="shared" si="9"/>
        <v>0</v>
      </c>
      <c r="BJ13" s="356"/>
      <c r="BK13" s="357"/>
      <c r="BL13" s="355">
        <f t="shared" si="10"/>
        <v>0</v>
      </c>
      <c r="BM13" s="356"/>
      <c r="BN13" s="357"/>
      <c r="BO13" s="366"/>
      <c r="BP13" s="367"/>
      <c r="BQ13" s="367"/>
      <c r="BR13" s="367"/>
      <c r="BS13" s="367"/>
      <c r="BT13" s="369"/>
      <c r="BU13" s="366"/>
      <c r="BV13" s="367"/>
      <c r="BW13" s="367"/>
      <c r="BX13" s="367"/>
      <c r="BY13" s="367"/>
      <c r="BZ13" s="368"/>
    </row>
    <row r="14" spans="1:78" ht="22.5" customHeight="1" x14ac:dyDescent="0.15">
      <c r="A14" s="336"/>
      <c r="B14" s="337"/>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60"/>
      <c r="AH14" s="358">
        <f t="shared" si="0"/>
        <v>0</v>
      </c>
      <c r="AI14" s="356"/>
      <c r="AJ14" s="357"/>
      <c r="AK14" s="355">
        <f t="shared" si="1"/>
        <v>0</v>
      </c>
      <c r="AL14" s="356"/>
      <c r="AM14" s="357"/>
      <c r="AN14" s="355">
        <f t="shared" si="2"/>
        <v>0</v>
      </c>
      <c r="AO14" s="356"/>
      <c r="AP14" s="357"/>
      <c r="AQ14" s="355">
        <f t="shared" si="3"/>
        <v>0</v>
      </c>
      <c r="AR14" s="356"/>
      <c r="AS14" s="357"/>
      <c r="AT14" s="355">
        <f t="shared" si="4"/>
        <v>0</v>
      </c>
      <c r="AU14" s="356"/>
      <c r="AV14" s="357"/>
      <c r="AW14" s="355">
        <f t="shared" si="5"/>
        <v>0</v>
      </c>
      <c r="AX14" s="356"/>
      <c r="AY14" s="357"/>
      <c r="AZ14" s="355">
        <f t="shared" si="6"/>
        <v>0</v>
      </c>
      <c r="BA14" s="356"/>
      <c r="BB14" s="357"/>
      <c r="BC14" s="355">
        <f t="shared" si="7"/>
        <v>0</v>
      </c>
      <c r="BD14" s="356"/>
      <c r="BE14" s="357"/>
      <c r="BF14" s="355">
        <f t="shared" si="8"/>
        <v>0</v>
      </c>
      <c r="BG14" s="356"/>
      <c r="BH14" s="357"/>
      <c r="BI14" s="355">
        <f t="shared" si="9"/>
        <v>0</v>
      </c>
      <c r="BJ14" s="356"/>
      <c r="BK14" s="357"/>
      <c r="BL14" s="355">
        <f t="shared" si="10"/>
        <v>0</v>
      </c>
      <c r="BM14" s="356"/>
      <c r="BN14" s="357"/>
      <c r="BO14" s="366"/>
      <c r="BP14" s="367"/>
      <c r="BQ14" s="367"/>
      <c r="BR14" s="367"/>
      <c r="BS14" s="367"/>
      <c r="BT14" s="369"/>
      <c r="BU14" s="366"/>
      <c r="BV14" s="367"/>
      <c r="BW14" s="367"/>
      <c r="BX14" s="367"/>
      <c r="BY14" s="367"/>
      <c r="BZ14" s="368"/>
    </row>
    <row r="15" spans="1:78" ht="22.5" customHeight="1" x14ac:dyDescent="0.15">
      <c r="A15" s="336"/>
      <c r="B15" s="337"/>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60"/>
      <c r="AH15" s="358">
        <f t="shared" si="0"/>
        <v>0</v>
      </c>
      <c r="AI15" s="356"/>
      <c r="AJ15" s="357"/>
      <c r="AK15" s="355">
        <f t="shared" si="1"/>
        <v>0</v>
      </c>
      <c r="AL15" s="356"/>
      <c r="AM15" s="357"/>
      <c r="AN15" s="355">
        <f t="shared" si="2"/>
        <v>0</v>
      </c>
      <c r="AO15" s="356"/>
      <c r="AP15" s="357"/>
      <c r="AQ15" s="355">
        <f t="shared" si="3"/>
        <v>0</v>
      </c>
      <c r="AR15" s="356"/>
      <c r="AS15" s="357"/>
      <c r="AT15" s="355">
        <f t="shared" si="4"/>
        <v>0</v>
      </c>
      <c r="AU15" s="356"/>
      <c r="AV15" s="357"/>
      <c r="AW15" s="355">
        <f t="shared" si="5"/>
        <v>0</v>
      </c>
      <c r="AX15" s="356"/>
      <c r="AY15" s="357"/>
      <c r="AZ15" s="355">
        <f t="shared" si="6"/>
        <v>0</v>
      </c>
      <c r="BA15" s="356"/>
      <c r="BB15" s="357"/>
      <c r="BC15" s="355">
        <f t="shared" si="7"/>
        <v>0</v>
      </c>
      <c r="BD15" s="356"/>
      <c r="BE15" s="357"/>
      <c r="BF15" s="355">
        <f t="shared" si="8"/>
        <v>0</v>
      </c>
      <c r="BG15" s="356"/>
      <c r="BH15" s="357"/>
      <c r="BI15" s="355">
        <f t="shared" si="9"/>
        <v>0</v>
      </c>
      <c r="BJ15" s="356"/>
      <c r="BK15" s="357"/>
      <c r="BL15" s="355">
        <f t="shared" si="10"/>
        <v>0</v>
      </c>
      <c r="BM15" s="356"/>
      <c r="BN15" s="357"/>
      <c r="BO15" s="366"/>
      <c r="BP15" s="367"/>
      <c r="BQ15" s="367"/>
      <c r="BR15" s="367"/>
      <c r="BS15" s="367"/>
      <c r="BT15" s="369"/>
      <c r="BU15" s="366"/>
      <c r="BV15" s="367"/>
      <c r="BW15" s="367"/>
      <c r="BX15" s="367"/>
      <c r="BY15" s="367"/>
      <c r="BZ15" s="368"/>
    </row>
    <row r="16" spans="1:78" ht="22.5" customHeight="1" x14ac:dyDescent="0.15">
      <c r="A16" s="336"/>
      <c r="B16" s="337"/>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60"/>
      <c r="AH16" s="358">
        <f t="shared" si="0"/>
        <v>0</v>
      </c>
      <c r="AI16" s="356"/>
      <c r="AJ16" s="357"/>
      <c r="AK16" s="355">
        <f t="shared" si="1"/>
        <v>0</v>
      </c>
      <c r="AL16" s="356"/>
      <c r="AM16" s="357"/>
      <c r="AN16" s="355">
        <f t="shared" si="2"/>
        <v>0</v>
      </c>
      <c r="AO16" s="356"/>
      <c r="AP16" s="357"/>
      <c r="AQ16" s="355">
        <f t="shared" si="3"/>
        <v>0</v>
      </c>
      <c r="AR16" s="356"/>
      <c r="AS16" s="357"/>
      <c r="AT16" s="355">
        <f t="shared" si="4"/>
        <v>0</v>
      </c>
      <c r="AU16" s="356"/>
      <c r="AV16" s="357"/>
      <c r="AW16" s="355">
        <f t="shared" si="5"/>
        <v>0</v>
      </c>
      <c r="AX16" s="356"/>
      <c r="AY16" s="357"/>
      <c r="AZ16" s="355">
        <f t="shared" si="6"/>
        <v>0</v>
      </c>
      <c r="BA16" s="356"/>
      <c r="BB16" s="357"/>
      <c r="BC16" s="355">
        <f t="shared" si="7"/>
        <v>0</v>
      </c>
      <c r="BD16" s="356"/>
      <c r="BE16" s="357"/>
      <c r="BF16" s="355">
        <f t="shared" si="8"/>
        <v>0</v>
      </c>
      <c r="BG16" s="356"/>
      <c r="BH16" s="357"/>
      <c r="BI16" s="355">
        <f t="shared" si="9"/>
        <v>0</v>
      </c>
      <c r="BJ16" s="356"/>
      <c r="BK16" s="357"/>
      <c r="BL16" s="355">
        <f t="shared" si="10"/>
        <v>0</v>
      </c>
      <c r="BM16" s="356"/>
      <c r="BN16" s="357"/>
      <c r="BO16" s="366"/>
      <c r="BP16" s="367"/>
      <c r="BQ16" s="367"/>
      <c r="BR16" s="367"/>
      <c r="BS16" s="367"/>
      <c r="BT16" s="369"/>
      <c r="BU16" s="366"/>
      <c r="BV16" s="367"/>
      <c r="BW16" s="367"/>
      <c r="BX16" s="367"/>
      <c r="BY16" s="367"/>
      <c r="BZ16" s="368"/>
    </row>
    <row r="17" spans="1:79" ht="22.5" customHeight="1" x14ac:dyDescent="0.15">
      <c r="A17" s="336"/>
      <c r="B17" s="337"/>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60"/>
      <c r="AH17" s="358">
        <f t="shared" si="0"/>
        <v>0</v>
      </c>
      <c r="AI17" s="356"/>
      <c r="AJ17" s="357"/>
      <c r="AK17" s="355">
        <f t="shared" si="1"/>
        <v>0</v>
      </c>
      <c r="AL17" s="356"/>
      <c r="AM17" s="357"/>
      <c r="AN17" s="355">
        <f t="shared" si="2"/>
        <v>0</v>
      </c>
      <c r="AO17" s="356"/>
      <c r="AP17" s="357"/>
      <c r="AQ17" s="355">
        <f t="shared" si="3"/>
        <v>0</v>
      </c>
      <c r="AR17" s="356"/>
      <c r="AS17" s="357"/>
      <c r="AT17" s="355">
        <f t="shared" si="4"/>
        <v>0</v>
      </c>
      <c r="AU17" s="356"/>
      <c r="AV17" s="357"/>
      <c r="AW17" s="355">
        <f t="shared" si="5"/>
        <v>0</v>
      </c>
      <c r="AX17" s="356"/>
      <c r="AY17" s="357"/>
      <c r="AZ17" s="355">
        <f t="shared" si="6"/>
        <v>0</v>
      </c>
      <c r="BA17" s="356"/>
      <c r="BB17" s="357"/>
      <c r="BC17" s="355">
        <f t="shared" si="7"/>
        <v>0</v>
      </c>
      <c r="BD17" s="356"/>
      <c r="BE17" s="357"/>
      <c r="BF17" s="355">
        <f t="shared" si="8"/>
        <v>0</v>
      </c>
      <c r="BG17" s="356"/>
      <c r="BH17" s="357"/>
      <c r="BI17" s="355">
        <f t="shared" si="9"/>
        <v>0</v>
      </c>
      <c r="BJ17" s="356"/>
      <c r="BK17" s="357"/>
      <c r="BL17" s="355">
        <f t="shared" si="10"/>
        <v>0</v>
      </c>
      <c r="BM17" s="356"/>
      <c r="BN17" s="357"/>
      <c r="BO17" s="366"/>
      <c r="BP17" s="367"/>
      <c r="BQ17" s="367"/>
      <c r="BR17" s="367"/>
      <c r="BS17" s="367"/>
      <c r="BT17" s="369"/>
      <c r="BU17" s="366"/>
      <c r="BV17" s="367"/>
      <c r="BW17" s="367"/>
      <c r="BX17" s="367"/>
      <c r="BY17" s="367"/>
      <c r="BZ17" s="368"/>
    </row>
    <row r="18" spans="1:79" ht="22.5" customHeight="1" x14ac:dyDescent="0.15">
      <c r="A18" s="336"/>
      <c r="B18" s="337"/>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60"/>
      <c r="AH18" s="358">
        <f t="shared" si="0"/>
        <v>0</v>
      </c>
      <c r="AI18" s="356"/>
      <c r="AJ18" s="357"/>
      <c r="AK18" s="355">
        <f t="shared" si="1"/>
        <v>0</v>
      </c>
      <c r="AL18" s="356"/>
      <c r="AM18" s="357"/>
      <c r="AN18" s="355">
        <f t="shared" si="2"/>
        <v>0</v>
      </c>
      <c r="AO18" s="356"/>
      <c r="AP18" s="357"/>
      <c r="AQ18" s="355">
        <f t="shared" si="3"/>
        <v>0</v>
      </c>
      <c r="AR18" s="356"/>
      <c r="AS18" s="357"/>
      <c r="AT18" s="355">
        <f t="shared" si="4"/>
        <v>0</v>
      </c>
      <c r="AU18" s="356"/>
      <c r="AV18" s="357"/>
      <c r="AW18" s="355">
        <f t="shared" si="5"/>
        <v>0</v>
      </c>
      <c r="AX18" s="356"/>
      <c r="AY18" s="357"/>
      <c r="AZ18" s="355">
        <f t="shared" si="6"/>
        <v>0</v>
      </c>
      <c r="BA18" s="356"/>
      <c r="BB18" s="357"/>
      <c r="BC18" s="355">
        <f t="shared" si="7"/>
        <v>0</v>
      </c>
      <c r="BD18" s="356"/>
      <c r="BE18" s="357"/>
      <c r="BF18" s="355">
        <f t="shared" si="8"/>
        <v>0</v>
      </c>
      <c r="BG18" s="356"/>
      <c r="BH18" s="357"/>
      <c r="BI18" s="355">
        <f t="shared" si="9"/>
        <v>0</v>
      </c>
      <c r="BJ18" s="356"/>
      <c r="BK18" s="357"/>
      <c r="BL18" s="355">
        <f t="shared" si="10"/>
        <v>0</v>
      </c>
      <c r="BM18" s="356"/>
      <c r="BN18" s="357"/>
      <c r="BO18" s="366"/>
      <c r="BP18" s="367"/>
      <c r="BQ18" s="367"/>
      <c r="BR18" s="367"/>
      <c r="BS18" s="367"/>
      <c r="BT18" s="369"/>
      <c r="BU18" s="366"/>
      <c r="BV18" s="367"/>
      <c r="BW18" s="367"/>
      <c r="BX18" s="367"/>
      <c r="BY18" s="367"/>
      <c r="BZ18" s="368"/>
    </row>
    <row r="19" spans="1:79" ht="22.5" customHeight="1" x14ac:dyDescent="0.15">
      <c r="A19" s="336"/>
      <c r="B19" s="337"/>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60"/>
      <c r="AH19" s="358">
        <f t="shared" si="0"/>
        <v>0</v>
      </c>
      <c r="AI19" s="356"/>
      <c r="AJ19" s="357"/>
      <c r="AK19" s="355">
        <f t="shared" si="1"/>
        <v>0</v>
      </c>
      <c r="AL19" s="356"/>
      <c r="AM19" s="357"/>
      <c r="AN19" s="355">
        <f t="shared" si="2"/>
        <v>0</v>
      </c>
      <c r="AO19" s="356"/>
      <c r="AP19" s="357"/>
      <c r="AQ19" s="355">
        <f t="shared" si="3"/>
        <v>0</v>
      </c>
      <c r="AR19" s="356"/>
      <c r="AS19" s="357"/>
      <c r="AT19" s="355">
        <f t="shared" si="4"/>
        <v>0</v>
      </c>
      <c r="AU19" s="356"/>
      <c r="AV19" s="357"/>
      <c r="AW19" s="355">
        <f t="shared" si="5"/>
        <v>0</v>
      </c>
      <c r="AX19" s="356"/>
      <c r="AY19" s="357"/>
      <c r="AZ19" s="355">
        <f t="shared" si="6"/>
        <v>0</v>
      </c>
      <c r="BA19" s="356"/>
      <c r="BB19" s="357"/>
      <c r="BC19" s="355">
        <f t="shared" si="7"/>
        <v>0</v>
      </c>
      <c r="BD19" s="356"/>
      <c r="BE19" s="357"/>
      <c r="BF19" s="355">
        <f t="shared" si="8"/>
        <v>0</v>
      </c>
      <c r="BG19" s="356"/>
      <c r="BH19" s="357"/>
      <c r="BI19" s="355">
        <f t="shared" si="9"/>
        <v>0</v>
      </c>
      <c r="BJ19" s="356"/>
      <c r="BK19" s="357"/>
      <c r="BL19" s="355">
        <f t="shared" si="10"/>
        <v>0</v>
      </c>
      <c r="BM19" s="356"/>
      <c r="BN19" s="357"/>
      <c r="BO19" s="366"/>
      <c r="BP19" s="367"/>
      <c r="BQ19" s="367"/>
      <c r="BR19" s="367"/>
      <c r="BS19" s="367"/>
      <c r="BT19" s="369"/>
      <c r="BU19" s="366"/>
      <c r="BV19" s="367"/>
      <c r="BW19" s="367"/>
      <c r="BX19" s="367"/>
      <c r="BY19" s="367"/>
      <c r="BZ19" s="368"/>
    </row>
    <row r="20" spans="1:79" ht="22.5" customHeight="1" x14ac:dyDescent="0.15">
      <c r="A20" s="336"/>
      <c r="B20" s="337"/>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60"/>
      <c r="AH20" s="358">
        <f t="shared" si="0"/>
        <v>0</v>
      </c>
      <c r="AI20" s="356"/>
      <c r="AJ20" s="357"/>
      <c r="AK20" s="355">
        <f t="shared" si="1"/>
        <v>0</v>
      </c>
      <c r="AL20" s="356"/>
      <c r="AM20" s="357"/>
      <c r="AN20" s="355">
        <f t="shared" si="2"/>
        <v>0</v>
      </c>
      <c r="AO20" s="356"/>
      <c r="AP20" s="357"/>
      <c r="AQ20" s="355">
        <f t="shared" si="3"/>
        <v>0</v>
      </c>
      <c r="AR20" s="356"/>
      <c r="AS20" s="357"/>
      <c r="AT20" s="355">
        <f t="shared" si="4"/>
        <v>0</v>
      </c>
      <c r="AU20" s="356"/>
      <c r="AV20" s="357"/>
      <c r="AW20" s="355">
        <f t="shared" si="5"/>
        <v>0</v>
      </c>
      <c r="AX20" s="356"/>
      <c r="AY20" s="357"/>
      <c r="AZ20" s="355">
        <f t="shared" si="6"/>
        <v>0</v>
      </c>
      <c r="BA20" s="356"/>
      <c r="BB20" s="357"/>
      <c r="BC20" s="355">
        <f t="shared" si="7"/>
        <v>0</v>
      </c>
      <c r="BD20" s="356"/>
      <c r="BE20" s="357"/>
      <c r="BF20" s="355">
        <f t="shared" si="8"/>
        <v>0</v>
      </c>
      <c r="BG20" s="356"/>
      <c r="BH20" s="357"/>
      <c r="BI20" s="355">
        <f t="shared" si="9"/>
        <v>0</v>
      </c>
      <c r="BJ20" s="356"/>
      <c r="BK20" s="357"/>
      <c r="BL20" s="355">
        <f t="shared" si="10"/>
        <v>0</v>
      </c>
      <c r="BM20" s="356"/>
      <c r="BN20" s="357"/>
      <c r="BO20" s="366"/>
      <c r="BP20" s="367"/>
      <c r="BQ20" s="367"/>
      <c r="BR20" s="367"/>
      <c r="BS20" s="367"/>
      <c r="BT20" s="369"/>
      <c r="BU20" s="366"/>
      <c r="BV20" s="367"/>
      <c r="BW20" s="367"/>
      <c r="BX20" s="367"/>
      <c r="BY20" s="367"/>
      <c r="BZ20" s="368"/>
    </row>
    <row r="21" spans="1:79" ht="22.5" customHeight="1" x14ac:dyDescent="0.15">
      <c r="A21" s="336"/>
      <c r="B21" s="337"/>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60"/>
      <c r="AH21" s="358">
        <f t="shared" si="0"/>
        <v>0</v>
      </c>
      <c r="AI21" s="356"/>
      <c r="AJ21" s="357"/>
      <c r="AK21" s="355">
        <f t="shared" si="1"/>
        <v>0</v>
      </c>
      <c r="AL21" s="356"/>
      <c r="AM21" s="357"/>
      <c r="AN21" s="355">
        <f t="shared" si="2"/>
        <v>0</v>
      </c>
      <c r="AO21" s="356"/>
      <c r="AP21" s="357"/>
      <c r="AQ21" s="355">
        <f t="shared" si="3"/>
        <v>0</v>
      </c>
      <c r="AR21" s="356"/>
      <c r="AS21" s="357"/>
      <c r="AT21" s="355">
        <f t="shared" si="4"/>
        <v>0</v>
      </c>
      <c r="AU21" s="356"/>
      <c r="AV21" s="357"/>
      <c r="AW21" s="355">
        <f t="shared" si="5"/>
        <v>0</v>
      </c>
      <c r="AX21" s="356"/>
      <c r="AY21" s="357"/>
      <c r="AZ21" s="355">
        <f t="shared" si="6"/>
        <v>0</v>
      </c>
      <c r="BA21" s="356"/>
      <c r="BB21" s="357"/>
      <c r="BC21" s="355">
        <f t="shared" si="7"/>
        <v>0</v>
      </c>
      <c r="BD21" s="356"/>
      <c r="BE21" s="357"/>
      <c r="BF21" s="355">
        <f t="shared" si="8"/>
        <v>0</v>
      </c>
      <c r="BG21" s="356"/>
      <c r="BH21" s="357"/>
      <c r="BI21" s="355">
        <f t="shared" si="9"/>
        <v>0</v>
      </c>
      <c r="BJ21" s="356"/>
      <c r="BK21" s="357"/>
      <c r="BL21" s="355">
        <f t="shared" si="10"/>
        <v>0</v>
      </c>
      <c r="BM21" s="356"/>
      <c r="BN21" s="357"/>
      <c r="BO21" s="366"/>
      <c r="BP21" s="367"/>
      <c r="BQ21" s="367"/>
      <c r="BR21" s="367"/>
      <c r="BS21" s="367"/>
      <c r="BT21" s="369"/>
      <c r="BU21" s="366"/>
      <c r="BV21" s="367"/>
      <c r="BW21" s="367"/>
      <c r="BX21" s="367"/>
      <c r="BY21" s="367"/>
      <c r="BZ21" s="368"/>
    </row>
    <row r="22" spans="1:79" ht="22.5" customHeight="1" x14ac:dyDescent="0.15">
      <c r="A22" s="336"/>
      <c r="B22" s="337"/>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60"/>
      <c r="AH22" s="358">
        <f t="shared" si="0"/>
        <v>0</v>
      </c>
      <c r="AI22" s="356"/>
      <c r="AJ22" s="357"/>
      <c r="AK22" s="355">
        <f t="shared" si="1"/>
        <v>0</v>
      </c>
      <c r="AL22" s="356"/>
      <c r="AM22" s="357"/>
      <c r="AN22" s="355">
        <f t="shared" si="2"/>
        <v>0</v>
      </c>
      <c r="AO22" s="356"/>
      <c r="AP22" s="357"/>
      <c r="AQ22" s="355">
        <f t="shared" si="3"/>
        <v>0</v>
      </c>
      <c r="AR22" s="356"/>
      <c r="AS22" s="357"/>
      <c r="AT22" s="355">
        <f t="shared" si="4"/>
        <v>0</v>
      </c>
      <c r="AU22" s="356"/>
      <c r="AV22" s="357"/>
      <c r="AW22" s="355">
        <f t="shared" si="5"/>
        <v>0</v>
      </c>
      <c r="AX22" s="356"/>
      <c r="AY22" s="357"/>
      <c r="AZ22" s="355">
        <f t="shared" si="6"/>
        <v>0</v>
      </c>
      <c r="BA22" s="356"/>
      <c r="BB22" s="357"/>
      <c r="BC22" s="355">
        <f t="shared" si="7"/>
        <v>0</v>
      </c>
      <c r="BD22" s="356"/>
      <c r="BE22" s="357"/>
      <c r="BF22" s="355">
        <f t="shared" si="8"/>
        <v>0</v>
      </c>
      <c r="BG22" s="356"/>
      <c r="BH22" s="357"/>
      <c r="BI22" s="355">
        <f t="shared" si="9"/>
        <v>0</v>
      </c>
      <c r="BJ22" s="356"/>
      <c r="BK22" s="357"/>
      <c r="BL22" s="355">
        <f t="shared" si="10"/>
        <v>0</v>
      </c>
      <c r="BM22" s="356"/>
      <c r="BN22" s="357"/>
      <c r="BO22" s="366"/>
      <c r="BP22" s="367"/>
      <c r="BQ22" s="367"/>
      <c r="BR22" s="367"/>
      <c r="BS22" s="367"/>
      <c r="BT22" s="369"/>
      <c r="BU22" s="366"/>
      <c r="BV22" s="367"/>
      <c r="BW22" s="367"/>
      <c r="BX22" s="367"/>
      <c r="BY22" s="367"/>
      <c r="BZ22" s="368"/>
    </row>
    <row r="23" spans="1:79" ht="22.5" customHeight="1" x14ac:dyDescent="0.15">
      <c r="A23" s="336"/>
      <c r="B23" s="337"/>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60"/>
      <c r="AH23" s="358">
        <f t="shared" si="0"/>
        <v>0</v>
      </c>
      <c r="AI23" s="356"/>
      <c r="AJ23" s="357"/>
      <c r="AK23" s="355">
        <f t="shared" si="1"/>
        <v>0</v>
      </c>
      <c r="AL23" s="356"/>
      <c r="AM23" s="357"/>
      <c r="AN23" s="355">
        <f t="shared" si="2"/>
        <v>0</v>
      </c>
      <c r="AO23" s="356"/>
      <c r="AP23" s="357"/>
      <c r="AQ23" s="355">
        <f t="shared" si="3"/>
        <v>0</v>
      </c>
      <c r="AR23" s="356"/>
      <c r="AS23" s="357"/>
      <c r="AT23" s="355">
        <f t="shared" si="4"/>
        <v>0</v>
      </c>
      <c r="AU23" s="356"/>
      <c r="AV23" s="357"/>
      <c r="AW23" s="355">
        <f t="shared" si="5"/>
        <v>0</v>
      </c>
      <c r="AX23" s="356"/>
      <c r="AY23" s="357"/>
      <c r="AZ23" s="355">
        <f t="shared" si="6"/>
        <v>0</v>
      </c>
      <c r="BA23" s="356"/>
      <c r="BB23" s="357"/>
      <c r="BC23" s="355">
        <f t="shared" si="7"/>
        <v>0</v>
      </c>
      <c r="BD23" s="356"/>
      <c r="BE23" s="357"/>
      <c r="BF23" s="355">
        <f t="shared" si="8"/>
        <v>0</v>
      </c>
      <c r="BG23" s="356"/>
      <c r="BH23" s="357"/>
      <c r="BI23" s="355">
        <f t="shared" si="9"/>
        <v>0</v>
      </c>
      <c r="BJ23" s="356"/>
      <c r="BK23" s="357"/>
      <c r="BL23" s="355">
        <f t="shared" si="10"/>
        <v>0</v>
      </c>
      <c r="BM23" s="356"/>
      <c r="BN23" s="357"/>
      <c r="BO23" s="366"/>
      <c r="BP23" s="367"/>
      <c r="BQ23" s="367"/>
      <c r="BR23" s="367"/>
      <c r="BS23" s="367"/>
      <c r="BT23" s="369"/>
      <c r="BU23" s="366"/>
      <c r="BV23" s="367"/>
      <c r="BW23" s="367"/>
      <c r="BX23" s="367"/>
      <c r="BY23" s="367"/>
      <c r="BZ23" s="368"/>
    </row>
    <row r="24" spans="1:79" ht="22.5" customHeight="1" x14ac:dyDescent="0.15">
      <c r="A24" s="336"/>
      <c r="B24" s="337"/>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60"/>
      <c r="AH24" s="358">
        <f t="shared" si="0"/>
        <v>0</v>
      </c>
      <c r="AI24" s="356"/>
      <c r="AJ24" s="357"/>
      <c r="AK24" s="355">
        <f t="shared" si="1"/>
        <v>0</v>
      </c>
      <c r="AL24" s="356"/>
      <c r="AM24" s="357"/>
      <c r="AN24" s="355">
        <f t="shared" si="2"/>
        <v>0</v>
      </c>
      <c r="AO24" s="356"/>
      <c r="AP24" s="357"/>
      <c r="AQ24" s="355">
        <f t="shared" si="3"/>
        <v>0</v>
      </c>
      <c r="AR24" s="356"/>
      <c r="AS24" s="357"/>
      <c r="AT24" s="355">
        <f t="shared" si="4"/>
        <v>0</v>
      </c>
      <c r="AU24" s="356"/>
      <c r="AV24" s="357"/>
      <c r="AW24" s="355">
        <f t="shared" si="5"/>
        <v>0</v>
      </c>
      <c r="AX24" s="356"/>
      <c r="AY24" s="357"/>
      <c r="AZ24" s="355">
        <f t="shared" si="6"/>
        <v>0</v>
      </c>
      <c r="BA24" s="356"/>
      <c r="BB24" s="357"/>
      <c r="BC24" s="355">
        <f t="shared" si="7"/>
        <v>0</v>
      </c>
      <c r="BD24" s="356"/>
      <c r="BE24" s="357"/>
      <c r="BF24" s="355">
        <f t="shared" si="8"/>
        <v>0</v>
      </c>
      <c r="BG24" s="356"/>
      <c r="BH24" s="357"/>
      <c r="BI24" s="355">
        <f t="shared" si="9"/>
        <v>0</v>
      </c>
      <c r="BJ24" s="356"/>
      <c r="BK24" s="357"/>
      <c r="BL24" s="355">
        <f t="shared" si="10"/>
        <v>0</v>
      </c>
      <c r="BM24" s="356"/>
      <c r="BN24" s="357"/>
      <c r="BO24" s="366"/>
      <c r="BP24" s="367"/>
      <c r="BQ24" s="367"/>
      <c r="BR24" s="367"/>
      <c r="BS24" s="367"/>
      <c r="BT24" s="369"/>
      <c r="BU24" s="366"/>
      <c r="BV24" s="367"/>
      <c r="BW24" s="367"/>
      <c r="BX24" s="367"/>
      <c r="BY24" s="367"/>
      <c r="BZ24" s="368"/>
    </row>
    <row r="25" spans="1:79" ht="22.5" customHeight="1" thickBot="1" x14ac:dyDescent="0.2">
      <c r="A25" s="342"/>
      <c r="B25" s="343"/>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61"/>
      <c r="AH25" s="386">
        <f t="shared" si="0"/>
        <v>0</v>
      </c>
      <c r="AI25" s="387"/>
      <c r="AJ25" s="388"/>
      <c r="AK25" s="389">
        <f t="shared" si="1"/>
        <v>0</v>
      </c>
      <c r="AL25" s="387"/>
      <c r="AM25" s="388"/>
      <c r="AN25" s="389">
        <f t="shared" si="2"/>
        <v>0</v>
      </c>
      <c r="AO25" s="387"/>
      <c r="AP25" s="388"/>
      <c r="AQ25" s="389">
        <f t="shared" si="3"/>
        <v>0</v>
      </c>
      <c r="AR25" s="387"/>
      <c r="AS25" s="388"/>
      <c r="AT25" s="389">
        <f t="shared" si="4"/>
        <v>0</v>
      </c>
      <c r="AU25" s="387"/>
      <c r="AV25" s="388"/>
      <c r="AW25" s="389">
        <f t="shared" si="5"/>
        <v>0</v>
      </c>
      <c r="AX25" s="387"/>
      <c r="AY25" s="388"/>
      <c r="AZ25" s="389">
        <f t="shared" si="6"/>
        <v>0</v>
      </c>
      <c r="BA25" s="387"/>
      <c r="BB25" s="388"/>
      <c r="BC25" s="389">
        <f t="shared" si="7"/>
        <v>0</v>
      </c>
      <c r="BD25" s="387"/>
      <c r="BE25" s="388"/>
      <c r="BF25" s="389">
        <f t="shared" si="8"/>
        <v>0</v>
      </c>
      <c r="BG25" s="387"/>
      <c r="BH25" s="388"/>
      <c r="BI25" s="389">
        <f t="shared" si="9"/>
        <v>0</v>
      </c>
      <c r="BJ25" s="387"/>
      <c r="BK25" s="388"/>
      <c r="BL25" s="389">
        <f t="shared" si="10"/>
        <v>0</v>
      </c>
      <c r="BM25" s="387"/>
      <c r="BN25" s="388"/>
      <c r="BO25" s="390"/>
      <c r="BP25" s="391"/>
      <c r="BQ25" s="391"/>
      <c r="BR25" s="391"/>
      <c r="BS25" s="391"/>
      <c r="BT25" s="392"/>
      <c r="BU25" s="390"/>
      <c r="BV25" s="391"/>
      <c r="BW25" s="391"/>
      <c r="BX25" s="391"/>
      <c r="BY25" s="391"/>
      <c r="BZ25" s="393"/>
    </row>
    <row r="26" spans="1:79" s="32" customFormat="1" ht="9.75" customHeight="1" thickBot="1" x14ac:dyDescent="0.2">
      <c r="A26" s="128"/>
      <c r="B26" s="128"/>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1"/>
      <c r="AI26" s="52"/>
      <c r="AJ26" s="52"/>
      <c r="AK26" s="51"/>
      <c r="AL26" s="52"/>
      <c r="AM26" s="52"/>
      <c r="AN26" s="51"/>
      <c r="AO26" s="52"/>
      <c r="AP26" s="52"/>
      <c r="AQ26" s="51"/>
      <c r="AR26" s="52"/>
      <c r="AS26" s="52"/>
      <c r="AT26" s="51"/>
      <c r="AU26" s="52"/>
      <c r="AV26" s="52"/>
      <c r="AW26" s="51"/>
      <c r="AX26" s="52"/>
      <c r="AY26" s="52"/>
      <c r="AZ26" s="51"/>
      <c r="BA26" s="52"/>
      <c r="BB26" s="52"/>
      <c r="BC26" s="51"/>
      <c r="BD26" s="52"/>
      <c r="BE26" s="52"/>
      <c r="BF26" s="51"/>
      <c r="BG26" s="52"/>
      <c r="BH26" s="52"/>
      <c r="BI26" s="51"/>
      <c r="BJ26" s="52"/>
      <c r="BK26" s="52"/>
      <c r="BL26" s="51"/>
      <c r="BM26" s="52"/>
      <c r="BN26" s="52"/>
      <c r="BO26" s="53"/>
      <c r="BP26" s="53"/>
      <c r="BQ26" s="53"/>
      <c r="BR26" s="53"/>
      <c r="BS26" s="53"/>
      <c r="BT26" s="53"/>
      <c r="BU26" s="53"/>
      <c r="BV26" s="53"/>
      <c r="BW26" s="53"/>
      <c r="BX26" s="53"/>
      <c r="BY26" s="53"/>
      <c r="BZ26" s="53"/>
    </row>
    <row r="27" spans="1:79" s="32" customFormat="1" ht="17.25" customHeight="1" thickBot="1" x14ac:dyDescent="0.2">
      <c r="A27" s="128"/>
      <c r="B27" s="128"/>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394" t="s">
        <v>92</v>
      </c>
      <c r="AJ27" s="395"/>
      <c r="AK27" s="395"/>
      <c r="AL27" s="396" t="s">
        <v>93</v>
      </c>
      <c r="AM27" s="395"/>
      <c r="AN27" s="395"/>
      <c r="AO27" s="395"/>
      <c r="AP27" s="395"/>
      <c r="AQ27" s="395"/>
      <c r="AR27" s="397"/>
      <c r="AS27" s="404" t="s">
        <v>109</v>
      </c>
      <c r="AT27" s="360"/>
      <c r="AU27" s="360"/>
      <c r="AV27" s="360"/>
      <c r="AW27" s="360"/>
      <c r="AX27" s="360"/>
      <c r="AY27" s="360"/>
      <c r="AZ27" s="360"/>
      <c r="BA27" s="360"/>
      <c r="BB27" s="360"/>
      <c r="BC27" s="360"/>
      <c r="BD27" s="360"/>
      <c r="BE27" s="360"/>
      <c r="BF27" s="360"/>
      <c r="BG27" s="360"/>
      <c r="BH27" s="360"/>
      <c r="BI27" s="360"/>
      <c r="BJ27" s="360"/>
      <c r="BK27" s="360"/>
      <c r="BL27" s="360"/>
      <c r="BM27" s="360"/>
      <c r="BN27" s="361"/>
      <c r="BO27" s="432" t="s">
        <v>108</v>
      </c>
      <c r="BP27" s="433"/>
      <c r="BQ27" s="433"/>
      <c r="BR27" s="433"/>
      <c r="BS27" s="433"/>
      <c r="BT27" s="433"/>
      <c r="BU27" s="433"/>
      <c r="BV27" s="433"/>
      <c r="BW27" s="433"/>
      <c r="BX27" s="434"/>
      <c r="BY27" s="53"/>
      <c r="BZ27" s="53"/>
      <c r="CA27" s="53"/>
    </row>
    <row r="28" spans="1:79" ht="22.5" customHeight="1" x14ac:dyDescent="0.15">
      <c r="A28" s="344" t="s">
        <v>216</v>
      </c>
      <c r="B28" s="137" t="s">
        <v>56</v>
      </c>
      <c r="C28" s="126">
        <f t="shared" ref="C28:AG28" si="11">COUNTIF(C$7:C$25,"Ａ")</f>
        <v>0</v>
      </c>
      <c r="D28" s="126">
        <f t="shared" si="11"/>
        <v>0</v>
      </c>
      <c r="E28" s="126">
        <f t="shared" si="11"/>
        <v>0</v>
      </c>
      <c r="F28" s="126">
        <f t="shared" si="11"/>
        <v>0</v>
      </c>
      <c r="G28" s="126">
        <f t="shared" si="11"/>
        <v>0</v>
      </c>
      <c r="H28" s="126">
        <f t="shared" si="11"/>
        <v>0</v>
      </c>
      <c r="I28" s="126">
        <f t="shared" si="11"/>
        <v>0</v>
      </c>
      <c r="J28" s="126">
        <f t="shared" si="11"/>
        <v>0</v>
      </c>
      <c r="K28" s="126">
        <f t="shared" si="11"/>
        <v>0</v>
      </c>
      <c r="L28" s="126">
        <f t="shared" si="11"/>
        <v>0</v>
      </c>
      <c r="M28" s="126">
        <f t="shared" si="11"/>
        <v>0</v>
      </c>
      <c r="N28" s="126">
        <f t="shared" si="11"/>
        <v>0</v>
      </c>
      <c r="O28" s="126">
        <f t="shared" si="11"/>
        <v>0</v>
      </c>
      <c r="P28" s="126">
        <f t="shared" si="11"/>
        <v>0</v>
      </c>
      <c r="Q28" s="126">
        <f t="shared" si="11"/>
        <v>0</v>
      </c>
      <c r="R28" s="126">
        <f t="shared" si="11"/>
        <v>0</v>
      </c>
      <c r="S28" s="126">
        <f t="shared" si="11"/>
        <v>0</v>
      </c>
      <c r="T28" s="126">
        <f t="shared" si="11"/>
        <v>0</v>
      </c>
      <c r="U28" s="126">
        <f t="shared" si="11"/>
        <v>0</v>
      </c>
      <c r="V28" s="126">
        <f t="shared" si="11"/>
        <v>0</v>
      </c>
      <c r="W28" s="126">
        <f t="shared" si="11"/>
        <v>0</v>
      </c>
      <c r="X28" s="126">
        <f t="shared" si="11"/>
        <v>0</v>
      </c>
      <c r="Y28" s="126">
        <f t="shared" si="11"/>
        <v>0</v>
      </c>
      <c r="Z28" s="126">
        <f t="shared" si="11"/>
        <v>0</v>
      </c>
      <c r="AA28" s="126">
        <f t="shared" si="11"/>
        <v>0</v>
      </c>
      <c r="AB28" s="126">
        <f t="shared" si="11"/>
        <v>0</v>
      </c>
      <c r="AC28" s="126">
        <f t="shared" si="11"/>
        <v>0</v>
      </c>
      <c r="AD28" s="126">
        <f t="shared" si="11"/>
        <v>0</v>
      </c>
      <c r="AE28" s="126">
        <f t="shared" si="11"/>
        <v>0</v>
      </c>
      <c r="AF28" s="126">
        <f t="shared" si="11"/>
        <v>0</v>
      </c>
      <c r="AG28" s="62">
        <f t="shared" si="11"/>
        <v>0</v>
      </c>
      <c r="AH28" s="32"/>
      <c r="AI28" s="398" t="s">
        <v>94</v>
      </c>
      <c r="AJ28" s="399"/>
      <c r="AK28" s="399"/>
      <c r="AL28" s="400" t="s">
        <v>171</v>
      </c>
      <c r="AM28" s="399"/>
      <c r="AN28" s="399"/>
      <c r="AO28" s="399"/>
      <c r="AP28" s="399"/>
      <c r="AQ28" s="399"/>
      <c r="AR28" s="401"/>
      <c r="AS28" s="411"/>
      <c r="AT28" s="183"/>
      <c r="AU28" s="183"/>
      <c r="AV28" s="291" t="s">
        <v>105</v>
      </c>
      <c r="AW28" s="403"/>
      <c r="AX28" s="402"/>
      <c r="AY28" s="183"/>
      <c r="AZ28" s="183"/>
      <c r="BA28" s="412" t="s">
        <v>106</v>
      </c>
      <c r="BB28" s="413"/>
      <c r="BC28" s="413"/>
      <c r="BD28" s="413"/>
      <c r="BE28" s="402"/>
      <c r="BF28" s="183"/>
      <c r="BG28" s="183"/>
      <c r="BH28" s="291" t="s">
        <v>105</v>
      </c>
      <c r="BI28" s="403"/>
      <c r="BJ28" s="402"/>
      <c r="BK28" s="183"/>
      <c r="BL28" s="183"/>
      <c r="BM28" s="402" t="s">
        <v>107</v>
      </c>
      <c r="BN28" s="184"/>
      <c r="BO28" s="402"/>
      <c r="BP28" s="183"/>
      <c r="BQ28" s="183"/>
      <c r="BR28" s="291" t="s">
        <v>105</v>
      </c>
      <c r="BS28" s="403"/>
      <c r="BT28" s="402"/>
      <c r="BU28" s="183"/>
      <c r="BV28" s="183"/>
      <c r="BW28" s="402" t="s">
        <v>107</v>
      </c>
      <c r="BX28" s="405"/>
      <c r="BY28" s="32"/>
      <c r="BZ28" s="32"/>
      <c r="CA28" s="32"/>
    </row>
    <row r="29" spans="1:79" ht="22.5" customHeight="1" x14ac:dyDescent="0.15">
      <c r="A29" s="345"/>
      <c r="B29" s="138" t="s">
        <v>57</v>
      </c>
      <c r="C29" s="48">
        <f t="shared" ref="C29:AG29" si="12">COUNTIF(C$7:C$25,"Ｂ")</f>
        <v>0</v>
      </c>
      <c r="D29" s="48">
        <f t="shared" si="12"/>
        <v>0</v>
      </c>
      <c r="E29" s="48">
        <f t="shared" si="12"/>
        <v>0</v>
      </c>
      <c r="F29" s="48">
        <f t="shared" si="12"/>
        <v>0</v>
      </c>
      <c r="G29" s="48">
        <f t="shared" si="12"/>
        <v>0</v>
      </c>
      <c r="H29" s="48">
        <f t="shared" si="12"/>
        <v>0</v>
      </c>
      <c r="I29" s="48">
        <f t="shared" si="12"/>
        <v>0</v>
      </c>
      <c r="J29" s="48">
        <f t="shared" si="12"/>
        <v>0</v>
      </c>
      <c r="K29" s="48">
        <f t="shared" si="12"/>
        <v>0</v>
      </c>
      <c r="L29" s="48">
        <f t="shared" si="12"/>
        <v>0</v>
      </c>
      <c r="M29" s="48">
        <f t="shared" si="12"/>
        <v>0</v>
      </c>
      <c r="N29" s="48">
        <f t="shared" si="12"/>
        <v>0</v>
      </c>
      <c r="O29" s="48">
        <f t="shared" si="12"/>
        <v>0</v>
      </c>
      <c r="P29" s="48">
        <f t="shared" si="12"/>
        <v>0</v>
      </c>
      <c r="Q29" s="48">
        <f t="shared" si="12"/>
        <v>0</v>
      </c>
      <c r="R29" s="48">
        <f t="shared" si="12"/>
        <v>0</v>
      </c>
      <c r="S29" s="48">
        <f t="shared" si="12"/>
        <v>0</v>
      </c>
      <c r="T29" s="48">
        <f t="shared" si="12"/>
        <v>0</v>
      </c>
      <c r="U29" s="48">
        <f t="shared" si="12"/>
        <v>0</v>
      </c>
      <c r="V29" s="48">
        <f t="shared" si="12"/>
        <v>0</v>
      </c>
      <c r="W29" s="48">
        <f t="shared" si="12"/>
        <v>0</v>
      </c>
      <c r="X29" s="48">
        <f t="shared" si="12"/>
        <v>0</v>
      </c>
      <c r="Y29" s="48">
        <f t="shared" si="12"/>
        <v>0</v>
      </c>
      <c r="Z29" s="48">
        <f t="shared" si="12"/>
        <v>0</v>
      </c>
      <c r="AA29" s="48">
        <f t="shared" si="12"/>
        <v>0</v>
      </c>
      <c r="AB29" s="48">
        <f t="shared" si="12"/>
        <v>0</v>
      </c>
      <c r="AC29" s="48">
        <f t="shared" si="12"/>
        <v>0</v>
      </c>
      <c r="AD29" s="48">
        <f t="shared" si="12"/>
        <v>0</v>
      </c>
      <c r="AE29" s="48">
        <f t="shared" si="12"/>
        <v>0</v>
      </c>
      <c r="AF29" s="48">
        <f t="shared" si="12"/>
        <v>0</v>
      </c>
      <c r="AG29" s="63">
        <f t="shared" si="12"/>
        <v>0</v>
      </c>
      <c r="AH29" s="32"/>
      <c r="AI29" s="398" t="s">
        <v>95</v>
      </c>
      <c r="AJ29" s="399"/>
      <c r="AK29" s="399"/>
      <c r="AL29" s="400" t="s">
        <v>171</v>
      </c>
      <c r="AM29" s="399"/>
      <c r="AN29" s="399"/>
      <c r="AO29" s="399"/>
      <c r="AP29" s="399"/>
      <c r="AQ29" s="399"/>
      <c r="AR29" s="401"/>
      <c r="AS29" s="411"/>
      <c r="AT29" s="183"/>
      <c r="AU29" s="183"/>
      <c r="AV29" s="291" t="s">
        <v>105</v>
      </c>
      <c r="AW29" s="403"/>
      <c r="AX29" s="402"/>
      <c r="AY29" s="183"/>
      <c r="AZ29" s="183"/>
      <c r="BA29" s="412" t="s">
        <v>106</v>
      </c>
      <c r="BB29" s="413"/>
      <c r="BC29" s="413"/>
      <c r="BD29" s="413"/>
      <c r="BE29" s="402"/>
      <c r="BF29" s="183"/>
      <c r="BG29" s="183"/>
      <c r="BH29" s="291" t="s">
        <v>105</v>
      </c>
      <c r="BI29" s="403"/>
      <c r="BJ29" s="402"/>
      <c r="BK29" s="183"/>
      <c r="BL29" s="183"/>
      <c r="BM29" s="402" t="s">
        <v>107</v>
      </c>
      <c r="BN29" s="184"/>
      <c r="BO29" s="402"/>
      <c r="BP29" s="183"/>
      <c r="BQ29" s="183"/>
      <c r="BR29" s="291" t="s">
        <v>105</v>
      </c>
      <c r="BS29" s="403"/>
      <c r="BT29" s="402"/>
      <c r="BU29" s="183"/>
      <c r="BV29" s="183"/>
      <c r="BW29" s="402" t="s">
        <v>107</v>
      </c>
      <c r="BX29" s="405"/>
      <c r="BY29" s="32"/>
      <c r="BZ29" s="32"/>
      <c r="CA29" s="32"/>
    </row>
    <row r="30" spans="1:79" ht="22.5" customHeight="1" x14ac:dyDescent="0.15">
      <c r="A30" s="345"/>
      <c r="B30" s="138" t="s">
        <v>58</v>
      </c>
      <c r="C30" s="48">
        <f t="shared" ref="C30:AG30" si="13">COUNTIF(C$7:C$25,"Ｃ")</f>
        <v>0</v>
      </c>
      <c r="D30" s="48">
        <f t="shared" si="13"/>
        <v>0</v>
      </c>
      <c r="E30" s="48">
        <f t="shared" si="13"/>
        <v>0</v>
      </c>
      <c r="F30" s="48">
        <f t="shared" si="13"/>
        <v>0</v>
      </c>
      <c r="G30" s="48">
        <f t="shared" si="13"/>
        <v>0</v>
      </c>
      <c r="H30" s="48">
        <f t="shared" si="13"/>
        <v>0</v>
      </c>
      <c r="I30" s="48">
        <f t="shared" si="13"/>
        <v>0</v>
      </c>
      <c r="J30" s="48">
        <f t="shared" si="13"/>
        <v>0</v>
      </c>
      <c r="K30" s="48">
        <f t="shared" si="13"/>
        <v>0</v>
      </c>
      <c r="L30" s="48">
        <f t="shared" si="13"/>
        <v>0</v>
      </c>
      <c r="M30" s="48">
        <f t="shared" si="13"/>
        <v>0</v>
      </c>
      <c r="N30" s="48">
        <f t="shared" si="13"/>
        <v>0</v>
      </c>
      <c r="O30" s="48">
        <f t="shared" si="13"/>
        <v>0</v>
      </c>
      <c r="P30" s="48">
        <f t="shared" si="13"/>
        <v>0</v>
      </c>
      <c r="Q30" s="48">
        <f t="shared" si="13"/>
        <v>0</v>
      </c>
      <c r="R30" s="48">
        <f t="shared" si="13"/>
        <v>0</v>
      </c>
      <c r="S30" s="48">
        <f t="shared" si="13"/>
        <v>0</v>
      </c>
      <c r="T30" s="48">
        <f t="shared" si="13"/>
        <v>0</v>
      </c>
      <c r="U30" s="48">
        <f t="shared" si="13"/>
        <v>0</v>
      </c>
      <c r="V30" s="48">
        <f t="shared" si="13"/>
        <v>0</v>
      </c>
      <c r="W30" s="48">
        <f t="shared" si="13"/>
        <v>0</v>
      </c>
      <c r="X30" s="48">
        <f t="shared" si="13"/>
        <v>0</v>
      </c>
      <c r="Y30" s="48">
        <f t="shared" si="13"/>
        <v>0</v>
      </c>
      <c r="Z30" s="48">
        <f t="shared" si="13"/>
        <v>0</v>
      </c>
      <c r="AA30" s="48">
        <f t="shared" si="13"/>
        <v>0</v>
      </c>
      <c r="AB30" s="48">
        <f t="shared" si="13"/>
        <v>0</v>
      </c>
      <c r="AC30" s="48">
        <f t="shared" si="13"/>
        <v>0</v>
      </c>
      <c r="AD30" s="48">
        <f t="shared" si="13"/>
        <v>0</v>
      </c>
      <c r="AE30" s="48">
        <f t="shared" si="13"/>
        <v>0</v>
      </c>
      <c r="AF30" s="48">
        <f t="shared" si="13"/>
        <v>0</v>
      </c>
      <c r="AG30" s="63">
        <f t="shared" si="13"/>
        <v>0</v>
      </c>
      <c r="AH30" s="32"/>
      <c r="AI30" s="398" t="s">
        <v>96</v>
      </c>
      <c r="AJ30" s="399"/>
      <c r="AK30" s="399"/>
      <c r="AL30" s="400" t="s">
        <v>171</v>
      </c>
      <c r="AM30" s="399"/>
      <c r="AN30" s="399"/>
      <c r="AO30" s="399"/>
      <c r="AP30" s="399"/>
      <c r="AQ30" s="399"/>
      <c r="AR30" s="401"/>
      <c r="AS30" s="411"/>
      <c r="AT30" s="183"/>
      <c r="AU30" s="183"/>
      <c r="AV30" s="291" t="s">
        <v>105</v>
      </c>
      <c r="AW30" s="403"/>
      <c r="AX30" s="402"/>
      <c r="AY30" s="183"/>
      <c r="AZ30" s="183"/>
      <c r="BA30" s="412" t="s">
        <v>106</v>
      </c>
      <c r="BB30" s="413"/>
      <c r="BC30" s="413"/>
      <c r="BD30" s="413"/>
      <c r="BE30" s="402"/>
      <c r="BF30" s="183"/>
      <c r="BG30" s="183"/>
      <c r="BH30" s="291" t="s">
        <v>105</v>
      </c>
      <c r="BI30" s="403"/>
      <c r="BJ30" s="402"/>
      <c r="BK30" s="183"/>
      <c r="BL30" s="183"/>
      <c r="BM30" s="402" t="s">
        <v>107</v>
      </c>
      <c r="BN30" s="184"/>
      <c r="BO30" s="402"/>
      <c r="BP30" s="183"/>
      <c r="BQ30" s="183"/>
      <c r="BR30" s="291" t="s">
        <v>105</v>
      </c>
      <c r="BS30" s="403"/>
      <c r="BT30" s="402"/>
      <c r="BU30" s="183"/>
      <c r="BV30" s="183"/>
      <c r="BW30" s="402" t="s">
        <v>107</v>
      </c>
      <c r="BX30" s="405"/>
      <c r="BY30" s="32"/>
      <c r="BZ30" s="32"/>
      <c r="CA30" s="32"/>
    </row>
    <row r="31" spans="1:79" ht="22.5" customHeight="1" x14ac:dyDescent="0.15">
      <c r="A31" s="345"/>
      <c r="B31" s="138" t="s">
        <v>61</v>
      </c>
      <c r="C31" s="48">
        <f t="shared" ref="C31:AG31" si="14">COUNTIF(C$7:C$25,"Ｄ")</f>
        <v>0</v>
      </c>
      <c r="D31" s="48">
        <f t="shared" si="14"/>
        <v>0</v>
      </c>
      <c r="E31" s="48">
        <f t="shared" si="14"/>
        <v>0</v>
      </c>
      <c r="F31" s="48">
        <f t="shared" si="14"/>
        <v>0</v>
      </c>
      <c r="G31" s="48">
        <f t="shared" si="14"/>
        <v>0</v>
      </c>
      <c r="H31" s="48">
        <f t="shared" si="14"/>
        <v>0</v>
      </c>
      <c r="I31" s="48">
        <f t="shared" si="14"/>
        <v>0</v>
      </c>
      <c r="J31" s="48">
        <f t="shared" si="14"/>
        <v>0</v>
      </c>
      <c r="K31" s="48">
        <f t="shared" si="14"/>
        <v>0</v>
      </c>
      <c r="L31" s="48">
        <f t="shared" si="14"/>
        <v>0</v>
      </c>
      <c r="M31" s="48">
        <f t="shared" si="14"/>
        <v>0</v>
      </c>
      <c r="N31" s="48">
        <f t="shared" si="14"/>
        <v>0</v>
      </c>
      <c r="O31" s="48">
        <f t="shared" si="14"/>
        <v>0</v>
      </c>
      <c r="P31" s="48">
        <f t="shared" si="14"/>
        <v>0</v>
      </c>
      <c r="Q31" s="48">
        <f t="shared" si="14"/>
        <v>0</v>
      </c>
      <c r="R31" s="48">
        <f t="shared" si="14"/>
        <v>0</v>
      </c>
      <c r="S31" s="48">
        <f t="shared" si="14"/>
        <v>0</v>
      </c>
      <c r="T31" s="48">
        <f t="shared" si="14"/>
        <v>0</v>
      </c>
      <c r="U31" s="48">
        <f t="shared" si="14"/>
        <v>0</v>
      </c>
      <c r="V31" s="48">
        <f t="shared" si="14"/>
        <v>0</v>
      </c>
      <c r="W31" s="48">
        <f t="shared" si="14"/>
        <v>0</v>
      </c>
      <c r="X31" s="48">
        <f t="shared" si="14"/>
        <v>0</v>
      </c>
      <c r="Y31" s="48">
        <f t="shared" si="14"/>
        <v>0</v>
      </c>
      <c r="Z31" s="48">
        <f t="shared" si="14"/>
        <v>0</v>
      </c>
      <c r="AA31" s="48">
        <f t="shared" si="14"/>
        <v>0</v>
      </c>
      <c r="AB31" s="48">
        <f t="shared" si="14"/>
        <v>0</v>
      </c>
      <c r="AC31" s="48">
        <f t="shared" si="14"/>
        <v>0</v>
      </c>
      <c r="AD31" s="48">
        <f t="shared" si="14"/>
        <v>0</v>
      </c>
      <c r="AE31" s="48">
        <f t="shared" si="14"/>
        <v>0</v>
      </c>
      <c r="AF31" s="48">
        <f t="shared" si="14"/>
        <v>0</v>
      </c>
      <c r="AG31" s="63">
        <f t="shared" si="14"/>
        <v>0</v>
      </c>
      <c r="AH31" s="32"/>
      <c r="AI31" s="398" t="s">
        <v>97</v>
      </c>
      <c r="AJ31" s="399"/>
      <c r="AK31" s="399"/>
      <c r="AL31" s="400" t="s">
        <v>171</v>
      </c>
      <c r="AM31" s="399"/>
      <c r="AN31" s="399"/>
      <c r="AO31" s="399"/>
      <c r="AP31" s="399"/>
      <c r="AQ31" s="399"/>
      <c r="AR31" s="401"/>
      <c r="AS31" s="411"/>
      <c r="AT31" s="183"/>
      <c r="AU31" s="183"/>
      <c r="AV31" s="291" t="s">
        <v>105</v>
      </c>
      <c r="AW31" s="403"/>
      <c r="AX31" s="402"/>
      <c r="AY31" s="183"/>
      <c r="AZ31" s="183"/>
      <c r="BA31" s="412" t="s">
        <v>106</v>
      </c>
      <c r="BB31" s="413"/>
      <c r="BC31" s="413"/>
      <c r="BD31" s="413"/>
      <c r="BE31" s="402"/>
      <c r="BF31" s="183"/>
      <c r="BG31" s="183"/>
      <c r="BH31" s="291" t="s">
        <v>105</v>
      </c>
      <c r="BI31" s="403"/>
      <c r="BJ31" s="402"/>
      <c r="BK31" s="183"/>
      <c r="BL31" s="183"/>
      <c r="BM31" s="402" t="s">
        <v>107</v>
      </c>
      <c r="BN31" s="184"/>
      <c r="BO31" s="402"/>
      <c r="BP31" s="183"/>
      <c r="BQ31" s="183"/>
      <c r="BR31" s="291" t="s">
        <v>105</v>
      </c>
      <c r="BS31" s="403"/>
      <c r="BT31" s="402"/>
      <c r="BU31" s="183"/>
      <c r="BV31" s="183"/>
      <c r="BW31" s="402" t="s">
        <v>107</v>
      </c>
      <c r="BX31" s="405"/>
      <c r="BY31" s="32"/>
      <c r="BZ31" s="32"/>
      <c r="CA31" s="32"/>
    </row>
    <row r="32" spans="1:79" ht="22.5" customHeight="1" x14ac:dyDescent="0.15">
      <c r="A32" s="345"/>
      <c r="B32" s="138" t="s">
        <v>62</v>
      </c>
      <c r="C32" s="48">
        <f t="shared" ref="C32:AG32" si="15">COUNTIF(C$7:C$25,"Ｅ")</f>
        <v>0</v>
      </c>
      <c r="D32" s="48">
        <f t="shared" si="15"/>
        <v>0</v>
      </c>
      <c r="E32" s="48">
        <f t="shared" si="15"/>
        <v>0</v>
      </c>
      <c r="F32" s="48">
        <f t="shared" si="15"/>
        <v>0</v>
      </c>
      <c r="G32" s="48">
        <f t="shared" si="15"/>
        <v>0</v>
      </c>
      <c r="H32" s="48">
        <f t="shared" si="15"/>
        <v>0</v>
      </c>
      <c r="I32" s="48">
        <f t="shared" si="15"/>
        <v>0</v>
      </c>
      <c r="J32" s="48">
        <f t="shared" si="15"/>
        <v>0</v>
      </c>
      <c r="K32" s="48">
        <f t="shared" si="15"/>
        <v>0</v>
      </c>
      <c r="L32" s="48">
        <f t="shared" si="15"/>
        <v>0</v>
      </c>
      <c r="M32" s="48">
        <f t="shared" si="15"/>
        <v>0</v>
      </c>
      <c r="N32" s="48">
        <f t="shared" si="15"/>
        <v>0</v>
      </c>
      <c r="O32" s="48">
        <f t="shared" si="15"/>
        <v>0</v>
      </c>
      <c r="P32" s="48">
        <f t="shared" si="15"/>
        <v>0</v>
      </c>
      <c r="Q32" s="48">
        <f t="shared" si="15"/>
        <v>0</v>
      </c>
      <c r="R32" s="48">
        <f t="shared" si="15"/>
        <v>0</v>
      </c>
      <c r="S32" s="48">
        <f t="shared" si="15"/>
        <v>0</v>
      </c>
      <c r="T32" s="48">
        <f t="shared" si="15"/>
        <v>0</v>
      </c>
      <c r="U32" s="48">
        <f t="shared" si="15"/>
        <v>0</v>
      </c>
      <c r="V32" s="48">
        <f t="shared" si="15"/>
        <v>0</v>
      </c>
      <c r="W32" s="48">
        <f t="shared" si="15"/>
        <v>0</v>
      </c>
      <c r="X32" s="48">
        <f t="shared" si="15"/>
        <v>0</v>
      </c>
      <c r="Y32" s="48">
        <f t="shared" si="15"/>
        <v>0</v>
      </c>
      <c r="Z32" s="48">
        <f t="shared" si="15"/>
        <v>0</v>
      </c>
      <c r="AA32" s="48">
        <f t="shared" si="15"/>
        <v>0</v>
      </c>
      <c r="AB32" s="48">
        <f t="shared" si="15"/>
        <v>0</v>
      </c>
      <c r="AC32" s="48">
        <f t="shared" si="15"/>
        <v>0</v>
      </c>
      <c r="AD32" s="48">
        <f t="shared" si="15"/>
        <v>0</v>
      </c>
      <c r="AE32" s="48">
        <f t="shared" si="15"/>
        <v>0</v>
      </c>
      <c r="AF32" s="48">
        <f t="shared" si="15"/>
        <v>0</v>
      </c>
      <c r="AG32" s="63">
        <f t="shared" si="15"/>
        <v>0</v>
      </c>
      <c r="AH32" s="32"/>
      <c r="AI32" s="398" t="s">
        <v>98</v>
      </c>
      <c r="AJ32" s="399"/>
      <c r="AK32" s="399"/>
      <c r="AL32" s="400" t="s">
        <v>171</v>
      </c>
      <c r="AM32" s="399"/>
      <c r="AN32" s="399"/>
      <c r="AO32" s="399"/>
      <c r="AP32" s="399"/>
      <c r="AQ32" s="399"/>
      <c r="AR32" s="401"/>
      <c r="AS32" s="411"/>
      <c r="AT32" s="183"/>
      <c r="AU32" s="183"/>
      <c r="AV32" s="291" t="s">
        <v>105</v>
      </c>
      <c r="AW32" s="403"/>
      <c r="AX32" s="402"/>
      <c r="AY32" s="183"/>
      <c r="AZ32" s="183"/>
      <c r="BA32" s="412" t="s">
        <v>106</v>
      </c>
      <c r="BB32" s="413"/>
      <c r="BC32" s="413"/>
      <c r="BD32" s="413"/>
      <c r="BE32" s="402"/>
      <c r="BF32" s="183"/>
      <c r="BG32" s="183"/>
      <c r="BH32" s="291" t="s">
        <v>105</v>
      </c>
      <c r="BI32" s="403"/>
      <c r="BJ32" s="402"/>
      <c r="BK32" s="183"/>
      <c r="BL32" s="183"/>
      <c r="BM32" s="402" t="s">
        <v>107</v>
      </c>
      <c r="BN32" s="184"/>
      <c r="BO32" s="402"/>
      <c r="BP32" s="183"/>
      <c r="BQ32" s="183"/>
      <c r="BR32" s="291" t="s">
        <v>105</v>
      </c>
      <c r="BS32" s="403"/>
      <c r="BT32" s="402"/>
      <c r="BU32" s="183"/>
      <c r="BV32" s="183"/>
      <c r="BW32" s="402" t="s">
        <v>107</v>
      </c>
      <c r="BX32" s="405"/>
      <c r="BY32" s="32"/>
      <c r="BZ32" s="32"/>
      <c r="CA32" s="32"/>
    </row>
    <row r="33" spans="1:79" ht="22.5" customHeight="1" x14ac:dyDescent="0.15">
      <c r="A33" s="345"/>
      <c r="B33" s="138" t="s">
        <v>63</v>
      </c>
      <c r="C33" s="48">
        <f t="shared" ref="C33:AG33" si="16">COUNTIF(C$7:C$25,"Ｆ")</f>
        <v>0</v>
      </c>
      <c r="D33" s="48">
        <f t="shared" si="16"/>
        <v>0</v>
      </c>
      <c r="E33" s="48">
        <f t="shared" si="16"/>
        <v>0</v>
      </c>
      <c r="F33" s="48">
        <f t="shared" si="16"/>
        <v>0</v>
      </c>
      <c r="G33" s="48">
        <f t="shared" si="16"/>
        <v>0</v>
      </c>
      <c r="H33" s="48">
        <f t="shared" si="16"/>
        <v>0</v>
      </c>
      <c r="I33" s="48">
        <f t="shared" si="16"/>
        <v>0</v>
      </c>
      <c r="J33" s="48">
        <f t="shared" si="16"/>
        <v>0</v>
      </c>
      <c r="K33" s="48">
        <f t="shared" si="16"/>
        <v>0</v>
      </c>
      <c r="L33" s="48">
        <f t="shared" si="16"/>
        <v>0</v>
      </c>
      <c r="M33" s="48">
        <f t="shared" si="16"/>
        <v>0</v>
      </c>
      <c r="N33" s="48">
        <f t="shared" si="16"/>
        <v>0</v>
      </c>
      <c r="O33" s="48">
        <f t="shared" si="16"/>
        <v>0</v>
      </c>
      <c r="P33" s="48">
        <f t="shared" si="16"/>
        <v>0</v>
      </c>
      <c r="Q33" s="48">
        <f t="shared" si="16"/>
        <v>0</v>
      </c>
      <c r="R33" s="48">
        <f t="shared" si="16"/>
        <v>0</v>
      </c>
      <c r="S33" s="48">
        <f t="shared" si="16"/>
        <v>0</v>
      </c>
      <c r="T33" s="48">
        <f t="shared" si="16"/>
        <v>0</v>
      </c>
      <c r="U33" s="48">
        <f t="shared" si="16"/>
        <v>0</v>
      </c>
      <c r="V33" s="48">
        <f t="shared" si="16"/>
        <v>0</v>
      </c>
      <c r="W33" s="48">
        <f t="shared" si="16"/>
        <v>0</v>
      </c>
      <c r="X33" s="48">
        <f t="shared" si="16"/>
        <v>0</v>
      </c>
      <c r="Y33" s="48">
        <f t="shared" si="16"/>
        <v>0</v>
      </c>
      <c r="Z33" s="48">
        <f t="shared" si="16"/>
        <v>0</v>
      </c>
      <c r="AA33" s="48">
        <f t="shared" si="16"/>
        <v>0</v>
      </c>
      <c r="AB33" s="48">
        <f t="shared" si="16"/>
        <v>0</v>
      </c>
      <c r="AC33" s="48">
        <f t="shared" si="16"/>
        <v>0</v>
      </c>
      <c r="AD33" s="48">
        <f t="shared" si="16"/>
        <v>0</v>
      </c>
      <c r="AE33" s="48">
        <f t="shared" si="16"/>
        <v>0</v>
      </c>
      <c r="AF33" s="48">
        <f t="shared" si="16"/>
        <v>0</v>
      </c>
      <c r="AG33" s="63">
        <f t="shared" si="16"/>
        <v>0</v>
      </c>
      <c r="AH33" s="32"/>
      <c r="AI33" s="398" t="s">
        <v>99</v>
      </c>
      <c r="AJ33" s="399"/>
      <c r="AK33" s="399"/>
      <c r="AL33" s="400" t="s">
        <v>171</v>
      </c>
      <c r="AM33" s="399"/>
      <c r="AN33" s="399"/>
      <c r="AO33" s="399"/>
      <c r="AP33" s="399"/>
      <c r="AQ33" s="399"/>
      <c r="AR33" s="401"/>
      <c r="AS33" s="411"/>
      <c r="AT33" s="183"/>
      <c r="AU33" s="183"/>
      <c r="AV33" s="291" t="s">
        <v>105</v>
      </c>
      <c r="AW33" s="403"/>
      <c r="AX33" s="402"/>
      <c r="AY33" s="183"/>
      <c r="AZ33" s="183"/>
      <c r="BA33" s="412" t="s">
        <v>106</v>
      </c>
      <c r="BB33" s="413"/>
      <c r="BC33" s="413"/>
      <c r="BD33" s="413"/>
      <c r="BE33" s="402"/>
      <c r="BF33" s="183"/>
      <c r="BG33" s="183"/>
      <c r="BH33" s="291" t="s">
        <v>105</v>
      </c>
      <c r="BI33" s="403"/>
      <c r="BJ33" s="402"/>
      <c r="BK33" s="183"/>
      <c r="BL33" s="183"/>
      <c r="BM33" s="402" t="s">
        <v>107</v>
      </c>
      <c r="BN33" s="184"/>
      <c r="BO33" s="402"/>
      <c r="BP33" s="183"/>
      <c r="BQ33" s="183"/>
      <c r="BR33" s="291" t="s">
        <v>105</v>
      </c>
      <c r="BS33" s="403"/>
      <c r="BT33" s="402"/>
      <c r="BU33" s="183"/>
      <c r="BV33" s="183"/>
      <c r="BW33" s="402" t="s">
        <v>107</v>
      </c>
      <c r="BX33" s="405"/>
      <c r="BY33" s="32"/>
      <c r="BZ33" s="32"/>
      <c r="CA33" s="32"/>
    </row>
    <row r="34" spans="1:79" ht="22.5" customHeight="1" thickBot="1" x14ac:dyDescent="0.2">
      <c r="A34" s="345"/>
      <c r="B34" s="138" t="s">
        <v>64</v>
      </c>
      <c r="C34" s="48">
        <f t="shared" ref="C34:AG34" si="17">COUNTIF(C$7:C$25,"Ｇ")</f>
        <v>0</v>
      </c>
      <c r="D34" s="48">
        <f t="shared" si="17"/>
        <v>0</v>
      </c>
      <c r="E34" s="48">
        <f t="shared" si="17"/>
        <v>0</v>
      </c>
      <c r="F34" s="48">
        <f t="shared" si="17"/>
        <v>0</v>
      </c>
      <c r="G34" s="48">
        <f t="shared" si="17"/>
        <v>0</v>
      </c>
      <c r="H34" s="48">
        <f t="shared" si="17"/>
        <v>0</v>
      </c>
      <c r="I34" s="48">
        <f t="shared" si="17"/>
        <v>0</v>
      </c>
      <c r="J34" s="48">
        <f t="shared" si="17"/>
        <v>0</v>
      </c>
      <c r="K34" s="48">
        <f t="shared" si="17"/>
        <v>0</v>
      </c>
      <c r="L34" s="48">
        <f t="shared" si="17"/>
        <v>0</v>
      </c>
      <c r="M34" s="48">
        <f t="shared" si="17"/>
        <v>0</v>
      </c>
      <c r="N34" s="48">
        <f t="shared" si="17"/>
        <v>0</v>
      </c>
      <c r="O34" s="48">
        <f t="shared" si="17"/>
        <v>0</v>
      </c>
      <c r="P34" s="48">
        <f t="shared" si="17"/>
        <v>0</v>
      </c>
      <c r="Q34" s="48">
        <f t="shared" si="17"/>
        <v>0</v>
      </c>
      <c r="R34" s="48">
        <f t="shared" si="17"/>
        <v>0</v>
      </c>
      <c r="S34" s="48">
        <f t="shared" si="17"/>
        <v>0</v>
      </c>
      <c r="T34" s="48">
        <f t="shared" si="17"/>
        <v>0</v>
      </c>
      <c r="U34" s="48">
        <f t="shared" si="17"/>
        <v>0</v>
      </c>
      <c r="V34" s="48">
        <f t="shared" si="17"/>
        <v>0</v>
      </c>
      <c r="W34" s="48">
        <f t="shared" si="17"/>
        <v>0</v>
      </c>
      <c r="X34" s="48">
        <f t="shared" si="17"/>
        <v>0</v>
      </c>
      <c r="Y34" s="48">
        <f t="shared" si="17"/>
        <v>0</v>
      </c>
      <c r="Z34" s="48">
        <f t="shared" si="17"/>
        <v>0</v>
      </c>
      <c r="AA34" s="48">
        <f t="shared" si="17"/>
        <v>0</v>
      </c>
      <c r="AB34" s="48">
        <f t="shared" si="17"/>
        <v>0</v>
      </c>
      <c r="AC34" s="48">
        <f t="shared" si="17"/>
        <v>0</v>
      </c>
      <c r="AD34" s="48">
        <f t="shared" si="17"/>
        <v>0</v>
      </c>
      <c r="AE34" s="48">
        <f t="shared" si="17"/>
        <v>0</v>
      </c>
      <c r="AF34" s="48">
        <f t="shared" si="17"/>
        <v>0</v>
      </c>
      <c r="AG34" s="63">
        <f t="shared" si="17"/>
        <v>0</v>
      </c>
      <c r="AH34" s="32"/>
      <c r="AI34" s="398" t="s">
        <v>100</v>
      </c>
      <c r="AJ34" s="399"/>
      <c r="AK34" s="399"/>
      <c r="AL34" s="400" t="s">
        <v>171</v>
      </c>
      <c r="AM34" s="399"/>
      <c r="AN34" s="399"/>
      <c r="AO34" s="399"/>
      <c r="AP34" s="399"/>
      <c r="AQ34" s="399"/>
      <c r="AR34" s="401"/>
      <c r="AS34" s="414"/>
      <c r="AT34" s="415"/>
      <c r="AU34" s="415"/>
      <c r="AV34" s="416" t="s">
        <v>105</v>
      </c>
      <c r="AW34" s="417"/>
      <c r="AX34" s="418"/>
      <c r="AY34" s="415"/>
      <c r="AZ34" s="415"/>
      <c r="BA34" s="419" t="s">
        <v>106</v>
      </c>
      <c r="BB34" s="420"/>
      <c r="BC34" s="420"/>
      <c r="BD34" s="420"/>
      <c r="BE34" s="418"/>
      <c r="BF34" s="415"/>
      <c r="BG34" s="415"/>
      <c r="BH34" s="416" t="s">
        <v>105</v>
      </c>
      <c r="BI34" s="417"/>
      <c r="BJ34" s="418"/>
      <c r="BK34" s="415"/>
      <c r="BL34" s="415"/>
      <c r="BM34" s="418" t="s">
        <v>107</v>
      </c>
      <c r="BN34" s="421"/>
      <c r="BO34" s="418"/>
      <c r="BP34" s="415"/>
      <c r="BQ34" s="415"/>
      <c r="BR34" s="416" t="s">
        <v>105</v>
      </c>
      <c r="BS34" s="417"/>
      <c r="BT34" s="418"/>
      <c r="BU34" s="415"/>
      <c r="BV34" s="415"/>
      <c r="BW34" s="418" t="s">
        <v>107</v>
      </c>
      <c r="BX34" s="435"/>
      <c r="BY34" s="32"/>
      <c r="BZ34" s="32"/>
      <c r="CA34" s="32"/>
    </row>
    <row r="35" spans="1:79" ht="22.5" customHeight="1" x14ac:dyDescent="0.15">
      <c r="A35" s="345"/>
      <c r="B35" s="138" t="s">
        <v>65</v>
      </c>
      <c r="C35" s="48">
        <f t="shared" ref="C35:AG35" si="18">COUNTIF(C$7:C$25,"Ｈ")</f>
        <v>0</v>
      </c>
      <c r="D35" s="48">
        <f t="shared" si="18"/>
        <v>0</v>
      </c>
      <c r="E35" s="48">
        <f t="shared" si="18"/>
        <v>0</v>
      </c>
      <c r="F35" s="48">
        <f t="shared" si="18"/>
        <v>0</v>
      </c>
      <c r="G35" s="48">
        <f t="shared" si="18"/>
        <v>0</v>
      </c>
      <c r="H35" s="48">
        <f t="shared" si="18"/>
        <v>0</v>
      </c>
      <c r="I35" s="48">
        <f t="shared" si="18"/>
        <v>0</v>
      </c>
      <c r="J35" s="48">
        <f t="shared" si="18"/>
        <v>0</v>
      </c>
      <c r="K35" s="48">
        <f t="shared" si="18"/>
        <v>0</v>
      </c>
      <c r="L35" s="48">
        <f t="shared" si="18"/>
        <v>0</v>
      </c>
      <c r="M35" s="48">
        <f t="shared" si="18"/>
        <v>0</v>
      </c>
      <c r="N35" s="48">
        <f t="shared" si="18"/>
        <v>0</v>
      </c>
      <c r="O35" s="48">
        <f t="shared" si="18"/>
        <v>0</v>
      </c>
      <c r="P35" s="48">
        <f t="shared" si="18"/>
        <v>0</v>
      </c>
      <c r="Q35" s="48">
        <f t="shared" si="18"/>
        <v>0</v>
      </c>
      <c r="R35" s="48">
        <f t="shared" si="18"/>
        <v>0</v>
      </c>
      <c r="S35" s="48">
        <f t="shared" si="18"/>
        <v>0</v>
      </c>
      <c r="T35" s="48">
        <f t="shared" si="18"/>
        <v>0</v>
      </c>
      <c r="U35" s="48">
        <f t="shared" si="18"/>
        <v>0</v>
      </c>
      <c r="V35" s="48">
        <f t="shared" si="18"/>
        <v>0</v>
      </c>
      <c r="W35" s="48">
        <f t="shared" si="18"/>
        <v>0</v>
      </c>
      <c r="X35" s="48">
        <f t="shared" si="18"/>
        <v>0</v>
      </c>
      <c r="Y35" s="48">
        <f t="shared" si="18"/>
        <v>0</v>
      </c>
      <c r="Z35" s="48">
        <f t="shared" si="18"/>
        <v>0</v>
      </c>
      <c r="AA35" s="48">
        <f t="shared" si="18"/>
        <v>0</v>
      </c>
      <c r="AB35" s="48">
        <f t="shared" si="18"/>
        <v>0</v>
      </c>
      <c r="AC35" s="48">
        <f t="shared" si="18"/>
        <v>0</v>
      </c>
      <c r="AD35" s="48">
        <f t="shared" si="18"/>
        <v>0</v>
      </c>
      <c r="AE35" s="48">
        <f t="shared" si="18"/>
        <v>0</v>
      </c>
      <c r="AF35" s="48">
        <f t="shared" si="18"/>
        <v>0</v>
      </c>
      <c r="AG35" s="63">
        <f t="shared" si="18"/>
        <v>0</v>
      </c>
      <c r="AH35" s="32"/>
      <c r="AI35" s="398" t="s">
        <v>101</v>
      </c>
      <c r="AJ35" s="399"/>
      <c r="AK35" s="399"/>
      <c r="AL35" s="400" t="s">
        <v>103</v>
      </c>
      <c r="AM35" s="399"/>
      <c r="AN35" s="399"/>
      <c r="AO35" s="399"/>
      <c r="AP35" s="399"/>
      <c r="AQ35" s="399"/>
      <c r="AR35" s="406"/>
      <c r="AS35" s="96"/>
      <c r="AT35" s="139"/>
      <c r="AU35" s="330" t="s">
        <v>110</v>
      </c>
      <c r="AV35" s="330"/>
      <c r="AW35" s="330"/>
      <c r="AX35" s="330"/>
      <c r="AY35" s="330"/>
      <c r="AZ35" s="330"/>
      <c r="BA35" s="330"/>
      <c r="BB35" s="330"/>
      <c r="BC35" s="330"/>
      <c r="BD35" s="330"/>
      <c r="BE35" s="330"/>
      <c r="BF35" s="330"/>
      <c r="BG35" s="330"/>
      <c r="BH35" s="330"/>
      <c r="BI35" s="330"/>
      <c r="BJ35" s="330"/>
      <c r="BK35" s="330"/>
      <c r="BL35" s="330"/>
      <c r="BM35" s="330"/>
      <c r="BN35" s="330"/>
      <c r="BO35" s="330"/>
      <c r="BP35" s="330"/>
      <c r="BQ35" s="330"/>
      <c r="BR35" s="330"/>
      <c r="BS35" s="330"/>
      <c r="BT35" s="330"/>
      <c r="BU35" s="330"/>
      <c r="BV35" s="330"/>
      <c r="BW35" s="330"/>
      <c r="BX35" s="330"/>
      <c r="BY35" s="32"/>
      <c r="BZ35" s="32"/>
      <c r="CA35" s="32"/>
    </row>
    <row r="36" spans="1:79" ht="22.5" customHeight="1" thickBot="1" x14ac:dyDescent="0.2">
      <c r="A36" s="345"/>
      <c r="B36" s="138" t="s">
        <v>66</v>
      </c>
      <c r="C36" s="48">
        <f t="shared" ref="C36:AG36" si="19">COUNTIF(C$7:C$25,"Ｉ")</f>
        <v>0</v>
      </c>
      <c r="D36" s="48">
        <f t="shared" si="19"/>
        <v>0</v>
      </c>
      <c r="E36" s="48">
        <f t="shared" si="19"/>
        <v>0</v>
      </c>
      <c r="F36" s="48">
        <f t="shared" si="19"/>
        <v>0</v>
      </c>
      <c r="G36" s="48">
        <f t="shared" si="19"/>
        <v>0</v>
      </c>
      <c r="H36" s="48">
        <f t="shared" si="19"/>
        <v>0</v>
      </c>
      <c r="I36" s="48">
        <f t="shared" si="19"/>
        <v>0</v>
      </c>
      <c r="J36" s="48">
        <f t="shared" si="19"/>
        <v>0</v>
      </c>
      <c r="K36" s="48">
        <f t="shared" si="19"/>
        <v>0</v>
      </c>
      <c r="L36" s="48">
        <f t="shared" si="19"/>
        <v>0</v>
      </c>
      <c r="M36" s="48">
        <f t="shared" si="19"/>
        <v>0</v>
      </c>
      <c r="N36" s="48">
        <f t="shared" si="19"/>
        <v>0</v>
      </c>
      <c r="O36" s="48">
        <f t="shared" si="19"/>
        <v>0</v>
      </c>
      <c r="P36" s="48">
        <f t="shared" si="19"/>
        <v>0</v>
      </c>
      <c r="Q36" s="48">
        <f t="shared" si="19"/>
        <v>0</v>
      </c>
      <c r="R36" s="48">
        <f t="shared" si="19"/>
        <v>0</v>
      </c>
      <c r="S36" s="48">
        <f t="shared" si="19"/>
        <v>0</v>
      </c>
      <c r="T36" s="48">
        <f t="shared" si="19"/>
        <v>0</v>
      </c>
      <c r="U36" s="48">
        <f t="shared" si="19"/>
        <v>0</v>
      </c>
      <c r="V36" s="48">
        <f t="shared" si="19"/>
        <v>0</v>
      </c>
      <c r="W36" s="48">
        <f t="shared" si="19"/>
        <v>0</v>
      </c>
      <c r="X36" s="48">
        <f t="shared" si="19"/>
        <v>0</v>
      </c>
      <c r="Y36" s="48">
        <f t="shared" si="19"/>
        <v>0</v>
      </c>
      <c r="Z36" s="48">
        <f t="shared" si="19"/>
        <v>0</v>
      </c>
      <c r="AA36" s="48">
        <f t="shared" si="19"/>
        <v>0</v>
      </c>
      <c r="AB36" s="48">
        <f t="shared" si="19"/>
        <v>0</v>
      </c>
      <c r="AC36" s="48">
        <f t="shared" si="19"/>
        <v>0</v>
      </c>
      <c r="AD36" s="48">
        <f t="shared" si="19"/>
        <v>0</v>
      </c>
      <c r="AE36" s="48">
        <f t="shared" si="19"/>
        <v>0</v>
      </c>
      <c r="AF36" s="48">
        <f t="shared" si="19"/>
        <v>0</v>
      </c>
      <c r="AG36" s="63">
        <f t="shared" si="19"/>
        <v>0</v>
      </c>
      <c r="AH36" s="32"/>
      <c r="AI36" s="407" t="s">
        <v>102</v>
      </c>
      <c r="AJ36" s="408"/>
      <c r="AK36" s="408"/>
      <c r="AL36" s="409" t="s">
        <v>104</v>
      </c>
      <c r="AM36" s="408"/>
      <c r="AN36" s="408"/>
      <c r="AO36" s="408"/>
      <c r="AP36" s="408"/>
      <c r="AQ36" s="408"/>
      <c r="AR36" s="410"/>
      <c r="AS36" s="97"/>
      <c r="AT36" s="140"/>
      <c r="AU36" s="331"/>
      <c r="AV36" s="331"/>
      <c r="AW36" s="331"/>
      <c r="AX36" s="331"/>
      <c r="AY36" s="331"/>
      <c r="AZ36" s="331"/>
      <c r="BA36" s="331"/>
      <c r="BB36" s="331"/>
      <c r="BC36" s="331"/>
      <c r="BD36" s="331"/>
      <c r="BE36" s="331"/>
      <c r="BF36" s="331"/>
      <c r="BG36" s="331"/>
      <c r="BH36" s="331"/>
      <c r="BI36" s="331"/>
      <c r="BJ36" s="331"/>
      <c r="BK36" s="331"/>
      <c r="BL36" s="331"/>
      <c r="BM36" s="331"/>
      <c r="BN36" s="331"/>
      <c r="BO36" s="331"/>
      <c r="BP36" s="331"/>
      <c r="BQ36" s="331"/>
      <c r="BR36" s="331"/>
      <c r="BS36" s="331"/>
      <c r="BT36" s="331"/>
      <c r="BU36" s="331"/>
      <c r="BV36" s="331"/>
      <c r="BW36" s="331"/>
      <c r="BX36" s="331"/>
      <c r="BY36" s="32"/>
      <c r="BZ36" s="32"/>
      <c r="CA36" s="32"/>
    </row>
    <row r="37" spans="1:79" ht="22.5" customHeight="1" thickBot="1" x14ac:dyDescent="0.2">
      <c r="A37" s="345"/>
      <c r="B37" s="138" t="s">
        <v>67</v>
      </c>
      <c r="C37" s="48">
        <f t="shared" ref="C37:AG37" si="20">COUNTIF(C$7:C$25,"公休")</f>
        <v>0</v>
      </c>
      <c r="D37" s="48">
        <f t="shared" si="20"/>
        <v>0</v>
      </c>
      <c r="E37" s="48">
        <f t="shared" si="20"/>
        <v>0</v>
      </c>
      <c r="F37" s="48">
        <f t="shared" si="20"/>
        <v>0</v>
      </c>
      <c r="G37" s="48">
        <f t="shared" si="20"/>
        <v>0</v>
      </c>
      <c r="H37" s="48">
        <f t="shared" si="20"/>
        <v>0</v>
      </c>
      <c r="I37" s="48">
        <f t="shared" si="20"/>
        <v>0</v>
      </c>
      <c r="J37" s="48">
        <f t="shared" si="20"/>
        <v>0</v>
      </c>
      <c r="K37" s="48">
        <f t="shared" si="20"/>
        <v>0</v>
      </c>
      <c r="L37" s="48">
        <f t="shared" si="20"/>
        <v>0</v>
      </c>
      <c r="M37" s="48">
        <f t="shared" si="20"/>
        <v>0</v>
      </c>
      <c r="N37" s="48">
        <f t="shared" si="20"/>
        <v>0</v>
      </c>
      <c r="O37" s="48">
        <f t="shared" si="20"/>
        <v>0</v>
      </c>
      <c r="P37" s="48">
        <f t="shared" si="20"/>
        <v>0</v>
      </c>
      <c r="Q37" s="48">
        <f t="shared" si="20"/>
        <v>0</v>
      </c>
      <c r="R37" s="48">
        <f t="shared" si="20"/>
        <v>0</v>
      </c>
      <c r="S37" s="48">
        <f t="shared" si="20"/>
        <v>0</v>
      </c>
      <c r="T37" s="48">
        <f t="shared" si="20"/>
        <v>0</v>
      </c>
      <c r="U37" s="48">
        <f t="shared" si="20"/>
        <v>0</v>
      </c>
      <c r="V37" s="48">
        <f t="shared" si="20"/>
        <v>0</v>
      </c>
      <c r="W37" s="48">
        <f t="shared" si="20"/>
        <v>0</v>
      </c>
      <c r="X37" s="48">
        <f t="shared" si="20"/>
        <v>0</v>
      </c>
      <c r="Y37" s="48">
        <f t="shared" si="20"/>
        <v>0</v>
      </c>
      <c r="Z37" s="48">
        <f t="shared" si="20"/>
        <v>0</v>
      </c>
      <c r="AA37" s="48">
        <f t="shared" si="20"/>
        <v>0</v>
      </c>
      <c r="AB37" s="48">
        <f t="shared" si="20"/>
        <v>0</v>
      </c>
      <c r="AC37" s="48">
        <f t="shared" si="20"/>
        <v>0</v>
      </c>
      <c r="AD37" s="48">
        <f t="shared" si="20"/>
        <v>0</v>
      </c>
      <c r="AE37" s="48">
        <f t="shared" si="20"/>
        <v>0</v>
      </c>
      <c r="AF37" s="48">
        <f t="shared" si="20"/>
        <v>0</v>
      </c>
      <c r="AG37" s="63">
        <f t="shared" si="20"/>
        <v>0</v>
      </c>
      <c r="AH37" s="32"/>
      <c r="AI37" s="32"/>
      <c r="AJ37" s="3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row>
    <row r="38" spans="1:79" ht="22.5" customHeight="1" x14ac:dyDescent="0.15">
      <c r="A38" s="345"/>
      <c r="B38" s="138" t="s">
        <v>68</v>
      </c>
      <c r="C38" s="48">
        <f t="shared" ref="C38:AG38" si="21">COUNTIF(C$7:C$25,"年休")</f>
        <v>0</v>
      </c>
      <c r="D38" s="48">
        <f t="shared" si="21"/>
        <v>0</v>
      </c>
      <c r="E38" s="48">
        <f t="shared" si="21"/>
        <v>0</v>
      </c>
      <c r="F38" s="48">
        <f t="shared" si="21"/>
        <v>0</v>
      </c>
      <c r="G38" s="48">
        <f t="shared" si="21"/>
        <v>0</v>
      </c>
      <c r="H38" s="48">
        <f t="shared" si="21"/>
        <v>0</v>
      </c>
      <c r="I38" s="48">
        <f t="shared" si="21"/>
        <v>0</v>
      </c>
      <c r="J38" s="48">
        <f t="shared" si="21"/>
        <v>0</v>
      </c>
      <c r="K38" s="48">
        <f t="shared" si="21"/>
        <v>0</v>
      </c>
      <c r="L38" s="48">
        <f t="shared" si="21"/>
        <v>0</v>
      </c>
      <c r="M38" s="48">
        <f t="shared" si="21"/>
        <v>0</v>
      </c>
      <c r="N38" s="48">
        <f t="shared" si="21"/>
        <v>0</v>
      </c>
      <c r="O38" s="48">
        <f t="shared" si="21"/>
        <v>0</v>
      </c>
      <c r="P38" s="48">
        <f t="shared" si="21"/>
        <v>0</v>
      </c>
      <c r="Q38" s="48">
        <f t="shared" si="21"/>
        <v>0</v>
      </c>
      <c r="R38" s="48">
        <f t="shared" si="21"/>
        <v>0</v>
      </c>
      <c r="S38" s="48">
        <f t="shared" si="21"/>
        <v>0</v>
      </c>
      <c r="T38" s="48">
        <f t="shared" si="21"/>
        <v>0</v>
      </c>
      <c r="U38" s="48">
        <f t="shared" si="21"/>
        <v>0</v>
      </c>
      <c r="V38" s="48">
        <f t="shared" si="21"/>
        <v>0</v>
      </c>
      <c r="W38" s="48">
        <f t="shared" si="21"/>
        <v>0</v>
      </c>
      <c r="X38" s="48">
        <f t="shared" si="21"/>
        <v>0</v>
      </c>
      <c r="Y38" s="48">
        <f t="shared" si="21"/>
        <v>0</v>
      </c>
      <c r="Z38" s="48">
        <f t="shared" si="21"/>
        <v>0</v>
      </c>
      <c r="AA38" s="48">
        <f t="shared" si="21"/>
        <v>0</v>
      </c>
      <c r="AB38" s="48">
        <f t="shared" si="21"/>
        <v>0</v>
      </c>
      <c r="AC38" s="48">
        <f t="shared" si="21"/>
        <v>0</v>
      </c>
      <c r="AD38" s="48">
        <f t="shared" si="21"/>
        <v>0</v>
      </c>
      <c r="AE38" s="48">
        <f t="shared" si="21"/>
        <v>0</v>
      </c>
      <c r="AF38" s="48">
        <f t="shared" si="21"/>
        <v>0</v>
      </c>
      <c r="AG38" s="63">
        <f t="shared" si="21"/>
        <v>0</v>
      </c>
      <c r="AH38" s="32"/>
      <c r="AI38" s="32"/>
      <c r="AJ38" s="422" t="s">
        <v>111</v>
      </c>
      <c r="AK38" s="423"/>
      <c r="AL38" s="423"/>
      <c r="AM38" s="423"/>
      <c r="AN38" s="423"/>
      <c r="AO38" s="423"/>
      <c r="AP38" s="423"/>
      <c r="AQ38" s="423"/>
      <c r="AR38" s="423"/>
      <c r="AS38" s="423"/>
      <c r="AT38" s="423"/>
      <c r="AU38" s="423"/>
      <c r="AV38" s="426"/>
      <c r="AW38" s="427"/>
      <c r="AX38" s="427"/>
      <c r="AY38" s="427"/>
      <c r="AZ38" s="427"/>
      <c r="BA38" s="427"/>
      <c r="BB38" s="427"/>
      <c r="BC38" s="427"/>
      <c r="BD38" s="427"/>
      <c r="BE38" s="427"/>
      <c r="BF38" s="427"/>
      <c r="BG38" s="427"/>
      <c r="BH38" s="427"/>
      <c r="BI38" s="428"/>
    </row>
    <row r="39" spans="1:79" ht="22.5" customHeight="1" thickBot="1" x14ac:dyDescent="0.2">
      <c r="A39" s="346"/>
      <c r="B39" s="141" t="s">
        <v>38</v>
      </c>
      <c r="C39" s="127">
        <f>SUM(C28:C38)</f>
        <v>0</v>
      </c>
      <c r="D39" s="127">
        <f t="shared" ref="D39:AG39" si="22">SUM(D28:D38)</f>
        <v>0</v>
      </c>
      <c r="E39" s="127">
        <f t="shared" si="22"/>
        <v>0</v>
      </c>
      <c r="F39" s="127">
        <f t="shared" si="22"/>
        <v>0</v>
      </c>
      <c r="G39" s="127">
        <f t="shared" si="22"/>
        <v>0</v>
      </c>
      <c r="H39" s="127">
        <f t="shared" si="22"/>
        <v>0</v>
      </c>
      <c r="I39" s="127">
        <f t="shared" si="22"/>
        <v>0</v>
      </c>
      <c r="J39" s="127">
        <f t="shared" si="22"/>
        <v>0</v>
      </c>
      <c r="K39" s="127">
        <f t="shared" si="22"/>
        <v>0</v>
      </c>
      <c r="L39" s="127">
        <f t="shared" si="22"/>
        <v>0</v>
      </c>
      <c r="M39" s="127">
        <f t="shared" si="22"/>
        <v>0</v>
      </c>
      <c r="N39" s="127">
        <f t="shared" si="22"/>
        <v>0</v>
      </c>
      <c r="O39" s="127">
        <f t="shared" si="22"/>
        <v>0</v>
      </c>
      <c r="P39" s="127">
        <f t="shared" si="22"/>
        <v>0</v>
      </c>
      <c r="Q39" s="127">
        <f t="shared" si="22"/>
        <v>0</v>
      </c>
      <c r="R39" s="127">
        <f t="shared" si="22"/>
        <v>0</v>
      </c>
      <c r="S39" s="127">
        <f t="shared" si="22"/>
        <v>0</v>
      </c>
      <c r="T39" s="127">
        <f t="shared" si="22"/>
        <v>0</v>
      </c>
      <c r="U39" s="127">
        <f t="shared" si="22"/>
        <v>0</v>
      </c>
      <c r="V39" s="127">
        <f t="shared" si="22"/>
        <v>0</v>
      </c>
      <c r="W39" s="127">
        <f t="shared" si="22"/>
        <v>0</v>
      </c>
      <c r="X39" s="127">
        <f t="shared" si="22"/>
        <v>0</v>
      </c>
      <c r="Y39" s="127">
        <f t="shared" si="22"/>
        <v>0</v>
      </c>
      <c r="Z39" s="127">
        <f t="shared" si="22"/>
        <v>0</v>
      </c>
      <c r="AA39" s="127">
        <f t="shared" si="22"/>
        <v>0</v>
      </c>
      <c r="AB39" s="127">
        <f t="shared" si="22"/>
        <v>0</v>
      </c>
      <c r="AC39" s="127">
        <f t="shared" si="22"/>
        <v>0</v>
      </c>
      <c r="AD39" s="127">
        <f t="shared" si="22"/>
        <v>0</v>
      </c>
      <c r="AE39" s="127">
        <f t="shared" si="22"/>
        <v>0</v>
      </c>
      <c r="AF39" s="127">
        <f t="shared" si="22"/>
        <v>0</v>
      </c>
      <c r="AG39" s="131">
        <f t="shared" si="22"/>
        <v>0</v>
      </c>
      <c r="AH39" s="32"/>
      <c r="AI39" s="32"/>
      <c r="AJ39" s="424" t="s">
        <v>112</v>
      </c>
      <c r="AK39" s="425"/>
      <c r="AL39" s="425"/>
      <c r="AM39" s="425"/>
      <c r="AN39" s="425"/>
      <c r="AO39" s="425"/>
      <c r="AP39" s="425"/>
      <c r="AQ39" s="425"/>
      <c r="AR39" s="425"/>
      <c r="AS39" s="425"/>
      <c r="AT39" s="425"/>
      <c r="AU39" s="425"/>
      <c r="AV39" s="429"/>
      <c r="AW39" s="430"/>
      <c r="AX39" s="430"/>
      <c r="AY39" s="430"/>
      <c r="AZ39" s="430"/>
      <c r="BA39" s="430"/>
      <c r="BB39" s="430"/>
      <c r="BC39" s="430"/>
      <c r="BD39" s="430"/>
      <c r="BE39" s="430"/>
      <c r="BF39" s="430"/>
      <c r="BG39" s="430"/>
      <c r="BH39" s="430"/>
      <c r="BI39" s="431"/>
    </row>
    <row r="40" spans="1:79" ht="13.5" customHeight="1" x14ac:dyDescent="0.15">
      <c r="A40" s="115" t="s">
        <v>185</v>
      </c>
      <c r="B40" s="116" t="s">
        <v>186</v>
      </c>
      <c r="AH40" s="32"/>
    </row>
    <row r="41" spans="1:79" ht="13.5" customHeight="1" x14ac:dyDescent="0.15">
      <c r="A41" s="116"/>
      <c r="B41" s="116" t="s">
        <v>210</v>
      </c>
      <c r="AH41" s="32"/>
    </row>
    <row r="42" spans="1:79" ht="13.5" customHeight="1" x14ac:dyDescent="0.15">
      <c r="A42" s="116"/>
      <c r="B42" s="116" t="s">
        <v>187</v>
      </c>
    </row>
    <row r="43" spans="1:79" x14ac:dyDescent="0.15">
      <c r="AL43" s="32"/>
      <c r="AM43" s="32"/>
      <c r="AN43" s="32"/>
      <c r="AO43" s="32"/>
      <c r="AP43" s="32"/>
      <c r="AQ43" s="32"/>
      <c r="AR43" s="32"/>
      <c r="AS43" s="32"/>
    </row>
    <row r="44" spans="1:79" x14ac:dyDescent="0.15">
      <c r="AL44" s="32"/>
      <c r="AM44" s="32"/>
      <c r="AN44" s="32"/>
      <c r="AO44" s="32"/>
      <c r="AP44" s="32"/>
      <c r="AQ44" s="32"/>
      <c r="AR44" s="32"/>
      <c r="AS44" s="32"/>
    </row>
    <row r="45" spans="1:79" x14ac:dyDescent="0.15">
      <c r="AL45" s="32"/>
      <c r="AM45" s="32"/>
      <c r="AN45" s="32"/>
      <c r="AO45" s="32"/>
      <c r="AP45" s="32"/>
      <c r="AQ45" s="32"/>
      <c r="AR45" s="32"/>
      <c r="AS45" s="32"/>
    </row>
  </sheetData>
  <mergeCells count="410">
    <mergeCell ref="AJ38:AU38"/>
    <mergeCell ref="AJ39:AU39"/>
    <mergeCell ref="AV38:BI38"/>
    <mergeCell ref="AV39:BI39"/>
    <mergeCell ref="A4:B4"/>
    <mergeCell ref="C4:G4"/>
    <mergeCell ref="BO27:BX27"/>
    <mergeCell ref="BR32:BS32"/>
    <mergeCell ref="BT32:BV32"/>
    <mergeCell ref="BW32:BX32"/>
    <mergeCell ref="BO33:BQ33"/>
    <mergeCell ref="BR33:BS33"/>
    <mergeCell ref="BT33:BV33"/>
    <mergeCell ref="BW33:BX33"/>
    <mergeCell ref="BO34:BQ34"/>
    <mergeCell ref="BR34:BS34"/>
    <mergeCell ref="BW34:BX34"/>
    <mergeCell ref="BW29:BX29"/>
    <mergeCell ref="BO30:BQ30"/>
    <mergeCell ref="BR30:BS30"/>
    <mergeCell ref="BT30:BV30"/>
    <mergeCell ref="BW30:BX30"/>
    <mergeCell ref="BO31:BQ31"/>
    <mergeCell ref="BR31:BS31"/>
    <mergeCell ref="BT31:BV31"/>
    <mergeCell ref="BW31:BX31"/>
    <mergeCell ref="BO28:BQ28"/>
    <mergeCell ref="BO29:BQ29"/>
    <mergeCell ref="BO32:BQ32"/>
    <mergeCell ref="BA34:BD34"/>
    <mergeCell ref="BE34:BG34"/>
    <mergeCell ref="BH34:BI34"/>
    <mergeCell ref="BJ34:BL34"/>
    <mergeCell ref="BM34:BN34"/>
    <mergeCell ref="BT34:BV34"/>
    <mergeCell ref="BE32:BG32"/>
    <mergeCell ref="BH32:BI32"/>
    <mergeCell ref="BJ32:BL32"/>
    <mergeCell ref="BM32:BN32"/>
    <mergeCell ref="AS33:AU33"/>
    <mergeCell ref="AV33:AW33"/>
    <mergeCell ref="AX33:AZ33"/>
    <mergeCell ref="BA33:BD33"/>
    <mergeCell ref="BE33:BG33"/>
    <mergeCell ref="BH33:BI33"/>
    <mergeCell ref="BJ33:BL33"/>
    <mergeCell ref="BM33:BN33"/>
    <mergeCell ref="BE30:BG30"/>
    <mergeCell ref="BH30:BI30"/>
    <mergeCell ref="BJ30:BL30"/>
    <mergeCell ref="BM30:BN30"/>
    <mergeCell ref="AS31:AU31"/>
    <mergeCell ref="AV31:AW31"/>
    <mergeCell ref="AX31:AZ31"/>
    <mergeCell ref="BA31:BD31"/>
    <mergeCell ref="BE31:BG31"/>
    <mergeCell ref="BH31:BI31"/>
    <mergeCell ref="BJ31:BL31"/>
    <mergeCell ref="BM31:BN31"/>
    <mergeCell ref="AI35:AK35"/>
    <mergeCell ref="AL35:AR35"/>
    <mergeCell ref="AI36:AK36"/>
    <mergeCell ref="AL36:AR36"/>
    <mergeCell ref="AS28:AU28"/>
    <mergeCell ref="AV28:AW28"/>
    <mergeCell ref="AX28:AZ28"/>
    <mergeCell ref="BA28:BD28"/>
    <mergeCell ref="AS29:AU29"/>
    <mergeCell ref="AV29:AW29"/>
    <mergeCell ref="AX29:AZ29"/>
    <mergeCell ref="BA29:BD29"/>
    <mergeCell ref="AS30:AU30"/>
    <mergeCell ref="AV30:AW30"/>
    <mergeCell ref="AX30:AZ30"/>
    <mergeCell ref="BA30:BD30"/>
    <mergeCell ref="AS32:AU32"/>
    <mergeCell ref="AV32:AW32"/>
    <mergeCell ref="AX32:AZ32"/>
    <mergeCell ref="BA32:BD32"/>
    <mergeCell ref="AS34:AU34"/>
    <mergeCell ref="AV34:AW34"/>
    <mergeCell ref="AX34:AZ34"/>
    <mergeCell ref="AI30:AK30"/>
    <mergeCell ref="AL30:AR30"/>
    <mergeCell ref="AI31:AK31"/>
    <mergeCell ref="AL31:AR31"/>
    <mergeCell ref="AI32:AK32"/>
    <mergeCell ref="AL32:AR32"/>
    <mergeCell ref="AI33:AK33"/>
    <mergeCell ref="AL33:AR33"/>
    <mergeCell ref="AI34:AK34"/>
    <mergeCell ref="AL34:AR34"/>
    <mergeCell ref="BI25:BK25"/>
    <mergeCell ref="BL25:BN25"/>
    <mergeCell ref="BO25:BT25"/>
    <mergeCell ref="BU25:BZ25"/>
    <mergeCell ref="AI27:AK27"/>
    <mergeCell ref="AL27:AR27"/>
    <mergeCell ref="AI28:AK28"/>
    <mergeCell ref="AL28:AR28"/>
    <mergeCell ref="AI29:AK29"/>
    <mergeCell ref="AL29:AR29"/>
    <mergeCell ref="BE28:BG28"/>
    <mergeCell ref="BH28:BI28"/>
    <mergeCell ref="BJ28:BL28"/>
    <mergeCell ref="BM28:BN28"/>
    <mergeCell ref="AS27:BN27"/>
    <mergeCell ref="BE29:BG29"/>
    <mergeCell ref="BH29:BI29"/>
    <mergeCell ref="BJ29:BL29"/>
    <mergeCell ref="BM29:BN29"/>
    <mergeCell ref="BR28:BS28"/>
    <mergeCell ref="BT28:BV28"/>
    <mergeCell ref="BW28:BX28"/>
    <mergeCell ref="BR29:BS29"/>
    <mergeCell ref="BT29:BV29"/>
    <mergeCell ref="AH25:AJ25"/>
    <mergeCell ref="AK25:AM25"/>
    <mergeCell ref="AN25:AP25"/>
    <mergeCell ref="AQ25:AS25"/>
    <mergeCell ref="AT25:AV25"/>
    <mergeCell ref="AW25:AY25"/>
    <mergeCell ref="AZ25:BB25"/>
    <mergeCell ref="BC25:BE25"/>
    <mergeCell ref="BF25:BH25"/>
    <mergeCell ref="BL24:BN24"/>
    <mergeCell ref="BO24:BT24"/>
    <mergeCell ref="BU24:BZ24"/>
    <mergeCell ref="BI22:BK22"/>
    <mergeCell ref="BI23:BK23"/>
    <mergeCell ref="BL23:BN23"/>
    <mergeCell ref="BO23:BT23"/>
    <mergeCell ref="BU23:BZ23"/>
    <mergeCell ref="BL22:BN22"/>
    <mergeCell ref="BO22:BT22"/>
    <mergeCell ref="BU22:BZ22"/>
    <mergeCell ref="AH22:AJ22"/>
    <mergeCell ref="AK22:AM22"/>
    <mergeCell ref="AN22:AP22"/>
    <mergeCell ref="AQ22:AS22"/>
    <mergeCell ref="AH23:AJ23"/>
    <mergeCell ref="AK23:AM23"/>
    <mergeCell ref="AN23:AP23"/>
    <mergeCell ref="AQ23:AS23"/>
    <mergeCell ref="BI24:BK24"/>
    <mergeCell ref="AH24:AJ24"/>
    <mergeCell ref="AK24:AM24"/>
    <mergeCell ref="AN24:AP24"/>
    <mergeCell ref="AQ24:AS24"/>
    <mergeCell ref="AT24:AV24"/>
    <mergeCell ref="AW24:AY24"/>
    <mergeCell ref="AZ24:BB24"/>
    <mergeCell ref="BC24:BE24"/>
    <mergeCell ref="BF24:BH24"/>
    <mergeCell ref="AT23:AV23"/>
    <mergeCell ref="AW23:AY23"/>
    <mergeCell ref="AZ23:BB23"/>
    <mergeCell ref="BC23:BE23"/>
    <mergeCell ref="BF23:BH23"/>
    <mergeCell ref="AT22:AV22"/>
    <mergeCell ref="AW22:AY22"/>
    <mergeCell ref="AZ22:BB22"/>
    <mergeCell ref="BC22:BE22"/>
    <mergeCell ref="BF22:BH22"/>
    <mergeCell ref="BO20:BT20"/>
    <mergeCell ref="BU20:BZ20"/>
    <mergeCell ref="BO21:BT21"/>
    <mergeCell ref="BU21:BZ21"/>
    <mergeCell ref="BU7:BZ7"/>
    <mergeCell ref="BO15:BT15"/>
    <mergeCell ref="BU15:BZ15"/>
    <mergeCell ref="BO16:BT16"/>
    <mergeCell ref="BU16:BZ16"/>
    <mergeCell ref="BO17:BT17"/>
    <mergeCell ref="BU17:BZ17"/>
    <mergeCell ref="BO18:BT18"/>
    <mergeCell ref="BU18:BZ18"/>
    <mergeCell ref="BO19:BT19"/>
    <mergeCell ref="BU19:BZ19"/>
    <mergeCell ref="BO10:BT10"/>
    <mergeCell ref="BU10:BZ10"/>
    <mergeCell ref="BO11:BT11"/>
    <mergeCell ref="BU11:BZ11"/>
    <mergeCell ref="BO12:BT12"/>
    <mergeCell ref="BU12:BZ12"/>
    <mergeCell ref="BO13:BT13"/>
    <mergeCell ref="BU13:BZ13"/>
    <mergeCell ref="BO14:BT14"/>
    <mergeCell ref="BU14:BZ14"/>
    <mergeCell ref="BO4:BT5"/>
    <mergeCell ref="BO6:BT6"/>
    <mergeCell ref="BU4:BZ5"/>
    <mergeCell ref="BU6:BZ6"/>
    <mergeCell ref="BO7:BT7"/>
    <mergeCell ref="BO8:BT8"/>
    <mergeCell ref="BU8:BZ8"/>
    <mergeCell ref="BO9:BT9"/>
    <mergeCell ref="BU9:BZ9"/>
    <mergeCell ref="AH4:BN4"/>
    <mergeCell ref="AH5:AJ5"/>
    <mergeCell ref="AK5:AM5"/>
    <mergeCell ref="AN5:AP5"/>
    <mergeCell ref="AQ5:AS5"/>
    <mergeCell ref="AT5:AV5"/>
    <mergeCell ref="AW5:AY5"/>
    <mergeCell ref="AZ5:BB5"/>
    <mergeCell ref="BC5:BE5"/>
    <mergeCell ref="BF5:BH5"/>
    <mergeCell ref="BI5:BK5"/>
    <mergeCell ref="BL5:BN5"/>
    <mergeCell ref="BL20:BN20"/>
    <mergeCell ref="AH21:AJ21"/>
    <mergeCell ref="AK21:AM21"/>
    <mergeCell ref="AN21:AP21"/>
    <mergeCell ref="AQ21:AS21"/>
    <mergeCell ref="AT21:AV21"/>
    <mergeCell ref="AW21:AY21"/>
    <mergeCell ref="AZ21:BB21"/>
    <mergeCell ref="BC21:BE21"/>
    <mergeCell ref="BF21:BH21"/>
    <mergeCell ref="BI21:BK21"/>
    <mergeCell ref="BL21:BN21"/>
    <mergeCell ref="AK20:AM20"/>
    <mergeCell ref="AN20:AP20"/>
    <mergeCell ref="AQ20:AS20"/>
    <mergeCell ref="AT20:AV20"/>
    <mergeCell ref="AW20:AY20"/>
    <mergeCell ref="AZ20:BB20"/>
    <mergeCell ref="BC20:BE20"/>
    <mergeCell ref="BF20:BH20"/>
    <mergeCell ref="BI20:BK20"/>
    <mergeCell ref="AH20:AJ20"/>
    <mergeCell ref="BL18:BN18"/>
    <mergeCell ref="AH19:AJ19"/>
    <mergeCell ref="AK19:AM19"/>
    <mergeCell ref="AN19:AP19"/>
    <mergeCell ref="AQ19:AS19"/>
    <mergeCell ref="AT19:AV19"/>
    <mergeCell ref="AW19:AY19"/>
    <mergeCell ref="AZ19:BB19"/>
    <mergeCell ref="BC19:BE19"/>
    <mergeCell ref="BF19:BH19"/>
    <mergeCell ref="BI19:BK19"/>
    <mergeCell ref="BL19:BN19"/>
    <mergeCell ref="AK18:AM18"/>
    <mergeCell ref="AN18:AP18"/>
    <mergeCell ref="AQ18:AS18"/>
    <mergeCell ref="AT18:AV18"/>
    <mergeCell ref="AW18:AY18"/>
    <mergeCell ref="AZ18:BB18"/>
    <mergeCell ref="BC18:BE18"/>
    <mergeCell ref="BF18:BH18"/>
    <mergeCell ref="BI18:BK18"/>
    <mergeCell ref="AH18:AJ18"/>
    <mergeCell ref="BI16:BK16"/>
    <mergeCell ref="BL16:BN16"/>
    <mergeCell ref="AH17:AJ17"/>
    <mergeCell ref="AK17:AM17"/>
    <mergeCell ref="AN17:AP17"/>
    <mergeCell ref="AQ17:AS17"/>
    <mergeCell ref="AT17:AV17"/>
    <mergeCell ref="AW17:AY17"/>
    <mergeCell ref="AZ17:BB17"/>
    <mergeCell ref="BC17:BE17"/>
    <mergeCell ref="BF17:BH17"/>
    <mergeCell ref="BI17:BK17"/>
    <mergeCell ref="BL17:BN17"/>
    <mergeCell ref="AH16:AJ16"/>
    <mergeCell ref="AK16:AM16"/>
    <mergeCell ref="AN16:AP16"/>
    <mergeCell ref="AQ16:AS16"/>
    <mergeCell ref="AT16:AV16"/>
    <mergeCell ref="AW16:AY16"/>
    <mergeCell ref="AZ16:BB16"/>
    <mergeCell ref="BC16:BE16"/>
    <mergeCell ref="BF16:BH16"/>
    <mergeCell ref="BI14:BK14"/>
    <mergeCell ref="BL14:BN14"/>
    <mergeCell ref="AH15:AJ15"/>
    <mergeCell ref="AK15:AM15"/>
    <mergeCell ref="AN15:AP15"/>
    <mergeCell ref="AQ15:AS15"/>
    <mergeCell ref="AT15:AV15"/>
    <mergeCell ref="AW15:AY15"/>
    <mergeCell ref="AZ15:BB15"/>
    <mergeCell ref="BC15:BE15"/>
    <mergeCell ref="BF15:BH15"/>
    <mergeCell ref="BI15:BK15"/>
    <mergeCell ref="BL15:BN15"/>
    <mergeCell ref="AH14:AJ14"/>
    <mergeCell ref="AK14:AM14"/>
    <mergeCell ref="AN14:AP14"/>
    <mergeCell ref="AQ14:AS14"/>
    <mergeCell ref="AT14:AV14"/>
    <mergeCell ref="AW14:AY14"/>
    <mergeCell ref="AZ14:BB14"/>
    <mergeCell ref="BC14:BE14"/>
    <mergeCell ref="BF14:BH14"/>
    <mergeCell ref="BI12:BK12"/>
    <mergeCell ref="BL12:BN12"/>
    <mergeCell ref="AH13:AJ13"/>
    <mergeCell ref="AK13:AM13"/>
    <mergeCell ref="AN13:AP13"/>
    <mergeCell ref="AQ13:AS13"/>
    <mergeCell ref="AT13:AV13"/>
    <mergeCell ref="AW13:AY13"/>
    <mergeCell ref="AZ13:BB13"/>
    <mergeCell ref="BC13:BE13"/>
    <mergeCell ref="BF13:BH13"/>
    <mergeCell ref="BI13:BK13"/>
    <mergeCell ref="BL13:BN13"/>
    <mergeCell ref="AH12:AJ12"/>
    <mergeCell ref="AK12:AM12"/>
    <mergeCell ref="AN12:AP12"/>
    <mergeCell ref="AQ12:AS12"/>
    <mergeCell ref="AT12:AV12"/>
    <mergeCell ref="AW12:AY12"/>
    <mergeCell ref="AZ12:BB12"/>
    <mergeCell ref="BC12:BE12"/>
    <mergeCell ref="BF12:BH12"/>
    <mergeCell ref="BI10:BK10"/>
    <mergeCell ref="BL10:BN10"/>
    <mergeCell ref="AH11:AJ11"/>
    <mergeCell ref="AK11:AM11"/>
    <mergeCell ref="AN11:AP11"/>
    <mergeCell ref="AQ11:AS11"/>
    <mergeCell ref="AT11:AV11"/>
    <mergeCell ref="AW11:AY11"/>
    <mergeCell ref="AZ11:BB11"/>
    <mergeCell ref="BC11:BE11"/>
    <mergeCell ref="BF11:BH11"/>
    <mergeCell ref="BI11:BK11"/>
    <mergeCell ref="BL11:BN11"/>
    <mergeCell ref="AH10:AJ10"/>
    <mergeCell ref="AK10:AM10"/>
    <mergeCell ref="AN10:AP10"/>
    <mergeCell ref="AQ10:AS10"/>
    <mergeCell ref="AT10:AV10"/>
    <mergeCell ref="AW10:AY10"/>
    <mergeCell ref="AZ10:BB10"/>
    <mergeCell ref="BC10:BE10"/>
    <mergeCell ref="BF10:BH10"/>
    <mergeCell ref="BI8:BK8"/>
    <mergeCell ref="BL8:BN8"/>
    <mergeCell ref="AH9:AJ9"/>
    <mergeCell ref="AK9:AM9"/>
    <mergeCell ref="AN9:AP9"/>
    <mergeCell ref="AQ9:AS9"/>
    <mergeCell ref="AT9:AV9"/>
    <mergeCell ref="AW9:AY9"/>
    <mergeCell ref="AZ9:BB9"/>
    <mergeCell ref="BC9:BE9"/>
    <mergeCell ref="BF9:BH9"/>
    <mergeCell ref="BI9:BK9"/>
    <mergeCell ref="BL9:BN9"/>
    <mergeCell ref="AH8:AJ8"/>
    <mergeCell ref="AK8:AM8"/>
    <mergeCell ref="AN8:AP8"/>
    <mergeCell ref="AQ8:AS8"/>
    <mergeCell ref="AT8:AV8"/>
    <mergeCell ref="AW8:AY8"/>
    <mergeCell ref="AZ8:BB8"/>
    <mergeCell ref="BC8:BE8"/>
    <mergeCell ref="BF8:BH8"/>
    <mergeCell ref="BI6:BK6"/>
    <mergeCell ref="BL6:BN6"/>
    <mergeCell ref="AH7:AJ7"/>
    <mergeCell ref="AK7:AM7"/>
    <mergeCell ref="AN7:AP7"/>
    <mergeCell ref="AQ7:AS7"/>
    <mergeCell ref="AT7:AV7"/>
    <mergeCell ref="AW7:AY7"/>
    <mergeCell ref="AZ7:BB7"/>
    <mergeCell ref="BC7:BE7"/>
    <mergeCell ref="BF7:BH7"/>
    <mergeCell ref="BI7:BK7"/>
    <mergeCell ref="BL7:BN7"/>
    <mergeCell ref="AH6:AJ6"/>
    <mergeCell ref="AK6:AM6"/>
    <mergeCell ref="AN6:AP6"/>
    <mergeCell ref="AQ6:AS6"/>
    <mergeCell ref="AT6:AV6"/>
    <mergeCell ref="AW6:AY6"/>
    <mergeCell ref="AZ6:BB6"/>
    <mergeCell ref="BC6:BE6"/>
    <mergeCell ref="BF6:BH6"/>
    <mergeCell ref="AU35:BX36"/>
    <mergeCell ref="A3:B3"/>
    <mergeCell ref="C3:G3"/>
    <mergeCell ref="A14:B14"/>
    <mergeCell ref="A12:B12"/>
    <mergeCell ref="A10:B10"/>
    <mergeCell ref="A13:B13"/>
    <mergeCell ref="A11:B11"/>
    <mergeCell ref="A7:B7"/>
    <mergeCell ref="A5:A6"/>
    <mergeCell ref="A8:B8"/>
    <mergeCell ref="A9:B9"/>
    <mergeCell ref="A25:B25"/>
    <mergeCell ref="A28:A39"/>
    <mergeCell ref="A15:B15"/>
    <mergeCell ref="A16:B16"/>
    <mergeCell ref="A17:B17"/>
    <mergeCell ref="A18:B18"/>
    <mergeCell ref="A19:B19"/>
    <mergeCell ref="A20:B20"/>
    <mergeCell ref="A21:B21"/>
    <mergeCell ref="A23:B23"/>
    <mergeCell ref="A24:B24"/>
    <mergeCell ref="A22:B22"/>
  </mergeCells>
  <phoneticPr fontId="2"/>
  <dataValidations count="2">
    <dataValidation type="list" allowBlank="1" showInputMessage="1" showErrorMessage="1" sqref="C6:AG6">
      <formula1>"日,月,火,水,木,金,土"</formula1>
    </dataValidation>
    <dataValidation type="list" allowBlank="1" showInputMessage="1" showErrorMessage="1" sqref="AH27 C7:AG27">
      <formula1>$B$28:$B$38</formula1>
    </dataValidation>
  </dataValidations>
  <printOptions horizontalCentered="1"/>
  <pageMargins left="0.31496062992125984" right="0.31496062992125984" top="0.55118110236220474" bottom="0.15748031496062992" header="0.31496062992125984" footer="0"/>
  <pageSetup paperSize="9" scale="68" orientation="landscape" r:id="rId1"/>
  <headerFooter>
    <oddFooter>&amp;C- 4 -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48</xdr:col>
                    <xdr:colOff>114300</xdr:colOff>
                    <xdr:row>37</xdr:row>
                    <xdr:rowOff>47625</xdr:rowOff>
                  </from>
                  <to>
                    <xdr:col>53</xdr:col>
                    <xdr:colOff>104775</xdr:colOff>
                    <xdr:row>37</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54</xdr:col>
                    <xdr:colOff>19050</xdr:colOff>
                    <xdr:row>37</xdr:row>
                    <xdr:rowOff>47625</xdr:rowOff>
                  </from>
                  <to>
                    <xdr:col>59</xdr:col>
                    <xdr:colOff>9525</xdr:colOff>
                    <xdr:row>37</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45"/>
  <sheetViews>
    <sheetView workbookViewId="0"/>
  </sheetViews>
  <sheetFormatPr defaultColWidth="9" defaultRowHeight="12" x14ac:dyDescent="0.15"/>
  <cols>
    <col min="1" max="2" width="6.5" style="20" customWidth="1"/>
    <col min="3" max="30" width="3.5" style="20" customWidth="1"/>
    <col min="31" max="75" width="1.625" style="20" customWidth="1"/>
    <col min="76" max="16384" width="9" style="20"/>
  </cols>
  <sheetData>
    <row r="1" spans="1:75" ht="14.25" x14ac:dyDescent="0.15">
      <c r="A1" s="92" t="s">
        <v>215</v>
      </c>
    </row>
    <row r="2" spans="1:75" x14ac:dyDescent="0.15">
      <c r="I2" s="30" t="s">
        <v>131</v>
      </c>
    </row>
    <row r="3" spans="1:75" ht="14.25" thickBot="1" x14ac:dyDescent="0.2">
      <c r="A3" s="332" t="s">
        <v>113</v>
      </c>
      <c r="B3" s="333"/>
      <c r="C3" s="334"/>
      <c r="D3" s="335"/>
      <c r="E3" s="335"/>
      <c r="F3" s="335"/>
      <c r="G3" s="335"/>
      <c r="H3" s="20" t="s">
        <v>114</v>
      </c>
      <c r="I3" s="30" t="s">
        <v>133</v>
      </c>
    </row>
    <row r="4" spans="1:75" ht="14.25" thickBot="1" x14ac:dyDescent="0.2">
      <c r="A4" s="332"/>
      <c r="B4" s="333"/>
      <c r="C4" s="441" t="s">
        <v>115</v>
      </c>
      <c r="D4" s="437"/>
      <c r="E4" s="437"/>
      <c r="F4" s="437"/>
      <c r="G4" s="437"/>
      <c r="H4" s="360"/>
      <c r="I4" s="360"/>
      <c r="J4" s="436" t="s">
        <v>116</v>
      </c>
      <c r="K4" s="437"/>
      <c r="L4" s="437"/>
      <c r="M4" s="437"/>
      <c r="N4" s="437"/>
      <c r="O4" s="360"/>
      <c r="P4" s="438"/>
      <c r="Q4" s="436" t="s">
        <v>117</v>
      </c>
      <c r="R4" s="437"/>
      <c r="S4" s="437"/>
      <c r="T4" s="437"/>
      <c r="U4" s="437"/>
      <c r="V4" s="360"/>
      <c r="W4" s="438"/>
      <c r="X4" s="439" t="s">
        <v>118</v>
      </c>
      <c r="Y4" s="437"/>
      <c r="Z4" s="437"/>
      <c r="AA4" s="437"/>
      <c r="AB4" s="437"/>
      <c r="AC4" s="360"/>
      <c r="AD4" s="440"/>
      <c r="AE4" s="359" t="s">
        <v>60</v>
      </c>
      <c r="AF4" s="360"/>
      <c r="AG4" s="360"/>
      <c r="AH4" s="360"/>
      <c r="AI4" s="360"/>
      <c r="AJ4" s="360"/>
      <c r="AK4" s="360"/>
      <c r="AL4" s="360"/>
      <c r="AM4" s="360"/>
      <c r="AN4" s="360"/>
      <c r="AO4" s="360"/>
      <c r="AP4" s="360"/>
      <c r="AQ4" s="360"/>
      <c r="AR4" s="360"/>
      <c r="AS4" s="360"/>
      <c r="AT4" s="360"/>
      <c r="AU4" s="360"/>
      <c r="AV4" s="360"/>
      <c r="AW4" s="360"/>
      <c r="AX4" s="360"/>
      <c r="AY4" s="360"/>
      <c r="AZ4" s="360"/>
      <c r="BA4" s="360"/>
      <c r="BB4" s="360"/>
      <c r="BC4" s="360"/>
      <c r="BD4" s="360"/>
      <c r="BE4" s="360"/>
      <c r="BF4" s="360"/>
      <c r="BG4" s="360"/>
      <c r="BH4" s="360"/>
      <c r="BI4" s="360"/>
      <c r="BJ4" s="360"/>
      <c r="BK4" s="361"/>
      <c r="BL4" s="370" t="s">
        <v>189</v>
      </c>
      <c r="BM4" s="371"/>
      <c r="BN4" s="371"/>
      <c r="BO4" s="371"/>
      <c r="BP4" s="371"/>
      <c r="BQ4" s="372"/>
      <c r="BR4" s="370" t="s">
        <v>91</v>
      </c>
      <c r="BS4" s="371"/>
      <c r="BT4" s="371"/>
      <c r="BU4" s="371"/>
      <c r="BV4" s="371"/>
      <c r="BW4" s="379"/>
    </row>
    <row r="5" spans="1:75" x14ac:dyDescent="0.15">
      <c r="A5" s="340" t="s">
        <v>59</v>
      </c>
      <c r="B5" s="55" t="s">
        <v>85</v>
      </c>
      <c r="C5" s="129"/>
      <c r="D5" s="130"/>
      <c r="E5" s="49"/>
      <c r="F5" s="49"/>
      <c r="G5" s="49"/>
      <c r="H5" s="49"/>
      <c r="I5" s="130"/>
      <c r="J5" s="70"/>
      <c r="K5" s="49"/>
      <c r="L5" s="49"/>
      <c r="M5" s="49"/>
      <c r="N5" s="49"/>
      <c r="O5" s="49"/>
      <c r="P5" s="71"/>
      <c r="Q5" s="70"/>
      <c r="R5" s="49"/>
      <c r="S5" s="49"/>
      <c r="T5" s="49"/>
      <c r="U5" s="49"/>
      <c r="V5" s="49"/>
      <c r="W5" s="71"/>
      <c r="X5" s="65"/>
      <c r="Y5" s="49"/>
      <c r="Z5" s="49"/>
      <c r="AA5" s="49"/>
      <c r="AB5" s="49"/>
      <c r="AC5" s="49"/>
      <c r="AD5" s="66"/>
      <c r="AE5" s="362" t="s">
        <v>56</v>
      </c>
      <c r="AF5" s="363"/>
      <c r="AG5" s="364"/>
      <c r="AH5" s="365" t="s">
        <v>57</v>
      </c>
      <c r="AI5" s="363"/>
      <c r="AJ5" s="364"/>
      <c r="AK5" s="365" t="s">
        <v>58</v>
      </c>
      <c r="AL5" s="363"/>
      <c r="AM5" s="364"/>
      <c r="AN5" s="365" t="s">
        <v>61</v>
      </c>
      <c r="AO5" s="363"/>
      <c r="AP5" s="364"/>
      <c r="AQ5" s="365" t="s">
        <v>62</v>
      </c>
      <c r="AR5" s="363"/>
      <c r="AS5" s="364"/>
      <c r="AT5" s="365" t="s">
        <v>63</v>
      </c>
      <c r="AU5" s="363"/>
      <c r="AV5" s="364"/>
      <c r="AW5" s="365" t="s">
        <v>64</v>
      </c>
      <c r="AX5" s="363"/>
      <c r="AY5" s="364"/>
      <c r="AZ5" s="365" t="s">
        <v>65</v>
      </c>
      <c r="BA5" s="363"/>
      <c r="BB5" s="364"/>
      <c r="BC5" s="365" t="s">
        <v>66</v>
      </c>
      <c r="BD5" s="363"/>
      <c r="BE5" s="364"/>
      <c r="BF5" s="365" t="s">
        <v>87</v>
      </c>
      <c r="BG5" s="363"/>
      <c r="BH5" s="364"/>
      <c r="BI5" s="365" t="s">
        <v>88</v>
      </c>
      <c r="BJ5" s="363"/>
      <c r="BK5" s="364"/>
      <c r="BL5" s="373"/>
      <c r="BM5" s="374"/>
      <c r="BN5" s="374"/>
      <c r="BO5" s="374"/>
      <c r="BP5" s="374"/>
      <c r="BQ5" s="375"/>
      <c r="BR5" s="373"/>
      <c r="BS5" s="374"/>
      <c r="BT5" s="374"/>
      <c r="BU5" s="374"/>
      <c r="BV5" s="374"/>
      <c r="BW5" s="380"/>
    </row>
    <row r="6" spans="1:75" ht="12.75" thickBot="1" x14ac:dyDescent="0.2">
      <c r="A6" s="341"/>
      <c r="B6" s="114" t="s">
        <v>86</v>
      </c>
      <c r="C6" s="76"/>
      <c r="D6" s="77"/>
      <c r="E6" s="77"/>
      <c r="F6" s="77"/>
      <c r="G6" s="77"/>
      <c r="H6" s="77"/>
      <c r="I6" s="78"/>
      <c r="J6" s="79"/>
      <c r="K6" s="77"/>
      <c r="L6" s="77"/>
      <c r="M6" s="77"/>
      <c r="N6" s="77"/>
      <c r="O6" s="77"/>
      <c r="P6" s="80"/>
      <c r="Q6" s="79"/>
      <c r="R6" s="77"/>
      <c r="S6" s="77"/>
      <c r="T6" s="77"/>
      <c r="U6" s="77"/>
      <c r="V6" s="77"/>
      <c r="W6" s="80"/>
      <c r="X6" s="81"/>
      <c r="Y6" s="77"/>
      <c r="Z6" s="77"/>
      <c r="AA6" s="77"/>
      <c r="AB6" s="77"/>
      <c r="AC6" s="77"/>
      <c r="AD6" s="82"/>
      <c r="AE6" s="354" t="s">
        <v>89</v>
      </c>
      <c r="AF6" s="348"/>
      <c r="AG6" s="349"/>
      <c r="AH6" s="347" t="s">
        <v>89</v>
      </c>
      <c r="AI6" s="348"/>
      <c r="AJ6" s="349"/>
      <c r="AK6" s="347" t="s">
        <v>89</v>
      </c>
      <c r="AL6" s="348"/>
      <c r="AM6" s="349"/>
      <c r="AN6" s="347" t="s">
        <v>89</v>
      </c>
      <c r="AO6" s="348"/>
      <c r="AP6" s="349"/>
      <c r="AQ6" s="347" t="s">
        <v>89</v>
      </c>
      <c r="AR6" s="348"/>
      <c r="AS6" s="349"/>
      <c r="AT6" s="347" t="s">
        <v>89</v>
      </c>
      <c r="AU6" s="348"/>
      <c r="AV6" s="349"/>
      <c r="AW6" s="347" t="s">
        <v>89</v>
      </c>
      <c r="AX6" s="348"/>
      <c r="AY6" s="349"/>
      <c r="AZ6" s="347" t="s">
        <v>89</v>
      </c>
      <c r="BA6" s="348"/>
      <c r="BB6" s="349"/>
      <c r="BC6" s="347" t="s">
        <v>89</v>
      </c>
      <c r="BD6" s="348"/>
      <c r="BE6" s="349"/>
      <c r="BF6" s="347" t="s">
        <v>89</v>
      </c>
      <c r="BG6" s="348"/>
      <c r="BH6" s="349"/>
      <c r="BI6" s="347" t="s">
        <v>89</v>
      </c>
      <c r="BJ6" s="348"/>
      <c r="BK6" s="349"/>
      <c r="BL6" s="376" t="s">
        <v>90</v>
      </c>
      <c r="BM6" s="377"/>
      <c r="BN6" s="377"/>
      <c r="BO6" s="377"/>
      <c r="BP6" s="377"/>
      <c r="BQ6" s="378"/>
      <c r="BR6" s="376" t="s">
        <v>90</v>
      </c>
      <c r="BS6" s="377"/>
      <c r="BT6" s="377"/>
      <c r="BU6" s="377"/>
      <c r="BV6" s="377"/>
      <c r="BW6" s="381"/>
    </row>
    <row r="7" spans="1:75" ht="22.5" customHeight="1" x14ac:dyDescent="0.15">
      <c r="A7" s="338"/>
      <c r="B7" s="339"/>
      <c r="C7" s="83"/>
      <c r="D7" s="84"/>
      <c r="E7" s="84"/>
      <c r="F7" s="84"/>
      <c r="G7" s="84"/>
      <c r="H7" s="84"/>
      <c r="I7" s="85"/>
      <c r="J7" s="86"/>
      <c r="K7" s="84"/>
      <c r="L7" s="84"/>
      <c r="M7" s="84"/>
      <c r="N7" s="84"/>
      <c r="O7" s="84"/>
      <c r="P7" s="87"/>
      <c r="Q7" s="86"/>
      <c r="R7" s="84"/>
      <c r="S7" s="84"/>
      <c r="T7" s="84"/>
      <c r="U7" s="84"/>
      <c r="V7" s="84"/>
      <c r="W7" s="87"/>
      <c r="X7" s="88"/>
      <c r="Y7" s="84"/>
      <c r="Z7" s="84"/>
      <c r="AA7" s="84"/>
      <c r="AB7" s="84"/>
      <c r="AC7" s="84"/>
      <c r="AD7" s="89"/>
      <c r="AE7" s="350">
        <f t="shared" ref="AE7:AE20" si="0">COUNTIF($C7:$AD7,"Ａ")</f>
        <v>0</v>
      </c>
      <c r="AF7" s="351"/>
      <c r="AG7" s="352"/>
      <c r="AH7" s="353">
        <f t="shared" ref="AH7:AH20" si="1">COUNTIF($C7:$AD7,"Ｂ")</f>
        <v>0</v>
      </c>
      <c r="AI7" s="351"/>
      <c r="AJ7" s="352"/>
      <c r="AK7" s="353">
        <f t="shared" ref="AK7:AK20" si="2">COUNTIF($C7:$AD7,"Ｃ")</f>
        <v>0</v>
      </c>
      <c r="AL7" s="351"/>
      <c r="AM7" s="352"/>
      <c r="AN7" s="353">
        <f t="shared" ref="AN7:AN20" si="3">COUNTIF($C7:$AD7,"Ｄ")</f>
        <v>0</v>
      </c>
      <c r="AO7" s="351"/>
      <c r="AP7" s="352"/>
      <c r="AQ7" s="353">
        <f t="shared" ref="AQ7:AQ20" si="4">COUNTIF($C7:$AD7,"Ｅ")</f>
        <v>0</v>
      </c>
      <c r="AR7" s="351"/>
      <c r="AS7" s="352"/>
      <c r="AT7" s="353">
        <f t="shared" ref="AT7:AT20" si="5">COUNTIF($C7:$AD7,"Ｆ")</f>
        <v>0</v>
      </c>
      <c r="AU7" s="351"/>
      <c r="AV7" s="352"/>
      <c r="AW7" s="353">
        <f t="shared" ref="AW7:AW20" si="6">COUNTIF($C7:$AD7,"Ｇ")</f>
        <v>0</v>
      </c>
      <c r="AX7" s="351"/>
      <c r="AY7" s="352"/>
      <c r="AZ7" s="353">
        <f t="shared" ref="AZ7:AZ20" si="7">COUNTIF($C7:$AD7,"Ｈ")</f>
        <v>0</v>
      </c>
      <c r="BA7" s="351"/>
      <c r="BB7" s="352"/>
      <c r="BC7" s="353">
        <f t="shared" ref="BC7:BC20" si="8">COUNTIF($C7:$AD7,"Ｉ")</f>
        <v>0</v>
      </c>
      <c r="BD7" s="351"/>
      <c r="BE7" s="352"/>
      <c r="BF7" s="353">
        <f t="shared" ref="BF7:BF20" si="9">COUNTIF($C7:$AD7,"公休")</f>
        <v>0</v>
      </c>
      <c r="BG7" s="351"/>
      <c r="BH7" s="352"/>
      <c r="BI7" s="353">
        <f t="shared" ref="BI7:BI20" si="10">COUNTIF($C7:$AD7,"年休")</f>
        <v>0</v>
      </c>
      <c r="BJ7" s="351"/>
      <c r="BK7" s="352"/>
      <c r="BL7" s="382"/>
      <c r="BM7" s="383"/>
      <c r="BN7" s="383"/>
      <c r="BO7" s="383"/>
      <c r="BP7" s="383"/>
      <c r="BQ7" s="384"/>
      <c r="BR7" s="382"/>
      <c r="BS7" s="383"/>
      <c r="BT7" s="383"/>
      <c r="BU7" s="383"/>
      <c r="BV7" s="383"/>
      <c r="BW7" s="385"/>
    </row>
    <row r="8" spans="1:75" ht="22.5" customHeight="1" x14ac:dyDescent="0.15">
      <c r="A8" s="336"/>
      <c r="B8" s="337"/>
      <c r="C8" s="67"/>
      <c r="D8" s="50"/>
      <c r="E8" s="50"/>
      <c r="F8" s="50"/>
      <c r="G8" s="50"/>
      <c r="H8" s="50"/>
      <c r="I8" s="60"/>
      <c r="J8" s="72"/>
      <c r="K8" s="50"/>
      <c r="L8" s="50"/>
      <c r="M8" s="50"/>
      <c r="N8" s="50"/>
      <c r="O8" s="50"/>
      <c r="P8" s="73"/>
      <c r="Q8" s="72"/>
      <c r="R8" s="50"/>
      <c r="S8" s="50"/>
      <c r="T8" s="50"/>
      <c r="U8" s="50"/>
      <c r="V8" s="50"/>
      <c r="W8" s="73"/>
      <c r="X8" s="64"/>
      <c r="Y8" s="50"/>
      <c r="Z8" s="50"/>
      <c r="AA8" s="50"/>
      <c r="AB8" s="50"/>
      <c r="AC8" s="50"/>
      <c r="AD8" s="57"/>
      <c r="AE8" s="358">
        <f t="shared" si="0"/>
        <v>0</v>
      </c>
      <c r="AF8" s="356"/>
      <c r="AG8" s="357"/>
      <c r="AH8" s="355">
        <f t="shared" si="1"/>
        <v>0</v>
      </c>
      <c r="AI8" s="356"/>
      <c r="AJ8" s="357"/>
      <c r="AK8" s="355">
        <f t="shared" si="2"/>
        <v>0</v>
      </c>
      <c r="AL8" s="356"/>
      <c r="AM8" s="357"/>
      <c r="AN8" s="355">
        <f t="shared" si="3"/>
        <v>0</v>
      </c>
      <c r="AO8" s="356"/>
      <c r="AP8" s="357"/>
      <c r="AQ8" s="355">
        <f t="shared" si="4"/>
        <v>0</v>
      </c>
      <c r="AR8" s="356"/>
      <c r="AS8" s="357"/>
      <c r="AT8" s="355">
        <f t="shared" si="5"/>
        <v>0</v>
      </c>
      <c r="AU8" s="356"/>
      <c r="AV8" s="357"/>
      <c r="AW8" s="355">
        <f t="shared" si="6"/>
        <v>0</v>
      </c>
      <c r="AX8" s="356"/>
      <c r="AY8" s="357"/>
      <c r="AZ8" s="355">
        <f t="shared" si="7"/>
        <v>0</v>
      </c>
      <c r="BA8" s="356"/>
      <c r="BB8" s="357"/>
      <c r="BC8" s="355">
        <f t="shared" si="8"/>
        <v>0</v>
      </c>
      <c r="BD8" s="356"/>
      <c r="BE8" s="357"/>
      <c r="BF8" s="355">
        <f t="shared" si="9"/>
        <v>0</v>
      </c>
      <c r="BG8" s="356"/>
      <c r="BH8" s="357"/>
      <c r="BI8" s="355">
        <f t="shared" si="10"/>
        <v>0</v>
      </c>
      <c r="BJ8" s="356"/>
      <c r="BK8" s="357"/>
      <c r="BL8" s="366"/>
      <c r="BM8" s="367"/>
      <c r="BN8" s="367"/>
      <c r="BO8" s="367"/>
      <c r="BP8" s="367"/>
      <c r="BQ8" s="369"/>
      <c r="BR8" s="366"/>
      <c r="BS8" s="367"/>
      <c r="BT8" s="367"/>
      <c r="BU8" s="367"/>
      <c r="BV8" s="367"/>
      <c r="BW8" s="368"/>
    </row>
    <row r="9" spans="1:75" ht="22.5" customHeight="1" x14ac:dyDescent="0.15">
      <c r="A9" s="336"/>
      <c r="B9" s="337"/>
      <c r="C9" s="67"/>
      <c r="D9" s="50"/>
      <c r="E9" s="50"/>
      <c r="F9" s="50"/>
      <c r="G9" s="50"/>
      <c r="H9" s="50"/>
      <c r="I9" s="60"/>
      <c r="J9" s="72"/>
      <c r="K9" s="50"/>
      <c r="L9" s="50"/>
      <c r="M9" s="50"/>
      <c r="N9" s="50"/>
      <c r="O9" s="50"/>
      <c r="P9" s="73"/>
      <c r="Q9" s="72"/>
      <c r="R9" s="50"/>
      <c r="S9" s="50"/>
      <c r="T9" s="50"/>
      <c r="U9" s="50"/>
      <c r="V9" s="50"/>
      <c r="W9" s="73"/>
      <c r="X9" s="64"/>
      <c r="Y9" s="50"/>
      <c r="Z9" s="50"/>
      <c r="AA9" s="50"/>
      <c r="AB9" s="50"/>
      <c r="AC9" s="50"/>
      <c r="AD9" s="57"/>
      <c r="AE9" s="358">
        <f t="shared" si="0"/>
        <v>0</v>
      </c>
      <c r="AF9" s="356"/>
      <c r="AG9" s="357"/>
      <c r="AH9" s="355">
        <f t="shared" si="1"/>
        <v>0</v>
      </c>
      <c r="AI9" s="356"/>
      <c r="AJ9" s="357"/>
      <c r="AK9" s="355">
        <f t="shared" si="2"/>
        <v>0</v>
      </c>
      <c r="AL9" s="356"/>
      <c r="AM9" s="357"/>
      <c r="AN9" s="355">
        <f t="shared" si="3"/>
        <v>0</v>
      </c>
      <c r="AO9" s="356"/>
      <c r="AP9" s="357"/>
      <c r="AQ9" s="355">
        <f t="shared" si="4"/>
        <v>0</v>
      </c>
      <c r="AR9" s="356"/>
      <c r="AS9" s="357"/>
      <c r="AT9" s="355">
        <f t="shared" si="5"/>
        <v>0</v>
      </c>
      <c r="AU9" s="356"/>
      <c r="AV9" s="357"/>
      <c r="AW9" s="355">
        <f t="shared" si="6"/>
        <v>0</v>
      </c>
      <c r="AX9" s="356"/>
      <c r="AY9" s="357"/>
      <c r="AZ9" s="355">
        <f t="shared" si="7"/>
        <v>0</v>
      </c>
      <c r="BA9" s="356"/>
      <c r="BB9" s="357"/>
      <c r="BC9" s="355">
        <f t="shared" si="8"/>
        <v>0</v>
      </c>
      <c r="BD9" s="356"/>
      <c r="BE9" s="357"/>
      <c r="BF9" s="355">
        <f t="shared" si="9"/>
        <v>0</v>
      </c>
      <c r="BG9" s="356"/>
      <c r="BH9" s="357"/>
      <c r="BI9" s="355">
        <f t="shared" si="10"/>
        <v>0</v>
      </c>
      <c r="BJ9" s="356"/>
      <c r="BK9" s="357"/>
      <c r="BL9" s="366"/>
      <c r="BM9" s="367"/>
      <c r="BN9" s="367"/>
      <c r="BO9" s="367"/>
      <c r="BP9" s="367"/>
      <c r="BQ9" s="369"/>
      <c r="BR9" s="366"/>
      <c r="BS9" s="367"/>
      <c r="BT9" s="367"/>
      <c r="BU9" s="367"/>
      <c r="BV9" s="367"/>
      <c r="BW9" s="368"/>
    </row>
    <row r="10" spans="1:75" ht="22.5" customHeight="1" x14ac:dyDescent="0.15">
      <c r="A10" s="336"/>
      <c r="B10" s="337"/>
      <c r="C10" s="67"/>
      <c r="D10" s="50"/>
      <c r="E10" s="50"/>
      <c r="F10" s="50"/>
      <c r="G10" s="50"/>
      <c r="H10" s="50"/>
      <c r="I10" s="60"/>
      <c r="J10" s="72"/>
      <c r="K10" s="50"/>
      <c r="L10" s="50"/>
      <c r="M10" s="50"/>
      <c r="N10" s="50"/>
      <c r="O10" s="50"/>
      <c r="P10" s="73"/>
      <c r="Q10" s="72"/>
      <c r="R10" s="50"/>
      <c r="S10" s="50"/>
      <c r="T10" s="50"/>
      <c r="U10" s="50"/>
      <c r="V10" s="50"/>
      <c r="W10" s="73"/>
      <c r="X10" s="64"/>
      <c r="Y10" s="50"/>
      <c r="Z10" s="50"/>
      <c r="AA10" s="50"/>
      <c r="AB10" s="50"/>
      <c r="AC10" s="50"/>
      <c r="AD10" s="57"/>
      <c r="AE10" s="358">
        <f t="shared" si="0"/>
        <v>0</v>
      </c>
      <c r="AF10" s="356"/>
      <c r="AG10" s="357"/>
      <c r="AH10" s="355">
        <f t="shared" si="1"/>
        <v>0</v>
      </c>
      <c r="AI10" s="356"/>
      <c r="AJ10" s="357"/>
      <c r="AK10" s="355">
        <f t="shared" si="2"/>
        <v>0</v>
      </c>
      <c r="AL10" s="356"/>
      <c r="AM10" s="357"/>
      <c r="AN10" s="355">
        <f t="shared" si="3"/>
        <v>0</v>
      </c>
      <c r="AO10" s="356"/>
      <c r="AP10" s="357"/>
      <c r="AQ10" s="355">
        <f t="shared" si="4"/>
        <v>0</v>
      </c>
      <c r="AR10" s="356"/>
      <c r="AS10" s="357"/>
      <c r="AT10" s="355">
        <f t="shared" si="5"/>
        <v>0</v>
      </c>
      <c r="AU10" s="356"/>
      <c r="AV10" s="357"/>
      <c r="AW10" s="355">
        <f t="shared" si="6"/>
        <v>0</v>
      </c>
      <c r="AX10" s="356"/>
      <c r="AY10" s="357"/>
      <c r="AZ10" s="355">
        <f t="shared" si="7"/>
        <v>0</v>
      </c>
      <c r="BA10" s="356"/>
      <c r="BB10" s="357"/>
      <c r="BC10" s="355">
        <f t="shared" si="8"/>
        <v>0</v>
      </c>
      <c r="BD10" s="356"/>
      <c r="BE10" s="357"/>
      <c r="BF10" s="355">
        <f t="shared" si="9"/>
        <v>0</v>
      </c>
      <c r="BG10" s="356"/>
      <c r="BH10" s="357"/>
      <c r="BI10" s="355">
        <f t="shared" si="10"/>
        <v>0</v>
      </c>
      <c r="BJ10" s="356"/>
      <c r="BK10" s="357"/>
      <c r="BL10" s="366"/>
      <c r="BM10" s="367"/>
      <c r="BN10" s="367"/>
      <c r="BO10" s="367"/>
      <c r="BP10" s="367"/>
      <c r="BQ10" s="369"/>
      <c r="BR10" s="366"/>
      <c r="BS10" s="367"/>
      <c r="BT10" s="367"/>
      <c r="BU10" s="367"/>
      <c r="BV10" s="367"/>
      <c r="BW10" s="368"/>
    </row>
    <row r="11" spans="1:75" ht="22.5" customHeight="1" x14ac:dyDescent="0.15">
      <c r="A11" s="336"/>
      <c r="B11" s="337"/>
      <c r="C11" s="67"/>
      <c r="D11" s="50"/>
      <c r="E11" s="50"/>
      <c r="F11" s="50"/>
      <c r="G11" s="50"/>
      <c r="H11" s="50"/>
      <c r="I11" s="60"/>
      <c r="J11" s="72"/>
      <c r="K11" s="50"/>
      <c r="L11" s="50"/>
      <c r="M11" s="50"/>
      <c r="N11" s="50"/>
      <c r="O11" s="50"/>
      <c r="P11" s="73"/>
      <c r="Q11" s="72"/>
      <c r="R11" s="50"/>
      <c r="S11" s="50"/>
      <c r="T11" s="50"/>
      <c r="U11" s="50"/>
      <c r="V11" s="50"/>
      <c r="W11" s="73"/>
      <c r="X11" s="64"/>
      <c r="Y11" s="50"/>
      <c r="Z11" s="50"/>
      <c r="AA11" s="50"/>
      <c r="AB11" s="50"/>
      <c r="AC11" s="50"/>
      <c r="AD11" s="57"/>
      <c r="AE11" s="358">
        <f t="shared" si="0"/>
        <v>0</v>
      </c>
      <c r="AF11" s="356"/>
      <c r="AG11" s="357"/>
      <c r="AH11" s="355">
        <f t="shared" si="1"/>
        <v>0</v>
      </c>
      <c r="AI11" s="356"/>
      <c r="AJ11" s="357"/>
      <c r="AK11" s="355">
        <f t="shared" si="2"/>
        <v>0</v>
      </c>
      <c r="AL11" s="356"/>
      <c r="AM11" s="357"/>
      <c r="AN11" s="355">
        <f t="shared" si="3"/>
        <v>0</v>
      </c>
      <c r="AO11" s="356"/>
      <c r="AP11" s="357"/>
      <c r="AQ11" s="355">
        <f t="shared" si="4"/>
        <v>0</v>
      </c>
      <c r="AR11" s="356"/>
      <c r="AS11" s="357"/>
      <c r="AT11" s="355">
        <f t="shared" si="5"/>
        <v>0</v>
      </c>
      <c r="AU11" s="356"/>
      <c r="AV11" s="357"/>
      <c r="AW11" s="355">
        <f t="shared" si="6"/>
        <v>0</v>
      </c>
      <c r="AX11" s="356"/>
      <c r="AY11" s="357"/>
      <c r="AZ11" s="355">
        <f t="shared" si="7"/>
        <v>0</v>
      </c>
      <c r="BA11" s="356"/>
      <c r="BB11" s="357"/>
      <c r="BC11" s="355">
        <f t="shared" si="8"/>
        <v>0</v>
      </c>
      <c r="BD11" s="356"/>
      <c r="BE11" s="357"/>
      <c r="BF11" s="355">
        <f t="shared" si="9"/>
        <v>0</v>
      </c>
      <c r="BG11" s="356"/>
      <c r="BH11" s="357"/>
      <c r="BI11" s="355">
        <f t="shared" si="10"/>
        <v>0</v>
      </c>
      <c r="BJ11" s="356"/>
      <c r="BK11" s="357"/>
      <c r="BL11" s="366"/>
      <c r="BM11" s="367"/>
      <c r="BN11" s="367"/>
      <c r="BO11" s="367"/>
      <c r="BP11" s="367"/>
      <c r="BQ11" s="369"/>
      <c r="BR11" s="366"/>
      <c r="BS11" s="367"/>
      <c r="BT11" s="367"/>
      <c r="BU11" s="367"/>
      <c r="BV11" s="367"/>
      <c r="BW11" s="368"/>
    </row>
    <row r="12" spans="1:75" ht="22.5" customHeight="1" x14ac:dyDescent="0.15">
      <c r="A12" s="336"/>
      <c r="B12" s="337"/>
      <c r="C12" s="67"/>
      <c r="D12" s="50"/>
      <c r="E12" s="50"/>
      <c r="F12" s="50"/>
      <c r="G12" s="50"/>
      <c r="H12" s="50"/>
      <c r="I12" s="60"/>
      <c r="J12" s="72"/>
      <c r="K12" s="50"/>
      <c r="L12" s="50"/>
      <c r="M12" s="50"/>
      <c r="N12" s="50"/>
      <c r="O12" s="50"/>
      <c r="P12" s="73"/>
      <c r="Q12" s="72"/>
      <c r="R12" s="50"/>
      <c r="S12" s="50"/>
      <c r="T12" s="50"/>
      <c r="U12" s="50"/>
      <c r="V12" s="50"/>
      <c r="W12" s="73"/>
      <c r="X12" s="64"/>
      <c r="Y12" s="50"/>
      <c r="Z12" s="50"/>
      <c r="AA12" s="50"/>
      <c r="AB12" s="50"/>
      <c r="AC12" s="50"/>
      <c r="AD12" s="57"/>
      <c r="AE12" s="358">
        <f t="shared" si="0"/>
        <v>0</v>
      </c>
      <c r="AF12" s="356"/>
      <c r="AG12" s="357"/>
      <c r="AH12" s="355">
        <f t="shared" si="1"/>
        <v>0</v>
      </c>
      <c r="AI12" s="356"/>
      <c r="AJ12" s="357"/>
      <c r="AK12" s="355">
        <f t="shared" si="2"/>
        <v>0</v>
      </c>
      <c r="AL12" s="356"/>
      <c r="AM12" s="357"/>
      <c r="AN12" s="355">
        <f t="shared" si="3"/>
        <v>0</v>
      </c>
      <c r="AO12" s="356"/>
      <c r="AP12" s="357"/>
      <c r="AQ12" s="355">
        <f t="shared" si="4"/>
        <v>0</v>
      </c>
      <c r="AR12" s="356"/>
      <c r="AS12" s="357"/>
      <c r="AT12" s="355">
        <f t="shared" si="5"/>
        <v>0</v>
      </c>
      <c r="AU12" s="356"/>
      <c r="AV12" s="357"/>
      <c r="AW12" s="355">
        <f t="shared" si="6"/>
        <v>0</v>
      </c>
      <c r="AX12" s="356"/>
      <c r="AY12" s="357"/>
      <c r="AZ12" s="355">
        <f t="shared" si="7"/>
        <v>0</v>
      </c>
      <c r="BA12" s="356"/>
      <c r="BB12" s="357"/>
      <c r="BC12" s="355">
        <f t="shared" si="8"/>
        <v>0</v>
      </c>
      <c r="BD12" s="356"/>
      <c r="BE12" s="357"/>
      <c r="BF12" s="355">
        <f t="shared" si="9"/>
        <v>0</v>
      </c>
      <c r="BG12" s="356"/>
      <c r="BH12" s="357"/>
      <c r="BI12" s="355">
        <f t="shared" si="10"/>
        <v>0</v>
      </c>
      <c r="BJ12" s="356"/>
      <c r="BK12" s="357"/>
      <c r="BL12" s="366"/>
      <c r="BM12" s="367"/>
      <c r="BN12" s="367"/>
      <c r="BO12" s="367"/>
      <c r="BP12" s="367"/>
      <c r="BQ12" s="369"/>
      <c r="BR12" s="366"/>
      <c r="BS12" s="367"/>
      <c r="BT12" s="367"/>
      <c r="BU12" s="367"/>
      <c r="BV12" s="367"/>
      <c r="BW12" s="368"/>
    </row>
    <row r="13" spans="1:75" ht="22.5" customHeight="1" x14ac:dyDescent="0.15">
      <c r="A13" s="336"/>
      <c r="B13" s="337"/>
      <c r="C13" s="67"/>
      <c r="D13" s="50"/>
      <c r="E13" s="50"/>
      <c r="F13" s="50"/>
      <c r="G13" s="50"/>
      <c r="H13" s="50"/>
      <c r="I13" s="60"/>
      <c r="J13" s="72"/>
      <c r="K13" s="50"/>
      <c r="L13" s="50"/>
      <c r="M13" s="50"/>
      <c r="N13" s="50"/>
      <c r="O13" s="50"/>
      <c r="P13" s="73"/>
      <c r="Q13" s="72"/>
      <c r="R13" s="50"/>
      <c r="S13" s="50"/>
      <c r="T13" s="50"/>
      <c r="U13" s="50"/>
      <c r="V13" s="50"/>
      <c r="W13" s="73"/>
      <c r="X13" s="64"/>
      <c r="Y13" s="50"/>
      <c r="Z13" s="50"/>
      <c r="AA13" s="50"/>
      <c r="AB13" s="50"/>
      <c r="AC13" s="50"/>
      <c r="AD13" s="57"/>
      <c r="AE13" s="358">
        <f t="shared" si="0"/>
        <v>0</v>
      </c>
      <c r="AF13" s="356"/>
      <c r="AG13" s="357"/>
      <c r="AH13" s="355">
        <f t="shared" si="1"/>
        <v>0</v>
      </c>
      <c r="AI13" s="356"/>
      <c r="AJ13" s="357"/>
      <c r="AK13" s="355">
        <f t="shared" si="2"/>
        <v>0</v>
      </c>
      <c r="AL13" s="356"/>
      <c r="AM13" s="357"/>
      <c r="AN13" s="355">
        <f t="shared" si="3"/>
        <v>0</v>
      </c>
      <c r="AO13" s="356"/>
      <c r="AP13" s="357"/>
      <c r="AQ13" s="355">
        <f t="shared" si="4"/>
        <v>0</v>
      </c>
      <c r="AR13" s="356"/>
      <c r="AS13" s="357"/>
      <c r="AT13" s="355">
        <f t="shared" si="5"/>
        <v>0</v>
      </c>
      <c r="AU13" s="356"/>
      <c r="AV13" s="357"/>
      <c r="AW13" s="355">
        <f t="shared" si="6"/>
        <v>0</v>
      </c>
      <c r="AX13" s="356"/>
      <c r="AY13" s="357"/>
      <c r="AZ13" s="355">
        <f t="shared" si="7"/>
        <v>0</v>
      </c>
      <c r="BA13" s="356"/>
      <c r="BB13" s="357"/>
      <c r="BC13" s="355">
        <f t="shared" si="8"/>
        <v>0</v>
      </c>
      <c r="BD13" s="356"/>
      <c r="BE13" s="357"/>
      <c r="BF13" s="355">
        <f t="shared" si="9"/>
        <v>0</v>
      </c>
      <c r="BG13" s="356"/>
      <c r="BH13" s="357"/>
      <c r="BI13" s="355">
        <f t="shared" si="10"/>
        <v>0</v>
      </c>
      <c r="BJ13" s="356"/>
      <c r="BK13" s="357"/>
      <c r="BL13" s="366"/>
      <c r="BM13" s="367"/>
      <c r="BN13" s="367"/>
      <c r="BO13" s="367"/>
      <c r="BP13" s="367"/>
      <c r="BQ13" s="369"/>
      <c r="BR13" s="366"/>
      <c r="BS13" s="367"/>
      <c r="BT13" s="367"/>
      <c r="BU13" s="367"/>
      <c r="BV13" s="367"/>
      <c r="BW13" s="368"/>
    </row>
    <row r="14" spans="1:75" ht="22.5" customHeight="1" x14ac:dyDescent="0.15">
      <c r="A14" s="336"/>
      <c r="B14" s="337"/>
      <c r="C14" s="67"/>
      <c r="D14" s="50"/>
      <c r="E14" s="50"/>
      <c r="F14" s="50"/>
      <c r="G14" s="50"/>
      <c r="H14" s="50"/>
      <c r="I14" s="60"/>
      <c r="J14" s="72"/>
      <c r="K14" s="50"/>
      <c r="L14" s="50"/>
      <c r="M14" s="50"/>
      <c r="N14" s="50"/>
      <c r="O14" s="50"/>
      <c r="P14" s="73"/>
      <c r="Q14" s="72"/>
      <c r="R14" s="50"/>
      <c r="S14" s="50"/>
      <c r="T14" s="50"/>
      <c r="U14" s="50"/>
      <c r="V14" s="50"/>
      <c r="W14" s="73"/>
      <c r="X14" s="64"/>
      <c r="Y14" s="50"/>
      <c r="Z14" s="50"/>
      <c r="AA14" s="50"/>
      <c r="AB14" s="50"/>
      <c r="AC14" s="50"/>
      <c r="AD14" s="57"/>
      <c r="AE14" s="358">
        <f t="shared" si="0"/>
        <v>0</v>
      </c>
      <c r="AF14" s="356"/>
      <c r="AG14" s="357"/>
      <c r="AH14" s="355">
        <f t="shared" si="1"/>
        <v>0</v>
      </c>
      <c r="AI14" s="356"/>
      <c r="AJ14" s="357"/>
      <c r="AK14" s="355">
        <f t="shared" si="2"/>
        <v>0</v>
      </c>
      <c r="AL14" s="356"/>
      <c r="AM14" s="357"/>
      <c r="AN14" s="355">
        <f t="shared" si="3"/>
        <v>0</v>
      </c>
      <c r="AO14" s="356"/>
      <c r="AP14" s="357"/>
      <c r="AQ14" s="355">
        <f t="shared" si="4"/>
        <v>0</v>
      </c>
      <c r="AR14" s="356"/>
      <c r="AS14" s="357"/>
      <c r="AT14" s="355">
        <f t="shared" si="5"/>
        <v>0</v>
      </c>
      <c r="AU14" s="356"/>
      <c r="AV14" s="357"/>
      <c r="AW14" s="355">
        <f t="shared" si="6"/>
        <v>0</v>
      </c>
      <c r="AX14" s="356"/>
      <c r="AY14" s="357"/>
      <c r="AZ14" s="355">
        <f t="shared" si="7"/>
        <v>0</v>
      </c>
      <c r="BA14" s="356"/>
      <c r="BB14" s="357"/>
      <c r="BC14" s="355">
        <f t="shared" si="8"/>
        <v>0</v>
      </c>
      <c r="BD14" s="356"/>
      <c r="BE14" s="357"/>
      <c r="BF14" s="355">
        <f t="shared" si="9"/>
        <v>0</v>
      </c>
      <c r="BG14" s="356"/>
      <c r="BH14" s="357"/>
      <c r="BI14" s="355">
        <f t="shared" si="10"/>
        <v>0</v>
      </c>
      <c r="BJ14" s="356"/>
      <c r="BK14" s="357"/>
      <c r="BL14" s="366"/>
      <c r="BM14" s="367"/>
      <c r="BN14" s="367"/>
      <c r="BO14" s="367"/>
      <c r="BP14" s="367"/>
      <c r="BQ14" s="369"/>
      <c r="BR14" s="366"/>
      <c r="BS14" s="367"/>
      <c r="BT14" s="367"/>
      <c r="BU14" s="367"/>
      <c r="BV14" s="367"/>
      <c r="BW14" s="368"/>
    </row>
    <row r="15" spans="1:75" ht="22.5" customHeight="1" x14ac:dyDescent="0.15">
      <c r="A15" s="336"/>
      <c r="B15" s="337"/>
      <c r="C15" s="67"/>
      <c r="D15" s="50"/>
      <c r="E15" s="50"/>
      <c r="F15" s="50"/>
      <c r="G15" s="50"/>
      <c r="H15" s="50"/>
      <c r="I15" s="60"/>
      <c r="J15" s="72"/>
      <c r="K15" s="50"/>
      <c r="L15" s="50"/>
      <c r="M15" s="50"/>
      <c r="N15" s="50"/>
      <c r="O15" s="50"/>
      <c r="P15" s="73"/>
      <c r="Q15" s="72"/>
      <c r="R15" s="50"/>
      <c r="S15" s="50"/>
      <c r="T15" s="50"/>
      <c r="U15" s="50"/>
      <c r="V15" s="50"/>
      <c r="W15" s="73"/>
      <c r="X15" s="64"/>
      <c r="Y15" s="50"/>
      <c r="Z15" s="50"/>
      <c r="AA15" s="50"/>
      <c r="AB15" s="50"/>
      <c r="AC15" s="50"/>
      <c r="AD15" s="57"/>
      <c r="AE15" s="358">
        <f t="shared" si="0"/>
        <v>0</v>
      </c>
      <c r="AF15" s="356"/>
      <c r="AG15" s="357"/>
      <c r="AH15" s="355">
        <f t="shared" si="1"/>
        <v>0</v>
      </c>
      <c r="AI15" s="356"/>
      <c r="AJ15" s="357"/>
      <c r="AK15" s="355">
        <f t="shared" si="2"/>
        <v>0</v>
      </c>
      <c r="AL15" s="356"/>
      <c r="AM15" s="357"/>
      <c r="AN15" s="355">
        <f t="shared" si="3"/>
        <v>0</v>
      </c>
      <c r="AO15" s="356"/>
      <c r="AP15" s="357"/>
      <c r="AQ15" s="355">
        <f t="shared" si="4"/>
        <v>0</v>
      </c>
      <c r="AR15" s="356"/>
      <c r="AS15" s="357"/>
      <c r="AT15" s="355">
        <f t="shared" si="5"/>
        <v>0</v>
      </c>
      <c r="AU15" s="356"/>
      <c r="AV15" s="357"/>
      <c r="AW15" s="355">
        <f t="shared" si="6"/>
        <v>0</v>
      </c>
      <c r="AX15" s="356"/>
      <c r="AY15" s="357"/>
      <c r="AZ15" s="355">
        <f t="shared" si="7"/>
        <v>0</v>
      </c>
      <c r="BA15" s="356"/>
      <c r="BB15" s="357"/>
      <c r="BC15" s="355">
        <f t="shared" si="8"/>
        <v>0</v>
      </c>
      <c r="BD15" s="356"/>
      <c r="BE15" s="357"/>
      <c r="BF15" s="355">
        <f t="shared" si="9"/>
        <v>0</v>
      </c>
      <c r="BG15" s="356"/>
      <c r="BH15" s="357"/>
      <c r="BI15" s="355">
        <f t="shared" si="10"/>
        <v>0</v>
      </c>
      <c r="BJ15" s="356"/>
      <c r="BK15" s="357"/>
      <c r="BL15" s="366"/>
      <c r="BM15" s="367"/>
      <c r="BN15" s="367"/>
      <c r="BO15" s="367"/>
      <c r="BP15" s="367"/>
      <c r="BQ15" s="369"/>
      <c r="BR15" s="366"/>
      <c r="BS15" s="367"/>
      <c r="BT15" s="367"/>
      <c r="BU15" s="367"/>
      <c r="BV15" s="367"/>
      <c r="BW15" s="368"/>
    </row>
    <row r="16" spans="1:75" ht="22.5" customHeight="1" x14ac:dyDescent="0.15">
      <c r="A16" s="336"/>
      <c r="B16" s="337"/>
      <c r="C16" s="67"/>
      <c r="D16" s="50"/>
      <c r="E16" s="50"/>
      <c r="F16" s="50"/>
      <c r="G16" s="50"/>
      <c r="H16" s="50"/>
      <c r="I16" s="60"/>
      <c r="J16" s="72"/>
      <c r="K16" s="50"/>
      <c r="L16" s="50"/>
      <c r="M16" s="50"/>
      <c r="N16" s="50"/>
      <c r="O16" s="50"/>
      <c r="P16" s="73"/>
      <c r="Q16" s="72"/>
      <c r="R16" s="50"/>
      <c r="S16" s="50"/>
      <c r="T16" s="50"/>
      <c r="U16" s="50"/>
      <c r="V16" s="50"/>
      <c r="W16" s="73"/>
      <c r="X16" s="64"/>
      <c r="Y16" s="50"/>
      <c r="Z16" s="50"/>
      <c r="AA16" s="50"/>
      <c r="AB16" s="50"/>
      <c r="AC16" s="50"/>
      <c r="AD16" s="57"/>
      <c r="AE16" s="358">
        <f t="shared" si="0"/>
        <v>0</v>
      </c>
      <c r="AF16" s="356"/>
      <c r="AG16" s="357"/>
      <c r="AH16" s="355">
        <f t="shared" si="1"/>
        <v>0</v>
      </c>
      <c r="AI16" s="356"/>
      <c r="AJ16" s="357"/>
      <c r="AK16" s="355">
        <f t="shared" si="2"/>
        <v>0</v>
      </c>
      <c r="AL16" s="356"/>
      <c r="AM16" s="357"/>
      <c r="AN16" s="355">
        <f t="shared" si="3"/>
        <v>0</v>
      </c>
      <c r="AO16" s="356"/>
      <c r="AP16" s="357"/>
      <c r="AQ16" s="355">
        <f t="shared" si="4"/>
        <v>0</v>
      </c>
      <c r="AR16" s="356"/>
      <c r="AS16" s="357"/>
      <c r="AT16" s="355">
        <f t="shared" si="5"/>
        <v>0</v>
      </c>
      <c r="AU16" s="356"/>
      <c r="AV16" s="357"/>
      <c r="AW16" s="355">
        <f t="shared" si="6"/>
        <v>0</v>
      </c>
      <c r="AX16" s="356"/>
      <c r="AY16" s="357"/>
      <c r="AZ16" s="355">
        <f t="shared" si="7"/>
        <v>0</v>
      </c>
      <c r="BA16" s="356"/>
      <c r="BB16" s="357"/>
      <c r="BC16" s="355">
        <f t="shared" si="8"/>
        <v>0</v>
      </c>
      <c r="BD16" s="356"/>
      <c r="BE16" s="357"/>
      <c r="BF16" s="355">
        <f t="shared" si="9"/>
        <v>0</v>
      </c>
      <c r="BG16" s="356"/>
      <c r="BH16" s="357"/>
      <c r="BI16" s="355">
        <f t="shared" si="10"/>
        <v>0</v>
      </c>
      <c r="BJ16" s="356"/>
      <c r="BK16" s="357"/>
      <c r="BL16" s="366"/>
      <c r="BM16" s="367"/>
      <c r="BN16" s="367"/>
      <c r="BO16" s="367"/>
      <c r="BP16" s="367"/>
      <c r="BQ16" s="369"/>
      <c r="BR16" s="366"/>
      <c r="BS16" s="367"/>
      <c r="BT16" s="367"/>
      <c r="BU16" s="367"/>
      <c r="BV16" s="367"/>
      <c r="BW16" s="368"/>
    </row>
    <row r="17" spans="1:75" ht="22.5" customHeight="1" x14ac:dyDescent="0.15">
      <c r="A17" s="336"/>
      <c r="B17" s="337"/>
      <c r="C17" s="67"/>
      <c r="D17" s="50"/>
      <c r="E17" s="50"/>
      <c r="F17" s="50"/>
      <c r="G17" s="50"/>
      <c r="H17" s="50"/>
      <c r="I17" s="60"/>
      <c r="J17" s="72"/>
      <c r="K17" s="50"/>
      <c r="L17" s="50"/>
      <c r="M17" s="50"/>
      <c r="N17" s="50"/>
      <c r="O17" s="50"/>
      <c r="P17" s="73"/>
      <c r="Q17" s="72"/>
      <c r="R17" s="50"/>
      <c r="S17" s="50"/>
      <c r="T17" s="50"/>
      <c r="U17" s="50"/>
      <c r="V17" s="50"/>
      <c r="W17" s="73"/>
      <c r="X17" s="64"/>
      <c r="Y17" s="50"/>
      <c r="Z17" s="50"/>
      <c r="AA17" s="50"/>
      <c r="AB17" s="50"/>
      <c r="AC17" s="50"/>
      <c r="AD17" s="57"/>
      <c r="AE17" s="358">
        <f t="shared" si="0"/>
        <v>0</v>
      </c>
      <c r="AF17" s="356"/>
      <c r="AG17" s="357"/>
      <c r="AH17" s="355">
        <f t="shared" si="1"/>
        <v>0</v>
      </c>
      <c r="AI17" s="356"/>
      <c r="AJ17" s="357"/>
      <c r="AK17" s="355">
        <f t="shared" si="2"/>
        <v>0</v>
      </c>
      <c r="AL17" s="356"/>
      <c r="AM17" s="357"/>
      <c r="AN17" s="355">
        <f t="shared" si="3"/>
        <v>0</v>
      </c>
      <c r="AO17" s="356"/>
      <c r="AP17" s="357"/>
      <c r="AQ17" s="355">
        <f t="shared" si="4"/>
        <v>0</v>
      </c>
      <c r="AR17" s="356"/>
      <c r="AS17" s="357"/>
      <c r="AT17" s="355">
        <f t="shared" si="5"/>
        <v>0</v>
      </c>
      <c r="AU17" s="356"/>
      <c r="AV17" s="357"/>
      <c r="AW17" s="355">
        <f t="shared" si="6"/>
        <v>0</v>
      </c>
      <c r="AX17" s="356"/>
      <c r="AY17" s="357"/>
      <c r="AZ17" s="355">
        <f t="shared" si="7"/>
        <v>0</v>
      </c>
      <c r="BA17" s="356"/>
      <c r="BB17" s="357"/>
      <c r="BC17" s="355">
        <f t="shared" si="8"/>
        <v>0</v>
      </c>
      <c r="BD17" s="356"/>
      <c r="BE17" s="357"/>
      <c r="BF17" s="355">
        <f t="shared" si="9"/>
        <v>0</v>
      </c>
      <c r="BG17" s="356"/>
      <c r="BH17" s="357"/>
      <c r="BI17" s="355">
        <f t="shared" si="10"/>
        <v>0</v>
      </c>
      <c r="BJ17" s="356"/>
      <c r="BK17" s="357"/>
      <c r="BL17" s="366"/>
      <c r="BM17" s="367"/>
      <c r="BN17" s="367"/>
      <c r="BO17" s="367"/>
      <c r="BP17" s="367"/>
      <c r="BQ17" s="369"/>
      <c r="BR17" s="366"/>
      <c r="BS17" s="367"/>
      <c r="BT17" s="367"/>
      <c r="BU17" s="367"/>
      <c r="BV17" s="367"/>
      <c r="BW17" s="368"/>
    </row>
    <row r="18" spans="1:75" ht="22.5" customHeight="1" x14ac:dyDescent="0.15">
      <c r="A18" s="336"/>
      <c r="B18" s="337"/>
      <c r="C18" s="67"/>
      <c r="D18" s="50"/>
      <c r="E18" s="50"/>
      <c r="F18" s="50"/>
      <c r="G18" s="50"/>
      <c r="H18" s="50"/>
      <c r="I18" s="60"/>
      <c r="J18" s="72"/>
      <c r="K18" s="50"/>
      <c r="L18" s="50"/>
      <c r="M18" s="50"/>
      <c r="N18" s="50"/>
      <c r="O18" s="50"/>
      <c r="P18" s="73"/>
      <c r="Q18" s="72"/>
      <c r="R18" s="50"/>
      <c r="S18" s="50"/>
      <c r="T18" s="50"/>
      <c r="U18" s="50"/>
      <c r="V18" s="50"/>
      <c r="W18" s="73"/>
      <c r="X18" s="64"/>
      <c r="Y18" s="50"/>
      <c r="Z18" s="50"/>
      <c r="AA18" s="50"/>
      <c r="AB18" s="50"/>
      <c r="AC18" s="50"/>
      <c r="AD18" s="57"/>
      <c r="AE18" s="358">
        <f t="shared" si="0"/>
        <v>0</v>
      </c>
      <c r="AF18" s="356"/>
      <c r="AG18" s="357"/>
      <c r="AH18" s="355">
        <f t="shared" si="1"/>
        <v>0</v>
      </c>
      <c r="AI18" s="356"/>
      <c r="AJ18" s="357"/>
      <c r="AK18" s="355">
        <f t="shared" si="2"/>
        <v>0</v>
      </c>
      <c r="AL18" s="356"/>
      <c r="AM18" s="357"/>
      <c r="AN18" s="355">
        <f t="shared" si="3"/>
        <v>0</v>
      </c>
      <c r="AO18" s="356"/>
      <c r="AP18" s="357"/>
      <c r="AQ18" s="355">
        <f t="shared" si="4"/>
        <v>0</v>
      </c>
      <c r="AR18" s="356"/>
      <c r="AS18" s="357"/>
      <c r="AT18" s="355">
        <f t="shared" si="5"/>
        <v>0</v>
      </c>
      <c r="AU18" s="356"/>
      <c r="AV18" s="357"/>
      <c r="AW18" s="355">
        <f t="shared" si="6"/>
        <v>0</v>
      </c>
      <c r="AX18" s="356"/>
      <c r="AY18" s="357"/>
      <c r="AZ18" s="355">
        <f t="shared" si="7"/>
        <v>0</v>
      </c>
      <c r="BA18" s="356"/>
      <c r="BB18" s="357"/>
      <c r="BC18" s="355">
        <f t="shared" si="8"/>
        <v>0</v>
      </c>
      <c r="BD18" s="356"/>
      <c r="BE18" s="357"/>
      <c r="BF18" s="355">
        <f t="shared" si="9"/>
        <v>0</v>
      </c>
      <c r="BG18" s="356"/>
      <c r="BH18" s="357"/>
      <c r="BI18" s="355">
        <f t="shared" si="10"/>
        <v>0</v>
      </c>
      <c r="BJ18" s="356"/>
      <c r="BK18" s="357"/>
      <c r="BL18" s="366"/>
      <c r="BM18" s="367"/>
      <c r="BN18" s="367"/>
      <c r="BO18" s="367"/>
      <c r="BP18" s="367"/>
      <c r="BQ18" s="369"/>
      <c r="BR18" s="366"/>
      <c r="BS18" s="367"/>
      <c r="BT18" s="367"/>
      <c r="BU18" s="367"/>
      <c r="BV18" s="367"/>
      <c r="BW18" s="368"/>
    </row>
    <row r="19" spans="1:75" ht="22.5" customHeight="1" x14ac:dyDescent="0.15">
      <c r="A19" s="336"/>
      <c r="B19" s="337"/>
      <c r="C19" s="67"/>
      <c r="D19" s="50"/>
      <c r="E19" s="50"/>
      <c r="F19" s="50"/>
      <c r="G19" s="50"/>
      <c r="H19" s="50"/>
      <c r="I19" s="60"/>
      <c r="J19" s="72"/>
      <c r="K19" s="50"/>
      <c r="L19" s="50"/>
      <c r="M19" s="50"/>
      <c r="N19" s="50"/>
      <c r="O19" s="50"/>
      <c r="P19" s="73"/>
      <c r="Q19" s="72"/>
      <c r="R19" s="50"/>
      <c r="S19" s="50"/>
      <c r="T19" s="50"/>
      <c r="U19" s="50"/>
      <c r="V19" s="50"/>
      <c r="W19" s="73"/>
      <c r="X19" s="64"/>
      <c r="Y19" s="50"/>
      <c r="Z19" s="50"/>
      <c r="AA19" s="50"/>
      <c r="AB19" s="50"/>
      <c r="AC19" s="50"/>
      <c r="AD19" s="57"/>
      <c r="AE19" s="358">
        <f t="shared" si="0"/>
        <v>0</v>
      </c>
      <c r="AF19" s="356"/>
      <c r="AG19" s="357"/>
      <c r="AH19" s="355">
        <f t="shared" si="1"/>
        <v>0</v>
      </c>
      <c r="AI19" s="356"/>
      <c r="AJ19" s="357"/>
      <c r="AK19" s="355">
        <f t="shared" si="2"/>
        <v>0</v>
      </c>
      <c r="AL19" s="356"/>
      <c r="AM19" s="357"/>
      <c r="AN19" s="355">
        <f t="shared" si="3"/>
        <v>0</v>
      </c>
      <c r="AO19" s="356"/>
      <c r="AP19" s="357"/>
      <c r="AQ19" s="355">
        <f t="shared" si="4"/>
        <v>0</v>
      </c>
      <c r="AR19" s="356"/>
      <c r="AS19" s="357"/>
      <c r="AT19" s="355">
        <f t="shared" si="5"/>
        <v>0</v>
      </c>
      <c r="AU19" s="356"/>
      <c r="AV19" s="357"/>
      <c r="AW19" s="355">
        <f t="shared" si="6"/>
        <v>0</v>
      </c>
      <c r="AX19" s="356"/>
      <c r="AY19" s="357"/>
      <c r="AZ19" s="355">
        <f t="shared" si="7"/>
        <v>0</v>
      </c>
      <c r="BA19" s="356"/>
      <c r="BB19" s="357"/>
      <c r="BC19" s="355">
        <f t="shared" si="8"/>
        <v>0</v>
      </c>
      <c r="BD19" s="356"/>
      <c r="BE19" s="357"/>
      <c r="BF19" s="355">
        <f t="shared" si="9"/>
        <v>0</v>
      </c>
      <c r="BG19" s="356"/>
      <c r="BH19" s="357"/>
      <c r="BI19" s="355">
        <f t="shared" si="10"/>
        <v>0</v>
      </c>
      <c r="BJ19" s="356"/>
      <c r="BK19" s="357"/>
      <c r="BL19" s="366"/>
      <c r="BM19" s="367"/>
      <c r="BN19" s="367"/>
      <c r="BO19" s="367"/>
      <c r="BP19" s="367"/>
      <c r="BQ19" s="369"/>
      <c r="BR19" s="366"/>
      <c r="BS19" s="367"/>
      <c r="BT19" s="367"/>
      <c r="BU19" s="367"/>
      <c r="BV19" s="367"/>
      <c r="BW19" s="368"/>
    </row>
    <row r="20" spans="1:75" ht="22.5" customHeight="1" x14ac:dyDescent="0.15">
      <c r="A20" s="336"/>
      <c r="B20" s="337"/>
      <c r="C20" s="67"/>
      <c r="D20" s="50"/>
      <c r="E20" s="50"/>
      <c r="F20" s="50"/>
      <c r="G20" s="50"/>
      <c r="H20" s="50"/>
      <c r="I20" s="60"/>
      <c r="J20" s="72"/>
      <c r="K20" s="50"/>
      <c r="L20" s="50"/>
      <c r="M20" s="50"/>
      <c r="N20" s="50"/>
      <c r="O20" s="50"/>
      <c r="P20" s="73"/>
      <c r="Q20" s="72"/>
      <c r="R20" s="50"/>
      <c r="S20" s="50"/>
      <c r="T20" s="50"/>
      <c r="U20" s="50"/>
      <c r="V20" s="50"/>
      <c r="W20" s="73"/>
      <c r="X20" s="64"/>
      <c r="Y20" s="50"/>
      <c r="Z20" s="50"/>
      <c r="AA20" s="50"/>
      <c r="AB20" s="50"/>
      <c r="AC20" s="50"/>
      <c r="AD20" s="57"/>
      <c r="AE20" s="358">
        <f t="shared" si="0"/>
        <v>0</v>
      </c>
      <c r="AF20" s="356"/>
      <c r="AG20" s="357"/>
      <c r="AH20" s="355">
        <f t="shared" si="1"/>
        <v>0</v>
      </c>
      <c r="AI20" s="356"/>
      <c r="AJ20" s="357"/>
      <c r="AK20" s="355">
        <f t="shared" si="2"/>
        <v>0</v>
      </c>
      <c r="AL20" s="356"/>
      <c r="AM20" s="357"/>
      <c r="AN20" s="355">
        <f t="shared" si="3"/>
        <v>0</v>
      </c>
      <c r="AO20" s="356"/>
      <c r="AP20" s="357"/>
      <c r="AQ20" s="355">
        <f t="shared" si="4"/>
        <v>0</v>
      </c>
      <c r="AR20" s="356"/>
      <c r="AS20" s="357"/>
      <c r="AT20" s="355">
        <f t="shared" si="5"/>
        <v>0</v>
      </c>
      <c r="AU20" s="356"/>
      <c r="AV20" s="357"/>
      <c r="AW20" s="355">
        <f t="shared" si="6"/>
        <v>0</v>
      </c>
      <c r="AX20" s="356"/>
      <c r="AY20" s="357"/>
      <c r="AZ20" s="355">
        <f t="shared" si="7"/>
        <v>0</v>
      </c>
      <c r="BA20" s="356"/>
      <c r="BB20" s="357"/>
      <c r="BC20" s="355">
        <f t="shared" si="8"/>
        <v>0</v>
      </c>
      <c r="BD20" s="356"/>
      <c r="BE20" s="357"/>
      <c r="BF20" s="355">
        <f t="shared" si="9"/>
        <v>0</v>
      </c>
      <c r="BG20" s="356"/>
      <c r="BH20" s="357"/>
      <c r="BI20" s="355">
        <f t="shared" si="10"/>
        <v>0</v>
      </c>
      <c r="BJ20" s="356"/>
      <c r="BK20" s="357"/>
      <c r="BL20" s="366"/>
      <c r="BM20" s="367"/>
      <c r="BN20" s="367"/>
      <c r="BO20" s="367"/>
      <c r="BP20" s="367"/>
      <c r="BQ20" s="369"/>
      <c r="BR20" s="366"/>
      <c r="BS20" s="367"/>
      <c r="BT20" s="367"/>
      <c r="BU20" s="367"/>
      <c r="BV20" s="367"/>
      <c r="BW20" s="368"/>
    </row>
    <row r="21" spans="1:75" ht="22.5" customHeight="1" x14ac:dyDescent="0.15">
      <c r="A21" s="336"/>
      <c r="B21" s="337"/>
      <c r="C21" s="67"/>
      <c r="D21" s="50"/>
      <c r="E21" s="50"/>
      <c r="F21" s="50"/>
      <c r="G21" s="50"/>
      <c r="H21" s="50"/>
      <c r="I21" s="60"/>
      <c r="J21" s="72"/>
      <c r="K21" s="50"/>
      <c r="L21" s="50"/>
      <c r="M21" s="50"/>
      <c r="N21" s="50"/>
      <c r="O21" s="50"/>
      <c r="P21" s="73"/>
      <c r="Q21" s="72"/>
      <c r="R21" s="50"/>
      <c r="S21" s="50"/>
      <c r="T21" s="50"/>
      <c r="U21" s="50"/>
      <c r="V21" s="50"/>
      <c r="W21" s="73"/>
      <c r="X21" s="64"/>
      <c r="Y21" s="50"/>
      <c r="Z21" s="50"/>
      <c r="AA21" s="50"/>
      <c r="AB21" s="50"/>
      <c r="AC21" s="50"/>
      <c r="AD21" s="57"/>
      <c r="AE21" s="358">
        <f t="shared" ref="AE21:AE25" si="11">COUNTIF($C21:$AD21,"Ａ")</f>
        <v>0</v>
      </c>
      <c r="AF21" s="356"/>
      <c r="AG21" s="357"/>
      <c r="AH21" s="355">
        <f t="shared" ref="AH21:AH25" si="12">COUNTIF($C21:$AD21,"Ｂ")</f>
        <v>0</v>
      </c>
      <c r="AI21" s="356"/>
      <c r="AJ21" s="357"/>
      <c r="AK21" s="355">
        <f t="shared" ref="AK21:AK25" si="13">COUNTIF($C21:$AD21,"Ｃ")</f>
        <v>0</v>
      </c>
      <c r="AL21" s="356"/>
      <c r="AM21" s="357"/>
      <c r="AN21" s="355">
        <f t="shared" ref="AN21:AN25" si="14">COUNTIF($C21:$AD21,"Ｄ")</f>
        <v>0</v>
      </c>
      <c r="AO21" s="356"/>
      <c r="AP21" s="357"/>
      <c r="AQ21" s="355">
        <f t="shared" ref="AQ21:AQ25" si="15">COUNTIF($C21:$AD21,"Ｅ")</f>
        <v>0</v>
      </c>
      <c r="AR21" s="356"/>
      <c r="AS21" s="357"/>
      <c r="AT21" s="355">
        <f t="shared" ref="AT21:AT25" si="16">COUNTIF($C21:$AD21,"Ｆ")</f>
        <v>0</v>
      </c>
      <c r="AU21" s="356"/>
      <c r="AV21" s="357"/>
      <c r="AW21" s="355">
        <f t="shared" ref="AW21:AW25" si="17">COUNTIF($C21:$AD21,"Ｇ")</f>
        <v>0</v>
      </c>
      <c r="AX21" s="356"/>
      <c r="AY21" s="357"/>
      <c r="AZ21" s="355">
        <f t="shared" ref="AZ21:AZ25" si="18">COUNTIF($C21:$AD21,"Ｈ")</f>
        <v>0</v>
      </c>
      <c r="BA21" s="356"/>
      <c r="BB21" s="357"/>
      <c r="BC21" s="355">
        <f t="shared" ref="BC21:BC25" si="19">COUNTIF($C21:$AD21,"Ｉ")</f>
        <v>0</v>
      </c>
      <c r="BD21" s="356"/>
      <c r="BE21" s="357"/>
      <c r="BF21" s="355">
        <f t="shared" ref="BF21:BF25" si="20">COUNTIF($C21:$AD21,"公休")</f>
        <v>0</v>
      </c>
      <c r="BG21" s="356"/>
      <c r="BH21" s="357"/>
      <c r="BI21" s="355">
        <f t="shared" ref="BI21:BI25" si="21">COUNTIF($C21:$AD21,"年休")</f>
        <v>0</v>
      </c>
      <c r="BJ21" s="356"/>
      <c r="BK21" s="357"/>
      <c r="BL21" s="366"/>
      <c r="BM21" s="367"/>
      <c r="BN21" s="367"/>
      <c r="BO21" s="367"/>
      <c r="BP21" s="367"/>
      <c r="BQ21" s="369"/>
      <c r="BR21" s="366"/>
      <c r="BS21" s="367"/>
      <c r="BT21" s="367"/>
      <c r="BU21" s="367"/>
      <c r="BV21" s="367"/>
      <c r="BW21" s="368"/>
    </row>
    <row r="22" spans="1:75" ht="22.5" customHeight="1" x14ac:dyDescent="0.15">
      <c r="A22" s="336"/>
      <c r="B22" s="337"/>
      <c r="C22" s="67"/>
      <c r="D22" s="50"/>
      <c r="E22" s="50"/>
      <c r="F22" s="50"/>
      <c r="G22" s="50"/>
      <c r="H22" s="50"/>
      <c r="I22" s="60"/>
      <c r="J22" s="72"/>
      <c r="K22" s="50"/>
      <c r="L22" s="50"/>
      <c r="M22" s="50"/>
      <c r="N22" s="50"/>
      <c r="O22" s="50"/>
      <c r="P22" s="73"/>
      <c r="Q22" s="72"/>
      <c r="R22" s="50"/>
      <c r="S22" s="50"/>
      <c r="T22" s="50"/>
      <c r="U22" s="50"/>
      <c r="V22" s="50"/>
      <c r="W22" s="73"/>
      <c r="X22" s="64"/>
      <c r="Y22" s="50"/>
      <c r="Z22" s="50"/>
      <c r="AA22" s="50"/>
      <c r="AB22" s="50"/>
      <c r="AC22" s="50"/>
      <c r="AD22" s="57"/>
      <c r="AE22" s="358">
        <f t="shared" si="11"/>
        <v>0</v>
      </c>
      <c r="AF22" s="356"/>
      <c r="AG22" s="357"/>
      <c r="AH22" s="355">
        <f t="shared" si="12"/>
        <v>0</v>
      </c>
      <c r="AI22" s="356"/>
      <c r="AJ22" s="357"/>
      <c r="AK22" s="355">
        <f t="shared" si="13"/>
        <v>0</v>
      </c>
      <c r="AL22" s="356"/>
      <c r="AM22" s="357"/>
      <c r="AN22" s="355">
        <f t="shared" si="14"/>
        <v>0</v>
      </c>
      <c r="AO22" s="356"/>
      <c r="AP22" s="357"/>
      <c r="AQ22" s="355">
        <f t="shared" si="15"/>
        <v>0</v>
      </c>
      <c r="AR22" s="356"/>
      <c r="AS22" s="357"/>
      <c r="AT22" s="355">
        <f t="shared" si="16"/>
        <v>0</v>
      </c>
      <c r="AU22" s="356"/>
      <c r="AV22" s="357"/>
      <c r="AW22" s="355">
        <f t="shared" si="17"/>
        <v>0</v>
      </c>
      <c r="AX22" s="356"/>
      <c r="AY22" s="357"/>
      <c r="AZ22" s="355">
        <f t="shared" si="18"/>
        <v>0</v>
      </c>
      <c r="BA22" s="356"/>
      <c r="BB22" s="357"/>
      <c r="BC22" s="355">
        <f t="shared" si="19"/>
        <v>0</v>
      </c>
      <c r="BD22" s="356"/>
      <c r="BE22" s="357"/>
      <c r="BF22" s="355">
        <f t="shared" si="20"/>
        <v>0</v>
      </c>
      <c r="BG22" s="356"/>
      <c r="BH22" s="357"/>
      <c r="BI22" s="355">
        <f t="shared" si="21"/>
        <v>0</v>
      </c>
      <c r="BJ22" s="356"/>
      <c r="BK22" s="357"/>
      <c r="BL22" s="366"/>
      <c r="BM22" s="367"/>
      <c r="BN22" s="367"/>
      <c r="BO22" s="367"/>
      <c r="BP22" s="367"/>
      <c r="BQ22" s="369"/>
      <c r="BR22" s="366"/>
      <c r="BS22" s="367"/>
      <c r="BT22" s="367"/>
      <c r="BU22" s="367"/>
      <c r="BV22" s="367"/>
      <c r="BW22" s="368"/>
    </row>
    <row r="23" spans="1:75" ht="22.5" customHeight="1" x14ac:dyDescent="0.15">
      <c r="A23" s="336"/>
      <c r="B23" s="337"/>
      <c r="C23" s="67"/>
      <c r="D23" s="50"/>
      <c r="E23" s="50"/>
      <c r="F23" s="50"/>
      <c r="G23" s="50"/>
      <c r="H23" s="50"/>
      <c r="I23" s="60"/>
      <c r="J23" s="72"/>
      <c r="K23" s="50"/>
      <c r="L23" s="50"/>
      <c r="M23" s="50"/>
      <c r="N23" s="50"/>
      <c r="O23" s="50"/>
      <c r="P23" s="73"/>
      <c r="Q23" s="72"/>
      <c r="R23" s="50"/>
      <c r="S23" s="50"/>
      <c r="T23" s="50"/>
      <c r="U23" s="50"/>
      <c r="V23" s="50"/>
      <c r="W23" s="73"/>
      <c r="X23" s="64"/>
      <c r="Y23" s="50"/>
      <c r="Z23" s="50"/>
      <c r="AA23" s="50"/>
      <c r="AB23" s="50"/>
      <c r="AC23" s="50"/>
      <c r="AD23" s="57"/>
      <c r="AE23" s="358">
        <f t="shared" si="11"/>
        <v>0</v>
      </c>
      <c r="AF23" s="356"/>
      <c r="AG23" s="357"/>
      <c r="AH23" s="355">
        <f t="shared" si="12"/>
        <v>0</v>
      </c>
      <c r="AI23" s="356"/>
      <c r="AJ23" s="357"/>
      <c r="AK23" s="355">
        <f t="shared" si="13"/>
        <v>0</v>
      </c>
      <c r="AL23" s="356"/>
      <c r="AM23" s="357"/>
      <c r="AN23" s="355">
        <f t="shared" si="14"/>
        <v>0</v>
      </c>
      <c r="AO23" s="356"/>
      <c r="AP23" s="357"/>
      <c r="AQ23" s="355">
        <f t="shared" si="15"/>
        <v>0</v>
      </c>
      <c r="AR23" s="356"/>
      <c r="AS23" s="357"/>
      <c r="AT23" s="355">
        <f t="shared" si="16"/>
        <v>0</v>
      </c>
      <c r="AU23" s="356"/>
      <c r="AV23" s="357"/>
      <c r="AW23" s="355">
        <f t="shared" si="17"/>
        <v>0</v>
      </c>
      <c r="AX23" s="356"/>
      <c r="AY23" s="357"/>
      <c r="AZ23" s="355">
        <f t="shared" si="18"/>
        <v>0</v>
      </c>
      <c r="BA23" s="356"/>
      <c r="BB23" s="357"/>
      <c r="BC23" s="355">
        <f t="shared" si="19"/>
        <v>0</v>
      </c>
      <c r="BD23" s="356"/>
      <c r="BE23" s="357"/>
      <c r="BF23" s="355">
        <f t="shared" si="20"/>
        <v>0</v>
      </c>
      <c r="BG23" s="356"/>
      <c r="BH23" s="357"/>
      <c r="BI23" s="355">
        <f t="shared" si="21"/>
        <v>0</v>
      </c>
      <c r="BJ23" s="356"/>
      <c r="BK23" s="357"/>
      <c r="BL23" s="366"/>
      <c r="BM23" s="367"/>
      <c r="BN23" s="367"/>
      <c r="BO23" s="367"/>
      <c r="BP23" s="367"/>
      <c r="BQ23" s="369"/>
      <c r="BR23" s="366"/>
      <c r="BS23" s="367"/>
      <c r="BT23" s="367"/>
      <c r="BU23" s="367"/>
      <c r="BV23" s="367"/>
      <c r="BW23" s="368"/>
    </row>
    <row r="24" spans="1:75" ht="22.5" customHeight="1" x14ac:dyDescent="0.15">
      <c r="A24" s="336"/>
      <c r="B24" s="337"/>
      <c r="C24" s="67"/>
      <c r="D24" s="50"/>
      <c r="E24" s="50"/>
      <c r="F24" s="50"/>
      <c r="G24" s="50"/>
      <c r="H24" s="50"/>
      <c r="I24" s="60"/>
      <c r="J24" s="72"/>
      <c r="K24" s="50"/>
      <c r="L24" s="50"/>
      <c r="M24" s="50"/>
      <c r="N24" s="50"/>
      <c r="O24" s="50"/>
      <c r="P24" s="73"/>
      <c r="Q24" s="72"/>
      <c r="R24" s="50"/>
      <c r="S24" s="50"/>
      <c r="T24" s="50"/>
      <c r="U24" s="50"/>
      <c r="V24" s="50"/>
      <c r="W24" s="73"/>
      <c r="X24" s="64"/>
      <c r="Y24" s="50"/>
      <c r="Z24" s="50"/>
      <c r="AA24" s="50"/>
      <c r="AB24" s="50"/>
      <c r="AC24" s="50"/>
      <c r="AD24" s="57"/>
      <c r="AE24" s="358">
        <f t="shared" si="11"/>
        <v>0</v>
      </c>
      <c r="AF24" s="356"/>
      <c r="AG24" s="357"/>
      <c r="AH24" s="355">
        <f t="shared" si="12"/>
        <v>0</v>
      </c>
      <c r="AI24" s="356"/>
      <c r="AJ24" s="357"/>
      <c r="AK24" s="355">
        <f t="shared" si="13"/>
        <v>0</v>
      </c>
      <c r="AL24" s="356"/>
      <c r="AM24" s="357"/>
      <c r="AN24" s="355">
        <f t="shared" si="14"/>
        <v>0</v>
      </c>
      <c r="AO24" s="356"/>
      <c r="AP24" s="357"/>
      <c r="AQ24" s="355">
        <f t="shared" si="15"/>
        <v>0</v>
      </c>
      <c r="AR24" s="356"/>
      <c r="AS24" s="357"/>
      <c r="AT24" s="355">
        <f t="shared" si="16"/>
        <v>0</v>
      </c>
      <c r="AU24" s="356"/>
      <c r="AV24" s="357"/>
      <c r="AW24" s="355">
        <f t="shared" si="17"/>
        <v>0</v>
      </c>
      <c r="AX24" s="356"/>
      <c r="AY24" s="357"/>
      <c r="AZ24" s="355">
        <f t="shared" si="18"/>
        <v>0</v>
      </c>
      <c r="BA24" s="356"/>
      <c r="BB24" s="357"/>
      <c r="BC24" s="355">
        <f t="shared" si="19"/>
        <v>0</v>
      </c>
      <c r="BD24" s="356"/>
      <c r="BE24" s="357"/>
      <c r="BF24" s="355">
        <f t="shared" si="20"/>
        <v>0</v>
      </c>
      <c r="BG24" s="356"/>
      <c r="BH24" s="357"/>
      <c r="BI24" s="355">
        <f t="shared" si="21"/>
        <v>0</v>
      </c>
      <c r="BJ24" s="356"/>
      <c r="BK24" s="357"/>
      <c r="BL24" s="366"/>
      <c r="BM24" s="367"/>
      <c r="BN24" s="367"/>
      <c r="BO24" s="367"/>
      <c r="BP24" s="367"/>
      <c r="BQ24" s="369"/>
      <c r="BR24" s="366"/>
      <c r="BS24" s="367"/>
      <c r="BT24" s="367"/>
      <c r="BU24" s="367"/>
      <c r="BV24" s="367"/>
      <c r="BW24" s="368"/>
    </row>
    <row r="25" spans="1:75" ht="22.5" customHeight="1" thickBot="1" x14ac:dyDescent="0.2">
      <c r="A25" s="342"/>
      <c r="B25" s="343"/>
      <c r="C25" s="68"/>
      <c r="D25" s="58"/>
      <c r="E25" s="58"/>
      <c r="F25" s="58"/>
      <c r="G25" s="58"/>
      <c r="H25" s="58"/>
      <c r="I25" s="61"/>
      <c r="J25" s="74"/>
      <c r="K25" s="58"/>
      <c r="L25" s="58"/>
      <c r="M25" s="58"/>
      <c r="N25" s="58"/>
      <c r="O25" s="58"/>
      <c r="P25" s="75"/>
      <c r="Q25" s="74"/>
      <c r="R25" s="58"/>
      <c r="S25" s="58"/>
      <c r="T25" s="58"/>
      <c r="U25" s="58"/>
      <c r="V25" s="58"/>
      <c r="W25" s="75"/>
      <c r="X25" s="69"/>
      <c r="Y25" s="58"/>
      <c r="Z25" s="58"/>
      <c r="AA25" s="58"/>
      <c r="AB25" s="58"/>
      <c r="AC25" s="58"/>
      <c r="AD25" s="59"/>
      <c r="AE25" s="386">
        <f t="shared" si="11"/>
        <v>0</v>
      </c>
      <c r="AF25" s="387"/>
      <c r="AG25" s="388"/>
      <c r="AH25" s="389">
        <f t="shared" si="12"/>
        <v>0</v>
      </c>
      <c r="AI25" s="387"/>
      <c r="AJ25" s="388"/>
      <c r="AK25" s="389">
        <f t="shared" si="13"/>
        <v>0</v>
      </c>
      <c r="AL25" s="387"/>
      <c r="AM25" s="388"/>
      <c r="AN25" s="389">
        <f t="shared" si="14"/>
        <v>0</v>
      </c>
      <c r="AO25" s="387"/>
      <c r="AP25" s="388"/>
      <c r="AQ25" s="389">
        <f t="shared" si="15"/>
        <v>0</v>
      </c>
      <c r="AR25" s="387"/>
      <c r="AS25" s="388"/>
      <c r="AT25" s="389">
        <f t="shared" si="16"/>
        <v>0</v>
      </c>
      <c r="AU25" s="387"/>
      <c r="AV25" s="388"/>
      <c r="AW25" s="389">
        <f t="shared" si="17"/>
        <v>0</v>
      </c>
      <c r="AX25" s="387"/>
      <c r="AY25" s="388"/>
      <c r="AZ25" s="389">
        <f t="shared" si="18"/>
        <v>0</v>
      </c>
      <c r="BA25" s="387"/>
      <c r="BB25" s="388"/>
      <c r="BC25" s="389">
        <f t="shared" si="19"/>
        <v>0</v>
      </c>
      <c r="BD25" s="387"/>
      <c r="BE25" s="388"/>
      <c r="BF25" s="389">
        <f t="shared" si="20"/>
        <v>0</v>
      </c>
      <c r="BG25" s="387"/>
      <c r="BH25" s="388"/>
      <c r="BI25" s="389">
        <f t="shared" si="21"/>
        <v>0</v>
      </c>
      <c r="BJ25" s="387"/>
      <c r="BK25" s="388"/>
      <c r="BL25" s="390"/>
      <c r="BM25" s="391"/>
      <c r="BN25" s="391"/>
      <c r="BO25" s="391"/>
      <c r="BP25" s="391"/>
      <c r="BQ25" s="392"/>
      <c r="BR25" s="390"/>
      <c r="BS25" s="391"/>
      <c r="BT25" s="391"/>
      <c r="BU25" s="391"/>
      <c r="BV25" s="391"/>
      <c r="BW25" s="393"/>
    </row>
    <row r="26" spans="1:75" s="32" customFormat="1" ht="9.75" customHeight="1" thickBot="1" x14ac:dyDescent="0.2">
      <c r="A26" s="128"/>
      <c r="B26" s="128"/>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1"/>
      <c r="AF26" s="52"/>
      <c r="AG26" s="52"/>
      <c r="AH26" s="51"/>
      <c r="AI26" s="52"/>
      <c r="AJ26" s="52"/>
      <c r="AK26" s="51"/>
      <c r="AL26" s="52"/>
      <c r="AM26" s="52"/>
      <c r="AN26" s="51"/>
      <c r="AO26" s="52"/>
      <c r="AP26" s="52"/>
      <c r="AQ26" s="51"/>
      <c r="AR26" s="52"/>
      <c r="AS26" s="52"/>
      <c r="AT26" s="51"/>
      <c r="AU26" s="52"/>
      <c r="AV26" s="52"/>
      <c r="AW26" s="51"/>
      <c r="AX26" s="52"/>
      <c r="AY26" s="52"/>
      <c r="AZ26" s="51"/>
      <c r="BA26" s="52"/>
      <c r="BB26" s="52"/>
      <c r="BC26" s="51"/>
      <c r="BD26" s="52"/>
      <c r="BE26" s="52"/>
      <c r="BF26" s="51"/>
      <c r="BG26" s="52"/>
      <c r="BH26" s="52"/>
      <c r="BI26" s="51"/>
      <c r="BJ26" s="52"/>
      <c r="BK26" s="52"/>
      <c r="BL26" s="53"/>
      <c r="BM26" s="53"/>
      <c r="BN26" s="53"/>
      <c r="BO26" s="53"/>
      <c r="BP26" s="53"/>
      <c r="BQ26" s="53"/>
      <c r="BR26" s="53"/>
      <c r="BS26" s="53"/>
      <c r="BT26" s="53"/>
      <c r="BU26" s="53"/>
      <c r="BV26" s="53"/>
      <c r="BW26" s="53"/>
    </row>
    <row r="27" spans="1:75" s="32" customFormat="1" ht="14.25" thickBot="1" x14ac:dyDescent="0.2">
      <c r="A27" s="128"/>
      <c r="B27" s="128"/>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394" t="s">
        <v>92</v>
      </c>
      <c r="AG27" s="395"/>
      <c r="AH27" s="395"/>
      <c r="AI27" s="396" t="s">
        <v>93</v>
      </c>
      <c r="AJ27" s="395"/>
      <c r="AK27" s="395"/>
      <c r="AL27" s="395"/>
      <c r="AM27" s="395"/>
      <c r="AN27" s="395"/>
      <c r="AO27" s="397"/>
      <c r="AP27" s="404" t="s">
        <v>109</v>
      </c>
      <c r="AQ27" s="360"/>
      <c r="AR27" s="360"/>
      <c r="AS27" s="360"/>
      <c r="AT27" s="360"/>
      <c r="AU27" s="360"/>
      <c r="AV27" s="360"/>
      <c r="AW27" s="360"/>
      <c r="AX27" s="360"/>
      <c r="AY27" s="360"/>
      <c r="AZ27" s="360"/>
      <c r="BA27" s="360"/>
      <c r="BB27" s="360"/>
      <c r="BC27" s="360"/>
      <c r="BD27" s="360"/>
      <c r="BE27" s="360"/>
      <c r="BF27" s="360"/>
      <c r="BG27" s="360"/>
      <c r="BH27" s="360"/>
      <c r="BI27" s="360"/>
      <c r="BJ27" s="360"/>
      <c r="BK27" s="361"/>
      <c r="BL27" s="432" t="s">
        <v>108</v>
      </c>
      <c r="BM27" s="433"/>
      <c r="BN27" s="433"/>
      <c r="BO27" s="433"/>
      <c r="BP27" s="433"/>
      <c r="BQ27" s="433"/>
      <c r="BR27" s="433"/>
      <c r="BS27" s="433"/>
      <c r="BT27" s="433"/>
      <c r="BU27" s="434"/>
      <c r="BV27" s="53"/>
      <c r="BW27" s="53"/>
    </row>
    <row r="28" spans="1:75" ht="22.5" customHeight="1" x14ac:dyDescent="0.15">
      <c r="A28" s="344" t="s">
        <v>216</v>
      </c>
      <c r="B28" s="137" t="s">
        <v>56</v>
      </c>
      <c r="C28" s="126">
        <f t="shared" ref="C28:AD28" si="22">COUNTIF(C$7:C$25,"Ａ")</f>
        <v>0</v>
      </c>
      <c r="D28" s="126">
        <f t="shared" si="22"/>
        <v>0</v>
      </c>
      <c r="E28" s="126">
        <f t="shared" si="22"/>
        <v>0</v>
      </c>
      <c r="F28" s="126">
        <f t="shared" si="22"/>
        <v>0</v>
      </c>
      <c r="G28" s="126">
        <f t="shared" si="22"/>
        <v>0</v>
      </c>
      <c r="H28" s="126">
        <f t="shared" si="22"/>
        <v>0</v>
      </c>
      <c r="I28" s="126">
        <f t="shared" si="22"/>
        <v>0</v>
      </c>
      <c r="J28" s="126">
        <f t="shared" si="22"/>
        <v>0</v>
      </c>
      <c r="K28" s="126">
        <f t="shared" si="22"/>
        <v>0</v>
      </c>
      <c r="L28" s="126">
        <f t="shared" si="22"/>
        <v>0</v>
      </c>
      <c r="M28" s="126">
        <f t="shared" si="22"/>
        <v>0</v>
      </c>
      <c r="N28" s="126">
        <f t="shared" si="22"/>
        <v>0</v>
      </c>
      <c r="O28" s="126">
        <f t="shared" si="22"/>
        <v>0</v>
      </c>
      <c r="P28" s="126">
        <f t="shared" si="22"/>
        <v>0</v>
      </c>
      <c r="Q28" s="126">
        <f t="shared" si="22"/>
        <v>0</v>
      </c>
      <c r="R28" s="126">
        <f t="shared" si="22"/>
        <v>0</v>
      </c>
      <c r="S28" s="126">
        <f t="shared" si="22"/>
        <v>0</v>
      </c>
      <c r="T28" s="126">
        <f t="shared" si="22"/>
        <v>0</v>
      </c>
      <c r="U28" s="126">
        <f t="shared" si="22"/>
        <v>0</v>
      </c>
      <c r="V28" s="126">
        <f t="shared" si="22"/>
        <v>0</v>
      </c>
      <c r="W28" s="126">
        <f t="shared" si="22"/>
        <v>0</v>
      </c>
      <c r="X28" s="126">
        <f t="shared" si="22"/>
        <v>0</v>
      </c>
      <c r="Y28" s="126">
        <f t="shared" si="22"/>
        <v>0</v>
      </c>
      <c r="Z28" s="126">
        <f t="shared" si="22"/>
        <v>0</v>
      </c>
      <c r="AA28" s="126">
        <f t="shared" si="22"/>
        <v>0</v>
      </c>
      <c r="AB28" s="126">
        <f t="shared" si="22"/>
        <v>0</v>
      </c>
      <c r="AC28" s="126">
        <f t="shared" si="22"/>
        <v>0</v>
      </c>
      <c r="AD28" s="62">
        <f t="shared" si="22"/>
        <v>0</v>
      </c>
      <c r="AE28" s="97"/>
      <c r="AF28" s="398" t="s">
        <v>94</v>
      </c>
      <c r="AG28" s="399"/>
      <c r="AH28" s="399"/>
      <c r="AI28" s="400" t="s">
        <v>171</v>
      </c>
      <c r="AJ28" s="399"/>
      <c r="AK28" s="399"/>
      <c r="AL28" s="399"/>
      <c r="AM28" s="399"/>
      <c r="AN28" s="399"/>
      <c r="AO28" s="401"/>
      <c r="AP28" s="411"/>
      <c r="AQ28" s="183"/>
      <c r="AR28" s="183"/>
      <c r="AS28" s="402" t="s">
        <v>105</v>
      </c>
      <c r="AT28" s="183"/>
      <c r="AU28" s="402"/>
      <c r="AV28" s="183"/>
      <c r="AW28" s="183"/>
      <c r="AX28" s="412" t="s">
        <v>106</v>
      </c>
      <c r="AY28" s="413"/>
      <c r="AZ28" s="413"/>
      <c r="BA28" s="413"/>
      <c r="BB28" s="402"/>
      <c r="BC28" s="183"/>
      <c r="BD28" s="183"/>
      <c r="BE28" s="402" t="s">
        <v>105</v>
      </c>
      <c r="BF28" s="183"/>
      <c r="BG28" s="402"/>
      <c r="BH28" s="183"/>
      <c r="BI28" s="183"/>
      <c r="BJ28" s="402" t="s">
        <v>107</v>
      </c>
      <c r="BK28" s="184"/>
      <c r="BL28" s="402"/>
      <c r="BM28" s="183"/>
      <c r="BN28" s="183"/>
      <c r="BO28" s="402" t="s">
        <v>105</v>
      </c>
      <c r="BP28" s="183"/>
      <c r="BQ28" s="402"/>
      <c r="BR28" s="183"/>
      <c r="BS28" s="183"/>
      <c r="BT28" s="402" t="s">
        <v>107</v>
      </c>
      <c r="BU28" s="405"/>
      <c r="BV28" s="32"/>
      <c r="BW28" s="32"/>
    </row>
    <row r="29" spans="1:75" ht="22.5" customHeight="1" x14ac:dyDescent="0.15">
      <c r="A29" s="345"/>
      <c r="B29" s="138" t="s">
        <v>57</v>
      </c>
      <c r="C29" s="48">
        <f t="shared" ref="C29:AD29" si="23">COUNTIF(C$7:C$25,"Ｂ")</f>
        <v>0</v>
      </c>
      <c r="D29" s="48">
        <f t="shared" si="23"/>
        <v>0</v>
      </c>
      <c r="E29" s="48">
        <f t="shared" si="23"/>
        <v>0</v>
      </c>
      <c r="F29" s="48">
        <f t="shared" si="23"/>
        <v>0</v>
      </c>
      <c r="G29" s="48">
        <f t="shared" si="23"/>
        <v>0</v>
      </c>
      <c r="H29" s="48">
        <f t="shared" si="23"/>
        <v>0</v>
      </c>
      <c r="I29" s="48">
        <f t="shared" si="23"/>
        <v>0</v>
      </c>
      <c r="J29" s="48">
        <f t="shared" si="23"/>
        <v>0</v>
      </c>
      <c r="K29" s="48">
        <f t="shared" si="23"/>
        <v>0</v>
      </c>
      <c r="L29" s="48">
        <f t="shared" si="23"/>
        <v>0</v>
      </c>
      <c r="M29" s="48">
        <f t="shared" si="23"/>
        <v>0</v>
      </c>
      <c r="N29" s="48">
        <f t="shared" si="23"/>
        <v>0</v>
      </c>
      <c r="O29" s="48">
        <f t="shared" si="23"/>
        <v>0</v>
      </c>
      <c r="P29" s="48">
        <f t="shared" si="23"/>
        <v>0</v>
      </c>
      <c r="Q29" s="48">
        <f t="shared" si="23"/>
        <v>0</v>
      </c>
      <c r="R29" s="48">
        <f t="shared" si="23"/>
        <v>0</v>
      </c>
      <c r="S29" s="48">
        <f t="shared" si="23"/>
        <v>0</v>
      </c>
      <c r="T29" s="48">
        <f t="shared" si="23"/>
        <v>0</v>
      </c>
      <c r="U29" s="48">
        <f t="shared" si="23"/>
        <v>0</v>
      </c>
      <c r="V29" s="48">
        <f t="shared" si="23"/>
        <v>0</v>
      </c>
      <c r="W29" s="48">
        <f t="shared" si="23"/>
        <v>0</v>
      </c>
      <c r="X29" s="48">
        <f t="shared" si="23"/>
        <v>0</v>
      </c>
      <c r="Y29" s="48">
        <f t="shared" si="23"/>
        <v>0</v>
      </c>
      <c r="Z29" s="48">
        <f t="shared" si="23"/>
        <v>0</v>
      </c>
      <c r="AA29" s="48">
        <f t="shared" si="23"/>
        <v>0</v>
      </c>
      <c r="AB29" s="48">
        <f t="shared" si="23"/>
        <v>0</v>
      </c>
      <c r="AC29" s="48">
        <f t="shared" si="23"/>
        <v>0</v>
      </c>
      <c r="AD29" s="63">
        <f t="shared" si="23"/>
        <v>0</v>
      </c>
      <c r="AE29" s="97"/>
      <c r="AF29" s="398" t="s">
        <v>95</v>
      </c>
      <c r="AG29" s="399"/>
      <c r="AH29" s="399"/>
      <c r="AI29" s="400" t="s">
        <v>171</v>
      </c>
      <c r="AJ29" s="399"/>
      <c r="AK29" s="399"/>
      <c r="AL29" s="399"/>
      <c r="AM29" s="399"/>
      <c r="AN29" s="399"/>
      <c r="AO29" s="401"/>
      <c r="AP29" s="411"/>
      <c r="AQ29" s="183"/>
      <c r="AR29" s="183"/>
      <c r="AS29" s="402" t="s">
        <v>105</v>
      </c>
      <c r="AT29" s="183"/>
      <c r="AU29" s="402"/>
      <c r="AV29" s="183"/>
      <c r="AW29" s="183"/>
      <c r="AX29" s="412" t="s">
        <v>106</v>
      </c>
      <c r="AY29" s="413"/>
      <c r="AZ29" s="413"/>
      <c r="BA29" s="413"/>
      <c r="BB29" s="402"/>
      <c r="BC29" s="183"/>
      <c r="BD29" s="183"/>
      <c r="BE29" s="402" t="s">
        <v>105</v>
      </c>
      <c r="BF29" s="183"/>
      <c r="BG29" s="402"/>
      <c r="BH29" s="183"/>
      <c r="BI29" s="183"/>
      <c r="BJ29" s="402" t="s">
        <v>107</v>
      </c>
      <c r="BK29" s="184"/>
      <c r="BL29" s="402"/>
      <c r="BM29" s="183"/>
      <c r="BN29" s="183"/>
      <c r="BO29" s="402" t="s">
        <v>105</v>
      </c>
      <c r="BP29" s="183"/>
      <c r="BQ29" s="402"/>
      <c r="BR29" s="183"/>
      <c r="BS29" s="183"/>
      <c r="BT29" s="402" t="s">
        <v>107</v>
      </c>
      <c r="BU29" s="405"/>
      <c r="BV29" s="32"/>
      <c r="BW29" s="32"/>
    </row>
    <row r="30" spans="1:75" ht="22.5" customHeight="1" x14ac:dyDescent="0.15">
      <c r="A30" s="345"/>
      <c r="B30" s="138" t="s">
        <v>58</v>
      </c>
      <c r="C30" s="48">
        <f t="shared" ref="C30:AD30" si="24">COUNTIF(C$7:C$25,"Ｃ")</f>
        <v>0</v>
      </c>
      <c r="D30" s="48">
        <f t="shared" si="24"/>
        <v>0</v>
      </c>
      <c r="E30" s="48">
        <f t="shared" si="24"/>
        <v>0</v>
      </c>
      <c r="F30" s="48">
        <f t="shared" si="24"/>
        <v>0</v>
      </c>
      <c r="G30" s="48">
        <f t="shared" si="24"/>
        <v>0</v>
      </c>
      <c r="H30" s="48">
        <f t="shared" si="24"/>
        <v>0</v>
      </c>
      <c r="I30" s="48">
        <f t="shared" si="24"/>
        <v>0</v>
      </c>
      <c r="J30" s="48">
        <f t="shared" si="24"/>
        <v>0</v>
      </c>
      <c r="K30" s="48">
        <f t="shared" si="24"/>
        <v>0</v>
      </c>
      <c r="L30" s="48">
        <f t="shared" si="24"/>
        <v>0</v>
      </c>
      <c r="M30" s="48">
        <f t="shared" si="24"/>
        <v>0</v>
      </c>
      <c r="N30" s="48">
        <f t="shared" si="24"/>
        <v>0</v>
      </c>
      <c r="O30" s="48">
        <f t="shared" si="24"/>
        <v>0</v>
      </c>
      <c r="P30" s="48">
        <f t="shared" si="24"/>
        <v>0</v>
      </c>
      <c r="Q30" s="48">
        <f t="shared" si="24"/>
        <v>0</v>
      </c>
      <c r="R30" s="48">
        <f t="shared" si="24"/>
        <v>0</v>
      </c>
      <c r="S30" s="48">
        <f t="shared" si="24"/>
        <v>0</v>
      </c>
      <c r="T30" s="48">
        <f t="shared" si="24"/>
        <v>0</v>
      </c>
      <c r="U30" s="48">
        <f t="shared" si="24"/>
        <v>0</v>
      </c>
      <c r="V30" s="48">
        <f t="shared" si="24"/>
        <v>0</v>
      </c>
      <c r="W30" s="48">
        <f t="shared" si="24"/>
        <v>0</v>
      </c>
      <c r="X30" s="48">
        <f t="shared" si="24"/>
        <v>0</v>
      </c>
      <c r="Y30" s="48">
        <f t="shared" si="24"/>
        <v>0</v>
      </c>
      <c r="Z30" s="48">
        <f t="shared" si="24"/>
        <v>0</v>
      </c>
      <c r="AA30" s="48">
        <f t="shared" si="24"/>
        <v>0</v>
      </c>
      <c r="AB30" s="48">
        <f t="shared" si="24"/>
        <v>0</v>
      </c>
      <c r="AC30" s="48">
        <f t="shared" si="24"/>
        <v>0</v>
      </c>
      <c r="AD30" s="63">
        <f t="shared" si="24"/>
        <v>0</v>
      </c>
      <c r="AE30" s="97"/>
      <c r="AF30" s="398" t="s">
        <v>96</v>
      </c>
      <c r="AG30" s="399"/>
      <c r="AH30" s="399"/>
      <c r="AI30" s="400" t="s">
        <v>171</v>
      </c>
      <c r="AJ30" s="399"/>
      <c r="AK30" s="399"/>
      <c r="AL30" s="399"/>
      <c r="AM30" s="399"/>
      <c r="AN30" s="399"/>
      <c r="AO30" s="401"/>
      <c r="AP30" s="411"/>
      <c r="AQ30" s="183"/>
      <c r="AR30" s="183"/>
      <c r="AS30" s="402" t="s">
        <v>105</v>
      </c>
      <c r="AT30" s="183"/>
      <c r="AU30" s="402"/>
      <c r="AV30" s="183"/>
      <c r="AW30" s="183"/>
      <c r="AX30" s="412" t="s">
        <v>106</v>
      </c>
      <c r="AY30" s="413"/>
      <c r="AZ30" s="413"/>
      <c r="BA30" s="413"/>
      <c r="BB30" s="402"/>
      <c r="BC30" s="183"/>
      <c r="BD30" s="183"/>
      <c r="BE30" s="402" t="s">
        <v>105</v>
      </c>
      <c r="BF30" s="183"/>
      <c r="BG30" s="402"/>
      <c r="BH30" s="183"/>
      <c r="BI30" s="183"/>
      <c r="BJ30" s="402" t="s">
        <v>107</v>
      </c>
      <c r="BK30" s="184"/>
      <c r="BL30" s="402"/>
      <c r="BM30" s="183"/>
      <c r="BN30" s="183"/>
      <c r="BO30" s="402" t="s">
        <v>105</v>
      </c>
      <c r="BP30" s="183"/>
      <c r="BQ30" s="402"/>
      <c r="BR30" s="183"/>
      <c r="BS30" s="183"/>
      <c r="BT30" s="402" t="s">
        <v>107</v>
      </c>
      <c r="BU30" s="405"/>
      <c r="BV30" s="32"/>
      <c r="BW30" s="32"/>
    </row>
    <row r="31" spans="1:75" ht="22.5" customHeight="1" x14ac:dyDescent="0.15">
      <c r="A31" s="345"/>
      <c r="B31" s="138" t="s">
        <v>61</v>
      </c>
      <c r="C31" s="48">
        <f t="shared" ref="C31:AD31" si="25">COUNTIF(C$7:C$25,"Ｄ")</f>
        <v>0</v>
      </c>
      <c r="D31" s="48">
        <f t="shared" si="25"/>
        <v>0</v>
      </c>
      <c r="E31" s="48">
        <f t="shared" si="25"/>
        <v>0</v>
      </c>
      <c r="F31" s="48">
        <f t="shared" si="25"/>
        <v>0</v>
      </c>
      <c r="G31" s="48">
        <f t="shared" si="25"/>
        <v>0</v>
      </c>
      <c r="H31" s="48">
        <f t="shared" si="25"/>
        <v>0</v>
      </c>
      <c r="I31" s="48">
        <f t="shared" si="25"/>
        <v>0</v>
      </c>
      <c r="J31" s="48">
        <f t="shared" si="25"/>
        <v>0</v>
      </c>
      <c r="K31" s="48">
        <f t="shared" si="25"/>
        <v>0</v>
      </c>
      <c r="L31" s="48">
        <f t="shared" si="25"/>
        <v>0</v>
      </c>
      <c r="M31" s="48">
        <f t="shared" si="25"/>
        <v>0</v>
      </c>
      <c r="N31" s="48">
        <f t="shared" si="25"/>
        <v>0</v>
      </c>
      <c r="O31" s="48">
        <f t="shared" si="25"/>
        <v>0</v>
      </c>
      <c r="P31" s="48">
        <f t="shared" si="25"/>
        <v>0</v>
      </c>
      <c r="Q31" s="48">
        <f t="shared" si="25"/>
        <v>0</v>
      </c>
      <c r="R31" s="48">
        <f t="shared" si="25"/>
        <v>0</v>
      </c>
      <c r="S31" s="48">
        <f t="shared" si="25"/>
        <v>0</v>
      </c>
      <c r="T31" s="48">
        <f t="shared" si="25"/>
        <v>0</v>
      </c>
      <c r="U31" s="48">
        <f t="shared" si="25"/>
        <v>0</v>
      </c>
      <c r="V31" s="48">
        <f t="shared" si="25"/>
        <v>0</v>
      </c>
      <c r="W31" s="48">
        <f t="shared" si="25"/>
        <v>0</v>
      </c>
      <c r="X31" s="48">
        <f t="shared" si="25"/>
        <v>0</v>
      </c>
      <c r="Y31" s="48">
        <f t="shared" si="25"/>
        <v>0</v>
      </c>
      <c r="Z31" s="48">
        <f t="shared" si="25"/>
        <v>0</v>
      </c>
      <c r="AA31" s="48">
        <f t="shared" si="25"/>
        <v>0</v>
      </c>
      <c r="AB31" s="48">
        <f t="shared" si="25"/>
        <v>0</v>
      </c>
      <c r="AC31" s="48">
        <f t="shared" si="25"/>
        <v>0</v>
      </c>
      <c r="AD31" s="63">
        <f t="shared" si="25"/>
        <v>0</v>
      </c>
      <c r="AE31" s="97"/>
      <c r="AF31" s="398" t="s">
        <v>97</v>
      </c>
      <c r="AG31" s="399"/>
      <c r="AH31" s="399"/>
      <c r="AI31" s="400" t="s">
        <v>171</v>
      </c>
      <c r="AJ31" s="399"/>
      <c r="AK31" s="399"/>
      <c r="AL31" s="399"/>
      <c r="AM31" s="399"/>
      <c r="AN31" s="399"/>
      <c r="AO31" s="401"/>
      <c r="AP31" s="411"/>
      <c r="AQ31" s="183"/>
      <c r="AR31" s="183"/>
      <c r="AS31" s="402" t="s">
        <v>105</v>
      </c>
      <c r="AT31" s="183"/>
      <c r="AU31" s="402"/>
      <c r="AV31" s="183"/>
      <c r="AW31" s="183"/>
      <c r="AX31" s="412" t="s">
        <v>106</v>
      </c>
      <c r="AY31" s="413"/>
      <c r="AZ31" s="413"/>
      <c r="BA31" s="413"/>
      <c r="BB31" s="402"/>
      <c r="BC31" s="183"/>
      <c r="BD31" s="183"/>
      <c r="BE31" s="402" t="s">
        <v>105</v>
      </c>
      <c r="BF31" s="183"/>
      <c r="BG31" s="402"/>
      <c r="BH31" s="183"/>
      <c r="BI31" s="183"/>
      <c r="BJ31" s="402" t="s">
        <v>107</v>
      </c>
      <c r="BK31" s="184"/>
      <c r="BL31" s="402"/>
      <c r="BM31" s="183"/>
      <c r="BN31" s="183"/>
      <c r="BO31" s="402" t="s">
        <v>105</v>
      </c>
      <c r="BP31" s="183"/>
      <c r="BQ31" s="402"/>
      <c r="BR31" s="183"/>
      <c r="BS31" s="183"/>
      <c r="BT31" s="402" t="s">
        <v>107</v>
      </c>
      <c r="BU31" s="405"/>
      <c r="BV31" s="32"/>
      <c r="BW31" s="32"/>
    </row>
    <row r="32" spans="1:75" ht="22.5" customHeight="1" x14ac:dyDescent="0.15">
      <c r="A32" s="345"/>
      <c r="B32" s="138" t="s">
        <v>62</v>
      </c>
      <c r="C32" s="48">
        <f t="shared" ref="C32:AD32" si="26">COUNTIF(C$7:C$25,"Ｅ")</f>
        <v>0</v>
      </c>
      <c r="D32" s="48">
        <f t="shared" si="26"/>
        <v>0</v>
      </c>
      <c r="E32" s="48">
        <f t="shared" si="26"/>
        <v>0</v>
      </c>
      <c r="F32" s="48">
        <f t="shared" si="26"/>
        <v>0</v>
      </c>
      <c r="G32" s="48">
        <f t="shared" si="26"/>
        <v>0</v>
      </c>
      <c r="H32" s="48">
        <f t="shared" si="26"/>
        <v>0</v>
      </c>
      <c r="I32" s="48">
        <f t="shared" si="26"/>
        <v>0</v>
      </c>
      <c r="J32" s="48">
        <f t="shared" si="26"/>
        <v>0</v>
      </c>
      <c r="K32" s="48">
        <f t="shared" si="26"/>
        <v>0</v>
      </c>
      <c r="L32" s="48">
        <f t="shared" si="26"/>
        <v>0</v>
      </c>
      <c r="M32" s="48">
        <f t="shared" si="26"/>
        <v>0</v>
      </c>
      <c r="N32" s="48">
        <f t="shared" si="26"/>
        <v>0</v>
      </c>
      <c r="O32" s="48">
        <f t="shared" si="26"/>
        <v>0</v>
      </c>
      <c r="P32" s="48">
        <f t="shared" si="26"/>
        <v>0</v>
      </c>
      <c r="Q32" s="48">
        <f t="shared" si="26"/>
        <v>0</v>
      </c>
      <c r="R32" s="48">
        <f t="shared" si="26"/>
        <v>0</v>
      </c>
      <c r="S32" s="48">
        <f t="shared" si="26"/>
        <v>0</v>
      </c>
      <c r="T32" s="48">
        <f t="shared" si="26"/>
        <v>0</v>
      </c>
      <c r="U32" s="48">
        <f t="shared" si="26"/>
        <v>0</v>
      </c>
      <c r="V32" s="48">
        <f t="shared" si="26"/>
        <v>0</v>
      </c>
      <c r="W32" s="48">
        <f t="shared" si="26"/>
        <v>0</v>
      </c>
      <c r="X32" s="48">
        <f t="shared" si="26"/>
        <v>0</v>
      </c>
      <c r="Y32" s="48">
        <f t="shared" si="26"/>
        <v>0</v>
      </c>
      <c r="Z32" s="48">
        <f t="shared" si="26"/>
        <v>0</v>
      </c>
      <c r="AA32" s="48">
        <f t="shared" si="26"/>
        <v>0</v>
      </c>
      <c r="AB32" s="48">
        <f t="shared" si="26"/>
        <v>0</v>
      </c>
      <c r="AC32" s="48">
        <f t="shared" si="26"/>
        <v>0</v>
      </c>
      <c r="AD32" s="63">
        <f t="shared" si="26"/>
        <v>0</v>
      </c>
      <c r="AE32" s="97"/>
      <c r="AF32" s="398" t="s">
        <v>98</v>
      </c>
      <c r="AG32" s="399"/>
      <c r="AH32" s="399"/>
      <c r="AI32" s="400" t="s">
        <v>171</v>
      </c>
      <c r="AJ32" s="399"/>
      <c r="AK32" s="399"/>
      <c r="AL32" s="399"/>
      <c r="AM32" s="399"/>
      <c r="AN32" s="399"/>
      <c r="AO32" s="401"/>
      <c r="AP32" s="411"/>
      <c r="AQ32" s="183"/>
      <c r="AR32" s="183"/>
      <c r="AS32" s="402" t="s">
        <v>105</v>
      </c>
      <c r="AT32" s="183"/>
      <c r="AU32" s="402"/>
      <c r="AV32" s="183"/>
      <c r="AW32" s="183"/>
      <c r="AX32" s="412" t="s">
        <v>106</v>
      </c>
      <c r="AY32" s="413"/>
      <c r="AZ32" s="413"/>
      <c r="BA32" s="413"/>
      <c r="BB32" s="402"/>
      <c r="BC32" s="183"/>
      <c r="BD32" s="183"/>
      <c r="BE32" s="402" t="s">
        <v>105</v>
      </c>
      <c r="BF32" s="183"/>
      <c r="BG32" s="402"/>
      <c r="BH32" s="183"/>
      <c r="BI32" s="183"/>
      <c r="BJ32" s="402" t="s">
        <v>107</v>
      </c>
      <c r="BK32" s="184"/>
      <c r="BL32" s="402"/>
      <c r="BM32" s="183"/>
      <c r="BN32" s="183"/>
      <c r="BO32" s="402" t="s">
        <v>105</v>
      </c>
      <c r="BP32" s="183"/>
      <c r="BQ32" s="402"/>
      <c r="BR32" s="183"/>
      <c r="BS32" s="183"/>
      <c r="BT32" s="402" t="s">
        <v>107</v>
      </c>
      <c r="BU32" s="405"/>
      <c r="BV32" s="32"/>
      <c r="BW32" s="32"/>
    </row>
    <row r="33" spans="1:75" ht="22.5" customHeight="1" x14ac:dyDescent="0.15">
      <c r="A33" s="345"/>
      <c r="B33" s="138" t="s">
        <v>63</v>
      </c>
      <c r="C33" s="48">
        <f t="shared" ref="C33:AD33" si="27">COUNTIF(C$7:C$25,"Ｆ")</f>
        <v>0</v>
      </c>
      <c r="D33" s="48">
        <f t="shared" si="27"/>
        <v>0</v>
      </c>
      <c r="E33" s="48">
        <f t="shared" si="27"/>
        <v>0</v>
      </c>
      <c r="F33" s="48">
        <f t="shared" si="27"/>
        <v>0</v>
      </c>
      <c r="G33" s="48">
        <f t="shared" si="27"/>
        <v>0</v>
      </c>
      <c r="H33" s="48">
        <f t="shared" si="27"/>
        <v>0</v>
      </c>
      <c r="I33" s="48">
        <f t="shared" si="27"/>
        <v>0</v>
      </c>
      <c r="J33" s="48">
        <f t="shared" si="27"/>
        <v>0</v>
      </c>
      <c r="K33" s="48">
        <f t="shared" si="27"/>
        <v>0</v>
      </c>
      <c r="L33" s="48">
        <f t="shared" si="27"/>
        <v>0</v>
      </c>
      <c r="M33" s="48">
        <f t="shared" si="27"/>
        <v>0</v>
      </c>
      <c r="N33" s="48">
        <f t="shared" si="27"/>
        <v>0</v>
      </c>
      <c r="O33" s="48">
        <f t="shared" si="27"/>
        <v>0</v>
      </c>
      <c r="P33" s="48">
        <f t="shared" si="27"/>
        <v>0</v>
      </c>
      <c r="Q33" s="48">
        <f t="shared" si="27"/>
        <v>0</v>
      </c>
      <c r="R33" s="48">
        <f t="shared" si="27"/>
        <v>0</v>
      </c>
      <c r="S33" s="48">
        <f t="shared" si="27"/>
        <v>0</v>
      </c>
      <c r="T33" s="48">
        <f t="shared" si="27"/>
        <v>0</v>
      </c>
      <c r="U33" s="48">
        <f t="shared" si="27"/>
        <v>0</v>
      </c>
      <c r="V33" s="48">
        <f t="shared" si="27"/>
        <v>0</v>
      </c>
      <c r="W33" s="48">
        <f t="shared" si="27"/>
        <v>0</v>
      </c>
      <c r="X33" s="48">
        <f t="shared" si="27"/>
        <v>0</v>
      </c>
      <c r="Y33" s="48">
        <f t="shared" si="27"/>
        <v>0</v>
      </c>
      <c r="Z33" s="48">
        <f t="shared" si="27"/>
        <v>0</v>
      </c>
      <c r="AA33" s="48">
        <f t="shared" si="27"/>
        <v>0</v>
      </c>
      <c r="AB33" s="48">
        <f t="shared" si="27"/>
        <v>0</v>
      </c>
      <c r="AC33" s="48">
        <f t="shared" si="27"/>
        <v>0</v>
      </c>
      <c r="AD33" s="63">
        <f t="shared" si="27"/>
        <v>0</v>
      </c>
      <c r="AE33" s="97"/>
      <c r="AF33" s="398" t="s">
        <v>99</v>
      </c>
      <c r="AG33" s="399"/>
      <c r="AH33" s="399"/>
      <c r="AI33" s="400" t="s">
        <v>171</v>
      </c>
      <c r="AJ33" s="399"/>
      <c r="AK33" s="399"/>
      <c r="AL33" s="399"/>
      <c r="AM33" s="399"/>
      <c r="AN33" s="399"/>
      <c r="AO33" s="401"/>
      <c r="AP33" s="411"/>
      <c r="AQ33" s="183"/>
      <c r="AR33" s="183"/>
      <c r="AS33" s="402" t="s">
        <v>105</v>
      </c>
      <c r="AT33" s="183"/>
      <c r="AU33" s="402"/>
      <c r="AV33" s="183"/>
      <c r="AW33" s="183"/>
      <c r="AX33" s="412" t="s">
        <v>106</v>
      </c>
      <c r="AY33" s="413"/>
      <c r="AZ33" s="413"/>
      <c r="BA33" s="413"/>
      <c r="BB33" s="402"/>
      <c r="BC33" s="183"/>
      <c r="BD33" s="183"/>
      <c r="BE33" s="402" t="s">
        <v>105</v>
      </c>
      <c r="BF33" s="183"/>
      <c r="BG33" s="402"/>
      <c r="BH33" s="183"/>
      <c r="BI33" s="183"/>
      <c r="BJ33" s="402" t="s">
        <v>107</v>
      </c>
      <c r="BK33" s="184"/>
      <c r="BL33" s="402"/>
      <c r="BM33" s="183"/>
      <c r="BN33" s="183"/>
      <c r="BO33" s="402" t="s">
        <v>105</v>
      </c>
      <c r="BP33" s="183"/>
      <c r="BQ33" s="402"/>
      <c r="BR33" s="183"/>
      <c r="BS33" s="183"/>
      <c r="BT33" s="402" t="s">
        <v>107</v>
      </c>
      <c r="BU33" s="405"/>
      <c r="BV33" s="32"/>
      <c r="BW33" s="32"/>
    </row>
    <row r="34" spans="1:75" ht="22.5" customHeight="1" thickBot="1" x14ac:dyDescent="0.2">
      <c r="A34" s="345"/>
      <c r="B34" s="138" t="s">
        <v>64</v>
      </c>
      <c r="C34" s="48">
        <f t="shared" ref="C34:AD34" si="28">COUNTIF(C$7:C$25,"Ｇ")</f>
        <v>0</v>
      </c>
      <c r="D34" s="48">
        <f t="shared" si="28"/>
        <v>0</v>
      </c>
      <c r="E34" s="48">
        <f t="shared" si="28"/>
        <v>0</v>
      </c>
      <c r="F34" s="48">
        <f t="shared" si="28"/>
        <v>0</v>
      </c>
      <c r="G34" s="48">
        <f t="shared" si="28"/>
        <v>0</v>
      </c>
      <c r="H34" s="48">
        <f t="shared" si="28"/>
        <v>0</v>
      </c>
      <c r="I34" s="48">
        <f t="shared" si="28"/>
        <v>0</v>
      </c>
      <c r="J34" s="48">
        <f t="shared" si="28"/>
        <v>0</v>
      </c>
      <c r="K34" s="48">
        <f t="shared" si="28"/>
        <v>0</v>
      </c>
      <c r="L34" s="48">
        <f t="shared" si="28"/>
        <v>0</v>
      </c>
      <c r="M34" s="48">
        <f t="shared" si="28"/>
        <v>0</v>
      </c>
      <c r="N34" s="48">
        <f t="shared" si="28"/>
        <v>0</v>
      </c>
      <c r="O34" s="48">
        <f t="shared" si="28"/>
        <v>0</v>
      </c>
      <c r="P34" s="48">
        <f t="shared" si="28"/>
        <v>0</v>
      </c>
      <c r="Q34" s="48">
        <f t="shared" si="28"/>
        <v>0</v>
      </c>
      <c r="R34" s="48">
        <f t="shared" si="28"/>
        <v>0</v>
      </c>
      <c r="S34" s="48">
        <f t="shared" si="28"/>
        <v>0</v>
      </c>
      <c r="T34" s="48">
        <f t="shared" si="28"/>
        <v>0</v>
      </c>
      <c r="U34" s="48">
        <f t="shared" si="28"/>
        <v>0</v>
      </c>
      <c r="V34" s="48">
        <f t="shared" si="28"/>
        <v>0</v>
      </c>
      <c r="W34" s="48">
        <f t="shared" si="28"/>
        <v>0</v>
      </c>
      <c r="X34" s="48">
        <f t="shared" si="28"/>
        <v>0</v>
      </c>
      <c r="Y34" s="48">
        <f t="shared" si="28"/>
        <v>0</v>
      </c>
      <c r="Z34" s="48">
        <f t="shared" si="28"/>
        <v>0</v>
      </c>
      <c r="AA34" s="48">
        <f t="shared" si="28"/>
        <v>0</v>
      </c>
      <c r="AB34" s="48">
        <f t="shared" si="28"/>
        <v>0</v>
      </c>
      <c r="AC34" s="48">
        <f t="shared" si="28"/>
        <v>0</v>
      </c>
      <c r="AD34" s="63">
        <f t="shared" si="28"/>
        <v>0</v>
      </c>
      <c r="AE34" s="97"/>
      <c r="AF34" s="398" t="s">
        <v>100</v>
      </c>
      <c r="AG34" s="399"/>
      <c r="AH34" s="399"/>
      <c r="AI34" s="400" t="s">
        <v>171</v>
      </c>
      <c r="AJ34" s="399"/>
      <c r="AK34" s="399"/>
      <c r="AL34" s="399"/>
      <c r="AM34" s="399"/>
      <c r="AN34" s="399"/>
      <c r="AO34" s="401"/>
      <c r="AP34" s="414"/>
      <c r="AQ34" s="415"/>
      <c r="AR34" s="415"/>
      <c r="AS34" s="418" t="s">
        <v>105</v>
      </c>
      <c r="AT34" s="415"/>
      <c r="AU34" s="418"/>
      <c r="AV34" s="415"/>
      <c r="AW34" s="415"/>
      <c r="AX34" s="419" t="s">
        <v>106</v>
      </c>
      <c r="AY34" s="420"/>
      <c r="AZ34" s="420"/>
      <c r="BA34" s="420"/>
      <c r="BB34" s="418"/>
      <c r="BC34" s="415"/>
      <c r="BD34" s="415"/>
      <c r="BE34" s="418" t="s">
        <v>105</v>
      </c>
      <c r="BF34" s="415"/>
      <c r="BG34" s="418"/>
      <c r="BH34" s="415"/>
      <c r="BI34" s="415"/>
      <c r="BJ34" s="418" t="s">
        <v>107</v>
      </c>
      <c r="BK34" s="421"/>
      <c r="BL34" s="418"/>
      <c r="BM34" s="415"/>
      <c r="BN34" s="415"/>
      <c r="BO34" s="418" t="s">
        <v>105</v>
      </c>
      <c r="BP34" s="415"/>
      <c r="BQ34" s="418"/>
      <c r="BR34" s="415"/>
      <c r="BS34" s="415"/>
      <c r="BT34" s="418" t="s">
        <v>107</v>
      </c>
      <c r="BU34" s="435"/>
      <c r="BV34" s="32"/>
      <c r="BW34" s="32"/>
    </row>
    <row r="35" spans="1:75" ht="22.5" customHeight="1" x14ac:dyDescent="0.15">
      <c r="A35" s="345"/>
      <c r="B35" s="138" t="s">
        <v>65</v>
      </c>
      <c r="C35" s="48">
        <f t="shared" ref="C35:AD35" si="29">COUNTIF(C$7:C$25,"Ｈ")</f>
        <v>0</v>
      </c>
      <c r="D35" s="48">
        <f t="shared" si="29"/>
        <v>0</v>
      </c>
      <c r="E35" s="48">
        <f t="shared" si="29"/>
        <v>0</v>
      </c>
      <c r="F35" s="48">
        <f t="shared" si="29"/>
        <v>0</v>
      </c>
      <c r="G35" s="48">
        <f t="shared" si="29"/>
        <v>0</v>
      </c>
      <c r="H35" s="48">
        <f t="shared" si="29"/>
        <v>0</v>
      </c>
      <c r="I35" s="48">
        <f t="shared" si="29"/>
        <v>0</v>
      </c>
      <c r="J35" s="48">
        <f t="shared" si="29"/>
        <v>0</v>
      </c>
      <c r="K35" s="48">
        <f t="shared" si="29"/>
        <v>0</v>
      </c>
      <c r="L35" s="48">
        <f t="shared" si="29"/>
        <v>0</v>
      </c>
      <c r="M35" s="48">
        <f t="shared" si="29"/>
        <v>0</v>
      </c>
      <c r="N35" s="48">
        <f t="shared" si="29"/>
        <v>0</v>
      </c>
      <c r="O35" s="48">
        <f t="shared" si="29"/>
        <v>0</v>
      </c>
      <c r="P35" s="48">
        <f t="shared" si="29"/>
        <v>0</v>
      </c>
      <c r="Q35" s="48">
        <f t="shared" si="29"/>
        <v>0</v>
      </c>
      <c r="R35" s="48">
        <f t="shared" si="29"/>
        <v>0</v>
      </c>
      <c r="S35" s="48">
        <f t="shared" si="29"/>
        <v>0</v>
      </c>
      <c r="T35" s="48">
        <f t="shared" si="29"/>
        <v>0</v>
      </c>
      <c r="U35" s="48">
        <f t="shared" si="29"/>
        <v>0</v>
      </c>
      <c r="V35" s="48">
        <f t="shared" si="29"/>
        <v>0</v>
      </c>
      <c r="W35" s="48">
        <f t="shared" si="29"/>
        <v>0</v>
      </c>
      <c r="X35" s="48">
        <f t="shared" si="29"/>
        <v>0</v>
      </c>
      <c r="Y35" s="48">
        <f t="shared" si="29"/>
        <v>0</v>
      </c>
      <c r="Z35" s="48">
        <f t="shared" si="29"/>
        <v>0</v>
      </c>
      <c r="AA35" s="48">
        <f t="shared" si="29"/>
        <v>0</v>
      </c>
      <c r="AB35" s="48">
        <f t="shared" si="29"/>
        <v>0</v>
      </c>
      <c r="AC35" s="48">
        <f t="shared" si="29"/>
        <v>0</v>
      </c>
      <c r="AD35" s="63">
        <f t="shared" si="29"/>
        <v>0</v>
      </c>
      <c r="AE35" s="97"/>
      <c r="AF35" s="398" t="s">
        <v>101</v>
      </c>
      <c r="AG35" s="399"/>
      <c r="AH35" s="399"/>
      <c r="AI35" s="400" t="s">
        <v>103</v>
      </c>
      <c r="AJ35" s="399"/>
      <c r="AK35" s="399"/>
      <c r="AL35" s="399"/>
      <c r="AM35" s="399"/>
      <c r="AN35" s="399"/>
      <c r="AO35" s="406"/>
      <c r="AP35" s="96"/>
      <c r="AQ35" s="139"/>
      <c r="AR35" s="330" t="s">
        <v>110</v>
      </c>
      <c r="AS35" s="330"/>
      <c r="AT35" s="330"/>
      <c r="AU35" s="330"/>
      <c r="AV35" s="330"/>
      <c r="AW35" s="330"/>
      <c r="AX35" s="330"/>
      <c r="AY35" s="330"/>
      <c r="AZ35" s="330"/>
      <c r="BA35" s="330"/>
      <c r="BB35" s="330"/>
      <c r="BC35" s="330"/>
      <c r="BD35" s="330"/>
      <c r="BE35" s="330"/>
      <c r="BF35" s="330"/>
      <c r="BG35" s="330"/>
      <c r="BH35" s="330"/>
      <c r="BI35" s="330"/>
      <c r="BJ35" s="330"/>
      <c r="BK35" s="330"/>
      <c r="BL35" s="330"/>
      <c r="BM35" s="330"/>
      <c r="BN35" s="330"/>
      <c r="BO35" s="330"/>
      <c r="BP35" s="330"/>
      <c r="BQ35" s="330"/>
      <c r="BR35" s="330"/>
      <c r="BS35" s="330"/>
      <c r="BT35" s="330"/>
      <c r="BU35" s="330"/>
      <c r="BV35" s="32"/>
      <c r="BW35" s="32"/>
    </row>
    <row r="36" spans="1:75" ht="22.5" customHeight="1" thickBot="1" x14ac:dyDescent="0.2">
      <c r="A36" s="345"/>
      <c r="B36" s="138" t="s">
        <v>66</v>
      </c>
      <c r="C36" s="48">
        <f t="shared" ref="C36:AD36" si="30">COUNTIF(C$7:C$25,"Ｉ")</f>
        <v>0</v>
      </c>
      <c r="D36" s="48">
        <f t="shared" si="30"/>
        <v>0</v>
      </c>
      <c r="E36" s="48">
        <f t="shared" si="30"/>
        <v>0</v>
      </c>
      <c r="F36" s="48">
        <f t="shared" si="30"/>
        <v>0</v>
      </c>
      <c r="G36" s="48">
        <f t="shared" si="30"/>
        <v>0</v>
      </c>
      <c r="H36" s="48">
        <f t="shared" si="30"/>
        <v>0</v>
      </c>
      <c r="I36" s="48">
        <f t="shared" si="30"/>
        <v>0</v>
      </c>
      <c r="J36" s="48">
        <f t="shared" si="30"/>
        <v>0</v>
      </c>
      <c r="K36" s="48">
        <f t="shared" si="30"/>
        <v>0</v>
      </c>
      <c r="L36" s="48">
        <f t="shared" si="30"/>
        <v>0</v>
      </c>
      <c r="M36" s="48">
        <f t="shared" si="30"/>
        <v>0</v>
      </c>
      <c r="N36" s="48">
        <f t="shared" si="30"/>
        <v>0</v>
      </c>
      <c r="O36" s="48">
        <f t="shared" si="30"/>
        <v>0</v>
      </c>
      <c r="P36" s="48">
        <f t="shared" si="30"/>
        <v>0</v>
      </c>
      <c r="Q36" s="48">
        <f t="shared" si="30"/>
        <v>0</v>
      </c>
      <c r="R36" s="48">
        <f t="shared" si="30"/>
        <v>0</v>
      </c>
      <c r="S36" s="48">
        <f t="shared" si="30"/>
        <v>0</v>
      </c>
      <c r="T36" s="48">
        <f t="shared" si="30"/>
        <v>0</v>
      </c>
      <c r="U36" s="48">
        <f t="shared" si="30"/>
        <v>0</v>
      </c>
      <c r="V36" s="48">
        <f t="shared" si="30"/>
        <v>0</v>
      </c>
      <c r="W36" s="48">
        <f t="shared" si="30"/>
        <v>0</v>
      </c>
      <c r="X36" s="48">
        <f t="shared" si="30"/>
        <v>0</v>
      </c>
      <c r="Y36" s="48">
        <f t="shared" si="30"/>
        <v>0</v>
      </c>
      <c r="Z36" s="48">
        <f t="shared" si="30"/>
        <v>0</v>
      </c>
      <c r="AA36" s="48">
        <f t="shared" si="30"/>
        <v>0</v>
      </c>
      <c r="AB36" s="48">
        <f t="shared" si="30"/>
        <v>0</v>
      </c>
      <c r="AC36" s="48">
        <f t="shared" si="30"/>
        <v>0</v>
      </c>
      <c r="AD36" s="63">
        <f t="shared" si="30"/>
        <v>0</v>
      </c>
      <c r="AE36" s="97"/>
      <c r="AF36" s="407" t="s">
        <v>102</v>
      </c>
      <c r="AG36" s="408"/>
      <c r="AH36" s="408"/>
      <c r="AI36" s="409" t="s">
        <v>104</v>
      </c>
      <c r="AJ36" s="408"/>
      <c r="AK36" s="408"/>
      <c r="AL36" s="408"/>
      <c r="AM36" s="408"/>
      <c r="AN36" s="408"/>
      <c r="AO36" s="410"/>
      <c r="AP36" s="97"/>
      <c r="AQ36" s="140"/>
      <c r="AR36" s="331"/>
      <c r="AS36" s="331"/>
      <c r="AT36" s="331"/>
      <c r="AU36" s="331"/>
      <c r="AV36" s="331"/>
      <c r="AW36" s="331"/>
      <c r="AX36" s="331"/>
      <c r="AY36" s="331"/>
      <c r="AZ36" s="331"/>
      <c r="BA36" s="331"/>
      <c r="BB36" s="331"/>
      <c r="BC36" s="331"/>
      <c r="BD36" s="331"/>
      <c r="BE36" s="331"/>
      <c r="BF36" s="331"/>
      <c r="BG36" s="331"/>
      <c r="BH36" s="331"/>
      <c r="BI36" s="331"/>
      <c r="BJ36" s="331"/>
      <c r="BK36" s="331"/>
      <c r="BL36" s="331"/>
      <c r="BM36" s="331"/>
      <c r="BN36" s="331"/>
      <c r="BO36" s="331"/>
      <c r="BP36" s="331"/>
      <c r="BQ36" s="331"/>
      <c r="BR36" s="331"/>
      <c r="BS36" s="331"/>
      <c r="BT36" s="331"/>
      <c r="BU36" s="331"/>
      <c r="BV36" s="32"/>
      <c r="BW36" s="32"/>
    </row>
    <row r="37" spans="1:75" ht="22.5" customHeight="1" thickBot="1" x14ac:dyDescent="0.2">
      <c r="A37" s="345"/>
      <c r="B37" s="138" t="s">
        <v>67</v>
      </c>
      <c r="C37" s="48">
        <f t="shared" ref="C37:AD37" si="31">COUNTIF(C$7:C$25,"公休")</f>
        <v>0</v>
      </c>
      <c r="D37" s="48">
        <f t="shared" si="31"/>
        <v>0</v>
      </c>
      <c r="E37" s="48">
        <f t="shared" si="31"/>
        <v>0</v>
      </c>
      <c r="F37" s="48">
        <f t="shared" si="31"/>
        <v>0</v>
      </c>
      <c r="G37" s="48">
        <f t="shared" si="31"/>
        <v>0</v>
      </c>
      <c r="H37" s="48">
        <f t="shared" si="31"/>
        <v>0</v>
      </c>
      <c r="I37" s="48">
        <f t="shared" si="31"/>
        <v>0</v>
      </c>
      <c r="J37" s="48">
        <f t="shared" si="31"/>
        <v>0</v>
      </c>
      <c r="K37" s="48">
        <f t="shared" si="31"/>
        <v>0</v>
      </c>
      <c r="L37" s="48">
        <f t="shared" si="31"/>
        <v>0</v>
      </c>
      <c r="M37" s="48">
        <f t="shared" si="31"/>
        <v>0</v>
      </c>
      <c r="N37" s="48">
        <f t="shared" si="31"/>
        <v>0</v>
      </c>
      <c r="O37" s="48">
        <f t="shared" si="31"/>
        <v>0</v>
      </c>
      <c r="P37" s="48">
        <f t="shared" si="31"/>
        <v>0</v>
      </c>
      <c r="Q37" s="48">
        <f t="shared" si="31"/>
        <v>0</v>
      </c>
      <c r="R37" s="48">
        <f t="shared" si="31"/>
        <v>0</v>
      </c>
      <c r="S37" s="48">
        <f t="shared" si="31"/>
        <v>0</v>
      </c>
      <c r="T37" s="48">
        <f t="shared" si="31"/>
        <v>0</v>
      </c>
      <c r="U37" s="48">
        <f t="shared" si="31"/>
        <v>0</v>
      </c>
      <c r="V37" s="48">
        <f t="shared" si="31"/>
        <v>0</v>
      </c>
      <c r="W37" s="48">
        <f t="shared" si="31"/>
        <v>0</v>
      </c>
      <c r="X37" s="48">
        <f t="shared" si="31"/>
        <v>0</v>
      </c>
      <c r="Y37" s="48">
        <f t="shared" si="31"/>
        <v>0</v>
      </c>
      <c r="Z37" s="48">
        <f t="shared" si="31"/>
        <v>0</v>
      </c>
      <c r="AA37" s="48">
        <f t="shared" si="31"/>
        <v>0</v>
      </c>
      <c r="AB37" s="48">
        <f t="shared" si="31"/>
        <v>0</v>
      </c>
      <c r="AC37" s="48">
        <f t="shared" si="31"/>
        <v>0</v>
      </c>
      <c r="AD37" s="63">
        <f t="shared" si="31"/>
        <v>0</v>
      </c>
      <c r="AE37" s="32"/>
      <c r="AF37" s="32"/>
      <c r="AG37" s="32"/>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row>
    <row r="38" spans="1:75" ht="22.5" customHeight="1" x14ac:dyDescent="0.15">
      <c r="A38" s="345"/>
      <c r="B38" s="138" t="s">
        <v>68</v>
      </c>
      <c r="C38" s="48">
        <f t="shared" ref="C38:AD38" si="32">COUNTIF(C$7:C$25,"年休")</f>
        <v>0</v>
      </c>
      <c r="D38" s="48">
        <f t="shared" si="32"/>
        <v>0</v>
      </c>
      <c r="E38" s="48">
        <f t="shared" si="32"/>
        <v>0</v>
      </c>
      <c r="F38" s="48">
        <f t="shared" si="32"/>
        <v>0</v>
      </c>
      <c r="G38" s="48">
        <f t="shared" si="32"/>
        <v>0</v>
      </c>
      <c r="H38" s="48">
        <f t="shared" si="32"/>
        <v>0</v>
      </c>
      <c r="I38" s="48">
        <f t="shared" si="32"/>
        <v>0</v>
      </c>
      <c r="J38" s="48">
        <f t="shared" si="32"/>
        <v>0</v>
      </c>
      <c r="K38" s="48">
        <f t="shared" si="32"/>
        <v>0</v>
      </c>
      <c r="L38" s="48">
        <f t="shared" si="32"/>
        <v>0</v>
      </c>
      <c r="M38" s="48">
        <f t="shared" si="32"/>
        <v>0</v>
      </c>
      <c r="N38" s="48">
        <f t="shared" si="32"/>
        <v>0</v>
      </c>
      <c r="O38" s="48">
        <f t="shared" si="32"/>
        <v>0</v>
      </c>
      <c r="P38" s="48">
        <f t="shared" si="32"/>
        <v>0</v>
      </c>
      <c r="Q38" s="48">
        <f t="shared" si="32"/>
        <v>0</v>
      </c>
      <c r="R38" s="48">
        <f t="shared" si="32"/>
        <v>0</v>
      </c>
      <c r="S38" s="48">
        <f t="shared" si="32"/>
        <v>0</v>
      </c>
      <c r="T38" s="48">
        <f t="shared" si="32"/>
        <v>0</v>
      </c>
      <c r="U38" s="48">
        <f t="shared" si="32"/>
        <v>0</v>
      </c>
      <c r="V38" s="48">
        <f t="shared" si="32"/>
        <v>0</v>
      </c>
      <c r="W38" s="48">
        <f t="shared" si="32"/>
        <v>0</v>
      </c>
      <c r="X38" s="48">
        <f t="shared" si="32"/>
        <v>0</v>
      </c>
      <c r="Y38" s="48">
        <f t="shared" si="32"/>
        <v>0</v>
      </c>
      <c r="Z38" s="48">
        <f t="shared" si="32"/>
        <v>0</v>
      </c>
      <c r="AA38" s="48">
        <f t="shared" si="32"/>
        <v>0</v>
      </c>
      <c r="AB38" s="48">
        <f t="shared" si="32"/>
        <v>0</v>
      </c>
      <c r="AC38" s="48">
        <f t="shared" si="32"/>
        <v>0</v>
      </c>
      <c r="AD38" s="63">
        <f t="shared" si="32"/>
        <v>0</v>
      </c>
      <c r="AE38" s="32"/>
      <c r="AF38" s="32"/>
      <c r="AG38" s="422" t="s">
        <v>111</v>
      </c>
      <c r="AH38" s="423"/>
      <c r="AI38" s="423"/>
      <c r="AJ38" s="423"/>
      <c r="AK38" s="423"/>
      <c r="AL38" s="423"/>
      <c r="AM38" s="423"/>
      <c r="AN38" s="423"/>
      <c r="AO38" s="423"/>
      <c r="AP38" s="423"/>
      <c r="AQ38" s="423"/>
      <c r="AR38" s="423"/>
      <c r="AS38" s="426"/>
      <c r="AT38" s="427"/>
      <c r="AU38" s="427"/>
      <c r="AV38" s="427"/>
      <c r="AW38" s="427"/>
      <c r="AX38" s="427"/>
      <c r="AY38" s="427"/>
      <c r="AZ38" s="427"/>
      <c r="BA38" s="427"/>
      <c r="BB38" s="427"/>
      <c r="BC38" s="427"/>
      <c r="BD38" s="427"/>
      <c r="BE38" s="427"/>
      <c r="BF38" s="428"/>
    </row>
    <row r="39" spans="1:75" ht="22.5" customHeight="1" thickBot="1" x14ac:dyDescent="0.2">
      <c r="A39" s="346"/>
      <c r="B39" s="141" t="s">
        <v>38</v>
      </c>
      <c r="C39" s="127">
        <f>SUM(C28:C38)</f>
        <v>0</v>
      </c>
      <c r="D39" s="127">
        <f t="shared" ref="D39:AD39" si="33">SUM(D28:D38)</f>
        <v>0</v>
      </c>
      <c r="E39" s="127">
        <f t="shared" si="33"/>
        <v>0</v>
      </c>
      <c r="F39" s="127">
        <f t="shared" si="33"/>
        <v>0</v>
      </c>
      <c r="G39" s="127">
        <f t="shared" si="33"/>
        <v>0</v>
      </c>
      <c r="H39" s="127">
        <f t="shared" si="33"/>
        <v>0</v>
      </c>
      <c r="I39" s="127">
        <f t="shared" si="33"/>
        <v>0</v>
      </c>
      <c r="J39" s="127">
        <f t="shared" si="33"/>
        <v>0</v>
      </c>
      <c r="K39" s="127">
        <f t="shared" si="33"/>
        <v>0</v>
      </c>
      <c r="L39" s="127">
        <f t="shared" si="33"/>
        <v>0</v>
      </c>
      <c r="M39" s="127">
        <f t="shared" si="33"/>
        <v>0</v>
      </c>
      <c r="N39" s="127">
        <f t="shared" si="33"/>
        <v>0</v>
      </c>
      <c r="O39" s="127">
        <f t="shared" si="33"/>
        <v>0</v>
      </c>
      <c r="P39" s="127">
        <f t="shared" si="33"/>
        <v>0</v>
      </c>
      <c r="Q39" s="127">
        <f t="shared" si="33"/>
        <v>0</v>
      </c>
      <c r="R39" s="127">
        <f t="shared" si="33"/>
        <v>0</v>
      </c>
      <c r="S39" s="127">
        <f t="shared" si="33"/>
        <v>0</v>
      </c>
      <c r="T39" s="127">
        <f t="shared" si="33"/>
        <v>0</v>
      </c>
      <c r="U39" s="127">
        <f t="shared" si="33"/>
        <v>0</v>
      </c>
      <c r="V39" s="127">
        <f t="shared" si="33"/>
        <v>0</v>
      </c>
      <c r="W39" s="127">
        <f t="shared" si="33"/>
        <v>0</v>
      </c>
      <c r="X39" s="127">
        <f t="shared" si="33"/>
        <v>0</v>
      </c>
      <c r="Y39" s="127">
        <f t="shared" si="33"/>
        <v>0</v>
      </c>
      <c r="Z39" s="127">
        <f t="shared" si="33"/>
        <v>0</v>
      </c>
      <c r="AA39" s="127">
        <f t="shared" si="33"/>
        <v>0</v>
      </c>
      <c r="AB39" s="127">
        <f t="shared" si="33"/>
        <v>0</v>
      </c>
      <c r="AC39" s="127">
        <f t="shared" si="33"/>
        <v>0</v>
      </c>
      <c r="AD39" s="131">
        <f t="shared" si="33"/>
        <v>0</v>
      </c>
      <c r="AE39" s="32"/>
      <c r="AF39" s="32"/>
      <c r="AG39" s="424" t="s">
        <v>112</v>
      </c>
      <c r="AH39" s="425"/>
      <c r="AI39" s="425"/>
      <c r="AJ39" s="425"/>
      <c r="AK39" s="425"/>
      <c r="AL39" s="425"/>
      <c r="AM39" s="425"/>
      <c r="AN39" s="425"/>
      <c r="AO39" s="425"/>
      <c r="AP39" s="425"/>
      <c r="AQ39" s="425"/>
      <c r="AR39" s="425"/>
      <c r="AS39" s="429"/>
      <c r="AT39" s="430"/>
      <c r="AU39" s="430"/>
      <c r="AV39" s="430"/>
      <c r="AW39" s="430"/>
      <c r="AX39" s="430"/>
      <c r="AY39" s="430"/>
      <c r="AZ39" s="430"/>
      <c r="BA39" s="430"/>
      <c r="BB39" s="430"/>
      <c r="BC39" s="430"/>
      <c r="BD39" s="430"/>
      <c r="BE39" s="430"/>
      <c r="BF39" s="431"/>
    </row>
    <row r="40" spans="1:75" x14ac:dyDescent="0.15">
      <c r="A40" s="115" t="s">
        <v>172</v>
      </c>
      <c r="B40" s="116" t="s">
        <v>186</v>
      </c>
      <c r="AE40" s="32"/>
    </row>
    <row r="41" spans="1:75" x14ac:dyDescent="0.15">
      <c r="A41" s="116"/>
      <c r="B41" s="116" t="s">
        <v>188</v>
      </c>
      <c r="AE41" s="32"/>
    </row>
    <row r="42" spans="1:75" x14ac:dyDescent="0.15">
      <c r="A42" s="116"/>
      <c r="B42" s="116" t="s">
        <v>187</v>
      </c>
    </row>
    <row r="43" spans="1:75" x14ac:dyDescent="0.15">
      <c r="AI43" s="32"/>
      <c r="AJ43" s="32"/>
      <c r="AK43" s="32"/>
      <c r="AL43" s="32"/>
      <c r="AM43" s="32"/>
      <c r="AN43" s="32"/>
      <c r="AO43" s="32"/>
      <c r="AP43" s="32"/>
    </row>
    <row r="44" spans="1:75" x14ac:dyDescent="0.15">
      <c r="AI44" s="32"/>
      <c r="AJ44" s="32"/>
      <c r="AK44" s="32"/>
      <c r="AL44" s="32"/>
      <c r="AM44" s="32"/>
      <c r="AN44" s="32"/>
      <c r="AO44" s="32"/>
      <c r="AP44" s="32"/>
    </row>
    <row r="45" spans="1:75" x14ac:dyDescent="0.15">
      <c r="AI45" s="32"/>
      <c r="AJ45" s="32"/>
      <c r="AK45" s="32"/>
      <c r="AL45" s="32"/>
      <c r="AM45" s="32"/>
      <c r="AN45" s="32"/>
      <c r="AO45" s="32"/>
      <c r="AP45" s="32"/>
    </row>
  </sheetData>
  <mergeCells count="413">
    <mergeCell ref="Q4:W4"/>
    <mergeCell ref="X4:AD4"/>
    <mergeCell ref="A3:B3"/>
    <mergeCell ref="C3:G3"/>
    <mergeCell ref="C4:I4"/>
    <mergeCell ref="J4:P4"/>
    <mergeCell ref="BO34:BP34"/>
    <mergeCell ref="BJ33:BK33"/>
    <mergeCell ref="BL33:BN33"/>
    <mergeCell ref="BO33:BP33"/>
    <mergeCell ref="BO31:BP31"/>
    <mergeCell ref="BJ30:BK30"/>
    <mergeCell ref="BL30:BN30"/>
    <mergeCell ref="BO30:BP30"/>
    <mergeCell ref="BO28:BP28"/>
    <mergeCell ref="A28:A39"/>
    <mergeCell ref="AG38:AR38"/>
    <mergeCell ref="AS38:BF38"/>
    <mergeCell ref="AG39:AR39"/>
    <mergeCell ref="AS39:BF39"/>
    <mergeCell ref="BL25:BQ25"/>
    <mergeCell ref="BQ33:BS33"/>
    <mergeCell ref="AF35:AH35"/>
    <mergeCell ref="AI35:AO35"/>
    <mergeCell ref="AX34:BA34"/>
    <mergeCell ref="BB34:BD34"/>
    <mergeCell ref="BE34:BF34"/>
    <mergeCell ref="BG34:BI34"/>
    <mergeCell ref="BJ34:BK34"/>
    <mergeCell ref="BL34:BN34"/>
    <mergeCell ref="AR35:BU36"/>
    <mergeCell ref="AF36:AH36"/>
    <mergeCell ref="AI36:AO36"/>
    <mergeCell ref="BT33:BU33"/>
    <mergeCell ref="AF34:AH34"/>
    <mergeCell ref="AI34:AO34"/>
    <mergeCell ref="AP34:AR34"/>
    <mergeCell ref="AS34:AT34"/>
    <mergeCell ref="AU34:AW34"/>
    <mergeCell ref="BT32:BU32"/>
    <mergeCell ref="AF33:AH33"/>
    <mergeCell ref="AI33:AO33"/>
    <mergeCell ref="AP33:AR33"/>
    <mergeCell ref="AS33:AT33"/>
    <mergeCell ref="AU33:AW33"/>
    <mergeCell ref="AX33:BA33"/>
    <mergeCell ref="BB33:BD33"/>
    <mergeCell ref="BE33:BF33"/>
    <mergeCell ref="BG33:BI33"/>
    <mergeCell ref="BE32:BF32"/>
    <mergeCell ref="BG32:BI32"/>
    <mergeCell ref="BJ32:BK32"/>
    <mergeCell ref="BL32:BN32"/>
    <mergeCell ref="BO32:BP32"/>
    <mergeCell ref="BQ32:BS32"/>
    <mergeCell ref="BQ34:BS34"/>
    <mergeCell ref="BT34:BU34"/>
    <mergeCell ref="BT31:BU31"/>
    <mergeCell ref="AF32:AH32"/>
    <mergeCell ref="AI32:AO32"/>
    <mergeCell ref="AP32:AR32"/>
    <mergeCell ref="AS32:AT32"/>
    <mergeCell ref="AU32:AW32"/>
    <mergeCell ref="AX32:BA32"/>
    <mergeCell ref="BB32:BD32"/>
    <mergeCell ref="AX31:BA31"/>
    <mergeCell ref="BB31:BD31"/>
    <mergeCell ref="BE31:BF31"/>
    <mergeCell ref="BG31:BI31"/>
    <mergeCell ref="BJ31:BK31"/>
    <mergeCell ref="BL31:BN31"/>
    <mergeCell ref="BQ30:BS30"/>
    <mergeCell ref="BT30:BU30"/>
    <mergeCell ref="AF31:AH31"/>
    <mergeCell ref="AI31:AO31"/>
    <mergeCell ref="AP31:AR31"/>
    <mergeCell ref="AS31:AT31"/>
    <mergeCell ref="AU31:AW31"/>
    <mergeCell ref="BT29:BU29"/>
    <mergeCell ref="AF30:AH30"/>
    <mergeCell ref="AI30:AO30"/>
    <mergeCell ref="AP30:AR30"/>
    <mergeCell ref="AS30:AT30"/>
    <mergeCell ref="AU30:AW30"/>
    <mergeCell ref="AX30:BA30"/>
    <mergeCell ref="BB30:BD30"/>
    <mergeCell ref="BE30:BF30"/>
    <mergeCell ref="BG30:BI30"/>
    <mergeCell ref="BE29:BF29"/>
    <mergeCell ref="BG29:BI29"/>
    <mergeCell ref="BJ29:BK29"/>
    <mergeCell ref="BL29:BN29"/>
    <mergeCell ref="BO29:BP29"/>
    <mergeCell ref="BQ29:BS29"/>
    <mergeCell ref="BQ31:BS31"/>
    <mergeCell ref="BQ28:BS28"/>
    <mergeCell ref="BT28:BU28"/>
    <mergeCell ref="AF29:AH29"/>
    <mergeCell ref="AI29:AO29"/>
    <mergeCell ref="AP29:AR29"/>
    <mergeCell ref="AS29:AT29"/>
    <mergeCell ref="AU29:AW29"/>
    <mergeCell ref="AX29:BA29"/>
    <mergeCell ref="BB29:BD29"/>
    <mergeCell ref="AX28:BA28"/>
    <mergeCell ref="BB28:BD28"/>
    <mergeCell ref="BE28:BF28"/>
    <mergeCell ref="BG28:BI28"/>
    <mergeCell ref="BJ28:BK28"/>
    <mergeCell ref="BL28:BN28"/>
    <mergeCell ref="AF28:AH28"/>
    <mergeCell ref="AI28:AO28"/>
    <mergeCell ref="AP28:AR28"/>
    <mergeCell ref="AS28:AT28"/>
    <mergeCell ref="AU28:AW28"/>
    <mergeCell ref="BR25:BW25"/>
    <mergeCell ref="AF27:AH27"/>
    <mergeCell ref="AI27:AO27"/>
    <mergeCell ref="AP27:BK27"/>
    <mergeCell ref="BL27:BU27"/>
    <mergeCell ref="AT25:AV25"/>
    <mergeCell ref="AW25:AY25"/>
    <mergeCell ref="AZ25:BB25"/>
    <mergeCell ref="BC25:BE25"/>
    <mergeCell ref="BF25:BH25"/>
    <mergeCell ref="BI25:BK25"/>
    <mergeCell ref="A25:B25"/>
    <mergeCell ref="AE25:AG25"/>
    <mergeCell ref="AH25:AJ25"/>
    <mergeCell ref="AK25:AM25"/>
    <mergeCell ref="AN25:AP25"/>
    <mergeCell ref="AQ25:AS25"/>
    <mergeCell ref="AZ24:BB24"/>
    <mergeCell ref="BC24:BE24"/>
    <mergeCell ref="BF24:BH24"/>
    <mergeCell ref="BI24:BK24"/>
    <mergeCell ref="BL24:BQ24"/>
    <mergeCell ref="BR24:BW24"/>
    <mergeCell ref="BL23:BQ23"/>
    <mergeCell ref="BR23:BW23"/>
    <mergeCell ref="A24:B24"/>
    <mergeCell ref="AE24:AG24"/>
    <mergeCell ref="AH24:AJ24"/>
    <mergeCell ref="AK24:AM24"/>
    <mergeCell ref="AN24:AP24"/>
    <mergeCell ref="AQ24:AS24"/>
    <mergeCell ref="AT24:AV24"/>
    <mergeCell ref="AW24:AY24"/>
    <mergeCell ref="AT23:AV23"/>
    <mergeCell ref="AW23:AY23"/>
    <mergeCell ref="AZ23:BB23"/>
    <mergeCell ref="BC23:BE23"/>
    <mergeCell ref="BF23:BH23"/>
    <mergeCell ref="BI23:BK23"/>
    <mergeCell ref="A23:B23"/>
    <mergeCell ref="AE23:AG23"/>
    <mergeCell ref="AH23:AJ23"/>
    <mergeCell ref="AK23:AM23"/>
    <mergeCell ref="AN23:AP23"/>
    <mergeCell ref="AQ23:AS23"/>
    <mergeCell ref="AZ22:BB22"/>
    <mergeCell ref="BC22:BE22"/>
    <mergeCell ref="BF22:BH22"/>
    <mergeCell ref="BI22:BK22"/>
    <mergeCell ref="BL22:BQ22"/>
    <mergeCell ref="BR22:BW22"/>
    <mergeCell ref="BL21:BQ21"/>
    <mergeCell ref="BR21:BW21"/>
    <mergeCell ref="AZ21:BB21"/>
    <mergeCell ref="BC21:BE21"/>
    <mergeCell ref="BF21:BH21"/>
    <mergeCell ref="BI21:BK21"/>
    <mergeCell ref="A22:B22"/>
    <mergeCell ref="AE22:AG22"/>
    <mergeCell ref="AH22:AJ22"/>
    <mergeCell ref="AK22:AM22"/>
    <mergeCell ref="AN22:AP22"/>
    <mergeCell ref="AQ22:AS22"/>
    <mergeCell ref="AT22:AV22"/>
    <mergeCell ref="AW22:AY22"/>
    <mergeCell ref="AT21:AV21"/>
    <mergeCell ref="AW21:AY21"/>
    <mergeCell ref="A21:B21"/>
    <mergeCell ref="AE21:AG21"/>
    <mergeCell ref="AH21:AJ21"/>
    <mergeCell ref="AK21:AM21"/>
    <mergeCell ref="AN21:AP21"/>
    <mergeCell ref="AQ21:AS21"/>
    <mergeCell ref="AZ20:BB20"/>
    <mergeCell ref="BC20:BE20"/>
    <mergeCell ref="BF20:BH20"/>
    <mergeCell ref="BI20:BK20"/>
    <mergeCell ref="BL20:BQ20"/>
    <mergeCell ref="BR20:BW20"/>
    <mergeCell ref="A20:B20"/>
    <mergeCell ref="AE20:AG20"/>
    <mergeCell ref="AH20:AJ20"/>
    <mergeCell ref="AK20:AM20"/>
    <mergeCell ref="AN20:AP20"/>
    <mergeCell ref="AQ20:AS20"/>
    <mergeCell ref="AT20:AV20"/>
    <mergeCell ref="AW20:AY20"/>
    <mergeCell ref="BL19:BQ19"/>
    <mergeCell ref="BR19:BW19"/>
    <mergeCell ref="AT19:AV19"/>
    <mergeCell ref="AW19:AY19"/>
    <mergeCell ref="AZ19:BB19"/>
    <mergeCell ref="BC19:BE19"/>
    <mergeCell ref="BF19:BH19"/>
    <mergeCell ref="BI19:BK19"/>
    <mergeCell ref="A19:B19"/>
    <mergeCell ref="AE19:AG19"/>
    <mergeCell ref="AH19:AJ19"/>
    <mergeCell ref="AK19:AM19"/>
    <mergeCell ref="AN19:AP19"/>
    <mergeCell ref="AQ19:AS19"/>
    <mergeCell ref="AZ18:BB18"/>
    <mergeCell ref="BC18:BE18"/>
    <mergeCell ref="BF18:BH18"/>
    <mergeCell ref="BI18:BK18"/>
    <mergeCell ref="BL18:BQ18"/>
    <mergeCell ref="BR18:BW18"/>
    <mergeCell ref="BL17:BQ17"/>
    <mergeCell ref="BR17:BW17"/>
    <mergeCell ref="A18:B18"/>
    <mergeCell ref="AE18:AG18"/>
    <mergeCell ref="AH18:AJ18"/>
    <mergeCell ref="AK18:AM18"/>
    <mergeCell ref="AN18:AP18"/>
    <mergeCell ref="AQ18:AS18"/>
    <mergeCell ref="AT18:AV18"/>
    <mergeCell ref="AW18:AY18"/>
    <mergeCell ref="AT17:AV17"/>
    <mergeCell ref="AW17:AY17"/>
    <mergeCell ref="AZ17:BB17"/>
    <mergeCell ref="BC17:BE17"/>
    <mergeCell ref="BF17:BH17"/>
    <mergeCell ref="BI17:BK17"/>
    <mergeCell ref="A17:B17"/>
    <mergeCell ref="AE17:AG17"/>
    <mergeCell ref="AH17:AJ17"/>
    <mergeCell ref="AK17:AM17"/>
    <mergeCell ref="AN17:AP17"/>
    <mergeCell ref="AQ17:AS17"/>
    <mergeCell ref="AZ16:BB16"/>
    <mergeCell ref="BC16:BE16"/>
    <mergeCell ref="BF16:BH16"/>
    <mergeCell ref="BI16:BK16"/>
    <mergeCell ref="BL16:BQ16"/>
    <mergeCell ref="BR16:BW16"/>
    <mergeCell ref="BL15:BQ15"/>
    <mergeCell ref="BR15:BW15"/>
    <mergeCell ref="A16:B16"/>
    <mergeCell ref="AE16:AG16"/>
    <mergeCell ref="AH16:AJ16"/>
    <mergeCell ref="AK16:AM16"/>
    <mergeCell ref="AN16:AP16"/>
    <mergeCell ref="AQ16:AS16"/>
    <mergeCell ref="AT16:AV16"/>
    <mergeCell ref="AW16:AY16"/>
    <mergeCell ref="AT15:AV15"/>
    <mergeCell ref="AW15:AY15"/>
    <mergeCell ref="AZ15:BB15"/>
    <mergeCell ref="BC15:BE15"/>
    <mergeCell ref="BF15:BH15"/>
    <mergeCell ref="BI15:BK15"/>
    <mergeCell ref="A15:B15"/>
    <mergeCell ref="AE15:AG15"/>
    <mergeCell ref="AH15:AJ15"/>
    <mergeCell ref="AK15:AM15"/>
    <mergeCell ref="AN15:AP15"/>
    <mergeCell ref="AQ15:AS15"/>
    <mergeCell ref="AZ14:BB14"/>
    <mergeCell ref="BC14:BE14"/>
    <mergeCell ref="BF14:BH14"/>
    <mergeCell ref="BI14:BK14"/>
    <mergeCell ref="BL14:BQ14"/>
    <mergeCell ref="BR14:BW14"/>
    <mergeCell ref="BL13:BQ13"/>
    <mergeCell ref="BR13:BW13"/>
    <mergeCell ref="A14:B14"/>
    <mergeCell ref="AE14:AG14"/>
    <mergeCell ref="AH14:AJ14"/>
    <mergeCell ref="AK14:AM14"/>
    <mergeCell ref="AN14:AP14"/>
    <mergeCell ref="AQ14:AS14"/>
    <mergeCell ref="AT14:AV14"/>
    <mergeCell ref="AW14:AY14"/>
    <mergeCell ref="AT13:AV13"/>
    <mergeCell ref="AW13:AY13"/>
    <mergeCell ref="AZ13:BB13"/>
    <mergeCell ref="BC13:BE13"/>
    <mergeCell ref="BF13:BH13"/>
    <mergeCell ref="BI13:BK13"/>
    <mergeCell ref="A13:B13"/>
    <mergeCell ref="AE13:AG13"/>
    <mergeCell ref="AH13:AJ13"/>
    <mergeCell ref="AK13:AM13"/>
    <mergeCell ref="AN13:AP13"/>
    <mergeCell ref="AQ13:AS13"/>
    <mergeCell ref="AZ12:BB12"/>
    <mergeCell ref="BC12:BE12"/>
    <mergeCell ref="BF12:BH12"/>
    <mergeCell ref="BI12:BK12"/>
    <mergeCell ref="BL12:BQ12"/>
    <mergeCell ref="BR12:BW12"/>
    <mergeCell ref="BL11:BQ11"/>
    <mergeCell ref="BR11:BW11"/>
    <mergeCell ref="A12:B12"/>
    <mergeCell ref="AE12:AG12"/>
    <mergeCell ref="AH12:AJ12"/>
    <mergeCell ref="AK12:AM12"/>
    <mergeCell ref="AN12:AP12"/>
    <mergeCell ref="AQ12:AS12"/>
    <mergeCell ref="AT12:AV12"/>
    <mergeCell ref="AW12:AY12"/>
    <mergeCell ref="AT11:AV11"/>
    <mergeCell ref="AW11:AY11"/>
    <mergeCell ref="AZ11:BB11"/>
    <mergeCell ref="BC11:BE11"/>
    <mergeCell ref="BF11:BH11"/>
    <mergeCell ref="BI11:BK11"/>
    <mergeCell ref="A11:B11"/>
    <mergeCell ref="AE11:AG11"/>
    <mergeCell ref="AH11:AJ11"/>
    <mergeCell ref="AK11:AM11"/>
    <mergeCell ref="AN11:AP11"/>
    <mergeCell ref="AQ11:AS11"/>
    <mergeCell ref="AZ10:BB10"/>
    <mergeCell ref="BC10:BE10"/>
    <mergeCell ref="BF10:BH10"/>
    <mergeCell ref="BI10:BK10"/>
    <mergeCell ref="BL10:BQ10"/>
    <mergeCell ref="BR10:BW10"/>
    <mergeCell ref="BL9:BQ9"/>
    <mergeCell ref="BR9:BW9"/>
    <mergeCell ref="A10:B10"/>
    <mergeCell ref="AE10:AG10"/>
    <mergeCell ref="AH10:AJ10"/>
    <mergeCell ref="AK10:AM10"/>
    <mergeCell ref="AN10:AP10"/>
    <mergeCell ref="AQ10:AS10"/>
    <mergeCell ref="AT10:AV10"/>
    <mergeCell ref="AW10:AY10"/>
    <mergeCell ref="AT9:AV9"/>
    <mergeCell ref="AW9:AY9"/>
    <mergeCell ref="AZ9:BB9"/>
    <mergeCell ref="BC9:BE9"/>
    <mergeCell ref="BF9:BH9"/>
    <mergeCell ref="BI9:BK9"/>
    <mergeCell ref="A9:B9"/>
    <mergeCell ref="AE9:AG9"/>
    <mergeCell ref="AH9:AJ9"/>
    <mergeCell ref="AK9:AM9"/>
    <mergeCell ref="AN9:AP9"/>
    <mergeCell ref="AQ9:AS9"/>
    <mergeCell ref="AZ8:BB8"/>
    <mergeCell ref="BC8:BE8"/>
    <mergeCell ref="BF8:BH8"/>
    <mergeCell ref="BI8:BK8"/>
    <mergeCell ref="BL8:BQ8"/>
    <mergeCell ref="BR8:BW8"/>
    <mergeCell ref="BL7:BQ7"/>
    <mergeCell ref="BR7:BW7"/>
    <mergeCell ref="A8:B8"/>
    <mergeCell ref="AE8:AG8"/>
    <mergeCell ref="AH8:AJ8"/>
    <mergeCell ref="AK8:AM8"/>
    <mergeCell ref="AN8:AP8"/>
    <mergeCell ref="AQ8:AS8"/>
    <mergeCell ref="AT8:AV8"/>
    <mergeCell ref="AW8:AY8"/>
    <mergeCell ref="AT7:AV7"/>
    <mergeCell ref="AW7:AY7"/>
    <mergeCell ref="AZ7:BB7"/>
    <mergeCell ref="BC7:BE7"/>
    <mergeCell ref="BF7:BH7"/>
    <mergeCell ref="BI7:BK7"/>
    <mergeCell ref="BF5:BH5"/>
    <mergeCell ref="BF6:BH6"/>
    <mergeCell ref="BI6:BK6"/>
    <mergeCell ref="BL6:BQ6"/>
    <mergeCell ref="BR6:BW6"/>
    <mergeCell ref="A7:B7"/>
    <mergeCell ref="AE7:AG7"/>
    <mergeCell ref="AH7:AJ7"/>
    <mergeCell ref="AK7:AM7"/>
    <mergeCell ref="AN7:AP7"/>
    <mergeCell ref="AQ7:AS7"/>
    <mergeCell ref="A4:B4"/>
    <mergeCell ref="AE4:BK4"/>
    <mergeCell ref="BL4:BQ5"/>
    <mergeCell ref="BR4:BW5"/>
    <mergeCell ref="A5:A6"/>
    <mergeCell ref="AE5:AG5"/>
    <mergeCell ref="AH5:AJ5"/>
    <mergeCell ref="AK5:AM5"/>
    <mergeCell ref="AN5:AP5"/>
    <mergeCell ref="BI5:BK5"/>
    <mergeCell ref="AE6:AG6"/>
    <mergeCell ref="AH6:AJ6"/>
    <mergeCell ref="AK6:AM6"/>
    <mergeCell ref="AN6:AP6"/>
    <mergeCell ref="AQ6:AS6"/>
    <mergeCell ref="AT6:AV6"/>
    <mergeCell ref="AW6:AY6"/>
    <mergeCell ref="AZ6:BB6"/>
    <mergeCell ref="BC6:BE6"/>
    <mergeCell ref="AQ5:AS5"/>
    <mergeCell ref="AT5:AV5"/>
    <mergeCell ref="AW5:AY5"/>
    <mergeCell ref="AZ5:BB5"/>
    <mergeCell ref="BC5:BE5"/>
  </mergeCells>
  <phoneticPr fontId="2"/>
  <dataValidations count="2">
    <dataValidation type="list" allowBlank="1" showInputMessage="1" showErrorMessage="1" sqref="AE27 C7:AD27">
      <formula1>$B$28:$B$38</formula1>
    </dataValidation>
    <dataValidation type="list" allowBlank="1" showInputMessage="1" showErrorMessage="1" sqref="C6:AD6">
      <formula1>"日,月,火,水,木,金,土"</formula1>
    </dataValidation>
  </dataValidations>
  <printOptions horizontalCentered="1"/>
  <pageMargins left="0.51181102362204722" right="0.51181102362204722" top="0.55118110236220474" bottom="0.15748031496062992" header="0.31496062992125984" footer="0.31496062992125984"/>
  <pageSetup paperSize="9" scale="68" orientation="landscape" r:id="rId1"/>
  <headerFooter>
    <oddFooter>&amp;C- 4 -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45</xdr:col>
                    <xdr:colOff>114300</xdr:colOff>
                    <xdr:row>37</xdr:row>
                    <xdr:rowOff>47625</xdr:rowOff>
                  </from>
                  <to>
                    <xdr:col>50</xdr:col>
                    <xdr:colOff>104775</xdr:colOff>
                    <xdr:row>37</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51</xdr:col>
                    <xdr:colOff>19050</xdr:colOff>
                    <xdr:row>37</xdr:row>
                    <xdr:rowOff>47625</xdr:rowOff>
                  </from>
                  <to>
                    <xdr:col>56</xdr:col>
                    <xdr:colOff>9525</xdr:colOff>
                    <xdr:row>37</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7"/>
  <sheetViews>
    <sheetView zoomScaleNormal="100" workbookViewId="0"/>
  </sheetViews>
  <sheetFormatPr defaultColWidth="9" defaultRowHeight="13.5" x14ac:dyDescent="0.15"/>
  <cols>
    <col min="1" max="12" width="1.625" style="35" customWidth="1"/>
    <col min="13" max="116" width="1.5" style="35" customWidth="1"/>
    <col min="117" max="16384" width="9" style="35"/>
  </cols>
  <sheetData>
    <row r="1" spans="1:116" ht="14.25" x14ac:dyDescent="0.15">
      <c r="A1" s="91" t="s">
        <v>205</v>
      </c>
    </row>
    <row r="2" spans="1:116" ht="14.25" thickBot="1" x14ac:dyDescent="0.2"/>
    <row r="3" spans="1:116" ht="45" customHeight="1" x14ac:dyDescent="0.15">
      <c r="A3" s="486"/>
      <c r="B3" s="487"/>
      <c r="C3" s="487"/>
      <c r="D3" s="487"/>
      <c r="E3" s="487"/>
      <c r="F3" s="487"/>
      <c r="G3" s="487"/>
      <c r="H3" s="487"/>
      <c r="I3" s="487"/>
      <c r="J3" s="487"/>
      <c r="K3" s="487"/>
      <c r="L3" s="488"/>
      <c r="M3" s="451" t="s">
        <v>135</v>
      </c>
      <c r="N3" s="452"/>
      <c r="O3" s="452"/>
      <c r="P3" s="452"/>
      <c r="Q3" s="452"/>
      <c r="R3" s="453"/>
      <c r="S3" s="454"/>
      <c r="T3" s="451" t="s">
        <v>143</v>
      </c>
      <c r="U3" s="452"/>
      <c r="V3" s="452"/>
      <c r="W3" s="452"/>
      <c r="X3" s="452"/>
      <c r="Y3" s="453"/>
      <c r="Z3" s="454"/>
      <c r="AA3" s="451" t="s">
        <v>144</v>
      </c>
      <c r="AB3" s="452"/>
      <c r="AC3" s="452"/>
      <c r="AD3" s="452"/>
      <c r="AE3" s="452"/>
      <c r="AF3" s="453"/>
      <c r="AG3" s="454"/>
      <c r="AH3" s="451" t="s">
        <v>145</v>
      </c>
      <c r="AI3" s="452"/>
      <c r="AJ3" s="452"/>
      <c r="AK3" s="452"/>
      <c r="AL3" s="452"/>
      <c r="AM3" s="453"/>
      <c r="AN3" s="454"/>
      <c r="AO3" s="451" t="s">
        <v>146</v>
      </c>
      <c r="AP3" s="452"/>
      <c r="AQ3" s="452"/>
      <c r="AR3" s="452"/>
      <c r="AS3" s="452"/>
      <c r="AT3" s="453"/>
      <c r="AU3" s="454"/>
      <c r="AV3" s="451" t="s">
        <v>147</v>
      </c>
      <c r="AW3" s="452"/>
      <c r="AX3" s="452"/>
      <c r="AY3" s="452"/>
      <c r="AZ3" s="452"/>
      <c r="BA3" s="453"/>
      <c r="BB3" s="454"/>
      <c r="BC3" s="451" t="s">
        <v>211</v>
      </c>
      <c r="BD3" s="452"/>
      <c r="BE3" s="452"/>
      <c r="BF3" s="452"/>
      <c r="BG3" s="452"/>
      <c r="BH3" s="453"/>
      <c r="BI3" s="454"/>
      <c r="BJ3" s="451" t="s">
        <v>212</v>
      </c>
      <c r="BK3" s="452"/>
      <c r="BL3" s="452"/>
      <c r="BM3" s="452"/>
      <c r="BN3" s="452"/>
      <c r="BO3" s="453"/>
      <c r="BP3" s="454"/>
      <c r="BQ3" s="451" t="s">
        <v>213</v>
      </c>
      <c r="BR3" s="452"/>
      <c r="BS3" s="452"/>
      <c r="BT3" s="452"/>
      <c r="BU3" s="452"/>
      <c r="BV3" s="453"/>
      <c r="BW3" s="454"/>
      <c r="BX3" s="451" t="s">
        <v>148</v>
      </c>
      <c r="BY3" s="452"/>
      <c r="BZ3" s="452"/>
      <c r="CA3" s="452"/>
      <c r="CB3" s="452"/>
      <c r="CC3" s="453"/>
      <c r="CD3" s="454"/>
      <c r="CE3" s="451" t="s">
        <v>149</v>
      </c>
      <c r="CF3" s="452"/>
      <c r="CG3" s="452"/>
      <c r="CH3" s="452"/>
      <c r="CI3" s="452"/>
      <c r="CJ3" s="453"/>
      <c r="CK3" s="454"/>
      <c r="CL3" s="451" t="s">
        <v>150</v>
      </c>
      <c r="CM3" s="452"/>
      <c r="CN3" s="452"/>
      <c r="CO3" s="452"/>
      <c r="CP3" s="452"/>
      <c r="CQ3" s="453"/>
      <c r="CR3" s="453"/>
      <c r="CS3" s="442" t="s">
        <v>136</v>
      </c>
      <c r="CT3" s="443"/>
      <c r="CU3" s="443"/>
      <c r="CV3" s="443"/>
      <c r="CW3" s="443"/>
      <c r="CX3" s="443"/>
      <c r="CY3" s="443"/>
      <c r="CZ3" s="443"/>
      <c r="DA3" s="443"/>
      <c r="DB3" s="443"/>
      <c r="DC3" s="444" t="s">
        <v>137</v>
      </c>
      <c r="DD3" s="444"/>
      <c r="DE3" s="444"/>
      <c r="DF3" s="444"/>
      <c r="DG3" s="444"/>
      <c r="DH3" s="444"/>
      <c r="DI3" s="444"/>
      <c r="DJ3" s="443"/>
      <c r="DK3" s="443"/>
      <c r="DL3" s="445"/>
    </row>
    <row r="4" spans="1:116" ht="45" customHeight="1" x14ac:dyDescent="0.15">
      <c r="A4" s="470" t="s">
        <v>206</v>
      </c>
      <c r="B4" s="471"/>
      <c r="C4" s="471"/>
      <c r="D4" s="469" t="s">
        <v>141</v>
      </c>
      <c r="E4" s="469"/>
      <c r="F4" s="469"/>
      <c r="G4" s="469"/>
      <c r="H4" s="469"/>
      <c r="I4" s="469"/>
      <c r="J4" s="469"/>
      <c r="K4" s="469"/>
      <c r="L4" s="469"/>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8"/>
      <c r="AM4" s="448"/>
      <c r="AN4" s="448"/>
      <c r="AO4" s="448"/>
      <c r="AP4" s="448"/>
      <c r="AQ4" s="448"/>
      <c r="AR4" s="448"/>
      <c r="AS4" s="448"/>
      <c r="AT4" s="448"/>
      <c r="AU4" s="448"/>
      <c r="AV4" s="448"/>
      <c r="AW4" s="448"/>
      <c r="AX4" s="448"/>
      <c r="AY4" s="448"/>
      <c r="AZ4" s="448"/>
      <c r="BA4" s="448"/>
      <c r="BB4" s="448"/>
      <c r="BC4" s="448"/>
      <c r="BD4" s="448"/>
      <c r="BE4" s="448"/>
      <c r="BF4" s="448"/>
      <c r="BG4" s="448"/>
      <c r="BH4" s="448"/>
      <c r="BI4" s="448"/>
      <c r="BJ4" s="448"/>
      <c r="BK4" s="448"/>
      <c r="BL4" s="448"/>
      <c r="BM4" s="448"/>
      <c r="BN4" s="448"/>
      <c r="BO4" s="448"/>
      <c r="BP4" s="448"/>
      <c r="BQ4" s="448"/>
      <c r="BR4" s="448"/>
      <c r="BS4" s="448"/>
      <c r="BT4" s="448"/>
      <c r="BU4" s="448"/>
      <c r="BV4" s="448"/>
      <c r="BW4" s="448"/>
      <c r="BX4" s="448"/>
      <c r="BY4" s="448"/>
      <c r="BZ4" s="448"/>
      <c r="CA4" s="448"/>
      <c r="CB4" s="448"/>
      <c r="CC4" s="448"/>
      <c r="CD4" s="448"/>
      <c r="CE4" s="448"/>
      <c r="CF4" s="448"/>
      <c r="CG4" s="448"/>
      <c r="CH4" s="448"/>
      <c r="CI4" s="448"/>
      <c r="CJ4" s="448"/>
      <c r="CK4" s="448"/>
      <c r="CL4" s="448"/>
      <c r="CM4" s="448"/>
      <c r="CN4" s="448"/>
      <c r="CO4" s="448"/>
      <c r="CP4" s="448"/>
      <c r="CQ4" s="448"/>
      <c r="CR4" s="449"/>
      <c r="CS4" s="450">
        <f>SUM(M4:CR4)</f>
        <v>0</v>
      </c>
      <c r="CT4" s="448"/>
      <c r="CU4" s="448"/>
      <c r="CV4" s="448"/>
      <c r="CW4" s="448"/>
      <c r="CX4" s="448"/>
      <c r="CY4" s="448"/>
      <c r="CZ4" s="448"/>
      <c r="DA4" s="448"/>
      <c r="DB4" s="448"/>
      <c r="DC4" s="446">
        <f>CS4/12</f>
        <v>0</v>
      </c>
      <c r="DD4" s="446"/>
      <c r="DE4" s="446"/>
      <c r="DF4" s="446"/>
      <c r="DG4" s="446"/>
      <c r="DH4" s="446"/>
      <c r="DI4" s="446"/>
      <c r="DJ4" s="446"/>
      <c r="DK4" s="446"/>
      <c r="DL4" s="447"/>
    </row>
    <row r="5" spans="1:116" ht="45" customHeight="1" x14ac:dyDescent="0.15">
      <c r="A5" s="472"/>
      <c r="B5" s="473"/>
      <c r="C5" s="473"/>
      <c r="D5" s="469" t="s">
        <v>191</v>
      </c>
      <c r="E5" s="469"/>
      <c r="F5" s="469"/>
      <c r="G5" s="469"/>
      <c r="H5" s="469"/>
      <c r="I5" s="469"/>
      <c r="J5" s="469"/>
      <c r="K5" s="469"/>
      <c r="L5" s="469"/>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8"/>
      <c r="AN5" s="448"/>
      <c r="AO5" s="448"/>
      <c r="AP5" s="448"/>
      <c r="AQ5" s="448"/>
      <c r="AR5" s="448"/>
      <c r="AS5" s="448"/>
      <c r="AT5" s="448"/>
      <c r="AU5" s="448"/>
      <c r="AV5" s="448"/>
      <c r="AW5" s="448"/>
      <c r="AX5" s="448"/>
      <c r="AY5" s="448"/>
      <c r="AZ5" s="448"/>
      <c r="BA5" s="448"/>
      <c r="BB5" s="448"/>
      <c r="BC5" s="448"/>
      <c r="BD5" s="448"/>
      <c r="BE5" s="448"/>
      <c r="BF5" s="448"/>
      <c r="BG5" s="448"/>
      <c r="BH5" s="448"/>
      <c r="BI5" s="448"/>
      <c r="BJ5" s="448"/>
      <c r="BK5" s="448"/>
      <c r="BL5" s="448"/>
      <c r="BM5" s="448"/>
      <c r="BN5" s="448"/>
      <c r="BO5" s="448"/>
      <c r="BP5" s="448"/>
      <c r="BQ5" s="448"/>
      <c r="BR5" s="448"/>
      <c r="BS5" s="448"/>
      <c r="BT5" s="448"/>
      <c r="BU5" s="448"/>
      <c r="BV5" s="448"/>
      <c r="BW5" s="448"/>
      <c r="BX5" s="448"/>
      <c r="BY5" s="448"/>
      <c r="BZ5" s="448"/>
      <c r="CA5" s="448"/>
      <c r="CB5" s="448"/>
      <c r="CC5" s="448"/>
      <c r="CD5" s="448"/>
      <c r="CE5" s="448"/>
      <c r="CF5" s="448"/>
      <c r="CG5" s="448"/>
      <c r="CH5" s="448"/>
      <c r="CI5" s="448"/>
      <c r="CJ5" s="448"/>
      <c r="CK5" s="448"/>
      <c r="CL5" s="448"/>
      <c r="CM5" s="448"/>
      <c r="CN5" s="448"/>
      <c r="CO5" s="448"/>
      <c r="CP5" s="448"/>
      <c r="CQ5" s="448"/>
      <c r="CR5" s="449"/>
      <c r="CS5" s="450">
        <f t="shared" ref="CS5:CS10" si="0">SUM(M5:CR5)</f>
        <v>0</v>
      </c>
      <c r="CT5" s="448"/>
      <c r="CU5" s="448"/>
      <c r="CV5" s="448"/>
      <c r="CW5" s="448"/>
      <c r="CX5" s="448"/>
      <c r="CY5" s="448"/>
      <c r="CZ5" s="448"/>
      <c r="DA5" s="448"/>
      <c r="DB5" s="448"/>
      <c r="DC5" s="446">
        <f t="shared" ref="DC5:DC10" si="1">CS5/12</f>
        <v>0</v>
      </c>
      <c r="DD5" s="446"/>
      <c r="DE5" s="446"/>
      <c r="DF5" s="446"/>
      <c r="DG5" s="446"/>
      <c r="DH5" s="446"/>
      <c r="DI5" s="446"/>
      <c r="DJ5" s="446"/>
      <c r="DK5" s="446"/>
      <c r="DL5" s="447"/>
    </row>
    <row r="6" spans="1:116" ht="45" customHeight="1" x14ac:dyDescent="0.15">
      <c r="A6" s="472"/>
      <c r="B6" s="473"/>
      <c r="C6" s="473"/>
      <c r="D6" s="469" t="s">
        <v>140</v>
      </c>
      <c r="E6" s="469"/>
      <c r="F6" s="469"/>
      <c r="G6" s="469"/>
      <c r="H6" s="469"/>
      <c r="I6" s="469"/>
      <c r="J6" s="469"/>
      <c r="K6" s="469"/>
      <c r="L6" s="469"/>
      <c r="M6" s="448"/>
      <c r="N6" s="448"/>
      <c r="O6" s="448"/>
      <c r="P6" s="448"/>
      <c r="Q6" s="448"/>
      <c r="R6" s="448"/>
      <c r="S6" s="448"/>
      <c r="T6" s="448"/>
      <c r="U6" s="448"/>
      <c r="V6" s="448"/>
      <c r="W6" s="448"/>
      <c r="X6" s="448"/>
      <c r="Y6" s="448"/>
      <c r="Z6" s="448"/>
      <c r="AA6" s="448"/>
      <c r="AB6" s="448"/>
      <c r="AC6" s="448"/>
      <c r="AD6" s="448"/>
      <c r="AE6" s="448"/>
      <c r="AF6" s="448"/>
      <c r="AG6" s="448"/>
      <c r="AH6" s="448"/>
      <c r="AI6" s="448"/>
      <c r="AJ6" s="448"/>
      <c r="AK6" s="448"/>
      <c r="AL6" s="448"/>
      <c r="AM6" s="448"/>
      <c r="AN6" s="448"/>
      <c r="AO6" s="448"/>
      <c r="AP6" s="448"/>
      <c r="AQ6" s="448"/>
      <c r="AR6" s="448"/>
      <c r="AS6" s="448"/>
      <c r="AT6" s="448"/>
      <c r="AU6" s="448"/>
      <c r="AV6" s="448"/>
      <c r="AW6" s="448"/>
      <c r="AX6" s="448"/>
      <c r="AY6" s="448"/>
      <c r="AZ6" s="448"/>
      <c r="BA6" s="448"/>
      <c r="BB6" s="448"/>
      <c r="BC6" s="448"/>
      <c r="BD6" s="448"/>
      <c r="BE6" s="448"/>
      <c r="BF6" s="448"/>
      <c r="BG6" s="448"/>
      <c r="BH6" s="448"/>
      <c r="BI6" s="448"/>
      <c r="BJ6" s="448"/>
      <c r="BK6" s="448"/>
      <c r="BL6" s="448"/>
      <c r="BM6" s="448"/>
      <c r="BN6" s="448"/>
      <c r="BO6" s="448"/>
      <c r="BP6" s="448"/>
      <c r="BQ6" s="448"/>
      <c r="BR6" s="448"/>
      <c r="BS6" s="448"/>
      <c r="BT6" s="448"/>
      <c r="BU6" s="448"/>
      <c r="BV6" s="448"/>
      <c r="BW6" s="448"/>
      <c r="BX6" s="448"/>
      <c r="BY6" s="448"/>
      <c r="BZ6" s="448"/>
      <c r="CA6" s="448"/>
      <c r="CB6" s="448"/>
      <c r="CC6" s="448"/>
      <c r="CD6" s="448"/>
      <c r="CE6" s="448"/>
      <c r="CF6" s="448"/>
      <c r="CG6" s="448"/>
      <c r="CH6" s="448"/>
      <c r="CI6" s="448"/>
      <c r="CJ6" s="448"/>
      <c r="CK6" s="448"/>
      <c r="CL6" s="448"/>
      <c r="CM6" s="448"/>
      <c r="CN6" s="448"/>
      <c r="CO6" s="448"/>
      <c r="CP6" s="448"/>
      <c r="CQ6" s="448"/>
      <c r="CR6" s="449"/>
      <c r="CS6" s="450">
        <f t="shared" si="0"/>
        <v>0</v>
      </c>
      <c r="CT6" s="448"/>
      <c r="CU6" s="448"/>
      <c r="CV6" s="448"/>
      <c r="CW6" s="448"/>
      <c r="CX6" s="448"/>
      <c r="CY6" s="448"/>
      <c r="CZ6" s="448"/>
      <c r="DA6" s="448"/>
      <c r="DB6" s="448"/>
      <c r="DC6" s="446">
        <f t="shared" si="1"/>
        <v>0</v>
      </c>
      <c r="DD6" s="446"/>
      <c r="DE6" s="446"/>
      <c r="DF6" s="446"/>
      <c r="DG6" s="446"/>
      <c r="DH6" s="446"/>
      <c r="DI6" s="446"/>
      <c r="DJ6" s="446"/>
      <c r="DK6" s="446"/>
      <c r="DL6" s="447"/>
    </row>
    <row r="7" spans="1:116" ht="45" customHeight="1" x14ac:dyDescent="0.15">
      <c r="A7" s="472"/>
      <c r="B7" s="473"/>
      <c r="C7" s="473"/>
      <c r="D7" s="469" t="s">
        <v>139</v>
      </c>
      <c r="E7" s="469"/>
      <c r="F7" s="469"/>
      <c r="G7" s="469"/>
      <c r="H7" s="469"/>
      <c r="I7" s="469"/>
      <c r="J7" s="469"/>
      <c r="K7" s="469"/>
      <c r="L7" s="469"/>
      <c r="M7" s="448"/>
      <c r="N7" s="448"/>
      <c r="O7" s="448"/>
      <c r="P7" s="448"/>
      <c r="Q7" s="448"/>
      <c r="R7" s="448"/>
      <c r="S7" s="448"/>
      <c r="T7" s="448"/>
      <c r="U7" s="448"/>
      <c r="V7" s="448"/>
      <c r="W7" s="448"/>
      <c r="X7" s="448"/>
      <c r="Y7" s="448"/>
      <c r="Z7" s="448"/>
      <c r="AA7" s="448"/>
      <c r="AB7" s="448"/>
      <c r="AC7" s="448"/>
      <c r="AD7" s="448"/>
      <c r="AE7" s="448"/>
      <c r="AF7" s="448"/>
      <c r="AG7" s="448"/>
      <c r="AH7" s="448"/>
      <c r="AI7" s="448"/>
      <c r="AJ7" s="448"/>
      <c r="AK7" s="448"/>
      <c r="AL7" s="448"/>
      <c r="AM7" s="448"/>
      <c r="AN7" s="448"/>
      <c r="AO7" s="448"/>
      <c r="AP7" s="448"/>
      <c r="AQ7" s="448"/>
      <c r="AR7" s="448"/>
      <c r="AS7" s="448"/>
      <c r="AT7" s="448"/>
      <c r="AU7" s="448"/>
      <c r="AV7" s="448"/>
      <c r="AW7" s="448"/>
      <c r="AX7" s="448"/>
      <c r="AY7" s="448"/>
      <c r="AZ7" s="448"/>
      <c r="BA7" s="448"/>
      <c r="BB7" s="448"/>
      <c r="BC7" s="448"/>
      <c r="BD7" s="448"/>
      <c r="BE7" s="448"/>
      <c r="BF7" s="448"/>
      <c r="BG7" s="448"/>
      <c r="BH7" s="448"/>
      <c r="BI7" s="448"/>
      <c r="BJ7" s="448"/>
      <c r="BK7" s="448"/>
      <c r="BL7" s="448"/>
      <c r="BM7" s="448"/>
      <c r="BN7" s="448"/>
      <c r="BO7" s="448"/>
      <c r="BP7" s="448"/>
      <c r="BQ7" s="448"/>
      <c r="BR7" s="448"/>
      <c r="BS7" s="448"/>
      <c r="BT7" s="448"/>
      <c r="BU7" s="448"/>
      <c r="BV7" s="448"/>
      <c r="BW7" s="448"/>
      <c r="BX7" s="448"/>
      <c r="BY7" s="448"/>
      <c r="BZ7" s="448"/>
      <c r="CA7" s="448"/>
      <c r="CB7" s="448"/>
      <c r="CC7" s="448"/>
      <c r="CD7" s="448"/>
      <c r="CE7" s="448"/>
      <c r="CF7" s="448"/>
      <c r="CG7" s="448"/>
      <c r="CH7" s="448"/>
      <c r="CI7" s="448"/>
      <c r="CJ7" s="448"/>
      <c r="CK7" s="448"/>
      <c r="CL7" s="448"/>
      <c r="CM7" s="448"/>
      <c r="CN7" s="448"/>
      <c r="CO7" s="448"/>
      <c r="CP7" s="448"/>
      <c r="CQ7" s="448"/>
      <c r="CR7" s="449"/>
      <c r="CS7" s="450">
        <f t="shared" si="0"/>
        <v>0</v>
      </c>
      <c r="CT7" s="448"/>
      <c r="CU7" s="448"/>
      <c r="CV7" s="448"/>
      <c r="CW7" s="448"/>
      <c r="CX7" s="448"/>
      <c r="CY7" s="448"/>
      <c r="CZ7" s="448"/>
      <c r="DA7" s="448"/>
      <c r="DB7" s="448"/>
      <c r="DC7" s="446">
        <f t="shared" si="1"/>
        <v>0</v>
      </c>
      <c r="DD7" s="446"/>
      <c r="DE7" s="446"/>
      <c r="DF7" s="446"/>
      <c r="DG7" s="446"/>
      <c r="DH7" s="446"/>
      <c r="DI7" s="446"/>
      <c r="DJ7" s="446"/>
      <c r="DK7" s="446"/>
      <c r="DL7" s="447"/>
    </row>
    <row r="8" spans="1:116" ht="45" customHeight="1" x14ac:dyDescent="0.15">
      <c r="A8" s="472"/>
      <c r="B8" s="473"/>
      <c r="C8" s="473"/>
      <c r="D8" s="469" t="s">
        <v>193</v>
      </c>
      <c r="E8" s="469"/>
      <c r="F8" s="469"/>
      <c r="G8" s="469"/>
      <c r="H8" s="469"/>
      <c r="I8" s="469"/>
      <c r="J8" s="469"/>
      <c r="K8" s="469"/>
      <c r="L8" s="469"/>
      <c r="M8" s="448"/>
      <c r="N8" s="448"/>
      <c r="O8" s="448"/>
      <c r="P8" s="448"/>
      <c r="Q8" s="448"/>
      <c r="R8" s="448"/>
      <c r="S8" s="448"/>
      <c r="T8" s="448"/>
      <c r="U8" s="448"/>
      <c r="V8" s="448"/>
      <c r="W8" s="448"/>
      <c r="X8" s="448"/>
      <c r="Y8" s="448"/>
      <c r="Z8" s="448"/>
      <c r="AA8" s="448"/>
      <c r="AB8" s="448"/>
      <c r="AC8" s="448"/>
      <c r="AD8" s="448"/>
      <c r="AE8" s="448"/>
      <c r="AF8" s="448"/>
      <c r="AG8" s="448"/>
      <c r="AH8" s="448"/>
      <c r="AI8" s="448"/>
      <c r="AJ8" s="448"/>
      <c r="AK8" s="448"/>
      <c r="AL8" s="448"/>
      <c r="AM8" s="448"/>
      <c r="AN8" s="448"/>
      <c r="AO8" s="448"/>
      <c r="AP8" s="448"/>
      <c r="AQ8" s="448"/>
      <c r="AR8" s="448"/>
      <c r="AS8" s="448"/>
      <c r="AT8" s="448"/>
      <c r="AU8" s="448"/>
      <c r="AV8" s="448"/>
      <c r="AW8" s="448"/>
      <c r="AX8" s="448"/>
      <c r="AY8" s="448"/>
      <c r="AZ8" s="448"/>
      <c r="BA8" s="448"/>
      <c r="BB8" s="448"/>
      <c r="BC8" s="448"/>
      <c r="BD8" s="448"/>
      <c r="BE8" s="448"/>
      <c r="BF8" s="448"/>
      <c r="BG8" s="448"/>
      <c r="BH8" s="448"/>
      <c r="BI8" s="448"/>
      <c r="BJ8" s="448"/>
      <c r="BK8" s="448"/>
      <c r="BL8" s="448"/>
      <c r="BM8" s="448"/>
      <c r="BN8" s="448"/>
      <c r="BO8" s="448"/>
      <c r="BP8" s="448"/>
      <c r="BQ8" s="448"/>
      <c r="BR8" s="448"/>
      <c r="BS8" s="448"/>
      <c r="BT8" s="448"/>
      <c r="BU8" s="448"/>
      <c r="BV8" s="448"/>
      <c r="BW8" s="448"/>
      <c r="BX8" s="448"/>
      <c r="BY8" s="448"/>
      <c r="BZ8" s="448"/>
      <c r="CA8" s="448"/>
      <c r="CB8" s="448"/>
      <c r="CC8" s="448"/>
      <c r="CD8" s="448"/>
      <c r="CE8" s="448"/>
      <c r="CF8" s="448"/>
      <c r="CG8" s="448"/>
      <c r="CH8" s="448"/>
      <c r="CI8" s="448"/>
      <c r="CJ8" s="448"/>
      <c r="CK8" s="448"/>
      <c r="CL8" s="448"/>
      <c r="CM8" s="448"/>
      <c r="CN8" s="448"/>
      <c r="CO8" s="448"/>
      <c r="CP8" s="448"/>
      <c r="CQ8" s="448"/>
      <c r="CR8" s="449"/>
      <c r="CS8" s="450">
        <f t="shared" si="0"/>
        <v>0</v>
      </c>
      <c r="CT8" s="448"/>
      <c r="CU8" s="448"/>
      <c r="CV8" s="448"/>
      <c r="CW8" s="448"/>
      <c r="CX8" s="448"/>
      <c r="CY8" s="448"/>
      <c r="CZ8" s="448"/>
      <c r="DA8" s="448"/>
      <c r="DB8" s="448"/>
      <c r="DC8" s="446">
        <f t="shared" si="1"/>
        <v>0</v>
      </c>
      <c r="DD8" s="446"/>
      <c r="DE8" s="446"/>
      <c r="DF8" s="446"/>
      <c r="DG8" s="446"/>
      <c r="DH8" s="446"/>
      <c r="DI8" s="446"/>
      <c r="DJ8" s="446"/>
      <c r="DK8" s="446"/>
      <c r="DL8" s="447"/>
    </row>
    <row r="9" spans="1:116" ht="45" customHeight="1" thickBot="1" x14ac:dyDescent="0.2">
      <c r="A9" s="472"/>
      <c r="B9" s="473"/>
      <c r="C9" s="473"/>
      <c r="D9" s="469" t="s">
        <v>138</v>
      </c>
      <c r="E9" s="469"/>
      <c r="F9" s="469"/>
      <c r="G9" s="469"/>
      <c r="H9" s="469"/>
      <c r="I9" s="469"/>
      <c r="J9" s="469"/>
      <c r="K9" s="469"/>
      <c r="L9" s="469"/>
      <c r="M9" s="448"/>
      <c r="N9" s="448"/>
      <c r="O9" s="448"/>
      <c r="P9" s="448"/>
      <c r="Q9" s="448"/>
      <c r="R9" s="448"/>
      <c r="S9" s="448"/>
      <c r="T9" s="448"/>
      <c r="U9" s="448"/>
      <c r="V9" s="448"/>
      <c r="W9" s="448"/>
      <c r="X9" s="448"/>
      <c r="Y9" s="448"/>
      <c r="Z9" s="448"/>
      <c r="AA9" s="448"/>
      <c r="AB9" s="448"/>
      <c r="AC9" s="448"/>
      <c r="AD9" s="448"/>
      <c r="AE9" s="448"/>
      <c r="AF9" s="448"/>
      <c r="AG9" s="448"/>
      <c r="AH9" s="448"/>
      <c r="AI9" s="448"/>
      <c r="AJ9" s="448"/>
      <c r="AK9" s="448"/>
      <c r="AL9" s="448"/>
      <c r="AM9" s="448"/>
      <c r="AN9" s="448"/>
      <c r="AO9" s="448"/>
      <c r="AP9" s="448"/>
      <c r="AQ9" s="448"/>
      <c r="AR9" s="448"/>
      <c r="AS9" s="448"/>
      <c r="AT9" s="448"/>
      <c r="AU9" s="448"/>
      <c r="AV9" s="448"/>
      <c r="AW9" s="448"/>
      <c r="AX9" s="448"/>
      <c r="AY9" s="448"/>
      <c r="AZ9" s="448"/>
      <c r="BA9" s="448"/>
      <c r="BB9" s="448"/>
      <c r="BC9" s="448"/>
      <c r="BD9" s="448"/>
      <c r="BE9" s="448"/>
      <c r="BF9" s="448"/>
      <c r="BG9" s="448"/>
      <c r="BH9" s="448"/>
      <c r="BI9" s="448"/>
      <c r="BJ9" s="448"/>
      <c r="BK9" s="448"/>
      <c r="BL9" s="448"/>
      <c r="BM9" s="448"/>
      <c r="BN9" s="448"/>
      <c r="BO9" s="448"/>
      <c r="BP9" s="448"/>
      <c r="BQ9" s="448"/>
      <c r="BR9" s="448"/>
      <c r="BS9" s="448"/>
      <c r="BT9" s="448"/>
      <c r="BU9" s="448"/>
      <c r="BV9" s="448"/>
      <c r="BW9" s="448"/>
      <c r="BX9" s="448"/>
      <c r="BY9" s="448"/>
      <c r="BZ9" s="448"/>
      <c r="CA9" s="448"/>
      <c r="CB9" s="448"/>
      <c r="CC9" s="448"/>
      <c r="CD9" s="448"/>
      <c r="CE9" s="448"/>
      <c r="CF9" s="448"/>
      <c r="CG9" s="448"/>
      <c r="CH9" s="448"/>
      <c r="CI9" s="448"/>
      <c r="CJ9" s="448"/>
      <c r="CK9" s="448"/>
      <c r="CL9" s="448"/>
      <c r="CM9" s="448"/>
      <c r="CN9" s="448"/>
      <c r="CO9" s="448"/>
      <c r="CP9" s="448"/>
      <c r="CQ9" s="448"/>
      <c r="CR9" s="449"/>
      <c r="CS9" s="450">
        <f t="shared" si="0"/>
        <v>0</v>
      </c>
      <c r="CT9" s="448"/>
      <c r="CU9" s="448"/>
      <c r="CV9" s="448"/>
      <c r="CW9" s="448"/>
      <c r="CX9" s="448"/>
      <c r="CY9" s="448"/>
      <c r="CZ9" s="448"/>
      <c r="DA9" s="448"/>
      <c r="DB9" s="448"/>
      <c r="DC9" s="446">
        <f t="shared" si="1"/>
        <v>0</v>
      </c>
      <c r="DD9" s="446"/>
      <c r="DE9" s="446"/>
      <c r="DF9" s="446"/>
      <c r="DG9" s="446"/>
      <c r="DH9" s="446"/>
      <c r="DI9" s="446"/>
      <c r="DJ9" s="446"/>
      <c r="DK9" s="446"/>
      <c r="DL9" s="447"/>
    </row>
    <row r="10" spans="1:116" ht="45" customHeight="1" thickTop="1" x14ac:dyDescent="0.15">
      <c r="A10" s="474"/>
      <c r="B10" s="475"/>
      <c r="C10" s="475"/>
      <c r="D10" s="476" t="s">
        <v>194</v>
      </c>
      <c r="E10" s="476"/>
      <c r="F10" s="476"/>
      <c r="G10" s="476"/>
      <c r="H10" s="476"/>
      <c r="I10" s="476"/>
      <c r="J10" s="476"/>
      <c r="K10" s="476"/>
      <c r="L10" s="476"/>
      <c r="M10" s="456">
        <f>SUM(M4:S9)</f>
        <v>0</v>
      </c>
      <c r="N10" s="456"/>
      <c r="O10" s="456"/>
      <c r="P10" s="456"/>
      <c r="Q10" s="456"/>
      <c r="R10" s="456"/>
      <c r="S10" s="456"/>
      <c r="T10" s="456">
        <f>SUM(T4:Z9)</f>
        <v>0</v>
      </c>
      <c r="U10" s="456"/>
      <c r="V10" s="456"/>
      <c r="W10" s="456"/>
      <c r="X10" s="456"/>
      <c r="Y10" s="456"/>
      <c r="Z10" s="456"/>
      <c r="AA10" s="456">
        <f>SUM(AA4:AG9)</f>
        <v>0</v>
      </c>
      <c r="AB10" s="456"/>
      <c r="AC10" s="456"/>
      <c r="AD10" s="456"/>
      <c r="AE10" s="456"/>
      <c r="AF10" s="456"/>
      <c r="AG10" s="456"/>
      <c r="AH10" s="456">
        <f>SUM(AH4:AN9)</f>
        <v>0</v>
      </c>
      <c r="AI10" s="456"/>
      <c r="AJ10" s="456"/>
      <c r="AK10" s="456"/>
      <c r="AL10" s="456"/>
      <c r="AM10" s="456"/>
      <c r="AN10" s="456"/>
      <c r="AO10" s="456">
        <f>SUM(AO4:AU9)</f>
        <v>0</v>
      </c>
      <c r="AP10" s="456"/>
      <c r="AQ10" s="456"/>
      <c r="AR10" s="456"/>
      <c r="AS10" s="456"/>
      <c r="AT10" s="456"/>
      <c r="AU10" s="456"/>
      <c r="AV10" s="456">
        <f>SUM(AV4:BB9)</f>
        <v>0</v>
      </c>
      <c r="AW10" s="456"/>
      <c r="AX10" s="456"/>
      <c r="AY10" s="456"/>
      <c r="AZ10" s="456"/>
      <c r="BA10" s="456"/>
      <c r="BB10" s="456"/>
      <c r="BC10" s="456">
        <f>SUM(BC4:BI9)</f>
        <v>0</v>
      </c>
      <c r="BD10" s="456"/>
      <c r="BE10" s="456"/>
      <c r="BF10" s="456"/>
      <c r="BG10" s="456"/>
      <c r="BH10" s="456"/>
      <c r="BI10" s="456"/>
      <c r="BJ10" s="456">
        <f>SUM(BJ4:BP9)</f>
        <v>0</v>
      </c>
      <c r="BK10" s="456"/>
      <c r="BL10" s="456"/>
      <c r="BM10" s="456"/>
      <c r="BN10" s="456"/>
      <c r="BO10" s="456"/>
      <c r="BP10" s="456"/>
      <c r="BQ10" s="456">
        <f>SUM(BQ4:BW9)</f>
        <v>0</v>
      </c>
      <c r="BR10" s="456"/>
      <c r="BS10" s="456"/>
      <c r="BT10" s="456"/>
      <c r="BU10" s="456"/>
      <c r="BV10" s="456"/>
      <c r="BW10" s="456"/>
      <c r="BX10" s="456">
        <f>SUM(BX4:CD9)</f>
        <v>0</v>
      </c>
      <c r="BY10" s="456"/>
      <c r="BZ10" s="456"/>
      <c r="CA10" s="456"/>
      <c r="CB10" s="456"/>
      <c r="CC10" s="456"/>
      <c r="CD10" s="456"/>
      <c r="CE10" s="456">
        <f>SUM(CE4:CK9)</f>
        <v>0</v>
      </c>
      <c r="CF10" s="456"/>
      <c r="CG10" s="456"/>
      <c r="CH10" s="456"/>
      <c r="CI10" s="456"/>
      <c r="CJ10" s="456"/>
      <c r="CK10" s="456"/>
      <c r="CL10" s="456">
        <f>SUM(CL4:CR9)</f>
        <v>0</v>
      </c>
      <c r="CM10" s="456"/>
      <c r="CN10" s="456"/>
      <c r="CO10" s="456"/>
      <c r="CP10" s="456"/>
      <c r="CQ10" s="456"/>
      <c r="CR10" s="482"/>
      <c r="CS10" s="455">
        <f t="shared" si="0"/>
        <v>0</v>
      </c>
      <c r="CT10" s="456"/>
      <c r="CU10" s="456"/>
      <c r="CV10" s="456"/>
      <c r="CW10" s="456"/>
      <c r="CX10" s="456"/>
      <c r="CY10" s="456"/>
      <c r="CZ10" s="456"/>
      <c r="DA10" s="456"/>
      <c r="DB10" s="456"/>
      <c r="DC10" s="477">
        <f t="shared" si="1"/>
        <v>0</v>
      </c>
      <c r="DD10" s="477"/>
      <c r="DE10" s="477"/>
      <c r="DF10" s="477"/>
      <c r="DG10" s="477"/>
      <c r="DH10" s="477"/>
      <c r="DI10" s="477"/>
      <c r="DJ10" s="477"/>
      <c r="DK10" s="477"/>
      <c r="DL10" s="478"/>
    </row>
    <row r="11" spans="1:116" ht="55.5" customHeight="1" x14ac:dyDescent="0.15">
      <c r="A11" s="483" t="s">
        <v>190</v>
      </c>
      <c r="B11" s="484"/>
      <c r="C11" s="484"/>
      <c r="D11" s="484"/>
      <c r="E11" s="484"/>
      <c r="F11" s="484"/>
      <c r="G11" s="484"/>
      <c r="H11" s="484"/>
      <c r="I11" s="484"/>
      <c r="J11" s="484"/>
      <c r="K11" s="484"/>
      <c r="L11" s="485"/>
      <c r="M11" s="458"/>
      <c r="N11" s="459"/>
      <c r="O11" s="459"/>
      <c r="P11" s="459"/>
      <c r="Q11" s="459"/>
      <c r="R11" s="459"/>
      <c r="S11" s="460"/>
      <c r="T11" s="458"/>
      <c r="U11" s="459"/>
      <c r="V11" s="459"/>
      <c r="W11" s="459"/>
      <c r="X11" s="459"/>
      <c r="Y11" s="459"/>
      <c r="Z11" s="460"/>
      <c r="AA11" s="458"/>
      <c r="AB11" s="459"/>
      <c r="AC11" s="459"/>
      <c r="AD11" s="459"/>
      <c r="AE11" s="459"/>
      <c r="AF11" s="459"/>
      <c r="AG11" s="460"/>
      <c r="AH11" s="458"/>
      <c r="AI11" s="459"/>
      <c r="AJ11" s="459"/>
      <c r="AK11" s="459"/>
      <c r="AL11" s="459"/>
      <c r="AM11" s="459"/>
      <c r="AN11" s="460"/>
      <c r="AO11" s="458"/>
      <c r="AP11" s="459"/>
      <c r="AQ11" s="459"/>
      <c r="AR11" s="459"/>
      <c r="AS11" s="459"/>
      <c r="AT11" s="459"/>
      <c r="AU11" s="460"/>
      <c r="AV11" s="458"/>
      <c r="AW11" s="459"/>
      <c r="AX11" s="459"/>
      <c r="AY11" s="459"/>
      <c r="AZ11" s="459"/>
      <c r="BA11" s="459"/>
      <c r="BB11" s="460"/>
      <c r="BC11" s="458"/>
      <c r="BD11" s="459"/>
      <c r="BE11" s="459"/>
      <c r="BF11" s="459"/>
      <c r="BG11" s="459"/>
      <c r="BH11" s="459"/>
      <c r="BI11" s="460"/>
      <c r="BJ11" s="458"/>
      <c r="BK11" s="459"/>
      <c r="BL11" s="459"/>
      <c r="BM11" s="459"/>
      <c r="BN11" s="459"/>
      <c r="BO11" s="459"/>
      <c r="BP11" s="460"/>
      <c r="BQ11" s="458"/>
      <c r="BR11" s="459"/>
      <c r="BS11" s="459"/>
      <c r="BT11" s="459"/>
      <c r="BU11" s="459"/>
      <c r="BV11" s="459"/>
      <c r="BW11" s="460"/>
      <c r="BX11" s="458"/>
      <c r="BY11" s="459"/>
      <c r="BZ11" s="459"/>
      <c r="CA11" s="459"/>
      <c r="CB11" s="459"/>
      <c r="CC11" s="459"/>
      <c r="CD11" s="460"/>
      <c r="CE11" s="458"/>
      <c r="CF11" s="459"/>
      <c r="CG11" s="459"/>
      <c r="CH11" s="459"/>
      <c r="CI11" s="459"/>
      <c r="CJ11" s="459"/>
      <c r="CK11" s="460"/>
      <c r="CL11" s="458"/>
      <c r="CM11" s="459"/>
      <c r="CN11" s="459"/>
      <c r="CO11" s="459"/>
      <c r="CP11" s="459"/>
      <c r="CQ11" s="459"/>
      <c r="CR11" s="459"/>
      <c r="CS11" s="479"/>
      <c r="CT11" s="480"/>
      <c r="CU11" s="480"/>
      <c r="CV11" s="480"/>
      <c r="CW11" s="480"/>
      <c r="CX11" s="480"/>
      <c r="CY11" s="480"/>
      <c r="CZ11" s="480"/>
      <c r="DA11" s="480"/>
      <c r="DB11" s="480"/>
      <c r="DC11" s="480"/>
      <c r="DD11" s="480"/>
      <c r="DE11" s="480"/>
      <c r="DF11" s="480"/>
      <c r="DG11" s="480"/>
      <c r="DH11" s="480"/>
      <c r="DI11" s="480"/>
      <c r="DJ11" s="480"/>
      <c r="DK11" s="480"/>
      <c r="DL11" s="481"/>
    </row>
    <row r="12" spans="1:116" ht="45" customHeight="1" x14ac:dyDescent="0.15">
      <c r="A12" s="483" t="s">
        <v>192</v>
      </c>
      <c r="B12" s="484"/>
      <c r="C12" s="484"/>
      <c r="D12" s="484"/>
      <c r="E12" s="484"/>
      <c r="F12" s="484"/>
      <c r="G12" s="484"/>
      <c r="H12" s="484"/>
      <c r="I12" s="484"/>
      <c r="J12" s="484"/>
      <c r="K12" s="484"/>
      <c r="L12" s="485"/>
      <c r="M12" s="458"/>
      <c r="N12" s="459"/>
      <c r="O12" s="459"/>
      <c r="P12" s="459"/>
      <c r="Q12" s="459"/>
      <c r="R12" s="459"/>
      <c r="S12" s="460"/>
      <c r="T12" s="458"/>
      <c r="U12" s="459"/>
      <c r="V12" s="459"/>
      <c r="W12" s="459"/>
      <c r="X12" s="459"/>
      <c r="Y12" s="459"/>
      <c r="Z12" s="460"/>
      <c r="AA12" s="458"/>
      <c r="AB12" s="459"/>
      <c r="AC12" s="459"/>
      <c r="AD12" s="459"/>
      <c r="AE12" s="459"/>
      <c r="AF12" s="459"/>
      <c r="AG12" s="460"/>
      <c r="AH12" s="458"/>
      <c r="AI12" s="459"/>
      <c r="AJ12" s="459"/>
      <c r="AK12" s="459"/>
      <c r="AL12" s="459"/>
      <c r="AM12" s="459"/>
      <c r="AN12" s="460"/>
      <c r="AO12" s="458"/>
      <c r="AP12" s="459"/>
      <c r="AQ12" s="459"/>
      <c r="AR12" s="459"/>
      <c r="AS12" s="459"/>
      <c r="AT12" s="459"/>
      <c r="AU12" s="460"/>
      <c r="AV12" s="458"/>
      <c r="AW12" s="459"/>
      <c r="AX12" s="459"/>
      <c r="AY12" s="459"/>
      <c r="AZ12" s="459"/>
      <c r="BA12" s="459"/>
      <c r="BB12" s="460"/>
      <c r="BC12" s="458"/>
      <c r="BD12" s="459"/>
      <c r="BE12" s="459"/>
      <c r="BF12" s="459"/>
      <c r="BG12" s="459"/>
      <c r="BH12" s="459"/>
      <c r="BI12" s="460"/>
      <c r="BJ12" s="458"/>
      <c r="BK12" s="459"/>
      <c r="BL12" s="459"/>
      <c r="BM12" s="459"/>
      <c r="BN12" s="459"/>
      <c r="BO12" s="459"/>
      <c r="BP12" s="460"/>
      <c r="BQ12" s="458"/>
      <c r="BR12" s="459"/>
      <c r="BS12" s="459"/>
      <c r="BT12" s="459"/>
      <c r="BU12" s="459"/>
      <c r="BV12" s="459"/>
      <c r="BW12" s="460"/>
      <c r="BX12" s="458"/>
      <c r="BY12" s="459"/>
      <c r="BZ12" s="459"/>
      <c r="CA12" s="459"/>
      <c r="CB12" s="459"/>
      <c r="CC12" s="459"/>
      <c r="CD12" s="460"/>
      <c r="CE12" s="458"/>
      <c r="CF12" s="459"/>
      <c r="CG12" s="459"/>
      <c r="CH12" s="459"/>
      <c r="CI12" s="459"/>
      <c r="CJ12" s="459"/>
      <c r="CK12" s="460"/>
      <c r="CL12" s="458"/>
      <c r="CM12" s="459"/>
      <c r="CN12" s="459"/>
      <c r="CO12" s="459"/>
      <c r="CP12" s="459"/>
      <c r="CQ12" s="459"/>
      <c r="CR12" s="459"/>
      <c r="CS12" s="479"/>
      <c r="CT12" s="480"/>
      <c r="CU12" s="480"/>
      <c r="CV12" s="480"/>
      <c r="CW12" s="480"/>
      <c r="CX12" s="480"/>
      <c r="CY12" s="480"/>
      <c r="CZ12" s="480"/>
      <c r="DA12" s="480"/>
      <c r="DB12" s="480"/>
      <c r="DC12" s="480"/>
      <c r="DD12" s="480"/>
      <c r="DE12" s="480"/>
      <c r="DF12" s="480"/>
      <c r="DG12" s="480"/>
      <c r="DH12" s="480"/>
      <c r="DI12" s="480"/>
      <c r="DJ12" s="480"/>
      <c r="DK12" s="480"/>
      <c r="DL12" s="481"/>
    </row>
    <row r="13" spans="1:116" ht="76.5" customHeight="1" thickBot="1" x14ac:dyDescent="0.2">
      <c r="A13" s="465" t="s">
        <v>142</v>
      </c>
      <c r="B13" s="466"/>
      <c r="C13" s="466"/>
      <c r="D13" s="467"/>
      <c r="E13" s="467"/>
      <c r="F13" s="467"/>
      <c r="G13" s="467"/>
      <c r="H13" s="467"/>
      <c r="I13" s="467"/>
      <c r="J13" s="467"/>
      <c r="K13" s="467"/>
      <c r="L13" s="468"/>
      <c r="M13" s="461"/>
      <c r="N13" s="462"/>
      <c r="O13" s="462"/>
      <c r="P13" s="462"/>
      <c r="Q13" s="462"/>
      <c r="R13" s="462"/>
      <c r="S13" s="463"/>
      <c r="T13" s="461"/>
      <c r="U13" s="462"/>
      <c r="V13" s="462"/>
      <c r="W13" s="462"/>
      <c r="X13" s="462"/>
      <c r="Y13" s="462"/>
      <c r="Z13" s="463"/>
      <c r="AA13" s="461"/>
      <c r="AB13" s="462"/>
      <c r="AC13" s="462"/>
      <c r="AD13" s="462"/>
      <c r="AE13" s="462"/>
      <c r="AF13" s="462"/>
      <c r="AG13" s="463"/>
      <c r="AH13" s="461"/>
      <c r="AI13" s="462"/>
      <c r="AJ13" s="462"/>
      <c r="AK13" s="462"/>
      <c r="AL13" s="462"/>
      <c r="AM13" s="462"/>
      <c r="AN13" s="463"/>
      <c r="AO13" s="461"/>
      <c r="AP13" s="462"/>
      <c r="AQ13" s="462"/>
      <c r="AR13" s="462"/>
      <c r="AS13" s="462"/>
      <c r="AT13" s="462"/>
      <c r="AU13" s="463"/>
      <c r="AV13" s="461"/>
      <c r="AW13" s="462"/>
      <c r="AX13" s="462"/>
      <c r="AY13" s="462"/>
      <c r="AZ13" s="462"/>
      <c r="BA13" s="462"/>
      <c r="BB13" s="463"/>
      <c r="BC13" s="461"/>
      <c r="BD13" s="462"/>
      <c r="BE13" s="462"/>
      <c r="BF13" s="462"/>
      <c r="BG13" s="462"/>
      <c r="BH13" s="462"/>
      <c r="BI13" s="463"/>
      <c r="BJ13" s="461"/>
      <c r="BK13" s="462"/>
      <c r="BL13" s="462"/>
      <c r="BM13" s="462"/>
      <c r="BN13" s="462"/>
      <c r="BO13" s="462"/>
      <c r="BP13" s="463"/>
      <c r="BQ13" s="461"/>
      <c r="BR13" s="462"/>
      <c r="BS13" s="462"/>
      <c r="BT13" s="462"/>
      <c r="BU13" s="462"/>
      <c r="BV13" s="462"/>
      <c r="BW13" s="463"/>
      <c r="BX13" s="461"/>
      <c r="BY13" s="462"/>
      <c r="BZ13" s="462"/>
      <c r="CA13" s="462"/>
      <c r="CB13" s="462"/>
      <c r="CC13" s="462"/>
      <c r="CD13" s="463"/>
      <c r="CE13" s="461"/>
      <c r="CF13" s="462"/>
      <c r="CG13" s="462"/>
      <c r="CH13" s="462"/>
      <c r="CI13" s="462"/>
      <c r="CJ13" s="462"/>
      <c r="CK13" s="463"/>
      <c r="CL13" s="461"/>
      <c r="CM13" s="462"/>
      <c r="CN13" s="462"/>
      <c r="CO13" s="462"/>
      <c r="CP13" s="462"/>
      <c r="CQ13" s="462"/>
      <c r="CR13" s="462"/>
      <c r="CS13" s="464"/>
      <c r="CT13" s="429"/>
      <c r="CU13" s="429"/>
      <c r="CV13" s="429"/>
      <c r="CW13" s="429"/>
      <c r="CX13" s="429"/>
      <c r="CY13" s="429"/>
      <c r="CZ13" s="429"/>
      <c r="DA13" s="429"/>
      <c r="DB13" s="429"/>
      <c r="DC13" s="429"/>
      <c r="DD13" s="429"/>
      <c r="DE13" s="429"/>
      <c r="DF13" s="429"/>
      <c r="DG13" s="429"/>
      <c r="DH13" s="429"/>
      <c r="DI13" s="429"/>
      <c r="DJ13" s="429"/>
      <c r="DK13" s="429"/>
      <c r="DL13" s="457"/>
    </row>
    <row r="14" spans="1:116" s="113" customFormat="1" x14ac:dyDescent="0.15">
      <c r="A14" s="118" t="s">
        <v>155</v>
      </c>
      <c r="B14" s="118"/>
      <c r="C14" s="118"/>
      <c r="D14" s="118"/>
      <c r="E14" s="118" t="s">
        <v>207</v>
      </c>
      <c r="F14" s="118"/>
      <c r="G14" s="118"/>
      <c r="H14" s="118"/>
      <c r="I14" s="118"/>
      <c r="J14" s="118"/>
      <c r="K14" s="118"/>
      <c r="L14" s="119"/>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c r="DC14" s="120"/>
      <c r="DD14" s="120"/>
      <c r="DE14" s="120"/>
      <c r="DF14" s="120"/>
      <c r="DG14" s="120"/>
      <c r="DH14" s="120"/>
      <c r="DI14" s="120"/>
      <c r="DJ14" s="120"/>
      <c r="DK14" s="120"/>
      <c r="DL14" s="120"/>
    </row>
    <row r="15" spans="1:116" s="113" customFormat="1" x14ac:dyDescent="0.15">
      <c r="A15" s="121"/>
      <c r="B15" s="121"/>
      <c r="C15" s="121"/>
      <c r="D15" s="121"/>
      <c r="E15" s="121"/>
      <c r="F15" s="121"/>
      <c r="G15" s="121" t="s">
        <v>154</v>
      </c>
      <c r="I15" s="121"/>
      <c r="J15" s="121"/>
      <c r="K15" s="121"/>
    </row>
    <row r="16" spans="1:116" s="113" customFormat="1" x14ac:dyDescent="0.15">
      <c r="A16" s="121" t="s">
        <v>151</v>
      </c>
      <c r="B16" s="121"/>
      <c r="C16" s="121"/>
      <c r="D16" s="121"/>
      <c r="E16" s="121" t="s">
        <v>152</v>
      </c>
      <c r="F16" s="121"/>
      <c r="G16" s="121"/>
      <c r="H16" s="121"/>
      <c r="I16" s="121"/>
      <c r="J16" s="121"/>
      <c r="K16" s="121"/>
    </row>
    <row r="17" spans="1:11" s="113" customFormat="1" x14ac:dyDescent="0.15">
      <c r="A17" s="121" t="s">
        <v>153</v>
      </c>
      <c r="B17" s="121"/>
      <c r="C17" s="121"/>
      <c r="D17" s="121"/>
      <c r="E17" s="121" t="s">
        <v>208</v>
      </c>
      <c r="F17" s="121"/>
      <c r="G17" s="121"/>
      <c r="H17" s="121"/>
      <c r="I17" s="121"/>
      <c r="J17" s="121"/>
      <c r="K17" s="121"/>
    </row>
  </sheetData>
  <mergeCells count="166">
    <mergeCell ref="A12:L12"/>
    <mergeCell ref="M12:S12"/>
    <mergeCell ref="T12:Z12"/>
    <mergeCell ref="AA12:AG12"/>
    <mergeCell ref="AH12:AN12"/>
    <mergeCell ref="AO12:AU12"/>
    <mergeCell ref="AV12:BB12"/>
    <mergeCell ref="BC12:BI12"/>
    <mergeCell ref="BJ12:BP12"/>
    <mergeCell ref="A11:L11"/>
    <mergeCell ref="AO10:AU10"/>
    <mergeCell ref="AV10:BB10"/>
    <mergeCell ref="BC10:BI10"/>
    <mergeCell ref="BJ10:BP10"/>
    <mergeCell ref="A3:L3"/>
    <mergeCell ref="T10:Z10"/>
    <mergeCell ref="AA10:AG10"/>
    <mergeCell ref="AH10:AN10"/>
    <mergeCell ref="M10:S10"/>
    <mergeCell ref="AA6:AG6"/>
    <mergeCell ref="AH6:AN6"/>
    <mergeCell ref="D6:L6"/>
    <mergeCell ref="D7:L7"/>
    <mergeCell ref="D8:L8"/>
    <mergeCell ref="AV3:BB3"/>
    <mergeCell ref="BC3:BI3"/>
    <mergeCell ref="BJ3:BP3"/>
    <mergeCell ref="M4:S4"/>
    <mergeCell ref="T4:Z4"/>
    <mergeCell ref="AA4:AG4"/>
    <mergeCell ref="AH4:AN4"/>
    <mergeCell ref="AO4:AU4"/>
    <mergeCell ref="AV4:BB4"/>
    <mergeCell ref="DC10:DL10"/>
    <mergeCell ref="CL11:CR11"/>
    <mergeCell ref="CS11:DB11"/>
    <mergeCell ref="DC11:DL11"/>
    <mergeCell ref="BQ12:BW12"/>
    <mergeCell ref="BQ10:BW10"/>
    <mergeCell ref="BX10:CD10"/>
    <mergeCell ref="CE10:CK10"/>
    <mergeCell ref="CL10:CR10"/>
    <mergeCell ref="BX12:CD12"/>
    <mergeCell ref="CE12:CK12"/>
    <mergeCell ref="CL12:CR12"/>
    <mergeCell ref="CS12:DB12"/>
    <mergeCell ref="DC12:DL12"/>
    <mergeCell ref="M7:S7"/>
    <mergeCell ref="T7:Z7"/>
    <mergeCell ref="AA7:AG7"/>
    <mergeCell ref="AH7:AN7"/>
    <mergeCell ref="AO7:AU7"/>
    <mergeCell ref="AV7:BB7"/>
    <mergeCell ref="BC7:BI7"/>
    <mergeCell ref="BJ7:BP7"/>
    <mergeCell ref="BQ7:BW7"/>
    <mergeCell ref="A13:L13"/>
    <mergeCell ref="D4:L4"/>
    <mergeCell ref="M13:S13"/>
    <mergeCell ref="T13:Z13"/>
    <mergeCell ref="AA13:AG13"/>
    <mergeCell ref="AH13:AN13"/>
    <mergeCell ref="AO13:AU13"/>
    <mergeCell ref="AV13:BB13"/>
    <mergeCell ref="A4:C10"/>
    <mergeCell ref="D5:L5"/>
    <mergeCell ref="D9:L9"/>
    <mergeCell ref="D10:L10"/>
    <mergeCell ref="M5:S5"/>
    <mergeCell ref="T5:Z5"/>
    <mergeCell ref="AA5:AG5"/>
    <mergeCell ref="AH5:AN5"/>
    <mergeCell ref="AO5:AU5"/>
    <mergeCell ref="AV5:BB5"/>
    <mergeCell ref="M8:S8"/>
    <mergeCell ref="T8:Z8"/>
    <mergeCell ref="AA8:AG8"/>
    <mergeCell ref="AH8:AN8"/>
    <mergeCell ref="M6:S6"/>
    <mergeCell ref="T6:Z6"/>
    <mergeCell ref="DC13:DL13"/>
    <mergeCell ref="M11:S11"/>
    <mergeCell ref="T11:Z11"/>
    <mergeCell ref="AA11:AG11"/>
    <mergeCell ref="AH11:AN11"/>
    <mergeCell ref="AO11:AU11"/>
    <mergeCell ref="AV11:BB11"/>
    <mergeCell ref="BC11:BI11"/>
    <mergeCell ref="BJ11:BP11"/>
    <mergeCell ref="BQ11:BW11"/>
    <mergeCell ref="BX11:CD11"/>
    <mergeCell ref="CE11:CK11"/>
    <mergeCell ref="BC13:BI13"/>
    <mergeCell ref="BJ13:BP13"/>
    <mergeCell ref="BQ13:BW13"/>
    <mergeCell ref="BX13:CD13"/>
    <mergeCell ref="CE13:CK13"/>
    <mergeCell ref="CL13:CR13"/>
    <mergeCell ref="CS13:DB13"/>
    <mergeCell ref="CS9:DB9"/>
    <mergeCell ref="CS10:DB10"/>
    <mergeCell ref="DC8:DL8"/>
    <mergeCell ref="M9:S9"/>
    <mergeCell ref="T9:Z9"/>
    <mergeCell ref="AA9:AG9"/>
    <mergeCell ref="AH9:AN9"/>
    <mergeCell ref="AO9:AU9"/>
    <mergeCell ref="AV9:BB9"/>
    <mergeCell ref="BC9:BI9"/>
    <mergeCell ref="BJ9:BP9"/>
    <mergeCell ref="BQ9:BW9"/>
    <mergeCell ref="BX9:CD9"/>
    <mergeCell ref="CE9:CK9"/>
    <mergeCell ref="CL9:CR9"/>
    <mergeCell ref="AO8:AU8"/>
    <mergeCell ref="AV8:BB8"/>
    <mergeCell ref="BC8:BI8"/>
    <mergeCell ref="BJ8:BP8"/>
    <mergeCell ref="BQ8:BW8"/>
    <mergeCell ref="BX8:CD8"/>
    <mergeCell ref="CE8:CK8"/>
    <mergeCell ref="CS8:DB8"/>
    <mergeCell ref="DC9:DL9"/>
    <mergeCell ref="CL8:CR8"/>
    <mergeCell ref="BC4:BI4"/>
    <mergeCell ref="BJ4:BP4"/>
    <mergeCell ref="BQ4:BW4"/>
    <mergeCell ref="BX4:CD4"/>
    <mergeCell ref="CE4:CK4"/>
    <mergeCell ref="CL4:CR4"/>
    <mergeCell ref="CS4:DB4"/>
    <mergeCell ref="DC4:DL4"/>
    <mergeCell ref="CS5:DB5"/>
    <mergeCell ref="DC5:DL5"/>
    <mergeCell ref="BX7:CD7"/>
    <mergeCell ref="CE7:CK7"/>
    <mergeCell ref="CL7:CR7"/>
    <mergeCell ref="CS7:DB7"/>
    <mergeCell ref="DC7:DL7"/>
    <mergeCell ref="BC5:BI5"/>
    <mergeCell ref="BJ5:BP5"/>
    <mergeCell ref="BQ5:BW5"/>
    <mergeCell ref="BX5:CD5"/>
    <mergeCell ref="CE5:CK5"/>
    <mergeCell ref="CL5:CR5"/>
    <mergeCell ref="M3:S3"/>
    <mergeCell ref="T3:Z3"/>
    <mergeCell ref="BX3:CD3"/>
    <mergeCell ref="CE3:CK3"/>
    <mergeCell ref="AA3:AG3"/>
    <mergeCell ref="AH3:AN3"/>
    <mergeCell ref="AO3:AU3"/>
    <mergeCell ref="BQ3:BW3"/>
    <mergeCell ref="CL3:CR3"/>
    <mergeCell ref="CS3:DB3"/>
    <mergeCell ref="DC3:DL3"/>
    <mergeCell ref="DC6:DL6"/>
    <mergeCell ref="AO6:AU6"/>
    <mergeCell ref="AV6:BB6"/>
    <mergeCell ref="BC6:BI6"/>
    <mergeCell ref="BJ6:BP6"/>
    <mergeCell ref="BQ6:BW6"/>
    <mergeCell ref="BX6:CD6"/>
    <mergeCell ref="CE6:CK6"/>
    <mergeCell ref="CL6:CR6"/>
    <mergeCell ref="CS6:DB6"/>
  </mergeCells>
  <phoneticPr fontId="2"/>
  <printOptions horizontalCentered="1"/>
  <pageMargins left="0.51181102362204722" right="0.51181102362204722" top="0.55118110236220474" bottom="0.35433070866141736" header="0.31496062992125984" footer="0.31496062992125984"/>
  <pageSetup paperSize="9" scale="81" orientation="landscape" r:id="rId1"/>
  <headerFooter>
    <oddFooter>&amp;C- 5 -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表紙</vt:lpstr>
      <vt:lpstr>1</vt:lpstr>
      <vt:lpstr>2</vt:lpstr>
      <vt:lpstr>3</vt:lpstr>
      <vt:lpstr>4-1</vt:lpstr>
      <vt:lpstr>(4-2)</vt:lpstr>
      <vt:lpstr>5</vt:lpstr>
      <vt:lpstr>'4-1'!Print_Area</vt:lpstr>
      <vt:lpstr>'(4-2)'!Print_Titles</vt:lpstr>
      <vt:lpstr>'4-1'!Print_Titles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2024-05-07T05:07:19Z</cp:lastPrinted>
  <dcterms:created xsi:type="dcterms:W3CDTF">2019-03-11T04:56:55Z</dcterms:created>
  <dcterms:modified xsi:type="dcterms:W3CDTF">2024-07-09T02:04:47Z</dcterms:modified>
</cp:coreProperties>
</file>