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Z:\100 NASより移行(R4.9)\06　医療政策係\01 地域医療介護総合確保基金\05 医療政策係所管事業関係\病床の機能分化・連携支援事業\R07年度\06_追加募集（２次募集）\01　周知（起案）\"/>
    </mc:Choice>
  </mc:AlternateContent>
  <xr:revisionPtr revIDLastSave="0" documentId="13_ncr:1_{D0F252A9-5E7F-4E4A-9CDC-FCD3F69F4D69}" xr6:coauthVersionLast="36" xr6:coauthVersionMax="36" xr10:uidLastSave="{00000000-0000-0000-0000-000000000000}"/>
  <bookViews>
    <workbookView xWindow="0" yWindow="0" windowWidth="20490" windowHeight="7515" activeTab="1" xr2:uid="{00000000-000D-0000-FFFF-FFFF00000000}"/>
  </bookViews>
  <sheets>
    <sheet name="様式" sheetId="2" r:id="rId1"/>
    <sheet name="連絡票" sheetId="3" r:id="rId2"/>
    <sheet name="記載例" sheetId="1" r:id="rId3"/>
  </sheets>
  <definedNames>
    <definedName name="_xlnm.Print_Area" localSheetId="2">記載例!$A$1:$AM$76</definedName>
    <definedName name="_xlnm.Print_Area" localSheetId="0">様式!$A$1:$AM$76</definedName>
  </definedNames>
  <calcPr calcId="191029"/>
</workbook>
</file>

<file path=xl/calcChain.xml><?xml version="1.0" encoding="utf-8"?>
<calcChain xmlns="http://schemas.openxmlformats.org/spreadsheetml/2006/main">
  <c r="AF69" i="2" l="1"/>
  <c r="AF65" i="2"/>
  <c r="AF40" i="2" l="1"/>
  <c r="AF36" i="2"/>
  <c r="AF65" i="1" l="1"/>
  <c r="L52" i="1" l="1"/>
  <c r="AF57" i="1"/>
  <c r="AF53" i="1"/>
  <c r="AF53" i="2"/>
  <c r="AF57" i="2"/>
  <c r="L52" i="2"/>
  <c r="L46" i="2"/>
  <c r="L54" i="2" s="1"/>
  <c r="L46" i="1"/>
  <c r="L42" i="1"/>
  <c r="L54" i="1" s="1"/>
  <c r="AF69" i="1"/>
  <c r="AF62" i="1"/>
  <c r="AF48" i="1"/>
  <c r="AJ10" i="2"/>
  <c r="L42" i="2"/>
  <c r="AF62" i="2"/>
  <c r="AF48" i="2" l="1"/>
  <c r="U74" i="2" s="1"/>
  <c r="L74" i="2" l="1"/>
  <c r="AC27" i="2"/>
  <c r="X27" i="2"/>
  <c r="S27" i="2"/>
  <c r="N27" i="2"/>
  <c r="AH26" i="2"/>
  <c r="AH25" i="2"/>
  <c r="AJ8" i="2"/>
  <c r="AH27" i="2" l="1"/>
  <c r="L74" i="1"/>
  <c r="AF36" i="1"/>
  <c r="V38" i="1" l="1"/>
  <c r="V40" i="1" s="1"/>
  <c r="AF40" i="1" s="1"/>
  <c r="U73" i="1" s="1"/>
  <c r="AJ10" i="1"/>
  <c r="AJ8" i="1"/>
  <c r="AC27" i="1"/>
  <c r="X27" i="1"/>
  <c r="S27" i="1"/>
  <c r="N27" i="1"/>
  <c r="AH26" i="1"/>
  <c r="AH25" i="1"/>
  <c r="AH27" i="1" l="1"/>
</calcChain>
</file>

<file path=xl/sharedStrings.xml><?xml version="1.0" encoding="utf-8"?>
<sst xmlns="http://schemas.openxmlformats.org/spreadsheetml/2006/main" count="312" uniqueCount="124">
  <si>
    <t>１　医療機関の概要</t>
    <rPh sb="2" eb="4">
      <t>イリョウ</t>
    </rPh>
    <rPh sb="4" eb="6">
      <t>キカン</t>
    </rPh>
    <rPh sb="7" eb="9">
      <t>ガイヨウ</t>
    </rPh>
    <phoneticPr fontId="1"/>
  </si>
  <si>
    <t>診療科目</t>
    <rPh sb="0" eb="2">
      <t>シンリョウ</t>
    </rPh>
    <rPh sb="2" eb="4">
      <t>カモク</t>
    </rPh>
    <phoneticPr fontId="1"/>
  </si>
  <si>
    <t>許可病床数</t>
    <rPh sb="0" eb="2">
      <t>キョカ</t>
    </rPh>
    <rPh sb="2" eb="4">
      <t>ビョウショウ</t>
    </rPh>
    <rPh sb="4" eb="5">
      <t>スウ</t>
    </rPh>
    <phoneticPr fontId="1"/>
  </si>
  <si>
    <t>構想区域</t>
    <rPh sb="0" eb="2">
      <t>コウソウ</t>
    </rPh>
    <rPh sb="2" eb="4">
      <t>クイキ</t>
    </rPh>
    <phoneticPr fontId="1"/>
  </si>
  <si>
    <t>各種指定状況</t>
    <rPh sb="0" eb="2">
      <t>カクシュ</t>
    </rPh>
    <rPh sb="2" eb="4">
      <t>シテイ</t>
    </rPh>
    <rPh sb="4" eb="6">
      <t>ジョウキョウ</t>
    </rPh>
    <phoneticPr fontId="1"/>
  </si>
  <si>
    <t>医療機関名</t>
    <phoneticPr fontId="1"/>
  </si>
  <si>
    <t>○○病院</t>
    <rPh sb="2" eb="4">
      <t>ビョウイン</t>
    </rPh>
    <phoneticPr fontId="1"/>
  </si>
  <si>
    <t>医療法人○○会</t>
    <rPh sb="0" eb="2">
      <t>イリョウ</t>
    </rPh>
    <rPh sb="2" eb="4">
      <t>ホウジン</t>
    </rPh>
    <rPh sb="6" eb="7">
      <t>カイ</t>
    </rPh>
    <phoneticPr fontId="1"/>
  </si>
  <si>
    <t>○○市○○町○○番地</t>
    <rPh sb="2" eb="3">
      <t>シ</t>
    </rPh>
    <rPh sb="5" eb="6">
      <t>チョウ</t>
    </rPh>
    <rPh sb="8" eb="10">
      <t>バンチ</t>
    </rPh>
    <phoneticPr fontId="1"/>
  </si>
  <si>
    <t>○○医療圏</t>
    <rPh sb="2" eb="5">
      <t>イリョウケン</t>
    </rPh>
    <phoneticPr fontId="1"/>
  </si>
  <si>
    <t>開設者名</t>
    <rPh sb="0" eb="4">
      <t>カイセツシャメイ</t>
    </rPh>
    <phoneticPr fontId="1"/>
  </si>
  <si>
    <t>内科，外科，・・・・・・・</t>
    <rPh sb="0" eb="2">
      <t>ナイカ</t>
    </rPh>
    <rPh sb="3" eb="5">
      <t>ゲカ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</si>
  <si>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</si>
  <si>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</si>
  <si>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結核</t>
    <rPh sb="0" eb="2">
      <t>ケッカク</t>
    </rPh>
    <phoneticPr fontId="1"/>
  </si>
  <si>
    <t>精神</t>
    <rPh sb="0" eb="2">
      <t>セイシン</t>
    </rPh>
    <phoneticPr fontId="1"/>
  </si>
  <si>
    <t>感染症</t>
    <rPh sb="0" eb="3">
      <t>カンセンショウ</t>
    </rPh>
    <phoneticPr fontId="1"/>
  </si>
  <si>
    <t>２　事業の概要</t>
    <rPh sb="2" eb="4">
      <t>ジギョウ</t>
    </rPh>
    <rPh sb="5" eb="7">
      <t>ガイヨウ</t>
    </rPh>
    <phoneticPr fontId="1"/>
  </si>
  <si>
    <t>高度
急性期</t>
    <rPh sb="0" eb="2">
      <t>コウド</t>
    </rPh>
    <rPh sb="3" eb="6">
      <t>キュウセイキ</t>
    </rPh>
    <phoneticPr fontId="1"/>
  </si>
  <si>
    <t>急性期</t>
    <rPh sb="0" eb="3">
      <t>キュウセイキ</t>
    </rPh>
    <phoneticPr fontId="1"/>
  </si>
  <si>
    <t>回復期</t>
    <rPh sb="0" eb="2">
      <t>カイフク</t>
    </rPh>
    <rPh sb="2" eb="3">
      <t>キ</t>
    </rPh>
    <phoneticPr fontId="1"/>
  </si>
  <si>
    <t>慢性期</t>
    <rPh sb="0" eb="3">
      <t>マンセイキ</t>
    </rPh>
    <phoneticPr fontId="1"/>
  </si>
  <si>
    <t>救急告示病院，地域医療支援病院，・・・・</t>
    <rPh sb="0" eb="2">
      <t>キュウキュウ</t>
    </rPh>
    <rPh sb="2" eb="4">
      <t>コクジ</t>
    </rPh>
    <rPh sb="4" eb="6">
      <t>ビョウイン</t>
    </rPh>
    <rPh sb="7" eb="9">
      <t>チイキ</t>
    </rPh>
    <rPh sb="9" eb="11">
      <t>イリョウ</t>
    </rPh>
    <rPh sb="11" eb="13">
      <t>シエン</t>
    </rPh>
    <rPh sb="13" eb="15">
      <t>ビョウイン</t>
    </rPh>
    <phoneticPr fontId="1"/>
  </si>
  <si>
    <t>事業区分</t>
    <rPh sb="0" eb="2">
      <t>ジギョウ</t>
    </rPh>
    <rPh sb="2" eb="4">
      <t>クブン</t>
    </rPh>
    <phoneticPr fontId="1"/>
  </si>
  <si>
    <t>実施予定期間</t>
    <rPh sb="0" eb="2">
      <t>ジッシ</t>
    </rPh>
    <rPh sb="2" eb="4">
      <t>ヨテイ</t>
    </rPh>
    <rPh sb="4" eb="6">
      <t>キカン</t>
    </rPh>
    <phoneticPr fontId="1"/>
  </si>
  <si>
    <t>事業内容</t>
    <rPh sb="0" eb="2">
      <t>ジギョウ</t>
    </rPh>
    <rPh sb="2" eb="4">
      <t>ナイヨウ</t>
    </rPh>
    <phoneticPr fontId="1"/>
  </si>
  <si>
    <t>事業目的・目標</t>
    <rPh sb="0" eb="2">
      <t>ジギョウ</t>
    </rPh>
    <rPh sb="2" eb="4">
      <t>モクテキ</t>
    </rPh>
    <rPh sb="5" eb="7">
      <t>モクヒョウ</t>
    </rPh>
    <phoneticPr fontId="1"/>
  </si>
  <si>
    <t>機能転換する病床数</t>
    <rPh sb="0" eb="2">
      <t>キノウ</t>
    </rPh>
    <rPh sb="2" eb="4">
      <t>テンカン</t>
    </rPh>
    <rPh sb="6" eb="8">
      <t>ビョウショウ</t>
    </rPh>
    <rPh sb="8" eb="9">
      <t>スウ</t>
    </rPh>
    <phoneticPr fontId="1"/>
  </si>
  <si>
    <t>○階病棟</t>
    <rPh sb="1" eb="2">
      <t>カイ</t>
    </rPh>
    <rPh sb="2" eb="4">
      <t>ビョウトウ</t>
    </rPh>
    <phoneticPr fontId="1"/>
  </si>
  <si>
    <t>高度急性期</t>
    <rPh sb="0" eb="2">
      <t>コウド</t>
    </rPh>
    <rPh sb="2" eb="5">
      <t>キュウセイキ</t>
    </rPh>
    <phoneticPr fontId="1"/>
  </si>
  <si>
    <t>回復期</t>
    <rPh sb="0" eb="3">
      <t>カイフクキ</t>
    </rPh>
    <phoneticPr fontId="1"/>
  </si>
  <si>
    <t>事業対象病棟名</t>
    <rPh sb="0" eb="2">
      <t>ジギョウ</t>
    </rPh>
    <rPh sb="2" eb="4">
      <t>タイショウ</t>
    </rPh>
    <rPh sb="4" eb="6">
      <t>ビョウトウ</t>
    </rPh>
    <rPh sb="6" eb="7">
      <t>メイ</t>
    </rPh>
    <phoneticPr fontId="1"/>
  </si>
  <si>
    <t>当該病棟の病床機能報告</t>
    <rPh sb="0" eb="2">
      <t>トウガイ</t>
    </rPh>
    <rPh sb="2" eb="4">
      <t>ビョウトウ</t>
    </rPh>
    <phoneticPr fontId="1"/>
  </si>
  <si>
    <t>増減</t>
    <rPh sb="0" eb="2">
      <t>ゾウゲン</t>
    </rPh>
    <phoneticPr fontId="1"/>
  </si>
  <si>
    <t>計</t>
    <rPh sb="0" eb="1">
      <t>ケイ</t>
    </rPh>
    <phoneticPr fontId="1"/>
  </si>
  <si>
    <t>機能転換前</t>
    <phoneticPr fontId="1"/>
  </si>
  <si>
    <t>機能転換後</t>
    <rPh sb="4" eb="5">
      <t>アト</t>
    </rPh>
    <phoneticPr fontId="1"/>
  </si>
  <si>
    <t>一般病棟入院基本料　－　７対１入院基本料</t>
    <rPh sb="0" eb="2">
      <t>イッパン</t>
    </rPh>
    <rPh sb="2" eb="4">
      <t>ビョウトウ</t>
    </rPh>
    <rPh sb="4" eb="6">
      <t>ニュウイン</t>
    </rPh>
    <rPh sb="5" eb="6">
      <t>イン</t>
    </rPh>
    <rPh sb="6" eb="9">
      <t>キホンリョウ</t>
    </rPh>
    <rPh sb="13" eb="14">
      <t>タイ</t>
    </rPh>
    <rPh sb="15" eb="17">
      <t>ニュウイン</t>
    </rPh>
    <rPh sb="17" eb="20">
      <t>キホンリョウ</t>
    </rPh>
    <phoneticPr fontId="1"/>
  </si>
  <si>
    <t>回復期リハビリテーション病棟入院料　－　回復期リハビリテーション病棟入院料１</t>
    <rPh sb="0" eb="3">
      <t>カイフクキ</t>
    </rPh>
    <rPh sb="12" eb="14">
      <t>ビョウトウ</t>
    </rPh>
    <rPh sb="14" eb="17">
      <t>ニュウインリョウ</t>
    </rPh>
    <rPh sb="20" eb="23">
      <t>カイフクキ</t>
    </rPh>
    <rPh sb="32" eb="34">
      <t>ビョウトウ</t>
    </rPh>
    <rPh sb="34" eb="36">
      <t>ニュウイン</t>
    </rPh>
    <rPh sb="36" eb="37">
      <t>リョウ</t>
    </rPh>
    <phoneticPr fontId="1"/>
  </si>
  <si>
    <t>当該病棟の入院基本料・特定入院料の適用</t>
    <rPh sb="0" eb="2">
      <t>トウガイ</t>
    </rPh>
    <rPh sb="2" eb="4">
      <t>ビョウトウ</t>
    </rPh>
    <rPh sb="5" eb="7">
      <t>ニュウイン</t>
    </rPh>
    <rPh sb="7" eb="9">
      <t>キホン</t>
    </rPh>
    <rPh sb="9" eb="10">
      <t>リョウ</t>
    </rPh>
    <rPh sb="11" eb="13">
      <t>トクテイ</t>
    </rPh>
    <rPh sb="13" eb="16">
      <t>ニュウインリョウ</t>
    </rPh>
    <rPh sb="17" eb="19">
      <t>テキヨウ</t>
    </rPh>
    <phoneticPr fontId="1"/>
  </si>
  <si>
    <t>【届出予定時期】</t>
    <rPh sb="1" eb="2">
      <t>トド</t>
    </rPh>
    <rPh sb="2" eb="3">
      <t>デ</t>
    </rPh>
    <rPh sb="3" eb="5">
      <t>ヨテイ</t>
    </rPh>
    <rPh sb="5" eb="7">
      <t>ジキ</t>
    </rPh>
    <phoneticPr fontId="1"/>
  </si>
  <si>
    <t>①施設整備</t>
    <rPh sb="1" eb="3">
      <t>シセツ</t>
    </rPh>
    <rPh sb="3" eb="5">
      <t>セイビ</t>
    </rPh>
    <phoneticPr fontId="1"/>
  </si>
  <si>
    <t>②設備整備</t>
    <rPh sb="1" eb="3">
      <t>セツビ</t>
    </rPh>
    <rPh sb="3" eb="5">
      <t>セイビ</t>
    </rPh>
    <phoneticPr fontId="1"/>
  </si>
  <si>
    <t>直接仮設費</t>
    <rPh sb="0" eb="2">
      <t>チョクセツ</t>
    </rPh>
    <rPh sb="2" eb="4">
      <t>カセツ</t>
    </rPh>
    <rPh sb="4" eb="5">
      <t>ヒ</t>
    </rPh>
    <phoneticPr fontId="1"/>
  </si>
  <si>
    <t>内装工事</t>
    <rPh sb="0" eb="2">
      <t>ナイソウ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</si>
  <si>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</si>
  <si>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給排水衛生工事</t>
    <rPh sb="0" eb="3">
      <t>キュウハイスイ</t>
    </rPh>
    <rPh sb="3" eb="5">
      <t>エイセイ</t>
    </rPh>
    <rPh sb="5" eb="7">
      <t>コウジ</t>
    </rPh>
    <phoneticPr fontId="1"/>
  </si>
  <si>
    <t>千円</t>
    <rPh sb="0" eb="2">
      <t>センエン</t>
    </rPh>
    <phoneticPr fontId="1"/>
  </si>
  <si>
    <t>対象経費の支出額</t>
    <rPh sb="0" eb="2">
      <t>タイショウ</t>
    </rPh>
    <rPh sb="2" eb="4">
      <t>ケイヒ</t>
    </rPh>
    <rPh sb="5" eb="7">
      <t>シシュツ</t>
    </rPh>
    <rPh sb="7" eb="8">
      <t>ガク</t>
    </rPh>
    <phoneticPr fontId="1"/>
  </si>
  <si>
    <t>小計　（A)</t>
    <rPh sb="0" eb="2">
      <t>ショウケイ</t>
    </rPh>
    <phoneticPr fontId="1"/>
  </si>
  <si>
    <t>小計　（B)</t>
    <rPh sb="0" eb="2">
      <t>ショウケイ</t>
    </rPh>
    <phoneticPr fontId="1"/>
  </si>
  <si>
    <t>● 対象経費の支出額</t>
    <rPh sb="2" eb="4">
      <t>タイショウ</t>
    </rPh>
    <rPh sb="4" eb="6">
      <t>ケイヒ</t>
    </rPh>
    <rPh sb="7" eb="10">
      <t>シシュツガク</t>
    </rPh>
    <phoneticPr fontId="1"/>
  </si>
  <si>
    <t>ア　基準額</t>
    <rPh sb="2" eb="5">
      <t>キジュンガク</t>
    </rPh>
    <phoneticPr fontId="1"/>
  </si>
  <si>
    <t>千円×</t>
    <rPh sb="0" eb="2">
      <t>センエン</t>
    </rPh>
    <phoneticPr fontId="1"/>
  </si>
  <si>
    <t>床＝</t>
    <rPh sb="0" eb="1">
      <t>ショウ</t>
    </rPh>
    <phoneticPr fontId="1"/>
  </si>
  <si>
    <t>×1/2＝</t>
    <phoneticPr fontId="1"/>
  </si>
  <si>
    <t>イ　対象経費の実支出額（B）</t>
    <rPh sb="2" eb="4">
      <t>タイショウ</t>
    </rPh>
    <rPh sb="4" eb="6">
      <t>ケイヒ</t>
    </rPh>
    <rPh sb="7" eb="11">
      <t>ジッシシュツガク</t>
    </rPh>
    <phoneticPr fontId="1"/>
  </si>
  <si>
    <t>ア　基準額</t>
    <rPh sb="2" eb="4">
      <t>キジュン</t>
    </rPh>
    <rPh sb="4" eb="5">
      <t>ガク</t>
    </rPh>
    <phoneticPr fontId="1"/>
  </si>
  <si>
    <t>イ　対象経費の実支出額（A）</t>
    <rPh sb="2" eb="4">
      <t>タイショウ</t>
    </rPh>
    <rPh sb="4" eb="6">
      <t>ケイヒ</t>
    </rPh>
    <rPh sb="7" eb="11">
      <t>ジッシシュツガク</t>
    </rPh>
    <phoneticPr fontId="1"/>
  </si>
  <si>
    <r>
      <t>ウ　補助金額</t>
    </r>
    <r>
      <rPr>
        <sz val="10"/>
        <color theme="1"/>
        <rFont val="ＭＳ Ｐゴシック"/>
        <family val="3"/>
        <charset val="128"/>
        <scheme val="minor"/>
      </rPr>
      <t>（ア,イいずれか少ない額×1/2）</t>
    </r>
    <rPh sb="2" eb="5">
      <t>ホジョキン</t>
    </rPh>
    <rPh sb="5" eb="6">
      <t>ガク</t>
    </rPh>
    <rPh sb="14" eb="15">
      <t>スク</t>
    </rPh>
    <rPh sb="17" eb="18">
      <t>ガク</t>
    </rPh>
    <phoneticPr fontId="1"/>
  </si>
  <si>
    <t>● 補助金額の算定</t>
    <rPh sb="2" eb="5">
      <t>ホジョキン</t>
    </rPh>
    <rPh sb="5" eb="6">
      <t>ガク</t>
    </rPh>
    <rPh sb="7" eb="9">
      <t>サンテイ</t>
    </rPh>
    <phoneticPr fontId="1"/>
  </si>
  <si>
    <t>● 財源内訳</t>
    <rPh sb="2" eb="4">
      <t>ザイゲン</t>
    </rPh>
    <rPh sb="4" eb="6">
      <t>ウチワケ</t>
    </rPh>
    <phoneticPr fontId="1"/>
  </si>
  <si>
    <t>基金事業補助金</t>
    <rPh sb="0" eb="2">
      <t>キキン</t>
    </rPh>
    <rPh sb="2" eb="4">
      <t>ジギョウ</t>
    </rPh>
    <rPh sb="4" eb="7">
      <t>ホジョキン</t>
    </rPh>
    <phoneticPr fontId="1"/>
  </si>
  <si>
    <t>自己財源</t>
    <rPh sb="0" eb="2">
      <t>ジコ</t>
    </rPh>
    <rPh sb="2" eb="4">
      <t>ザイゲン</t>
    </rPh>
    <phoneticPr fontId="1"/>
  </si>
  <si>
    <t>合計</t>
    <rPh sb="0" eb="2">
      <t>ゴウケイ</t>
    </rPh>
    <phoneticPr fontId="1"/>
  </si>
  <si>
    <t>○○工事</t>
    <rPh sb="2" eb="4">
      <t>コウジ</t>
    </rPh>
    <phoneticPr fontId="1"/>
  </si>
  <si>
    <t>供用開始予定</t>
    <rPh sb="0" eb="2">
      <t>キョウヨウ</t>
    </rPh>
    <rPh sb="2" eb="4">
      <t>カイシ</t>
    </rPh>
    <rPh sb="4" eb="6">
      <t>ヨテイ</t>
    </rPh>
    <phoneticPr fontId="1"/>
  </si>
  <si>
    <t>30床　（急性期 → 回復期）　</t>
    <rPh sb="2" eb="3">
      <t>ショウ</t>
    </rPh>
    <phoneticPr fontId="1"/>
  </si>
  <si>
    <t>㎡</t>
    <phoneticPr fontId="1"/>
  </si>
  <si>
    <t>施工面積</t>
    <rPh sb="0" eb="2">
      <t>セコウ</t>
    </rPh>
    <rPh sb="2" eb="4">
      <t>メンセキ</t>
    </rPh>
    <phoneticPr fontId="1"/>
  </si>
  <si>
    <t>　　床　（　　　期 →　　　期）　</t>
    <rPh sb="2" eb="3">
      <t>ショウ</t>
    </rPh>
    <phoneticPr fontId="1"/>
  </si>
  <si>
    <t>　　　　　　　　　　　　　　　　　　　　　　－　</t>
    <phoneticPr fontId="1"/>
  </si>
  <si>
    <r>
      <t>ウ　補助金額</t>
    </r>
    <r>
      <rPr>
        <sz val="10"/>
        <rFont val="ＭＳ Ｐゴシック"/>
        <family val="3"/>
        <charset val="128"/>
        <scheme val="minor"/>
      </rPr>
      <t>（ア,イいずれか少ない額×1/2）</t>
    </r>
    <rPh sb="2" eb="5">
      <t>ホジョキン</t>
    </rPh>
    <rPh sb="5" eb="6">
      <t>ガク</t>
    </rPh>
    <rPh sb="14" eb="15">
      <t>スク</t>
    </rPh>
    <rPh sb="17" eb="18">
      <t>ガク</t>
    </rPh>
    <phoneticPr fontId="1"/>
  </si>
  <si>
    <r>
      <t>ウ　補助金額</t>
    </r>
    <r>
      <rPr>
        <sz val="10"/>
        <rFont val="ＭＳ Ｐゴシック"/>
        <family val="3"/>
        <charset val="128"/>
        <scheme val="minor"/>
      </rPr>
      <t>（ア,イいずれか少ない額×1/2）</t>
    </r>
    <rPh sb="2" eb="5">
      <t>ホジョキン</t>
    </rPh>
    <rPh sb="5" eb="6">
      <t>ガク</t>
    </rPh>
    <phoneticPr fontId="1"/>
  </si>
  <si>
    <t>※事業内容を記載してください。</t>
    <rPh sb="1" eb="3">
      <t>ジギョウ</t>
    </rPh>
    <rPh sb="3" eb="5">
      <t>ナイヨウ</t>
    </rPh>
    <rPh sb="6" eb="8">
      <t>キサイ</t>
    </rPh>
    <phoneticPr fontId="1"/>
  </si>
  <si>
    <t>※構想区域や医療機関の現状や課題を踏まえた上で，事業目的・目標を記載してください。</t>
    <rPh sb="1" eb="3">
      <t>コウソウ</t>
    </rPh>
    <rPh sb="3" eb="5">
      <t>クイキ</t>
    </rPh>
    <rPh sb="6" eb="8">
      <t>イリョウ</t>
    </rPh>
    <rPh sb="8" eb="10">
      <t>キカン</t>
    </rPh>
    <rPh sb="24" eb="26">
      <t>ジギョウ</t>
    </rPh>
    <rPh sb="26" eb="28">
      <t>モクテキ</t>
    </rPh>
    <rPh sb="29" eb="31">
      <t>モクヒョウ</t>
    </rPh>
    <phoneticPr fontId="1"/>
  </si>
  <si>
    <t>令和　年　月　日～令和　年　月　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</si>
  <si>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</si>
  <si>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小計　（C)</t>
    <rPh sb="0" eb="2">
      <t>ショウケイ</t>
    </rPh>
    <phoneticPr fontId="1"/>
  </si>
  <si>
    <t>合計（A+B+C）</t>
    <rPh sb="0" eb="2">
      <t>ゴウケイ</t>
    </rPh>
    <phoneticPr fontId="1"/>
  </si>
  <si>
    <t>ア　対象経費の実支出額</t>
    <rPh sb="2" eb="4">
      <t>タイショウ</t>
    </rPh>
    <rPh sb="4" eb="6">
      <t>ケイヒ</t>
    </rPh>
    <rPh sb="7" eb="11">
      <t>ジッシシュツガク</t>
    </rPh>
    <phoneticPr fontId="1"/>
  </si>
  <si>
    <r>
      <t>イ　補助金額</t>
    </r>
    <r>
      <rPr>
        <sz val="10"/>
        <rFont val="ＭＳ Ｐゴシック"/>
        <family val="3"/>
        <charset val="128"/>
        <scheme val="minor"/>
      </rPr>
      <t>（ア×1/2）</t>
    </r>
    <rPh sb="2" eb="5">
      <t>ホジョキン</t>
    </rPh>
    <rPh sb="5" eb="6">
      <t>ガク</t>
    </rPh>
    <phoneticPr fontId="1"/>
  </si>
  <si>
    <t>㎡＝</t>
    <phoneticPr fontId="1"/>
  </si>
  <si>
    <t>事業費等</t>
    <phoneticPr fontId="1"/>
  </si>
  <si>
    <t>⑴用途変更</t>
    <rPh sb="1" eb="3">
      <t>ヨウト</t>
    </rPh>
    <rPh sb="3" eb="5">
      <t>ヘンコウ</t>
    </rPh>
    <phoneticPr fontId="1"/>
  </si>
  <si>
    <t>⑵特別損失</t>
    <rPh sb="1" eb="3">
      <t>トクベツ</t>
    </rPh>
    <rPh sb="3" eb="5">
      <t>ソンシツ</t>
    </rPh>
    <phoneticPr fontId="1"/>
  </si>
  <si>
    <t>⑶早期退職</t>
    <rPh sb="1" eb="3">
      <t>ソウキ</t>
    </rPh>
    <rPh sb="3" eb="5">
      <t>タイショク</t>
    </rPh>
    <phoneticPr fontId="1"/>
  </si>
  <si>
    <t>⑴　用途変更</t>
    <phoneticPr fontId="1"/>
  </si>
  <si>
    <t>⑵　特別損失</t>
    <phoneticPr fontId="1"/>
  </si>
  <si>
    <t>⑶　早期退職</t>
    <phoneticPr fontId="1"/>
  </si>
  <si>
    <t>④ 補助金額合計</t>
    <rPh sb="2" eb="4">
      <t>ホジョ</t>
    </rPh>
    <rPh sb="4" eb="6">
      <t>キンガク</t>
    </rPh>
    <rPh sb="6" eb="8">
      <t>ゴウケイ</t>
    </rPh>
    <phoneticPr fontId="1"/>
  </si>
  <si>
    <t>（①ウ＋②ウ＋③⑴ウ＋③⑵イ＋③⑶ウ）</t>
    <phoneticPr fontId="1"/>
  </si>
  <si>
    <t>イ　対象経費の実支出額（C）</t>
    <rPh sb="2" eb="4">
      <t>タイショウ</t>
    </rPh>
    <rPh sb="4" eb="6">
      <t>ケイヒ</t>
    </rPh>
    <rPh sb="7" eb="11">
      <t>ジッシシュツガク</t>
    </rPh>
    <phoneticPr fontId="1"/>
  </si>
  <si>
    <t>ア　対象経費の実支出額（C）</t>
    <rPh sb="2" eb="4">
      <t>タイショウ</t>
    </rPh>
    <rPh sb="4" eb="6">
      <t>ケイヒ</t>
    </rPh>
    <rPh sb="7" eb="11">
      <t>ジッシシュツガク</t>
    </rPh>
    <phoneticPr fontId="1"/>
  </si>
  <si>
    <t>人＝</t>
    <rPh sb="0" eb="1">
      <t>ニン</t>
    </rPh>
    <phoneticPr fontId="1"/>
  </si>
  <si>
    <t>③事業縮小</t>
    <rPh sb="1" eb="3">
      <t>ジギョウ</t>
    </rPh>
    <rPh sb="3" eb="5">
      <t>シュクショウ</t>
    </rPh>
    <phoneticPr fontId="1"/>
  </si>
  <si>
    <t>⑵　特別損失</t>
    <phoneticPr fontId="1"/>
  </si>
  <si>
    <t>①施設整備（ 新築 ・ 増築 ・ 改築 ・ 改修　） 　②設備整備
③事業縮小（　用途変更 ・ 特別損失 ・ 早期退職　）
　　　　　　　　　　　　　　　　　　　　　　　　　　　　　　　　　　　　　　（○で囲む）</t>
    <rPh sb="1" eb="3">
      <t>シセツ</t>
    </rPh>
    <rPh sb="3" eb="5">
      <t>セイビ</t>
    </rPh>
    <rPh sb="7" eb="9">
      <t>シンチク</t>
    </rPh>
    <rPh sb="12" eb="14">
      <t>ゾウチク</t>
    </rPh>
    <rPh sb="17" eb="19">
      <t>カイチク</t>
    </rPh>
    <rPh sb="22" eb="24">
      <t>カイシュウ</t>
    </rPh>
    <rPh sb="29" eb="31">
      <t>セツビ</t>
    </rPh>
    <rPh sb="31" eb="33">
      <t>セイビ</t>
    </rPh>
    <rPh sb="41" eb="43">
      <t>ヨウト</t>
    </rPh>
    <rPh sb="43" eb="45">
      <t>ヘンコウ</t>
    </rPh>
    <rPh sb="48" eb="50">
      <t>トクベツ</t>
    </rPh>
    <rPh sb="50" eb="52">
      <t>ソンシツ</t>
    </rPh>
    <rPh sb="55" eb="57">
      <t>ソウキ</t>
    </rPh>
    <rPh sb="57" eb="59">
      <t>タイショク</t>
    </rPh>
    <rPh sb="103" eb="104">
      <t>カコ</t>
    </rPh>
    <phoneticPr fontId="1"/>
  </si>
  <si>
    <t>③ 事業縮小</t>
    <rPh sb="2" eb="4">
      <t>ジギョウ</t>
    </rPh>
    <rPh sb="4" eb="6">
      <t>シュクショウ</t>
    </rPh>
    <phoneticPr fontId="1"/>
  </si>
  <si>
    <t>①施設整備（ 新築 ・ 増築 ・ 改築 ・ 改修　） 　②設備整備
③事業縮小（　用途変更 ・ 特別損失 ・ 早期退職　）
　　　　　　　　　　　　　　　　　　　　　　　　　　　　　　　　　　　　　　（○で囲む）</t>
    <rPh sb="1" eb="3">
      <t>シセツ</t>
    </rPh>
    <rPh sb="3" eb="5">
      <t>セイビ</t>
    </rPh>
    <rPh sb="7" eb="9">
      <t>シンチク</t>
    </rPh>
    <rPh sb="12" eb="14">
      <t>ゾウチク</t>
    </rPh>
    <rPh sb="17" eb="19">
      <t>カイチク</t>
    </rPh>
    <rPh sb="22" eb="24">
      <t>カイシュウ</t>
    </rPh>
    <rPh sb="29" eb="31">
      <t>セツビ</t>
    </rPh>
    <rPh sb="31" eb="33">
      <t>セイビ</t>
    </rPh>
    <rPh sb="37" eb="39">
      <t>シュクショウ</t>
    </rPh>
    <rPh sb="41" eb="43">
      <t>ヨウト</t>
    </rPh>
    <rPh sb="43" eb="45">
      <t>ヘンコウ</t>
    </rPh>
    <rPh sb="48" eb="50">
      <t>トクベツ</t>
    </rPh>
    <rPh sb="50" eb="52">
      <t>ソンシツ</t>
    </rPh>
    <rPh sb="55" eb="57">
      <t>ソウキ</t>
    </rPh>
    <rPh sb="57" eb="59">
      <t>タイショク</t>
    </rPh>
    <rPh sb="103" eb="104">
      <t>カコ</t>
    </rPh>
    <phoneticPr fontId="1"/>
  </si>
  <si>
    <t>③事業縮小</t>
    <rPh sb="3" eb="5">
      <t>シュクショウ</t>
    </rPh>
    <phoneticPr fontId="1"/>
  </si>
  <si>
    <t>⑴　用途変更</t>
    <phoneticPr fontId="1"/>
  </si>
  <si>
    <t>※事業内容が分かる以下の資料を添付すること
　【施設整備】概略平面図（施工前と施工後が分かるもの：A３サイズ以下），概算見積書等
　【設備整備】カタログ，概算見積書等
　【事業縮小】⑴概略平面図（施工前と施工後が分かるもの：A３サイズ以下），概算見積書等
　　　　　　　　 ⑵不要となる建物や医療機器の処分（廃棄，解体，又は売却）に係る損失が分かる
　　　　　　　　　　書類等
　　　　　　　　 ⑶就業規則等の早期退職制度が規定されたもの等</t>
    <rPh sb="1" eb="3">
      <t>ジギョウ</t>
    </rPh>
    <rPh sb="3" eb="5">
      <t>ナイヨウ</t>
    </rPh>
    <rPh sb="6" eb="7">
      <t>ワ</t>
    </rPh>
    <rPh sb="9" eb="11">
      <t>イカ</t>
    </rPh>
    <rPh sb="12" eb="14">
      <t>シリョウ</t>
    </rPh>
    <rPh sb="15" eb="17">
      <t>テンプ</t>
    </rPh>
    <rPh sb="24" eb="26">
      <t>シセツ</t>
    </rPh>
    <rPh sb="26" eb="28">
      <t>セイビ</t>
    </rPh>
    <rPh sb="29" eb="31">
      <t>ガイリャク</t>
    </rPh>
    <rPh sb="31" eb="33">
      <t>ヘイメン</t>
    </rPh>
    <rPh sb="33" eb="34">
      <t>ズ</t>
    </rPh>
    <rPh sb="35" eb="38">
      <t>セコウマエ</t>
    </rPh>
    <rPh sb="39" eb="42">
      <t>セコウゴ</t>
    </rPh>
    <rPh sb="43" eb="44">
      <t>ワ</t>
    </rPh>
    <rPh sb="54" eb="56">
      <t>イカ</t>
    </rPh>
    <rPh sb="58" eb="60">
      <t>ガイサン</t>
    </rPh>
    <rPh sb="60" eb="63">
      <t>ミツモリショ</t>
    </rPh>
    <rPh sb="63" eb="64">
      <t>トウ</t>
    </rPh>
    <rPh sb="67" eb="69">
      <t>セツビ</t>
    </rPh>
    <rPh sb="69" eb="71">
      <t>セイビ</t>
    </rPh>
    <rPh sb="77" eb="79">
      <t>ガイサン</t>
    </rPh>
    <rPh sb="79" eb="81">
      <t>ミツ</t>
    </rPh>
    <rPh sb="81" eb="82">
      <t>ショ</t>
    </rPh>
    <rPh sb="82" eb="83">
      <t>トウ</t>
    </rPh>
    <rPh sb="86" eb="88">
      <t>ジギョウ</t>
    </rPh>
    <rPh sb="88" eb="90">
      <t>シュクショウ</t>
    </rPh>
    <rPh sb="138" eb="140">
      <t>フヨウ</t>
    </rPh>
    <rPh sb="143" eb="145">
      <t>タテモノ</t>
    </rPh>
    <rPh sb="146" eb="148">
      <t>イリョウ</t>
    </rPh>
    <rPh sb="148" eb="150">
      <t>キキ</t>
    </rPh>
    <rPh sb="151" eb="153">
      <t>ショブン</t>
    </rPh>
    <rPh sb="154" eb="156">
      <t>ハイキ</t>
    </rPh>
    <rPh sb="157" eb="159">
      <t>カイタイ</t>
    </rPh>
    <rPh sb="160" eb="161">
      <t>マタ</t>
    </rPh>
    <rPh sb="162" eb="164">
      <t>バイキャク</t>
    </rPh>
    <rPh sb="166" eb="167">
      <t>カカ</t>
    </rPh>
    <rPh sb="168" eb="170">
      <t>ソンシツ</t>
    </rPh>
    <rPh sb="171" eb="172">
      <t>ワ</t>
    </rPh>
    <rPh sb="185" eb="187">
      <t>ショルイ</t>
    </rPh>
    <rPh sb="199" eb="201">
      <t>シュウギョウ</t>
    </rPh>
    <rPh sb="201" eb="203">
      <t>キソク</t>
    </rPh>
    <rPh sb="203" eb="204">
      <t>ナド</t>
    </rPh>
    <rPh sb="205" eb="207">
      <t>ソウキ</t>
    </rPh>
    <rPh sb="207" eb="209">
      <t>タイショク</t>
    </rPh>
    <rPh sb="209" eb="211">
      <t>セイド</t>
    </rPh>
    <rPh sb="212" eb="214">
      <t>キテイ</t>
    </rPh>
    <phoneticPr fontId="1"/>
  </si>
  <si>
    <t>医療機関住所・所在地</t>
    <rPh sb="0" eb="2">
      <t>イリョウ</t>
    </rPh>
    <rPh sb="2" eb="4">
      <t>キカン</t>
    </rPh>
    <rPh sb="4" eb="6">
      <t>ジュウショ</t>
    </rPh>
    <rPh sb="7" eb="10">
      <t>ショザイチ</t>
    </rPh>
    <phoneticPr fontId="1"/>
  </si>
  <si>
    <t>① 施設整備</t>
    <rPh sb="2" eb="4">
      <t>シセツ</t>
    </rPh>
    <rPh sb="4" eb="6">
      <t>セイビ</t>
    </rPh>
    <phoneticPr fontId="1"/>
  </si>
  <si>
    <t>② 設備整備</t>
    <rPh sb="2" eb="4">
      <t>セツビ</t>
    </rPh>
    <rPh sb="4" eb="6">
      <t>セイビ</t>
    </rPh>
    <phoneticPr fontId="1"/>
  </si>
  <si>
    <t>② 施設整備</t>
    <rPh sb="2" eb="4">
      <t>シセツ</t>
    </rPh>
    <rPh sb="4" eb="6">
      <t>セイビ</t>
    </rPh>
    <phoneticPr fontId="1"/>
  </si>
  <si>
    <t>令和　　年度　鹿児島県地域医療介護総合確保基金事業補助金
（病床の機能分化・連携支援事業）の事業計画概要</t>
    <rPh sb="0" eb="2">
      <t>レイワ</t>
    </rPh>
    <rPh sb="4" eb="6">
      <t>ネンド</t>
    </rPh>
    <rPh sb="5" eb="6">
      <t>ガンネン</t>
    </rPh>
    <rPh sb="7" eb="11">
      <t>カゴシマケン</t>
    </rPh>
    <rPh sb="11" eb="13">
      <t>チイキ</t>
    </rPh>
    <rPh sb="13" eb="15">
      <t>イリョウ</t>
    </rPh>
    <rPh sb="15" eb="17">
      <t>カイゴ</t>
    </rPh>
    <rPh sb="17" eb="19">
      <t>ソウゴウ</t>
    </rPh>
    <rPh sb="19" eb="21">
      <t>カクホ</t>
    </rPh>
    <rPh sb="21" eb="23">
      <t>キキン</t>
    </rPh>
    <rPh sb="23" eb="25">
      <t>ジギョウ</t>
    </rPh>
    <rPh sb="25" eb="28">
      <t>ホジョキン</t>
    </rPh>
    <rPh sb="30" eb="32">
      <t>ビョウショウ</t>
    </rPh>
    <rPh sb="33" eb="35">
      <t>キノウ</t>
    </rPh>
    <rPh sb="35" eb="37">
      <t>ブンカ</t>
    </rPh>
    <rPh sb="38" eb="40">
      <t>レンケイ</t>
    </rPh>
    <rPh sb="40" eb="42">
      <t>シエン</t>
    </rPh>
    <rPh sb="42" eb="44">
      <t>ジギョウ</t>
    </rPh>
    <rPh sb="46" eb="48">
      <t>ジギョウ</t>
    </rPh>
    <rPh sb="48" eb="50">
      <t>ケイカク</t>
    </rPh>
    <rPh sb="50" eb="52">
      <t>ガイヨウ</t>
    </rPh>
    <phoneticPr fontId="1"/>
  </si>
  <si>
    <t>令和７年度　鹿児島県地域医療介護総合確保基金事業補助金
（病床の機能分化・連携支援事業）の事業計画概要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カゴシマケン</t>
    </rPh>
    <rPh sb="10" eb="12">
      <t>チイキ</t>
    </rPh>
    <rPh sb="12" eb="14">
      <t>イリョウ</t>
    </rPh>
    <rPh sb="14" eb="16">
      <t>カイゴ</t>
    </rPh>
    <rPh sb="16" eb="18">
      <t>ソウゴウ</t>
    </rPh>
    <rPh sb="18" eb="20">
      <t>カクホ</t>
    </rPh>
    <rPh sb="20" eb="22">
      <t>キキン</t>
    </rPh>
    <rPh sb="22" eb="24">
      <t>ジギョウ</t>
    </rPh>
    <rPh sb="24" eb="27">
      <t>ホジョキン</t>
    </rPh>
    <rPh sb="29" eb="31">
      <t>ビョウショウ</t>
    </rPh>
    <rPh sb="32" eb="34">
      <t>キノウ</t>
    </rPh>
    <rPh sb="34" eb="36">
      <t>ブンカ</t>
    </rPh>
    <rPh sb="37" eb="39">
      <t>レンケイ</t>
    </rPh>
    <rPh sb="39" eb="41">
      <t>シエン</t>
    </rPh>
    <rPh sb="41" eb="43">
      <t>ジギョウ</t>
    </rPh>
    <rPh sb="45" eb="47">
      <t>ジギョウ</t>
    </rPh>
    <rPh sb="47" eb="49">
      <t>ケイカク</t>
    </rPh>
    <rPh sb="49" eb="51">
      <t>ガイヨウ</t>
    </rPh>
    <phoneticPr fontId="1"/>
  </si>
  <si>
    <t>令和７年11月１日～令和８年１月30日</t>
    <rPh sb="0" eb="1">
      <t>レイ</t>
    </rPh>
    <rPh sb="1" eb="2">
      <t>ワ</t>
    </rPh>
    <rPh sb="3" eb="4">
      <t>ネン</t>
    </rPh>
    <rPh sb="4" eb="5">
      <t>ガンネン</t>
    </rPh>
    <rPh sb="6" eb="7">
      <t>ガツ</t>
    </rPh>
    <rPh sb="8" eb="9">
      <t>ヒ</t>
    </rPh>
    <rPh sb="10" eb="11">
      <t>レイ</t>
    </rPh>
    <rPh sb="11" eb="12">
      <t>カズ</t>
    </rPh>
    <rPh sb="13" eb="14">
      <t>ネン</t>
    </rPh>
    <rPh sb="15" eb="16">
      <t>ガツ</t>
    </rPh>
    <rPh sb="18" eb="19">
      <t>ヒ</t>
    </rPh>
    <phoneticPr fontId="1"/>
  </si>
  <si>
    <t>令和８年１月</t>
    <rPh sb="0" eb="1">
      <t>レイ</t>
    </rPh>
    <rPh sb="1" eb="2">
      <t>カズ</t>
    </rPh>
    <rPh sb="3" eb="4">
      <t>ネン</t>
    </rPh>
    <rPh sb="5" eb="6">
      <t>ガツ</t>
    </rPh>
    <phoneticPr fontId="1"/>
  </si>
  <si>
    <t>機能転換前（令和６年７月）</t>
    <phoneticPr fontId="1"/>
  </si>
  <si>
    <t>機能転換後（令和８年７月）</t>
    <rPh sb="4" eb="5">
      <t>アト</t>
    </rPh>
    <rPh sb="6" eb="8">
      <t>レイワ</t>
    </rPh>
    <phoneticPr fontId="1"/>
  </si>
  <si>
    <t>機能転換前（令和６年７月）</t>
    <rPh sb="6" eb="8">
      <t>レイワ</t>
    </rPh>
    <rPh sb="9" eb="10">
      <t>ネン</t>
    </rPh>
    <phoneticPr fontId="1"/>
  </si>
  <si>
    <r>
      <t xml:space="preserve">病床機能報告
</t>
    </r>
    <r>
      <rPr>
        <sz val="10"/>
        <rFont val="ＭＳ Ｐゴシック"/>
        <family val="3"/>
        <charset val="128"/>
        <scheme val="minor"/>
      </rPr>
      <t>(令和６年7月)</t>
    </r>
    <rPh sb="0" eb="2">
      <t>ビョウショウ</t>
    </rPh>
    <rPh sb="2" eb="4">
      <t>キノウ</t>
    </rPh>
    <rPh sb="4" eb="6">
      <t>ホウコク</t>
    </rPh>
    <rPh sb="8" eb="10">
      <t>レイワ</t>
    </rPh>
    <rPh sb="11" eb="12">
      <t>ネン</t>
    </rPh>
    <rPh sb="12" eb="13">
      <t>ガンネン</t>
    </rPh>
    <rPh sb="13" eb="14">
      <t>ガツ</t>
    </rPh>
    <phoneticPr fontId="1"/>
  </si>
  <si>
    <r>
      <t xml:space="preserve">病床機能報告
</t>
    </r>
    <r>
      <rPr>
        <sz val="10"/>
        <color theme="1"/>
        <rFont val="ＭＳ Ｐゴシック"/>
        <family val="3"/>
        <charset val="128"/>
        <scheme val="minor"/>
      </rPr>
      <t>(令和６年7月)</t>
    </r>
    <rPh sb="0" eb="2">
      <t>ビョウショウ</t>
    </rPh>
    <rPh sb="2" eb="4">
      <t>キノウ</t>
    </rPh>
    <rPh sb="4" eb="6">
      <t>ホウコク</t>
    </rPh>
    <rPh sb="8" eb="10">
      <t>レイワ</t>
    </rPh>
    <rPh sb="11" eb="12">
      <t>ネン</t>
    </rPh>
    <rPh sb="12" eb="13">
      <t>ガンネン</t>
    </rPh>
    <rPh sb="13" eb="14">
      <t>ガツ</t>
    </rPh>
    <phoneticPr fontId="1"/>
  </si>
  <si>
    <t>　連絡先メールアドレス</t>
    <rPh sb="1" eb="4">
      <t>レンラクサキ</t>
    </rPh>
    <phoneticPr fontId="19"/>
  </si>
  <si>
    <t>　連絡先FAX番号</t>
    <rPh sb="1" eb="4">
      <t>レンラクサキ</t>
    </rPh>
    <rPh sb="7" eb="9">
      <t>バンゴウ</t>
    </rPh>
    <phoneticPr fontId="19"/>
  </si>
  <si>
    <t>　連絡先電話番号</t>
    <rPh sb="1" eb="4">
      <t>レンラクサキ</t>
    </rPh>
    <rPh sb="4" eb="6">
      <t>デンワ</t>
    </rPh>
    <rPh sb="6" eb="8">
      <t>バンゴウ</t>
    </rPh>
    <phoneticPr fontId="19"/>
  </si>
  <si>
    <t>補助金担当者　職・氏名</t>
    <rPh sb="0" eb="3">
      <t>ホジョキン</t>
    </rPh>
    <rPh sb="3" eb="6">
      <t>タントウシャ</t>
    </rPh>
    <rPh sb="7" eb="8">
      <t>ショク</t>
    </rPh>
    <rPh sb="9" eb="11">
      <t>シメイ</t>
    </rPh>
    <phoneticPr fontId="19"/>
  </si>
  <si>
    <t>　住所・所在地</t>
    <rPh sb="1" eb="3">
      <t>ジュウショ</t>
    </rPh>
    <rPh sb="4" eb="7">
      <t>ショザイチ</t>
    </rPh>
    <phoneticPr fontId="19"/>
  </si>
  <si>
    <t>　郵便番号</t>
    <rPh sb="1" eb="3">
      <t>ユウビン</t>
    </rPh>
    <rPh sb="3" eb="5">
      <t>バンゴウ</t>
    </rPh>
    <phoneticPr fontId="19"/>
  </si>
  <si>
    <t>医療機関名</t>
    <rPh sb="0" eb="2">
      <t>イリョウ</t>
    </rPh>
    <rPh sb="2" eb="4">
      <t>キカン</t>
    </rPh>
    <rPh sb="4" eb="5">
      <t>メイ</t>
    </rPh>
    <phoneticPr fontId="19"/>
  </si>
  <si>
    <t>連絡先票</t>
    <rPh sb="0" eb="3">
      <t>レンラクサキ</t>
    </rPh>
    <rPh sb="3" eb="4">
      <t>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</si>
</sst>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33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 applyAlignment="1">
      <alignment vertical="center"/>
    </xf>
    <xf numFmtId="38" fontId="6" fillId="0" borderId="37" xfId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40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33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shrinkToFi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3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38" fontId="8" fillId="0" borderId="37" xfId="1" applyFont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0" fontId="8" fillId="0" borderId="39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0" fontId="8" fillId="0" borderId="41" xfId="0" applyFont="1" applyBorder="1">
      <alignment vertical="center"/>
    </xf>
    <xf numFmtId="0" fontId="13" fillId="0" borderId="0" xfId="0" applyFont="1" applyBorder="1" applyAlignment="1">
      <alignment vertical="center"/>
    </xf>
    <xf numFmtId="38" fontId="8" fillId="0" borderId="2" xfId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6" xfId="0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right" vertical="center" shrinkToFit="1"/>
    </xf>
    <xf numFmtId="176" fontId="8" fillId="0" borderId="18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38" fontId="8" fillId="0" borderId="2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38" fontId="8" fillId="0" borderId="23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8" fillId="0" borderId="38" xfId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8" fontId="11" fillId="0" borderId="38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11" fillId="0" borderId="2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11" fillId="0" borderId="2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right" vertical="center"/>
    </xf>
    <xf numFmtId="38" fontId="11" fillId="0" borderId="19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2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12" fillId="0" borderId="26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6" fillId="0" borderId="2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  <xf numFmtId="0" fontId="11" fillId="0" borderId="3" xfId="0" applyFont="1" applyBorder="1" applyAlignment="1">
      <alignment horizontal="righ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7" fillId="0" borderId="0" xfId="2" applyFont="1">
      <alignment vertical="center"/>
    </xf>
    <xf numFmtId="0" fontId="18" fillId="0" borderId="42" xfId="2" applyFont="1" applyBorder="1" applyAlignment="1">
      <alignment vertical="center" shrinkToFit="1"/>
    </xf>
    <xf numFmtId="0" fontId="18" fillId="0" borderId="43" xfId="2" applyFont="1" applyFill="1" applyBorder="1">
      <alignment vertical="center"/>
    </xf>
    <xf numFmtId="0" fontId="18" fillId="0" borderId="44" xfId="2" applyFont="1" applyBorder="1" applyAlignment="1">
      <alignment vertical="center" shrinkToFit="1"/>
    </xf>
    <xf numFmtId="0" fontId="18" fillId="0" borderId="45" xfId="2" applyFont="1" applyFill="1" applyBorder="1">
      <alignment vertical="center"/>
    </xf>
    <xf numFmtId="0" fontId="18" fillId="0" borderId="46" xfId="2" applyFont="1" applyBorder="1" applyAlignment="1">
      <alignment vertical="center" shrinkToFit="1"/>
    </xf>
    <xf numFmtId="0" fontId="18" fillId="0" borderId="47" xfId="2" applyFont="1" applyFill="1" applyBorder="1">
      <alignment vertical="center"/>
    </xf>
    <xf numFmtId="0" fontId="18" fillId="0" borderId="48" xfId="2" applyFont="1" applyBorder="1" applyAlignment="1">
      <alignment vertical="center" shrinkToFit="1"/>
    </xf>
    <xf numFmtId="0" fontId="18" fillId="0" borderId="48" xfId="2" applyFont="1" applyBorder="1">
      <alignment vertical="center"/>
    </xf>
    <xf numFmtId="0" fontId="18" fillId="0" borderId="43" xfId="2" applyFont="1" applyBorder="1">
      <alignment vertical="center"/>
    </xf>
    <xf numFmtId="0" fontId="18" fillId="0" borderId="49" xfId="2" applyFont="1" applyBorder="1" applyAlignment="1">
      <alignment vertical="center" shrinkToFit="1"/>
    </xf>
    <xf numFmtId="0" fontId="18" fillId="0" borderId="50" xfId="2" applyFont="1" applyBorder="1">
      <alignment vertical="center"/>
    </xf>
    <xf numFmtId="0" fontId="18" fillId="0" borderId="47" xfId="2" applyFont="1" applyBorder="1">
      <alignment vertical="center"/>
    </xf>
    <xf numFmtId="0" fontId="18" fillId="0" borderId="0" xfId="2" applyFont="1">
      <alignment vertical="center"/>
    </xf>
    <xf numFmtId="0" fontId="20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B091CE1-E656-446A-9AB8-8C77ABFBE62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</xdr:row>
      <xdr:rowOff>28575</xdr:rowOff>
    </xdr:from>
    <xdr:to>
      <xdr:col>1</xdr:col>
      <xdr:colOff>4219575</xdr:colOff>
      <xdr:row>2</xdr:row>
      <xdr:rowOff>19050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632EB43-F77D-44B6-B938-6CE3FC250D24}"/>
            </a:ext>
          </a:extLst>
        </xdr:cNvPr>
        <xdr:cNvSpPr/>
      </xdr:nvSpPr>
      <xdr:spPr>
        <a:xfrm>
          <a:off x="685800" y="203200"/>
          <a:ext cx="685800" cy="15875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+mn-ea"/>
              <a:ea typeface="+mn-ea"/>
            </a:rPr>
            <a:t>令和７年度　地域医療介護総合確保基金事業補助金</a:t>
          </a:r>
          <a:endParaRPr kumimoji="1" lang="en-US" altLang="ja-JP" sz="1600">
            <a:latin typeface="+mn-ea"/>
            <a:ea typeface="+mn-ea"/>
          </a:endParaRPr>
        </a:p>
        <a:p>
          <a:pPr algn="ctr">
            <a:lnSpc>
              <a:spcPts val="1700"/>
            </a:lnSpc>
          </a:pPr>
          <a:r>
            <a:rPr kumimoji="1" lang="ja-JP" altLang="en-US" sz="1600">
              <a:latin typeface="+mn-ea"/>
              <a:ea typeface="+mn-ea"/>
            </a:rPr>
            <a:t>（病床の機能分化・連携支援事業）の事業計画概要等の提出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13</xdr:row>
      <xdr:rowOff>124481</xdr:rowOff>
    </xdr:from>
    <xdr:to>
      <xdr:col>23</xdr:col>
      <xdr:colOff>152399</xdr:colOff>
      <xdr:row>13</xdr:row>
      <xdr:rowOff>328120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29025" y="3953531"/>
          <a:ext cx="419099" cy="203639"/>
        </a:xfrm>
        <a:prstGeom prst="roundRect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57150</xdr:colOff>
      <xdr:row>0</xdr:row>
      <xdr:rowOff>38100</xdr:rowOff>
    </xdr:from>
    <xdr:to>
      <xdr:col>38</xdr:col>
      <xdr:colOff>0</xdr:colOff>
      <xdr:row>0</xdr:row>
      <xdr:rowOff>333375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67375" y="38100"/>
          <a:ext cx="800100" cy="295275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  <xdr:oneCellAnchor>
    <xdr:from>
      <xdr:col>0</xdr:col>
      <xdr:colOff>66675</xdr:colOff>
      <xdr:row>10</xdr:row>
      <xdr:rowOff>38100</xdr:rowOff>
    </xdr:from>
    <xdr:ext cx="6477000" cy="94256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675" y="2428875"/>
          <a:ext cx="6477000" cy="942566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「各種指定状況欄」は，「救急告示病院」「救命救急センター」「共同利用型病院」「小児救急医療拠点病院」</a:t>
          </a:r>
          <a:endParaRPr kumimoji="1" lang="en-US" altLang="ja-JP" sz="1000"/>
        </a:p>
        <a:p>
          <a:r>
            <a:rPr kumimoji="1" lang="ja-JP" altLang="en-US" sz="1000"/>
            <a:t>「基幹型</a:t>
          </a:r>
          <a:r>
            <a:rPr kumimoji="1" lang="en-US" altLang="ja-JP" sz="1000"/>
            <a:t>/</a:t>
          </a:r>
          <a:r>
            <a:rPr kumimoji="1" lang="ja-JP" altLang="en-US" sz="1000"/>
            <a:t>協力型臨床研修病院」「県</a:t>
          </a:r>
          <a:r>
            <a:rPr kumimoji="1" lang="en-US" altLang="ja-JP" sz="1000"/>
            <a:t>/</a:t>
          </a:r>
          <a:r>
            <a:rPr kumimoji="1" lang="ja-JP" altLang="en-US" sz="1000"/>
            <a:t>地域</a:t>
          </a:r>
          <a:r>
            <a:rPr kumimoji="1" lang="en-US" altLang="ja-JP" sz="1000"/>
            <a:t>/</a:t>
          </a:r>
          <a:r>
            <a:rPr kumimoji="1" lang="ja-JP" altLang="en-US" sz="1000"/>
            <a:t>特定領域がん診療連携拠点病院」「県がん診療指定病院」</a:t>
          </a:r>
          <a:endParaRPr kumimoji="1" lang="en-US" altLang="ja-JP" sz="1000"/>
        </a:p>
        <a:p>
          <a:r>
            <a:rPr kumimoji="1" lang="ja-JP" altLang="en-US" sz="1000"/>
            <a:t>「へき地医療拠点病院」「基幹</a:t>
          </a:r>
          <a:r>
            <a:rPr kumimoji="1" lang="en-US" altLang="ja-JP" sz="1000"/>
            <a:t>/</a:t>
          </a:r>
          <a:r>
            <a:rPr kumimoji="1" lang="ja-JP" altLang="en-US" sz="1000"/>
            <a:t>地域災害拠点病院」「地域医療支援病院」「総合</a:t>
          </a:r>
          <a:r>
            <a:rPr kumimoji="1" lang="en-US" altLang="ja-JP" sz="1000"/>
            <a:t>/</a:t>
          </a:r>
          <a:r>
            <a:rPr kumimoji="1" lang="ja-JP" altLang="en-US" sz="1000"/>
            <a:t>地域周産期母子医療センター」</a:t>
          </a:r>
          <a:endParaRPr kumimoji="1" lang="en-US" altLang="ja-JP" sz="1000"/>
        </a:p>
        <a:p>
          <a:r>
            <a:rPr kumimoji="1" lang="ja-JP" altLang="en-US" sz="1000"/>
            <a:t>「感染症指定医療機関」「地域リハビリテーション広域支援センター」「認知症疾患医療センター」の指定を受けて</a:t>
          </a:r>
          <a:endParaRPr kumimoji="1" lang="en-US" altLang="ja-JP" sz="1000"/>
        </a:p>
        <a:p>
          <a:r>
            <a:rPr kumimoji="1" lang="ja-JP" altLang="en-US" sz="1100"/>
            <a:t>いる場合はその旨を記載してください。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76"/>
  <sheetViews>
    <sheetView showGridLines="0" view="pageBreakPreview" zoomScaleNormal="100" zoomScaleSheetLayoutView="100" workbookViewId="0">
      <selection activeCell="Q11" sqref="Q11"/>
    </sheetView>
  </sheetViews>
  <sheetFormatPr defaultColWidth="2.25" defaultRowHeight="14.25" x14ac:dyDescent="0.15"/>
  <cols>
    <col min="1" max="1" width="1.625" style="27" customWidth="1"/>
    <col min="2" max="38" width="2.25" style="27"/>
    <col min="39" max="39" width="0.75" style="27" customWidth="1"/>
    <col min="40" max="16384" width="2.25" style="27"/>
  </cols>
  <sheetData>
    <row r="2" spans="1:39" ht="34.5" customHeight="1" x14ac:dyDescent="0.15">
      <c r="A2" s="74" t="s">
        <v>108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</row>
    <row r="3" spans="1:39" ht="9.7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9" ht="15" thickBot="1" x14ac:dyDescent="0.2">
      <c r="A4" s="30" t="s">
        <v>0</v>
      </c>
    </row>
    <row r="5" spans="1:39" ht="15.75" customHeight="1" x14ac:dyDescent="0.15">
      <c r="B5" s="75" t="s">
        <v>5</v>
      </c>
      <c r="C5" s="76"/>
      <c r="D5" s="76"/>
      <c r="E5" s="76"/>
      <c r="F5" s="76"/>
      <c r="G5" s="76"/>
      <c r="H5" s="76"/>
      <c r="I5" s="77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80" t="s">
        <v>10</v>
      </c>
      <c r="X5" s="76"/>
      <c r="Y5" s="76"/>
      <c r="Z5" s="76"/>
      <c r="AA5" s="76"/>
      <c r="AB5" s="81"/>
      <c r="AC5" s="77"/>
      <c r="AD5" s="78"/>
      <c r="AE5" s="78"/>
      <c r="AF5" s="78"/>
      <c r="AG5" s="78"/>
      <c r="AH5" s="78"/>
      <c r="AI5" s="78"/>
      <c r="AJ5" s="78"/>
      <c r="AK5" s="78"/>
      <c r="AL5" s="82"/>
    </row>
    <row r="6" spans="1:39" ht="15.75" customHeight="1" x14ac:dyDescent="0.15">
      <c r="B6" s="83" t="s">
        <v>103</v>
      </c>
      <c r="C6" s="84"/>
      <c r="D6" s="84"/>
      <c r="E6" s="84"/>
      <c r="F6" s="84"/>
      <c r="G6" s="84"/>
      <c r="H6" s="84"/>
      <c r="I6" s="85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88" t="s">
        <v>3</v>
      </c>
      <c r="X6" s="89"/>
      <c r="Y6" s="89"/>
      <c r="Z6" s="89"/>
      <c r="AA6" s="89"/>
      <c r="AB6" s="90"/>
      <c r="AC6" s="85"/>
      <c r="AD6" s="86"/>
      <c r="AE6" s="86"/>
      <c r="AF6" s="86"/>
      <c r="AG6" s="86"/>
      <c r="AH6" s="86"/>
      <c r="AI6" s="86"/>
      <c r="AJ6" s="86"/>
      <c r="AK6" s="86"/>
      <c r="AL6" s="91"/>
    </row>
    <row r="7" spans="1:39" ht="30" customHeight="1" x14ac:dyDescent="0.15">
      <c r="B7" s="95" t="s">
        <v>1</v>
      </c>
      <c r="C7" s="89"/>
      <c r="D7" s="89"/>
      <c r="E7" s="89"/>
      <c r="F7" s="89"/>
      <c r="G7" s="89"/>
      <c r="H7" s="89"/>
      <c r="I7" s="96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8"/>
    </row>
    <row r="8" spans="1:39" ht="15.75" customHeight="1" x14ac:dyDescent="0.15">
      <c r="B8" s="95" t="s">
        <v>2</v>
      </c>
      <c r="C8" s="89"/>
      <c r="D8" s="89"/>
      <c r="E8" s="89"/>
      <c r="F8" s="89"/>
      <c r="G8" s="89"/>
      <c r="H8" s="89"/>
      <c r="I8" s="92" t="s">
        <v>12</v>
      </c>
      <c r="J8" s="93"/>
      <c r="K8" s="88"/>
      <c r="L8" s="89"/>
      <c r="M8" s="90"/>
      <c r="N8" s="92" t="s">
        <v>13</v>
      </c>
      <c r="O8" s="93"/>
      <c r="P8" s="88"/>
      <c r="Q8" s="89"/>
      <c r="R8" s="90"/>
      <c r="S8" s="92" t="s">
        <v>15</v>
      </c>
      <c r="T8" s="93"/>
      <c r="U8" s="88"/>
      <c r="V8" s="89"/>
      <c r="W8" s="90"/>
      <c r="X8" s="92" t="s">
        <v>14</v>
      </c>
      <c r="Y8" s="93"/>
      <c r="Z8" s="88"/>
      <c r="AA8" s="89"/>
      <c r="AB8" s="90"/>
      <c r="AC8" s="92" t="s">
        <v>16</v>
      </c>
      <c r="AD8" s="93"/>
      <c r="AE8" s="88"/>
      <c r="AF8" s="89"/>
      <c r="AG8" s="90"/>
      <c r="AH8" s="92" t="s">
        <v>34</v>
      </c>
      <c r="AI8" s="93"/>
      <c r="AJ8" s="88">
        <f>K8+P8+U8+Z8+AE8</f>
        <v>0</v>
      </c>
      <c r="AK8" s="89"/>
      <c r="AL8" s="94"/>
    </row>
    <row r="9" spans="1:39" ht="15.75" customHeight="1" x14ac:dyDescent="0.15">
      <c r="B9" s="95" t="s">
        <v>4</v>
      </c>
      <c r="C9" s="89"/>
      <c r="D9" s="89"/>
      <c r="E9" s="89"/>
      <c r="F9" s="89"/>
      <c r="G9" s="89"/>
      <c r="H9" s="89"/>
      <c r="I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91"/>
    </row>
    <row r="10" spans="1:39" ht="28.5" customHeight="1" thickBot="1" x14ac:dyDescent="0.2">
      <c r="B10" s="111" t="s">
        <v>114</v>
      </c>
      <c r="C10" s="100"/>
      <c r="D10" s="100"/>
      <c r="E10" s="100"/>
      <c r="F10" s="100"/>
      <c r="G10" s="100"/>
      <c r="H10" s="100"/>
      <c r="I10" s="102" t="s">
        <v>18</v>
      </c>
      <c r="J10" s="103"/>
      <c r="K10" s="104"/>
      <c r="L10" s="99"/>
      <c r="M10" s="100"/>
      <c r="N10" s="101"/>
      <c r="O10" s="102" t="s">
        <v>19</v>
      </c>
      <c r="P10" s="103"/>
      <c r="Q10" s="104"/>
      <c r="R10" s="99"/>
      <c r="S10" s="100"/>
      <c r="T10" s="101"/>
      <c r="U10" s="102" t="s">
        <v>20</v>
      </c>
      <c r="V10" s="103"/>
      <c r="W10" s="104"/>
      <c r="X10" s="99"/>
      <c r="Y10" s="100"/>
      <c r="Z10" s="101"/>
      <c r="AA10" s="102" t="s">
        <v>21</v>
      </c>
      <c r="AB10" s="103"/>
      <c r="AC10" s="104"/>
      <c r="AD10" s="99"/>
      <c r="AE10" s="100"/>
      <c r="AF10" s="101"/>
      <c r="AG10" s="105" t="s">
        <v>34</v>
      </c>
      <c r="AH10" s="103"/>
      <c r="AI10" s="104"/>
      <c r="AJ10" s="99">
        <f>L10+R10+X10+AD10</f>
        <v>0</v>
      </c>
      <c r="AK10" s="100"/>
      <c r="AL10" s="106"/>
    </row>
    <row r="12" spans="1:39" ht="15" thickBot="1" x14ac:dyDescent="0.2">
      <c r="A12" s="30" t="s">
        <v>17</v>
      </c>
    </row>
    <row r="13" spans="1:39" ht="15.75" customHeight="1" x14ac:dyDescent="0.15">
      <c r="B13" s="107" t="s">
        <v>31</v>
      </c>
      <c r="C13" s="108"/>
      <c r="D13" s="108"/>
      <c r="E13" s="108"/>
      <c r="F13" s="108"/>
      <c r="G13" s="108"/>
      <c r="H13" s="109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77"/>
      <c r="AM13" s="31"/>
    </row>
    <row r="14" spans="1:39" ht="63" customHeight="1" x14ac:dyDescent="0.15">
      <c r="B14" s="83" t="s">
        <v>23</v>
      </c>
      <c r="C14" s="84"/>
      <c r="D14" s="84"/>
      <c r="E14" s="84"/>
      <c r="F14" s="84"/>
      <c r="G14" s="84"/>
      <c r="H14" s="93"/>
      <c r="I14" s="118" t="s">
        <v>97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85"/>
      <c r="AM14" s="31"/>
    </row>
    <row r="15" spans="1:39" ht="15.75" customHeight="1" x14ac:dyDescent="0.15">
      <c r="B15" s="83" t="s">
        <v>24</v>
      </c>
      <c r="C15" s="84"/>
      <c r="D15" s="84"/>
      <c r="E15" s="84"/>
      <c r="F15" s="84"/>
      <c r="G15" s="84"/>
      <c r="H15" s="93"/>
      <c r="I15" s="92" t="s">
        <v>76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120" t="s">
        <v>66</v>
      </c>
      <c r="Z15" s="120"/>
      <c r="AA15" s="120"/>
      <c r="AB15" s="120"/>
      <c r="AC15" s="120"/>
      <c r="AD15" s="120"/>
      <c r="AE15" s="120"/>
      <c r="AF15" s="89" t="s">
        <v>77</v>
      </c>
      <c r="AG15" s="89"/>
      <c r="AH15" s="89"/>
      <c r="AI15" s="89"/>
      <c r="AJ15" s="89"/>
      <c r="AK15" s="89"/>
      <c r="AL15" s="94"/>
      <c r="AM15" s="31"/>
    </row>
    <row r="16" spans="1:39" ht="54" customHeight="1" x14ac:dyDescent="0.15">
      <c r="B16" s="112" t="s">
        <v>25</v>
      </c>
      <c r="C16" s="113"/>
      <c r="D16" s="113"/>
      <c r="E16" s="113"/>
      <c r="F16" s="113"/>
      <c r="G16" s="113"/>
      <c r="H16" s="114"/>
      <c r="I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31"/>
    </row>
    <row r="17" spans="2:39" ht="43.5" customHeight="1" x14ac:dyDescent="0.15">
      <c r="B17" s="83" t="s">
        <v>26</v>
      </c>
      <c r="C17" s="84"/>
      <c r="D17" s="84"/>
      <c r="E17" s="84"/>
      <c r="F17" s="84"/>
      <c r="G17" s="84"/>
      <c r="H17" s="93"/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31"/>
    </row>
    <row r="18" spans="2:39" ht="16.5" customHeight="1" x14ac:dyDescent="0.15">
      <c r="B18" s="115" t="s">
        <v>27</v>
      </c>
      <c r="C18" s="116"/>
      <c r="D18" s="116"/>
      <c r="E18" s="116"/>
      <c r="F18" s="116"/>
      <c r="G18" s="116"/>
      <c r="H18" s="117"/>
      <c r="I18" s="85" t="s">
        <v>70</v>
      </c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31"/>
    </row>
    <row r="19" spans="2:39" ht="16.5" customHeight="1" x14ac:dyDescent="0.15">
      <c r="B19" s="83" t="s">
        <v>69</v>
      </c>
      <c r="C19" s="84"/>
      <c r="D19" s="84"/>
      <c r="E19" s="84"/>
      <c r="F19" s="84"/>
      <c r="G19" s="84"/>
      <c r="H19" s="93"/>
      <c r="I19" s="121"/>
      <c r="J19" s="122"/>
      <c r="K19" s="122"/>
      <c r="L19" s="122"/>
      <c r="M19" s="122"/>
      <c r="N19" s="122"/>
      <c r="O19" s="122"/>
      <c r="P19" s="86" t="s">
        <v>68</v>
      </c>
      <c r="Q19" s="86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3"/>
      <c r="AM19" s="31"/>
    </row>
    <row r="20" spans="2:39" ht="16.5" customHeight="1" x14ac:dyDescent="0.15">
      <c r="B20" s="34" t="s">
        <v>39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1"/>
    </row>
    <row r="21" spans="2:39" ht="16.5" customHeight="1" x14ac:dyDescent="0.15">
      <c r="B21" s="37"/>
      <c r="C21" s="92" t="s">
        <v>35</v>
      </c>
      <c r="D21" s="84"/>
      <c r="E21" s="84"/>
      <c r="F21" s="84"/>
      <c r="G21" s="84"/>
      <c r="H21" s="84"/>
      <c r="I21" s="123" t="s">
        <v>71</v>
      </c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31"/>
    </row>
    <row r="22" spans="2:39" ht="16.5" customHeight="1" x14ac:dyDescent="0.15">
      <c r="B22" s="37"/>
      <c r="C22" s="125" t="s">
        <v>36</v>
      </c>
      <c r="D22" s="113"/>
      <c r="E22" s="113"/>
      <c r="F22" s="113"/>
      <c r="G22" s="113"/>
      <c r="H22" s="113"/>
      <c r="I22" s="128" t="s">
        <v>71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31"/>
    </row>
    <row r="23" spans="2:39" ht="16.5" customHeight="1" x14ac:dyDescent="0.15">
      <c r="B23" s="37"/>
      <c r="C23" s="126"/>
      <c r="D23" s="127"/>
      <c r="E23" s="127"/>
      <c r="F23" s="127"/>
      <c r="G23" s="127"/>
      <c r="H23" s="127"/>
      <c r="I23" s="126" t="s">
        <v>40</v>
      </c>
      <c r="J23" s="127"/>
      <c r="K23" s="127"/>
      <c r="L23" s="127"/>
      <c r="M23" s="127"/>
      <c r="N23" s="127"/>
      <c r="O23" s="127"/>
      <c r="P23" s="130" t="s">
        <v>77</v>
      </c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31"/>
    </row>
    <row r="24" spans="2:39" ht="16.5" customHeight="1" x14ac:dyDescent="0.15">
      <c r="B24" s="38" t="s">
        <v>32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132" t="s">
        <v>29</v>
      </c>
      <c r="O24" s="132"/>
      <c r="P24" s="132"/>
      <c r="Q24" s="132"/>
      <c r="R24" s="132"/>
      <c r="S24" s="132" t="s">
        <v>19</v>
      </c>
      <c r="T24" s="132"/>
      <c r="U24" s="132"/>
      <c r="V24" s="132"/>
      <c r="W24" s="132"/>
      <c r="X24" s="132" t="s">
        <v>30</v>
      </c>
      <c r="Y24" s="132"/>
      <c r="Z24" s="132"/>
      <c r="AA24" s="132"/>
      <c r="AB24" s="132"/>
      <c r="AC24" s="132" t="s">
        <v>21</v>
      </c>
      <c r="AD24" s="132"/>
      <c r="AE24" s="132"/>
      <c r="AF24" s="132"/>
      <c r="AG24" s="132"/>
      <c r="AH24" s="132" t="s">
        <v>34</v>
      </c>
      <c r="AI24" s="132"/>
      <c r="AJ24" s="132"/>
      <c r="AK24" s="132"/>
      <c r="AL24" s="92"/>
      <c r="AM24" s="31"/>
    </row>
    <row r="25" spans="2:39" ht="16.5" customHeight="1" x14ac:dyDescent="0.15">
      <c r="B25" s="37"/>
      <c r="C25" s="132" t="s">
        <v>113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>
        <f>SUM(N25:AG25)</f>
        <v>0</v>
      </c>
      <c r="AI25" s="133"/>
      <c r="AJ25" s="133"/>
      <c r="AK25" s="133"/>
      <c r="AL25" s="137"/>
      <c r="AM25" s="31"/>
    </row>
    <row r="26" spans="2:39" ht="16.5" customHeight="1" x14ac:dyDescent="0.15">
      <c r="B26" s="37"/>
      <c r="C26" s="132" t="s">
        <v>112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>
        <f>SUM(N26:AG26)</f>
        <v>0</v>
      </c>
      <c r="AI26" s="133"/>
      <c r="AJ26" s="133"/>
      <c r="AK26" s="133"/>
      <c r="AL26" s="137"/>
      <c r="AM26" s="31"/>
    </row>
    <row r="27" spans="2:39" ht="16.5" customHeight="1" thickBot="1" x14ac:dyDescent="0.2">
      <c r="B27" s="37"/>
      <c r="C27" s="134" t="s">
        <v>33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5">
        <f>N26-N25</f>
        <v>0</v>
      </c>
      <c r="O27" s="135"/>
      <c r="P27" s="135"/>
      <c r="Q27" s="135"/>
      <c r="R27" s="135"/>
      <c r="S27" s="135">
        <f t="shared" ref="S27" si="0">S26-S25</f>
        <v>0</v>
      </c>
      <c r="T27" s="135"/>
      <c r="U27" s="135"/>
      <c r="V27" s="135"/>
      <c r="W27" s="135"/>
      <c r="X27" s="135">
        <f t="shared" ref="X27" si="1">X26-X25</f>
        <v>0</v>
      </c>
      <c r="Y27" s="135"/>
      <c r="Z27" s="135"/>
      <c r="AA27" s="135"/>
      <c r="AB27" s="135"/>
      <c r="AC27" s="135">
        <f t="shared" ref="AC27" si="2">AC26-AC25</f>
        <v>0</v>
      </c>
      <c r="AD27" s="135"/>
      <c r="AE27" s="135"/>
      <c r="AF27" s="135"/>
      <c r="AG27" s="135"/>
      <c r="AH27" s="135">
        <f t="shared" ref="AH27" si="3">AH26-AH25</f>
        <v>0</v>
      </c>
      <c r="AI27" s="135"/>
      <c r="AJ27" s="135"/>
      <c r="AK27" s="135"/>
      <c r="AL27" s="136"/>
      <c r="AM27" s="31"/>
    </row>
    <row r="28" spans="2:39" x14ac:dyDescent="0.1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40"/>
    </row>
    <row r="29" spans="2:39" x14ac:dyDescent="0.1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2:39" x14ac:dyDescent="0.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2:39" ht="15" thickBot="1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0"/>
    </row>
    <row r="32" spans="2:39" x14ac:dyDescent="0.15">
      <c r="B32" s="31" t="s">
        <v>83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1"/>
    </row>
    <row r="33" spans="2:39" x14ac:dyDescent="0.15">
      <c r="B33" s="31"/>
      <c r="C33" s="40" t="s">
        <v>51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 t="s">
        <v>60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1"/>
    </row>
    <row r="34" spans="2:39" x14ac:dyDescent="0.15">
      <c r="B34" s="31"/>
      <c r="C34" s="41"/>
      <c r="D34" s="139" t="s">
        <v>41</v>
      </c>
      <c r="E34" s="140"/>
      <c r="F34" s="140"/>
      <c r="G34" s="140"/>
      <c r="H34" s="140"/>
      <c r="I34" s="140"/>
      <c r="J34" s="140"/>
      <c r="K34" s="141"/>
      <c r="L34" s="92" t="s">
        <v>48</v>
      </c>
      <c r="M34" s="84"/>
      <c r="N34" s="84"/>
      <c r="O34" s="84"/>
      <c r="P34" s="84"/>
      <c r="Q34" s="93"/>
      <c r="R34" s="40"/>
      <c r="S34" s="40"/>
      <c r="T34" s="40" t="s">
        <v>104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1"/>
    </row>
    <row r="35" spans="2:39" x14ac:dyDescent="0.15">
      <c r="B35" s="31"/>
      <c r="C35" s="41"/>
      <c r="D35" s="42"/>
      <c r="E35" s="142"/>
      <c r="F35" s="142"/>
      <c r="G35" s="142"/>
      <c r="H35" s="142"/>
      <c r="I35" s="142"/>
      <c r="J35" s="142"/>
      <c r="K35" s="142"/>
      <c r="L35" s="143"/>
      <c r="M35" s="144"/>
      <c r="N35" s="144"/>
      <c r="O35" s="144"/>
      <c r="P35" s="145" t="s">
        <v>47</v>
      </c>
      <c r="Q35" s="146"/>
      <c r="R35" s="40"/>
      <c r="S35" s="40"/>
      <c r="T35" s="40"/>
      <c r="U35" s="40" t="s">
        <v>57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1"/>
    </row>
    <row r="36" spans="2:39" x14ac:dyDescent="0.15">
      <c r="B36" s="31"/>
      <c r="C36" s="41"/>
      <c r="D36" s="42"/>
      <c r="E36" s="147"/>
      <c r="F36" s="147"/>
      <c r="G36" s="147"/>
      <c r="H36" s="147"/>
      <c r="I36" s="147"/>
      <c r="J36" s="147"/>
      <c r="K36" s="147"/>
      <c r="L36" s="148"/>
      <c r="M36" s="149"/>
      <c r="N36" s="149"/>
      <c r="O36" s="149"/>
      <c r="P36" s="72" t="s">
        <v>47</v>
      </c>
      <c r="Q36" s="150"/>
      <c r="R36" s="40"/>
      <c r="S36" s="40"/>
      <c r="T36" s="40"/>
      <c r="U36" s="40"/>
      <c r="V36" s="71"/>
      <c r="W36" s="71"/>
      <c r="X36" s="71"/>
      <c r="Y36" s="138" t="s">
        <v>53</v>
      </c>
      <c r="Z36" s="138"/>
      <c r="AA36" s="138"/>
      <c r="AB36" s="127"/>
      <c r="AC36" s="127"/>
      <c r="AD36" s="138" t="s">
        <v>54</v>
      </c>
      <c r="AE36" s="138"/>
      <c r="AF36" s="71">
        <f>V36*AB36</f>
        <v>0</v>
      </c>
      <c r="AG36" s="71"/>
      <c r="AH36" s="71"/>
      <c r="AI36" s="71"/>
      <c r="AJ36" s="72" t="s">
        <v>47</v>
      </c>
      <c r="AK36" s="72"/>
      <c r="AL36" s="40"/>
      <c r="AM36" s="31"/>
    </row>
    <row r="37" spans="2:39" x14ac:dyDescent="0.15">
      <c r="B37" s="31"/>
      <c r="C37" s="41"/>
      <c r="D37" s="42"/>
      <c r="E37" s="147"/>
      <c r="F37" s="147"/>
      <c r="G37" s="147"/>
      <c r="H37" s="147"/>
      <c r="I37" s="147"/>
      <c r="J37" s="147"/>
      <c r="K37" s="147"/>
      <c r="L37" s="148"/>
      <c r="M37" s="149"/>
      <c r="N37" s="149"/>
      <c r="O37" s="149"/>
      <c r="P37" s="72" t="s">
        <v>47</v>
      </c>
      <c r="Q37" s="150"/>
      <c r="R37" s="40"/>
      <c r="S37" s="40"/>
      <c r="T37" s="40"/>
      <c r="U37" s="40" t="s">
        <v>58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1"/>
    </row>
    <row r="38" spans="2:39" x14ac:dyDescent="0.15">
      <c r="B38" s="31"/>
      <c r="C38" s="41"/>
      <c r="D38" s="42"/>
      <c r="E38" s="147"/>
      <c r="F38" s="147"/>
      <c r="G38" s="147"/>
      <c r="H38" s="147"/>
      <c r="I38" s="147"/>
      <c r="J38" s="147"/>
      <c r="K38" s="147"/>
      <c r="L38" s="148"/>
      <c r="M38" s="149"/>
      <c r="N38" s="149"/>
      <c r="O38" s="149"/>
      <c r="P38" s="72" t="s">
        <v>47</v>
      </c>
      <c r="Q38" s="150"/>
      <c r="R38" s="40"/>
      <c r="S38" s="40"/>
      <c r="T38" s="40"/>
      <c r="U38" s="40"/>
      <c r="V38" s="71"/>
      <c r="W38" s="71"/>
      <c r="X38" s="71"/>
      <c r="Y38" s="71"/>
      <c r="Z38" s="72" t="s">
        <v>47</v>
      </c>
      <c r="AA38" s="72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1"/>
    </row>
    <row r="39" spans="2:39" x14ac:dyDescent="0.15">
      <c r="B39" s="31"/>
      <c r="C39" s="41"/>
      <c r="D39" s="42"/>
      <c r="E39" s="147"/>
      <c r="F39" s="147"/>
      <c r="G39" s="147"/>
      <c r="H39" s="147"/>
      <c r="I39" s="147"/>
      <c r="J39" s="147"/>
      <c r="K39" s="147"/>
      <c r="L39" s="148"/>
      <c r="M39" s="149"/>
      <c r="N39" s="149"/>
      <c r="O39" s="149"/>
      <c r="P39" s="72" t="s">
        <v>47</v>
      </c>
      <c r="Q39" s="150"/>
      <c r="R39" s="40"/>
      <c r="S39" s="40"/>
      <c r="T39" s="40"/>
      <c r="U39" s="40" t="s">
        <v>72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1"/>
    </row>
    <row r="40" spans="2:39" x14ac:dyDescent="0.15">
      <c r="B40" s="31"/>
      <c r="C40" s="41"/>
      <c r="D40" s="42"/>
      <c r="E40" s="147"/>
      <c r="F40" s="147"/>
      <c r="G40" s="147"/>
      <c r="H40" s="147"/>
      <c r="I40" s="147"/>
      <c r="J40" s="147"/>
      <c r="K40" s="147"/>
      <c r="L40" s="148"/>
      <c r="M40" s="149"/>
      <c r="N40" s="149"/>
      <c r="O40" s="149"/>
      <c r="P40" s="72" t="s">
        <v>47</v>
      </c>
      <c r="Q40" s="150"/>
      <c r="R40" s="40"/>
      <c r="S40" s="40"/>
      <c r="T40" s="40"/>
      <c r="U40" s="40"/>
      <c r="V40" s="71"/>
      <c r="W40" s="71"/>
      <c r="X40" s="71"/>
      <c r="Y40" s="71"/>
      <c r="Z40" s="72" t="s">
        <v>47</v>
      </c>
      <c r="AA40" s="72"/>
      <c r="AB40" s="73" t="s">
        <v>55</v>
      </c>
      <c r="AC40" s="73"/>
      <c r="AD40" s="73"/>
      <c r="AE40" s="73"/>
      <c r="AF40" s="71">
        <f>ROUNDDOWN(V40*1/2,0)</f>
        <v>0</v>
      </c>
      <c r="AG40" s="71"/>
      <c r="AH40" s="71"/>
      <c r="AI40" s="71"/>
      <c r="AJ40" s="72" t="s">
        <v>47</v>
      </c>
      <c r="AK40" s="72"/>
      <c r="AL40" s="40"/>
      <c r="AM40" s="31"/>
    </row>
    <row r="41" spans="2:39" x14ac:dyDescent="0.15">
      <c r="B41" s="31"/>
      <c r="C41" s="41"/>
      <c r="D41" s="42"/>
      <c r="E41" s="151"/>
      <c r="F41" s="151"/>
      <c r="G41" s="151"/>
      <c r="H41" s="151"/>
      <c r="I41" s="151"/>
      <c r="J41" s="151"/>
      <c r="K41" s="151"/>
      <c r="L41" s="152"/>
      <c r="M41" s="71"/>
      <c r="N41" s="71"/>
      <c r="O41" s="71"/>
      <c r="P41" s="153" t="s">
        <v>47</v>
      </c>
      <c r="Q41" s="154"/>
      <c r="R41" s="40"/>
      <c r="S41" s="40"/>
      <c r="AL41" s="40"/>
      <c r="AM41" s="31"/>
    </row>
    <row r="42" spans="2:39" x14ac:dyDescent="0.15">
      <c r="B42" s="31"/>
      <c r="C42" s="41"/>
      <c r="D42" s="43"/>
      <c r="E42" s="156" t="s">
        <v>49</v>
      </c>
      <c r="F42" s="156"/>
      <c r="G42" s="156"/>
      <c r="H42" s="156"/>
      <c r="I42" s="156"/>
      <c r="J42" s="156"/>
      <c r="K42" s="156"/>
      <c r="L42" s="157">
        <f>SUM(L35:O41)</f>
        <v>0</v>
      </c>
      <c r="M42" s="158"/>
      <c r="N42" s="158"/>
      <c r="O42" s="158"/>
      <c r="P42" s="159" t="s">
        <v>47</v>
      </c>
      <c r="Q42" s="160"/>
      <c r="R42" s="40"/>
      <c r="S42" s="40"/>
      <c r="T42" s="40" t="s">
        <v>105</v>
      </c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1"/>
    </row>
    <row r="43" spans="2:39" x14ac:dyDescent="0.15">
      <c r="B43" s="31"/>
      <c r="C43" s="40"/>
      <c r="D43" s="139" t="s">
        <v>42</v>
      </c>
      <c r="E43" s="140"/>
      <c r="F43" s="140"/>
      <c r="G43" s="140"/>
      <c r="H43" s="140"/>
      <c r="I43" s="140"/>
      <c r="J43" s="140"/>
      <c r="K43" s="140"/>
      <c r="L43" s="92" t="s">
        <v>48</v>
      </c>
      <c r="M43" s="84"/>
      <c r="N43" s="84"/>
      <c r="O43" s="84"/>
      <c r="P43" s="84"/>
      <c r="Q43" s="93"/>
      <c r="R43" s="40"/>
      <c r="S43" s="40"/>
      <c r="T43" s="40"/>
      <c r="U43" s="40" t="s">
        <v>52</v>
      </c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1"/>
    </row>
    <row r="44" spans="2:39" x14ac:dyDescent="0.15">
      <c r="B44" s="31"/>
      <c r="C44" s="40"/>
      <c r="D44" s="42"/>
      <c r="E44" s="161"/>
      <c r="F44" s="162"/>
      <c r="G44" s="162"/>
      <c r="H44" s="162"/>
      <c r="I44" s="162"/>
      <c r="J44" s="162"/>
      <c r="K44" s="162"/>
      <c r="L44" s="143"/>
      <c r="M44" s="144"/>
      <c r="N44" s="144"/>
      <c r="O44" s="144"/>
      <c r="P44" s="145" t="s">
        <v>47</v>
      </c>
      <c r="Q44" s="146"/>
      <c r="R44" s="40"/>
      <c r="S44" s="40"/>
      <c r="T44" s="40"/>
      <c r="U44" s="40"/>
      <c r="V44" s="71"/>
      <c r="W44" s="71"/>
      <c r="X44" s="71"/>
      <c r="Y44" s="71"/>
      <c r="Z44" s="72" t="s">
        <v>47</v>
      </c>
      <c r="AA44" s="72"/>
      <c r="AB44" s="155"/>
      <c r="AC44" s="155"/>
      <c r="AD44" s="138"/>
      <c r="AE44" s="138"/>
      <c r="AF44" s="149"/>
      <c r="AG44" s="149"/>
      <c r="AH44" s="149"/>
      <c r="AI44" s="149"/>
      <c r="AJ44" s="72"/>
      <c r="AK44" s="72"/>
      <c r="AL44" s="40"/>
      <c r="AM44" s="31"/>
    </row>
    <row r="45" spans="2:39" x14ac:dyDescent="0.15">
      <c r="B45" s="31"/>
      <c r="C45" s="40"/>
      <c r="D45" s="42"/>
      <c r="E45" s="163"/>
      <c r="F45" s="164"/>
      <c r="G45" s="164"/>
      <c r="H45" s="164"/>
      <c r="I45" s="164"/>
      <c r="J45" s="164"/>
      <c r="K45" s="164"/>
      <c r="L45" s="152"/>
      <c r="M45" s="71"/>
      <c r="N45" s="71"/>
      <c r="O45" s="71"/>
      <c r="P45" s="153" t="s">
        <v>47</v>
      </c>
      <c r="Q45" s="154"/>
      <c r="R45" s="40"/>
      <c r="S45" s="40"/>
      <c r="T45" s="40"/>
      <c r="U45" s="40" t="s">
        <v>56</v>
      </c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1"/>
    </row>
    <row r="46" spans="2:39" x14ac:dyDescent="0.15">
      <c r="B46" s="31"/>
      <c r="C46" s="40"/>
      <c r="D46" s="43"/>
      <c r="E46" s="165" t="s">
        <v>50</v>
      </c>
      <c r="F46" s="166"/>
      <c r="G46" s="166"/>
      <c r="H46" s="166"/>
      <c r="I46" s="166"/>
      <c r="J46" s="166"/>
      <c r="K46" s="166"/>
      <c r="L46" s="157">
        <f>SUM(L44:O45)</f>
        <v>0</v>
      </c>
      <c r="M46" s="158"/>
      <c r="N46" s="158"/>
      <c r="O46" s="158"/>
      <c r="P46" s="159" t="s">
        <v>47</v>
      </c>
      <c r="Q46" s="160"/>
      <c r="R46" s="40"/>
      <c r="S46" s="40"/>
      <c r="T46" s="40"/>
      <c r="U46" s="40"/>
      <c r="V46" s="71"/>
      <c r="W46" s="71"/>
      <c r="X46" s="71"/>
      <c r="Y46" s="71"/>
      <c r="Z46" s="72" t="s">
        <v>47</v>
      </c>
      <c r="AA46" s="72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1"/>
    </row>
    <row r="47" spans="2:39" x14ac:dyDescent="0.15">
      <c r="B47" s="31"/>
      <c r="C47" s="40"/>
      <c r="D47" s="139" t="s">
        <v>95</v>
      </c>
      <c r="E47" s="140"/>
      <c r="F47" s="140"/>
      <c r="G47" s="140"/>
      <c r="H47" s="140"/>
      <c r="I47" s="140"/>
      <c r="J47" s="140"/>
      <c r="K47" s="140"/>
      <c r="L47" s="92" t="s">
        <v>48</v>
      </c>
      <c r="M47" s="84"/>
      <c r="N47" s="84"/>
      <c r="O47" s="84"/>
      <c r="P47" s="84"/>
      <c r="Q47" s="93"/>
      <c r="R47" s="40"/>
      <c r="S47" s="40"/>
      <c r="T47" s="40"/>
      <c r="U47" s="40" t="s">
        <v>73</v>
      </c>
      <c r="V47" s="53"/>
      <c r="W47" s="53"/>
      <c r="X47" s="53"/>
      <c r="Y47" s="53"/>
      <c r="Z47" s="52"/>
      <c r="AA47" s="52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1"/>
    </row>
    <row r="48" spans="2:39" x14ac:dyDescent="0.15">
      <c r="B48" s="31"/>
      <c r="C48" s="40"/>
      <c r="D48" s="42"/>
      <c r="E48" s="161" t="s">
        <v>84</v>
      </c>
      <c r="F48" s="162"/>
      <c r="G48" s="162"/>
      <c r="H48" s="162"/>
      <c r="I48" s="162"/>
      <c r="J48" s="162"/>
      <c r="K48" s="162"/>
      <c r="L48" s="143"/>
      <c r="M48" s="144"/>
      <c r="N48" s="144"/>
      <c r="O48" s="144"/>
      <c r="P48" s="145" t="s">
        <v>47</v>
      </c>
      <c r="Q48" s="146"/>
      <c r="R48" s="40"/>
      <c r="S48" s="40"/>
      <c r="T48" s="40"/>
      <c r="U48" s="40"/>
      <c r="V48" s="71"/>
      <c r="W48" s="71"/>
      <c r="X48" s="71"/>
      <c r="Y48" s="71"/>
      <c r="Z48" s="72" t="s">
        <v>47</v>
      </c>
      <c r="AA48" s="72"/>
      <c r="AB48" s="73" t="s">
        <v>55</v>
      </c>
      <c r="AC48" s="73"/>
      <c r="AD48" s="73"/>
      <c r="AE48" s="73"/>
      <c r="AF48" s="71">
        <f>ROUNDDOWN(V48*1/2,0)</f>
        <v>0</v>
      </c>
      <c r="AG48" s="71"/>
      <c r="AH48" s="71"/>
      <c r="AI48" s="71"/>
      <c r="AJ48" s="72" t="s">
        <v>47</v>
      </c>
      <c r="AK48" s="72"/>
      <c r="AL48" s="40"/>
      <c r="AM48" s="31"/>
    </row>
    <row r="49" spans="2:39" x14ac:dyDescent="0.15">
      <c r="B49" s="31"/>
      <c r="C49" s="40"/>
      <c r="D49" s="42"/>
      <c r="E49" s="147" t="s">
        <v>85</v>
      </c>
      <c r="F49" s="147"/>
      <c r="G49" s="147"/>
      <c r="H49" s="147"/>
      <c r="I49" s="147"/>
      <c r="J49" s="147"/>
      <c r="K49" s="147"/>
      <c r="L49" s="148"/>
      <c r="M49" s="149"/>
      <c r="N49" s="149"/>
      <c r="O49" s="149"/>
      <c r="P49" s="72" t="s">
        <v>47</v>
      </c>
      <c r="Q49" s="150"/>
      <c r="R49" s="40"/>
      <c r="S49" s="40"/>
      <c r="T49" s="40"/>
      <c r="U49" s="40"/>
      <c r="V49" s="57"/>
      <c r="W49" s="57"/>
      <c r="X49" s="57"/>
      <c r="Y49" s="57"/>
      <c r="Z49" s="56"/>
      <c r="AA49" s="56"/>
      <c r="AB49" s="55"/>
      <c r="AC49" s="55"/>
      <c r="AD49" s="55"/>
      <c r="AE49" s="55"/>
      <c r="AF49" s="57"/>
      <c r="AG49" s="57"/>
      <c r="AH49" s="57"/>
      <c r="AI49" s="57"/>
      <c r="AJ49" s="56"/>
      <c r="AK49" s="56"/>
      <c r="AL49" s="40"/>
      <c r="AM49" s="31"/>
    </row>
    <row r="50" spans="2:39" x14ac:dyDescent="0.15">
      <c r="B50" s="31"/>
      <c r="C50" s="40"/>
      <c r="D50" s="42"/>
      <c r="E50" s="147" t="s">
        <v>86</v>
      </c>
      <c r="F50" s="147"/>
      <c r="G50" s="147"/>
      <c r="H50" s="147"/>
      <c r="I50" s="147"/>
      <c r="J50" s="147"/>
      <c r="K50" s="147"/>
      <c r="L50" s="148"/>
      <c r="M50" s="149"/>
      <c r="N50" s="149"/>
      <c r="O50" s="149"/>
      <c r="P50" s="72" t="s">
        <v>47</v>
      </c>
      <c r="Q50" s="150"/>
      <c r="R50" s="40"/>
      <c r="S50" s="40"/>
      <c r="T50" s="40" t="s">
        <v>98</v>
      </c>
      <c r="U50" s="40"/>
      <c r="V50" s="57"/>
      <c r="W50" s="57"/>
      <c r="X50" s="57"/>
      <c r="Y50" s="57"/>
      <c r="Z50" s="56"/>
      <c r="AA50" s="56"/>
      <c r="AB50" s="55"/>
      <c r="AC50" s="55"/>
      <c r="AD50" s="55"/>
      <c r="AE50" s="55"/>
      <c r="AF50" s="57"/>
      <c r="AG50" s="57"/>
      <c r="AH50" s="57"/>
      <c r="AI50" s="57"/>
      <c r="AJ50" s="56"/>
      <c r="AK50" s="56"/>
      <c r="AL50" s="40"/>
      <c r="AM50" s="31"/>
    </row>
    <row r="51" spans="2:39" x14ac:dyDescent="0.15">
      <c r="B51" s="31"/>
      <c r="C51" s="40"/>
      <c r="D51" s="42"/>
      <c r="E51" s="163"/>
      <c r="F51" s="164"/>
      <c r="G51" s="164"/>
      <c r="H51" s="164"/>
      <c r="I51" s="164"/>
      <c r="J51" s="164"/>
      <c r="K51" s="164"/>
      <c r="L51" s="152"/>
      <c r="M51" s="71"/>
      <c r="N51" s="71"/>
      <c r="O51" s="71"/>
      <c r="P51" s="153" t="s">
        <v>47</v>
      </c>
      <c r="Q51" s="154"/>
      <c r="R51" s="40"/>
      <c r="S51" s="40"/>
      <c r="T51" s="40" t="s">
        <v>101</v>
      </c>
      <c r="AL51" s="40"/>
      <c r="AM51" s="31"/>
    </row>
    <row r="52" spans="2:39" x14ac:dyDescent="0.15">
      <c r="B52" s="31"/>
      <c r="C52" s="40"/>
      <c r="D52" s="43"/>
      <c r="E52" s="165" t="s">
        <v>78</v>
      </c>
      <c r="F52" s="166"/>
      <c r="G52" s="166"/>
      <c r="H52" s="166"/>
      <c r="I52" s="166"/>
      <c r="J52" s="166"/>
      <c r="K52" s="166"/>
      <c r="L52" s="157">
        <f>SUM(L48:O51)</f>
        <v>0</v>
      </c>
      <c r="M52" s="158"/>
      <c r="N52" s="158"/>
      <c r="O52" s="158"/>
      <c r="P52" s="159" t="s">
        <v>47</v>
      </c>
      <c r="Q52" s="160"/>
      <c r="R52" s="40"/>
      <c r="S52" s="40"/>
      <c r="T52" s="40"/>
      <c r="U52" s="40" t="s">
        <v>52</v>
      </c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1"/>
    </row>
    <row r="53" spans="2:39" x14ac:dyDescent="0.15">
      <c r="B53" s="31"/>
      <c r="C53" s="40"/>
      <c r="D53" s="43"/>
      <c r="E53" s="54"/>
      <c r="F53" s="54"/>
      <c r="G53" s="54"/>
      <c r="H53" s="54"/>
      <c r="I53" s="54"/>
      <c r="J53" s="54"/>
      <c r="K53" s="54"/>
      <c r="L53" s="62"/>
      <c r="M53" s="63"/>
      <c r="N53" s="63"/>
      <c r="O53" s="63"/>
      <c r="P53" s="64"/>
      <c r="Q53" s="65"/>
      <c r="R53" s="40"/>
      <c r="S53" s="40"/>
      <c r="T53" s="40"/>
      <c r="U53" s="40"/>
      <c r="V53" s="179"/>
      <c r="W53" s="179"/>
      <c r="X53" s="179"/>
      <c r="Y53" s="138" t="s">
        <v>53</v>
      </c>
      <c r="Z53" s="138"/>
      <c r="AA53" s="138"/>
      <c r="AB53" s="127"/>
      <c r="AC53" s="127"/>
      <c r="AD53" s="138" t="s">
        <v>82</v>
      </c>
      <c r="AE53" s="138"/>
      <c r="AF53" s="71">
        <f>V53*AB53</f>
        <v>0</v>
      </c>
      <c r="AG53" s="71"/>
      <c r="AH53" s="71"/>
      <c r="AI53" s="71"/>
      <c r="AJ53" s="72" t="s">
        <v>47</v>
      </c>
      <c r="AK53" s="72"/>
      <c r="AL53" s="40"/>
      <c r="AM53" s="31"/>
    </row>
    <row r="54" spans="2:39" x14ac:dyDescent="0.15">
      <c r="B54" s="31"/>
      <c r="C54" s="40"/>
      <c r="D54" s="88" t="s">
        <v>79</v>
      </c>
      <c r="E54" s="89"/>
      <c r="F54" s="89"/>
      <c r="G54" s="89"/>
      <c r="H54" s="89"/>
      <c r="I54" s="89"/>
      <c r="J54" s="89"/>
      <c r="K54" s="89"/>
      <c r="L54" s="157">
        <f>L42+L46+L52</f>
        <v>0</v>
      </c>
      <c r="M54" s="158"/>
      <c r="N54" s="158"/>
      <c r="O54" s="158"/>
      <c r="P54" s="159" t="s">
        <v>47</v>
      </c>
      <c r="Q54" s="160"/>
      <c r="R54" s="40"/>
      <c r="S54" s="40"/>
      <c r="T54" s="40"/>
      <c r="U54" s="40" t="s">
        <v>92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1"/>
    </row>
    <row r="55" spans="2:39" x14ac:dyDescent="0.15">
      <c r="B55" s="31"/>
      <c r="C55" s="40"/>
      <c r="D55" s="61"/>
      <c r="E55" s="61"/>
      <c r="F55" s="61"/>
      <c r="G55" s="61"/>
      <c r="H55" s="61"/>
      <c r="I55" s="61"/>
      <c r="J55" s="61"/>
      <c r="K55" s="61"/>
      <c r="L55" s="60"/>
      <c r="M55" s="60"/>
      <c r="N55" s="60"/>
      <c r="O55" s="60"/>
      <c r="P55" s="59"/>
      <c r="Q55" s="59"/>
      <c r="R55" s="40"/>
      <c r="S55" s="40"/>
      <c r="T55" s="40"/>
      <c r="U55" s="40"/>
      <c r="V55" s="58"/>
      <c r="W55" s="58"/>
      <c r="X55" s="58"/>
      <c r="Y55" s="58"/>
      <c r="Z55" s="59" t="s">
        <v>47</v>
      </c>
      <c r="AA55" s="59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1"/>
    </row>
    <row r="56" spans="2:39" x14ac:dyDescent="0.15">
      <c r="B56" s="31"/>
      <c r="C56" s="40"/>
      <c r="D56" s="61"/>
      <c r="E56" s="61"/>
      <c r="F56" s="61"/>
      <c r="G56" s="61"/>
      <c r="H56" s="61"/>
      <c r="I56" s="61"/>
      <c r="J56" s="61"/>
      <c r="K56" s="61"/>
      <c r="L56" s="60"/>
      <c r="M56" s="60"/>
      <c r="N56" s="60"/>
      <c r="O56" s="60"/>
      <c r="P56" s="59"/>
      <c r="Q56" s="59"/>
      <c r="R56" s="40"/>
      <c r="S56" s="40"/>
      <c r="T56" s="40"/>
      <c r="U56" s="40" t="s">
        <v>73</v>
      </c>
      <c r="V56" s="60"/>
      <c r="W56" s="60"/>
      <c r="X56" s="60"/>
      <c r="Y56" s="60"/>
      <c r="Z56" s="59"/>
      <c r="AA56" s="59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1"/>
    </row>
    <row r="57" spans="2:39" x14ac:dyDescent="0.15">
      <c r="B57" s="31"/>
      <c r="C57" s="40"/>
      <c r="D57" s="61"/>
      <c r="E57" s="61"/>
      <c r="F57" s="61"/>
      <c r="G57" s="61"/>
      <c r="H57" s="61"/>
      <c r="I57" s="61"/>
      <c r="J57" s="61"/>
      <c r="K57" s="61"/>
      <c r="L57" s="60"/>
      <c r="M57" s="60"/>
      <c r="N57" s="60"/>
      <c r="O57" s="60"/>
      <c r="P57" s="59"/>
      <c r="Q57" s="59"/>
      <c r="R57" s="40"/>
      <c r="S57" s="40"/>
      <c r="T57" s="40"/>
      <c r="U57" s="40"/>
      <c r="V57" s="58"/>
      <c r="W57" s="58"/>
      <c r="X57" s="58"/>
      <c r="Y57" s="58"/>
      <c r="Z57" s="72" t="s">
        <v>47</v>
      </c>
      <c r="AA57" s="72"/>
      <c r="AB57" s="73" t="s">
        <v>55</v>
      </c>
      <c r="AC57" s="73"/>
      <c r="AD57" s="73"/>
      <c r="AE57" s="73"/>
      <c r="AF57" s="71">
        <f>ROUNDDOWN(V57*1/2,0)</f>
        <v>0</v>
      </c>
      <c r="AG57" s="71"/>
      <c r="AH57" s="71"/>
      <c r="AI57" s="71"/>
      <c r="AJ57" s="72" t="s">
        <v>47</v>
      </c>
      <c r="AK57" s="72"/>
      <c r="AL57" s="40"/>
      <c r="AM57" s="31"/>
    </row>
    <row r="58" spans="2:39" x14ac:dyDescent="0.15">
      <c r="B58" s="31"/>
      <c r="C58" s="40"/>
      <c r="D58" s="61"/>
      <c r="E58" s="61"/>
      <c r="F58" s="61"/>
      <c r="G58" s="61"/>
      <c r="H58" s="61"/>
      <c r="I58" s="61"/>
      <c r="J58" s="61"/>
      <c r="K58" s="61"/>
      <c r="L58" s="60"/>
      <c r="M58" s="60"/>
      <c r="N58" s="60"/>
      <c r="O58" s="60"/>
      <c r="P58" s="59"/>
      <c r="Q58" s="59"/>
      <c r="R58" s="40"/>
      <c r="S58" s="40"/>
      <c r="T58" s="40" t="s">
        <v>96</v>
      </c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1"/>
    </row>
    <row r="59" spans="2:39" x14ac:dyDescent="0.15">
      <c r="B59" s="31"/>
      <c r="C59" s="40"/>
      <c r="D59" s="61"/>
      <c r="E59" s="61"/>
      <c r="F59" s="61"/>
      <c r="G59" s="61"/>
      <c r="H59" s="61"/>
      <c r="I59" s="61"/>
      <c r="J59" s="61"/>
      <c r="K59" s="61"/>
      <c r="L59" s="60"/>
      <c r="M59" s="60"/>
      <c r="N59" s="60"/>
      <c r="O59" s="60"/>
      <c r="P59" s="59"/>
      <c r="Q59" s="59"/>
      <c r="R59" s="40"/>
      <c r="S59" s="40"/>
      <c r="T59" s="40"/>
      <c r="U59" s="40" t="s">
        <v>93</v>
      </c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1"/>
    </row>
    <row r="60" spans="2:39" x14ac:dyDescent="0.15">
      <c r="B60" s="31"/>
      <c r="C60" s="40"/>
      <c r="D60" s="61"/>
      <c r="E60" s="61"/>
      <c r="F60" s="61"/>
      <c r="G60" s="61"/>
      <c r="H60" s="61"/>
      <c r="I60" s="61"/>
      <c r="J60" s="61"/>
      <c r="K60" s="61"/>
      <c r="L60" s="60"/>
      <c r="M60" s="60"/>
      <c r="N60" s="60"/>
      <c r="O60" s="60"/>
      <c r="P60" s="59"/>
      <c r="Q60" s="59"/>
      <c r="R60" s="40"/>
      <c r="S60" s="40"/>
      <c r="T60" s="40"/>
      <c r="U60" s="40"/>
      <c r="V60" s="71"/>
      <c r="W60" s="71"/>
      <c r="X60" s="71"/>
      <c r="Y60" s="71"/>
      <c r="Z60" s="72" t="s">
        <v>47</v>
      </c>
      <c r="AA60" s="72"/>
      <c r="AB60" s="155"/>
      <c r="AC60" s="155"/>
      <c r="AD60" s="138"/>
      <c r="AE60" s="138"/>
      <c r="AF60" s="149"/>
      <c r="AG60" s="149"/>
      <c r="AH60" s="149"/>
      <c r="AI60" s="149"/>
      <c r="AJ60" s="72"/>
      <c r="AK60" s="72"/>
      <c r="AL60" s="40"/>
      <c r="AM60" s="31"/>
    </row>
    <row r="61" spans="2:39" x14ac:dyDescent="0.15">
      <c r="B61" s="31"/>
      <c r="C61" s="40"/>
      <c r="D61" s="61"/>
      <c r="E61" s="61"/>
      <c r="F61" s="61"/>
      <c r="G61" s="61"/>
      <c r="H61" s="61"/>
      <c r="I61" s="61"/>
      <c r="J61" s="61"/>
      <c r="K61" s="61"/>
      <c r="L61" s="60"/>
      <c r="M61" s="60"/>
      <c r="N61" s="60"/>
      <c r="O61" s="60"/>
      <c r="P61" s="59"/>
      <c r="Q61" s="59"/>
      <c r="R61" s="40"/>
      <c r="S61" s="40"/>
      <c r="T61" s="40"/>
      <c r="U61" s="40" t="s">
        <v>81</v>
      </c>
      <c r="V61" s="60"/>
      <c r="W61" s="60"/>
      <c r="X61" s="60"/>
      <c r="Y61" s="60"/>
      <c r="Z61" s="59"/>
      <c r="AA61" s="59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1"/>
    </row>
    <row r="62" spans="2:39" x14ac:dyDescent="0.15">
      <c r="B62" s="31"/>
      <c r="C62" s="40"/>
      <c r="D62" s="61"/>
      <c r="E62" s="61"/>
      <c r="F62" s="61"/>
      <c r="G62" s="61"/>
      <c r="H62" s="61"/>
      <c r="I62" s="61"/>
      <c r="J62" s="61"/>
      <c r="K62" s="61"/>
      <c r="L62" s="60"/>
      <c r="M62" s="60"/>
      <c r="N62" s="60"/>
      <c r="O62" s="60"/>
      <c r="P62" s="59"/>
      <c r="Q62" s="59"/>
      <c r="R62" s="40"/>
      <c r="S62" s="40"/>
      <c r="T62" s="40"/>
      <c r="U62" s="40"/>
      <c r="V62" s="71"/>
      <c r="W62" s="71"/>
      <c r="X62" s="71"/>
      <c r="Y62" s="71"/>
      <c r="Z62" s="72" t="s">
        <v>47</v>
      </c>
      <c r="AA62" s="72"/>
      <c r="AB62" s="73" t="s">
        <v>55</v>
      </c>
      <c r="AC62" s="73"/>
      <c r="AD62" s="73"/>
      <c r="AE62" s="73"/>
      <c r="AF62" s="71">
        <f>ROUNDDOWN(V62*1/2,0)</f>
        <v>0</v>
      </c>
      <c r="AG62" s="71"/>
      <c r="AH62" s="71"/>
      <c r="AI62" s="71"/>
      <c r="AJ62" s="72" t="s">
        <v>47</v>
      </c>
      <c r="AK62" s="72"/>
      <c r="AL62" s="40"/>
      <c r="AM62" s="31"/>
    </row>
    <row r="63" spans="2:39" x14ac:dyDescent="0.15">
      <c r="B63" s="31"/>
      <c r="C63" s="40"/>
      <c r="D63" s="61"/>
      <c r="E63" s="61"/>
      <c r="F63" s="61"/>
      <c r="G63" s="61"/>
      <c r="H63" s="61"/>
      <c r="I63" s="61"/>
      <c r="J63" s="61"/>
      <c r="K63" s="61"/>
      <c r="L63" s="60"/>
      <c r="M63" s="60"/>
      <c r="N63" s="60"/>
      <c r="O63" s="60"/>
      <c r="P63" s="59"/>
      <c r="Q63" s="59"/>
      <c r="R63" s="40"/>
      <c r="S63" s="40"/>
      <c r="T63" s="40" t="s">
        <v>89</v>
      </c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1"/>
    </row>
    <row r="64" spans="2:39" x14ac:dyDescent="0.15">
      <c r="B64" s="31"/>
      <c r="C64" s="40"/>
      <c r="D64" s="61"/>
      <c r="E64" s="61"/>
      <c r="F64" s="61"/>
      <c r="G64" s="61"/>
      <c r="H64" s="61"/>
      <c r="I64" s="61"/>
      <c r="J64" s="61"/>
      <c r="K64" s="61"/>
      <c r="L64" s="60"/>
      <c r="M64" s="60"/>
      <c r="N64" s="60"/>
      <c r="O64" s="60"/>
      <c r="P64" s="59"/>
      <c r="Q64" s="59"/>
      <c r="R64" s="40"/>
      <c r="S64" s="40"/>
      <c r="T64" s="40"/>
      <c r="U64" s="40" t="s">
        <v>52</v>
      </c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1"/>
    </row>
    <row r="65" spans="2:39" x14ac:dyDescent="0.15">
      <c r="B65" s="31"/>
      <c r="C65" s="40"/>
      <c r="D65" s="61"/>
      <c r="E65" s="61"/>
      <c r="F65" s="61"/>
      <c r="G65" s="61"/>
      <c r="H65" s="61"/>
      <c r="I65" s="61"/>
      <c r="J65" s="61"/>
      <c r="K65" s="61"/>
      <c r="L65" s="60"/>
      <c r="M65" s="60"/>
      <c r="N65" s="60"/>
      <c r="O65" s="60"/>
      <c r="P65" s="59"/>
      <c r="Q65" s="59"/>
      <c r="R65" s="40"/>
      <c r="S65" s="40"/>
      <c r="T65" s="40"/>
      <c r="U65" s="40"/>
      <c r="V65" s="179">
        <v>6000</v>
      </c>
      <c r="W65" s="179"/>
      <c r="X65" s="179"/>
      <c r="Y65" s="138" t="s">
        <v>53</v>
      </c>
      <c r="Z65" s="138"/>
      <c r="AA65" s="138"/>
      <c r="AB65" s="127"/>
      <c r="AC65" s="127"/>
      <c r="AD65" s="138" t="s">
        <v>94</v>
      </c>
      <c r="AE65" s="138"/>
      <c r="AF65" s="71">
        <f>V65*AB65</f>
        <v>0</v>
      </c>
      <c r="AG65" s="71"/>
      <c r="AH65" s="71"/>
      <c r="AI65" s="71"/>
      <c r="AJ65" s="72" t="s">
        <v>47</v>
      </c>
      <c r="AK65" s="72"/>
      <c r="AL65" s="40"/>
      <c r="AM65" s="31"/>
    </row>
    <row r="66" spans="2:39" x14ac:dyDescent="0.15">
      <c r="B66" s="31"/>
      <c r="C66" s="40"/>
      <c r="D66" s="61"/>
      <c r="E66" s="61"/>
      <c r="F66" s="61"/>
      <c r="G66" s="61"/>
      <c r="H66" s="61"/>
      <c r="I66" s="61"/>
      <c r="J66" s="61"/>
      <c r="K66" s="61"/>
      <c r="L66" s="60"/>
      <c r="M66" s="60"/>
      <c r="N66" s="60"/>
      <c r="O66" s="60"/>
      <c r="P66" s="59"/>
      <c r="Q66" s="59"/>
      <c r="R66" s="40"/>
      <c r="S66" s="40"/>
      <c r="T66" s="40"/>
      <c r="U66" s="40" t="s">
        <v>92</v>
      </c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1"/>
    </row>
    <row r="67" spans="2:39" x14ac:dyDescent="0.15">
      <c r="B67" s="31"/>
      <c r="C67" s="40"/>
      <c r="D67" s="61"/>
      <c r="E67" s="61"/>
      <c r="F67" s="61"/>
      <c r="G67" s="61"/>
      <c r="H67" s="61"/>
      <c r="I67" s="61"/>
      <c r="J67" s="61"/>
      <c r="K67" s="61"/>
      <c r="L67" s="60"/>
      <c r="M67" s="60"/>
      <c r="N67" s="60"/>
      <c r="O67" s="60"/>
      <c r="P67" s="59"/>
      <c r="Q67" s="59"/>
      <c r="R67" s="40"/>
      <c r="S67" s="40"/>
      <c r="T67" s="40"/>
      <c r="U67" s="40"/>
      <c r="V67" s="71"/>
      <c r="W67" s="71"/>
      <c r="X67" s="71"/>
      <c r="Y67" s="71"/>
      <c r="Z67" s="72" t="s">
        <v>47</v>
      </c>
      <c r="AA67" s="72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1"/>
    </row>
    <row r="68" spans="2:39" x14ac:dyDescent="0.15">
      <c r="B68" s="31"/>
      <c r="C68" s="40"/>
      <c r="D68" s="61"/>
      <c r="E68" s="61"/>
      <c r="F68" s="61"/>
      <c r="G68" s="61"/>
      <c r="H68" s="61"/>
      <c r="I68" s="61"/>
      <c r="J68" s="61"/>
      <c r="K68" s="61"/>
      <c r="L68" s="60"/>
      <c r="M68" s="60"/>
      <c r="N68" s="60"/>
      <c r="O68" s="60"/>
      <c r="P68" s="59"/>
      <c r="Q68" s="59"/>
      <c r="R68" s="40"/>
      <c r="S68" s="40"/>
      <c r="T68" s="40"/>
      <c r="U68" s="40" t="s">
        <v>73</v>
      </c>
      <c r="V68" s="60"/>
      <c r="W68" s="60"/>
      <c r="X68" s="60"/>
      <c r="Y68" s="60"/>
      <c r="Z68" s="59"/>
      <c r="AA68" s="59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1"/>
    </row>
    <row r="69" spans="2:39" x14ac:dyDescent="0.15">
      <c r="B69" s="31"/>
      <c r="C69" s="40"/>
      <c r="D69" s="61"/>
      <c r="E69" s="61"/>
      <c r="F69" s="61"/>
      <c r="G69" s="61"/>
      <c r="H69" s="61"/>
      <c r="I69" s="61"/>
      <c r="J69" s="61"/>
      <c r="K69" s="61"/>
      <c r="L69" s="60"/>
      <c r="M69" s="60"/>
      <c r="N69" s="60"/>
      <c r="O69" s="60"/>
      <c r="P69" s="59"/>
      <c r="Q69" s="59"/>
      <c r="R69" s="40"/>
      <c r="S69" s="40"/>
      <c r="T69" s="40"/>
      <c r="U69" s="40"/>
      <c r="V69" s="71"/>
      <c r="W69" s="71"/>
      <c r="X69" s="71"/>
      <c r="Y69" s="71"/>
      <c r="Z69" s="72" t="s">
        <v>47</v>
      </c>
      <c r="AA69" s="72"/>
      <c r="AB69" s="73" t="s">
        <v>55</v>
      </c>
      <c r="AC69" s="73"/>
      <c r="AD69" s="73"/>
      <c r="AE69" s="73"/>
      <c r="AF69" s="71">
        <f>ROUNDDOWN(V69*1/2,0)</f>
        <v>0</v>
      </c>
      <c r="AG69" s="71"/>
      <c r="AH69" s="71"/>
      <c r="AI69" s="71"/>
      <c r="AJ69" s="72" t="s">
        <v>47</v>
      </c>
      <c r="AK69" s="72"/>
      <c r="AL69" s="40"/>
      <c r="AM69" s="31"/>
    </row>
    <row r="70" spans="2:39" x14ac:dyDescent="0.15">
      <c r="B70" s="31"/>
      <c r="C70" s="40" t="s">
        <v>61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AL70" s="40"/>
      <c r="AM70" s="31"/>
    </row>
    <row r="71" spans="2:39" ht="14.25" customHeight="1" x14ac:dyDescent="0.15">
      <c r="B71" s="31"/>
      <c r="C71" s="40"/>
      <c r="D71" s="171"/>
      <c r="E71" s="172"/>
      <c r="F71" s="172"/>
      <c r="G71" s="172"/>
      <c r="H71" s="172"/>
      <c r="I71" s="172"/>
      <c r="J71" s="172"/>
      <c r="K71" s="173"/>
      <c r="L71" s="143"/>
      <c r="M71" s="144"/>
      <c r="N71" s="144"/>
      <c r="O71" s="144"/>
      <c r="P71" s="145" t="s">
        <v>47</v>
      </c>
      <c r="Q71" s="146"/>
      <c r="R71" s="40"/>
      <c r="S71" s="40"/>
      <c r="AL71" s="40"/>
      <c r="AM71" s="31"/>
    </row>
    <row r="72" spans="2:39" ht="14.25" customHeight="1" x14ac:dyDescent="0.15">
      <c r="B72" s="31"/>
      <c r="C72" s="40"/>
      <c r="D72" s="176"/>
      <c r="E72" s="177"/>
      <c r="F72" s="177"/>
      <c r="G72" s="177"/>
      <c r="H72" s="177"/>
      <c r="I72" s="177"/>
      <c r="J72" s="177"/>
      <c r="K72" s="178"/>
      <c r="L72" s="157"/>
      <c r="M72" s="158"/>
      <c r="N72" s="158"/>
      <c r="O72" s="158"/>
      <c r="P72" s="159" t="s">
        <v>47</v>
      </c>
      <c r="Q72" s="160"/>
      <c r="R72" s="40"/>
      <c r="S72" s="40"/>
      <c r="T72" s="40" t="s">
        <v>90</v>
      </c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4"/>
      <c r="AM72" s="40"/>
    </row>
    <row r="73" spans="2:39" ht="14.25" customHeight="1" x14ac:dyDescent="0.15">
      <c r="B73" s="31"/>
      <c r="C73" s="40"/>
      <c r="D73" s="176"/>
      <c r="E73" s="177"/>
      <c r="F73" s="177"/>
      <c r="G73" s="177"/>
      <c r="H73" s="177"/>
      <c r="I73" s="177"/>
      <c r="J73" s="177"/>
      <c r="K73" s="178"/>
      <c r="L73" s="157"/>
      <c r="M73" s="158"/>
      <c r="N73" s="158"/>
      <c r="O73" s="158"/>
      <c r="P73" s="159" t="s">
        <v>47</v>
      </c>
      <c r="Q73" s="160"/>
      <c r="R73" s="40"/>
      <c r="S73" s="40"/>
      <c r="U73" s="27" t="s">
        <v>91</v>
      </c>
      <c r="AB73" s="46"/>
      <c r="AC73" s="40"/>
      <c r="AD73" s="40"/>
      <c r="AE73" s="40"/>
      <c r="AF73" s="40"/>
      <c r="AG73" s="40"/>
      <c r="AH73" s="40"/>
      <c r="AI73" s="40"/>
      <c r="AJ73" s="40"/>
      <c r="AK73" s="40"/>
      <c r="AL73" s="44"/>
      <c r="AM73" s="40"/>
    </row>
    <row r="74" spans="2:39" ht="14.25" customHeight="1" thickBot="1" x14ac:dyDescent="0.2">
      <c r="B74" s="31"/>
      <c r="C74" s="40"/>
      <c r="D74" s="168" t="s">
        <v>64</v>
      </c>
      <c r="E74" s="169"/>
      <c r="F74" s="169"/>
      <c r="G74" s="169"/>
      <c r="H74" s="169"/>
      <c r="I74" s="169"/>
      <c r="J74" s="169"/>
      <c r="K74" s="170"/>
      <c r="L74" s="152">
        <f>SUM(L71:O73)</f>
        <v>0</v>
      </c>
      <c r="M74" s="71"/>
      <c r="N74" s="71"/>
      <c r="O74" s="71"/>
      <c r="P74" s="153" t="s">
        <v>47</v>
      </c>
      <c r="Q74" s="154"/>
      <c r="R74" s="40"/>
      <c r="S74" s="40"/>
      <c r="U74" s="167">
        <f>AF40+AF48+AF57+AF62+AF69</f>
        <v>0</v>
      </c>
      <c r="V74" s="167"/>
      <c r="W74" s="167"/>
      <c r="X74" s="167"/>
      <c r="Y74" s="167"/>
      <c r="Z74" s="45" t="s">
        <v>47</v>
      </c>
      <c r="AA74" s="45"/>
      <c r="AF74" s="40"/>
      <c r="AG74" s="40"/>
      <c r="AH74" s="40"/>
      <c r="AI74" s="40"/>
      <c r="AJ74" s="40"/>
      <c r="AK74" s="40"/>
      <c r="AL74" s="44"/>
      <c r="AM74" s="40"/>
    </row>
    <row r="75" spans="2:39" ht="8.25" customHeight="1" thickTop="1" thickBot="1" x14ac:dyDescent="0.2">
      <c r="B75" s="47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9"/>
      <c r="V75" s="49"/>
      <c r="W75" s="49"/>
      <c r="X75" s="49"/>
      <c r="Y75" s="49"/>
      <c r="Z75" s="50"/>
      <c r="AA75" s="50"/>
      <c r="AB75" s="50"/>
      <c r="AC75" s="48"/>
      <c r="AD75" s="48"/>
      <c r="AE75" s="48"/>
      <c r="AF75" s="48"/>
      <c r="AG75" s="48"/>
      <c r="AH75" s="48"/>
      <c r="AI75" s="48"/>
      <c r="AJ75" s="48"/>
      <c r="AK75" s="48"/>
      <c r="AL75" s="51"/>
      <c r="AM75" s="40"/>
    </row>
    <row r="76" spans="2:39" ht="105" customHeight="1" x14ac:dyDescent="0.15">
      <c r="B76" s="174" t="s">
        <v>102</v>
      </c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</row>
  </sheetData>
  <mergeCells count="214">
    <mergeCell ref="AF53:AI53"/>
    <mergeCell ref="V53:X53"/>
    <mergeCell ref="AB53:AC53"/>
    <mergeCell ref="V65:X65"/>
    <mergeCell ref="Y65:AA65"/>
    <mergeCell ref="AJ53:AK53"/>
    <mergeCell ref="Y53:AA53"/>
    <mergeCell ref="AD53:AE53"/>
    <mergeCell ref="AB65:AC65"/>
    <mergeCell ref="AD65:AE65"/>
    <mergeCell ref="AF65:AI65"/>
    <mergeCell ref="AJ65:AK65"/>
    <mergeCell ref="AJ69:AK69"/>
    <mergeCell ref="AF60:AI60"/>
    <mergeCell ref="AJ60:AK60"/>
    <mergeCell ref="V62:Y62"/>
    <mergeCell ref="Z62:AA62"/>
    <mergeCell ref="AB62:AE62"/>
    <mergeCell ref="AF62:AI62"/>
    <mergeCell ref="AJ62:AK62"/>
    <mergeCell ref="Z57:AA57"/>
    <mergeCell ref="AB57:AE57"/>
    <mergeCell ref="AF57:AI57"/>
    <mergeCell ref="AJ57:AK57"/>
    <mergeCell ref="E51:K51"/>
    <mergeCell ref="L51:O51"/>
    <mergeCell ref="P51:Q51"/>
    <mergeCell ref="E52:K52"/>
    <mergeCell ref="L52:O52"/>
    <mergeCell ref="P52:Q52"/>
    <mergeCell ref="E49:K49"/>
    <mergeCell ref="B76:AL76"/>
    <mergeCell ref="D72:K72"/>
    <mergeCell ref="L72:O72"/>
    <mergeCell ref="P72:Q72"/>
    <mergeCell ref="D73:K73"/>
    <mergeCell ref="L73:O73"/>
    <mergeCell ref="P73:Q73"/>
    <mergeCell ref="V60:Y60"/>
    <mergeCell ref="Z60:AA60"/>
    <mergeCell ref="AB60:AC60"/>
    <mergeCell ref="AD60:AE60"/>
    <mergeCell ref="V67:Y67"/>
    <mergeCell ref="Z67:AA67"/>
    <mergeCell ref="V69:Y69"/>
    <mergeCell ref="Z69:AA69"/>
    <mergeCell ref="AB69:AE69"/>
    <mergeCell ref="AF69:AI69"/>
    <mergeCell ref="U74:Y74"/>
    <mergeCell ref="D74:K74"/>
    <mergeCell ref="L74:O74"/>
    <mergeCell ref="P74:Q74"/>
    <mergeCell ref="D71:K71"/>
    <mergeCell ref="L71:O71"/>
    <mergeCell ref="P71:Q71"/>
    <mergeCell ref="D54:K54"/>
    <mergeCell ref="L54:O54"/>
    <mergeCell ref="P54:Q54"/>
    <mergeCell ref="D47:K47"/>
    <mergeCell ref="L47:Q47"/>
    <mergeCell ref="E48:K48"/>
    <mergeCell ref="L48:O48"/>
    <mergeCell ref="P48:Q48"/>
    <mergeCell ref="L49:O49"/>
    <mergeCell ref="P49:Q49"/>
    <mergeCell ref="E50:K50"/>
    <mergeCell ref="L50:O50"/>
    <mergeCell ref="P50:Q50"/>
    <mergeCell ref="V44:Y44"/>
    <mergeCell ref="Z44:AA44"/>
    <mergeCell ref="AB44:AC44"/>
    <mergeCell ref="Z46:AA46"/>
    <mergeCell ref="V46:Y46"/>
    <mergeCell ref="AD44:AE44"/>
    <mergeCell ref="AF44:AI44"/>
    <mergeCell ref="AJ44:AK44"/>
    <mergeCell ref="E42:K42"/>
    <mergeCell ref="L42:O42"/>
    <mergeCell ref="P42:Q42"/>
    <mergeCell ref="D43:K43"/>
    <mergeCell ref="L43:Q43"/>
    <mergeCell ref="E44:K44"/>
    <mergeCell ref="L44:O44"/>
    <mergeCell ref="P44:Q44"/>
    <mergeCell ref="E45:K45"/>
    <mergeCell ref="L45:O45"/>
    <mergeCell ref="P45:Q45"/>
    <mergeCell ref="E46:K46"/>
    <mergeCell ref="L46:O46"/>
    <mergeCell ref="P46:Q46"/>
    <mergeCell ref="AB40:AE40"/>
    <mergeCell ref="AF40:AI40"/>
    <mergeCell ref="AJ40:AK40"/>
    <mergeCell ref="E41:K41"/>
    <mergeCell ref="L41:O41"/>
    <mergeCell ref="P41:Q41"/>
    <mergeCell ref="V38:Y38"/>
    <mergeCell ref="Z38:AA38"/>
    <mergeCell ref="E39:K39"/>
    <mergeCell ref="L39:O39"/>
    <mergeCell ref="P39:Q39"/>
    <mergeCell ref="E40:K40"/>
    <mergeCell ref="L40:O40"/>
    <mergeCell ref="P40:Q40"/>
    <mergeCell ref="V40:Y40"/>
    <mergeCell ref="Z40:AA40"/>
    <mergeCell ref="E37:K37"/>
    <mergeCell ref="L37:O37"/>
    <mergeCell ref="P37:Q37"/>
    <mergeCell ref="E38:K38"/>
    <mergeCell ref="L38:O38"/>
    <mergeCell ref="P38:Q38"/>
    <mergeCell ref="V36:X36"/>
    <mergeCell ref="Y36:AA36"/>
    <mergeCell ref="AB36:AC36"/>
    <mergeCell ref="AD36:AE36"/>
    <mergeCell ref="AF36:AI36"/>
    <mergeCell ref="AJ36:AK36"/>
    <mergeCell ref="D34:K34"/>
    <mergeCell ref="L34:Q34"/>
    <mergeCell ref="E35:K35"/>
    <mergeCell ref="L35:O35"/>
    <mergeCell ref="P35:Q35"/>
    <mergeCell ref="E36:K36"/>
    <mergeCell ref="L36:O36"/>
    <mergeCell ref="P36:Q36"/>
    <mergeCell ref="C27:M27"/>
    <mergeCell ref="N27:R27"/>
    <mergeCell ref="S27:W27"/>
    <mergeCell ref="X27:AB27"/>
    <mergeCell ref="AC27:AG27"/>
    <mergeCell ref="AH27:AL27"/>
    <mergeCell ref="AH25:AL25"/>
    <mergeCell ref="C26:M26"/>
    <mergeCell ref="N26:R26"/>
    <mergeCell ref="S26:W26"/>
    <mergeCell ref="X26:AB26"/>
    <mergeCell ref="AC26:AG26"/>
    <mergeCell ref="AH26:AL26"/>
    <mergeCell ref="N24:R24"/>
    <mergeCell ref="S24:W24"/>
    <mergeCell ref="X24:AB24"/>
    <mergeCell ref="AC24:AG24"/>
    <mergeCell ref="AH24:AL24"/>
    <mergeCell ref="C25:M25"/>
    <mergeCell ref="N25:R25"/>
    <mergeCell ref="S25:W25"/>
    <mergeCell ref="X25:AB25"/>
    <mergeCell ref="AC25:AG25"/>
    <mergeCell ref="B19:H19"/>
    <mergeCell ref="I19:O19"/>
    <mergeCell ref="P19:Q19"/>
    <mergeCell ref="C21:H21"/>
    <mergeCell ref="I21:AL21"/>
    <mergeCell ref="C22:H23"/>
    <mergeCell ref="I22:AL22"/>
    <mergeCell ref="I23:O23"/>
    <mergeCell ref="P23:AL23"/>
    <mergeCell ref="B16:H16"/>
    <mergeCell ref="I16:AL16"/>
    <mergeCell ref="B17:H17"/>
    <mergeCell ref="I17:AL17"/>
    <mergeCell ref="B18:H18"/>
    <mergeCell ref="I18:AL18"/>
    <mergeCell ref="B14:H14"/>
    <mergeCell ref="I14:AL14"/>
    <mergeCell ref="B15:H15"/>
    <mergeCell ref="I15:X15"/>
    <mergeCell ref="Y15:AE15"/>
    <mergeCell ref="AF15:AL15"/>
    <mergeCell ref="AD10:AF10"/>
    <mergeCell ref="AG10:AI10"/>
    <mergeCell ref="AJ10:AL10"/>
    <mergeCell ref="B13:H13"/>
    <mergeCell ref="I13:AL13"/>
    <mergeCell ref="B10:H10"/>
    <mergeCell ref="I10:K10"/>
    <mergeCell ref="L10:N10"/>
    <mergeCell ref="O10:Q10"/>
    <mergeCell ref="R10:T10"/>
    <mergeCell ref="U10:W10"/>
    <mergeCell ref="I8:J8"/>
    <mergeCell ref="K8:M8"/>
    <mergeCell ref="N8:O8"/>
    <mergeCell ref="P8:R8"/>
    <mergeCell ref="S8:T8"/>
    <mergeCell ref="U8:W8"/>
    <mergeCell ref="X8:Y8"/>
    <mergeCell ref="X10:Z10"/>
    <mergeCell ref="AA10:AC10"/>
    <mergeCell ref="V48:Y48"/>
    <mergeCell ref="Z48:AA48"/>
    <mergeCell ref="AB48:AE48"/>
    <mergeCell ref="AF48:AI48"/>
    <mergeCell ref="AJ48:AK48"/>
    <mergeCell ref="A2:AM2"/>
    <mergeCell ref="B5:H5"/>
    <mergeCell ref="I5:V5"/>
    <mergeCell ref="W5:AB5"/>
    <mergeCell ref="AC5:AL5"/>
    <mergeCell ref="B6:H6"/>
    <mergeCell ref="I6:V6"/>
    <mergeCell ref="W6:AB6"/>
    <mergeCell ref="AC6:AL6"/>
    <mergeCell ref="Z8:AB8"/>
    <mergeCell ref="AC8:AD8"/>
    <mergeCell ref="AE8:AG8"/>
    <mergeCell ref="AH8:AI8"/>
    <mergeCell ref="AJ8:AL8"/>
    <mergeCell ref="B9:H9"/>
    <mergeCell ref="I9:AL9"/>
    <mergeCell ref="B7:H7"/>
    <mergeCell ref="I7:AL7"/>
    <mergeCell ref="B8:H8"/>
  </mergeCells>
  <phoneticPr fontId="1"/>
  <pageMargins left="0.82677165354330717" right="0.82677165354330717" top="0.4" bottom="0.35433070866141736" header="0.23622047244094491" footer="0.15748031496062992"/>
  <pageSetup paperSize="9" scale="98" orientation="portrait" r:id="rId1"/>
  <rowBreaks count="1" manualBreakCount="1">
    <brk id="30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CA06-725C-4877-8289-0A77EE6BF239}">
  <dimension ref="A1:B11"/>
  <sheetViews>
    <sheetView tabSelected="1" view="pageBreakPreview" zoomScaleNormal="100" zoomScaleSheetLayoutView="100" workbookViewId="0">
      <selection activeCell="F5" sqref="F5"/>
    </sheetView>
  </sheetViews>
  <sheetFormatPr defaultRowHeight="30" customHeight="1" x14ac:dyDescent="0.15"/>
  <cols>
    <col min="1" max="1" width="34.375" style="295" customWidth="1"/>
    <col min="2" max="2" width="63.375" style="295" customWidth="1"/>
    <col min="3" max="256" width="9" style="295"/>
    <col min="257" max="257" width="34.375" style="295" customWidth="1"/>
    <col min="258" max="258" width="63.375" style="295" customWidth="1"/>
    <col min="259" max="512" width="9" style="295"/>
    <col min="513" max="513" width="34.375" style="295" customWidth="1"/>
    <col min="514" max="514" width="63.375" style="295" customWidth="1"/>
    <col min="515" max="768" width="9" style="295"/>
    <col min="769" max="769" width="34.375" style="295" customWidth="1"/>
    <col min="770" max="770" width="63.375" style="295" customWidth="1"/>
    <col min="771" max="1024" width="9" style="295"/>
    <col min="1025" max="1025" width="34.375" style="295" customWidth="1"/>
    <col min="1026" max="1026" width="63.375" style="295" customWidth="1"/>
    <col min="1027" max="1280" width="9" style="295"/>
    <col min="1281" max="1281" width="34.375" style="295" customWidth="1"/>
    <col min="1282" max="1282" width="63.375" style="295" customWidth="1"/>
    <col min="1283" max="1536" width="9" style="295"/>
    <col min="1537" max="1537" width="34.375" style="295" customWidth="1"/>
    <col min="1538" max="1538" width="63.375" style="295" customWidth="1"/>
    <col min="1539" max="1792" width="9" style="295"/>
    <col min="1793" max="1793" width="34.375" style="295" customWidth="1"/>
    <col min="1794" max="1794" width="63.375" style="295" customWidth="1"/>
    <col min="1795" max="2048" width="9" style="295"/>
    <col min="2049" max="2049" width="34.375" style="295" customWidth="1"/>
    <col min="2050" max="2050" width="63.375" style="295" customWidth="1"/>
    <col min="2051" max="2304" width="9" style="295"/>
    <col min="2305" max="2305" width="34.375" style="295" customWidth="1"/>
    <col min="2306" max="2306" width="63.375" style="295" customWidth="1"/>
    <col min="2307" max="2560" width="9" style="295"/>
    <col min="2561" max="2561" width="34.375" style="295" customWidth="1"/>
    <col min="2562" max="2562" width="63.375" style="295" customWidth="1"/>
    <col min="2563" max="2816" width="9" style="295"/>
    <col min="2817" max="2817" width="34.375" style="295" customWidth="1"/>
    <col min="2818" max="2818" width="63.375" style="295" customWidth="1"/>
    <col min="2819" max="3072" width="9" style="295"/>
    <col min="3073" max="3073" width="34.375" style="295" customWidth="1"/>
    <col min="3074" max="3074" width="63.375" style="295" customWidth="1"/>
    <col min="3075" max="3328" width="9" style="295"/>
    <col min="3329" max="3329" width="34.375" style="295" customWidth="1"/>
    <col min="3330" max="3330" width="63.375" style="295" customWidth="1"/>
    <col min="3331" max="3584" width="9" style="295"/>
    <col min="3585" max="3585" width="34.375" style="295" customWidth="1"/>
    <col min="3586" max="3586" width="63.375" style="295" customWidth="1"/>
    <col min="3587" max="3840" width="9" style="295"/>
    <col min="3841" max="3841" width="34.375" style="295" customWidth="1"/>
    <col min="3842" max="3842" width="63.375" style="295" customWidth="1"/>
    <col min="3843" max="4096" width="9" style="295"/>
    <col min="4097" max="4097" width="34.375" style="295" customWidth="1"/>
    <col min="4098" max="4098" width="63.375" style="295" customWidth="1"/>
    <col min="4099" max="4352" width="9" style="295"/>
    <col min="4353" max="4353" width="34.375" style="295" customWidth="1"/>
    <col min="4354" max="4354" width="63.375" style="295" customWidth="1"/>
    <col min="4355" max="4608" width="9" style="295"/>
    <col min="4609" max="4609" width="34.375" style="295" customWidth="1"/>
    <col min="4610" max="4610" width="63.375" style="295" customWidth="1"/>
    <col min="4611" max="4864" width="9" style="295"/>
    <col min="4865" max="4865" width="34.375" style="295" customWidth="1"/>
    <col min="4866" max="4866" width="63.375" style="295" customWidth="1"/>
    <col min="4867" max="5120" width="9" style="295"/>
    <col min="5121" max="5121" width="34.375" style="295" customWidth="1"/>
    <col min="5122" max="5122" width="63.375" style="295" customWidth="1"/>
    <col min="5123" max="5376" width="9" style="295"/>
    <col min="5377" max="5377" width="34.375" style="295" customWidth="1"/>
    <col min="5378" max="5378" width="63.375" style="295" customWidth="1"/>
    <col min="5379" max="5632" width="9" style="295"/>
    <col min="5633" max="5633" width="34.375" style="295" customWidth="1"/>
    <col min="5634" max="5634" width="63.375" style="295" customWidth="1"/>
    <col min="5635" max="5888" width="9" style="295"/>
    <col min="5889" max="5889" width="34.375" style="295" customWidth="1"/>
    <col min="5890" max="5890" width="63.375" style="295" customWidth="1"/>
    <col min="5891" max="6144" width="9" style="295"/>
    <col min="6145" max="6145" width="34.375" style="295" customWidth="1"/>
    <col min="6146" max="6146" width="63.375" style="295" customWidth="1"/>
    <col min="6147" max="6400" width="9" style="295"/>
    <col min="6401" max="6401" width="34.375" style="295" customWidth="1"/>
    <col min="6402" max="6402" width="63.375" style="295" customWidth="1"/>
    <col min="6403" max="6656" width="9" style="295"/>
    <col min="6657" max="6657" width="34.375" style="295" customWidth="1"/>
    <col min="6658" max="6658" width="63.375" style="295" customWidth="1"/>
    <col min="6659" max="6912" width="9" style="295"/>
    <col min="6913" max="6913" width="34.375" style="295" customWidth="1"/>
    <col min="6914" max="6914" width="63.375" style="295" customWidth="1"/>
    <col min="6915" max="7168" width="9" style="295"/>
    <col min="7169" max="7169" width="34.375" style="295" customWidth="1"/>
    <col min="7170" max="7170" width="63.375" style="295" customWidth="1"/>
    <col min="7171" max="7424" width="9" style="295"/>
    <col min="7425" max="7425" width="34.375" style="295" customWidth="1"/>
    <col min="7426" max="7426" width="63.375" style="295" customWidth="1"/>
    <col min="7427" max="7680" width="9" style="295"/>
    <col min="7681" max="7681" width="34.375" style="295" customWidth="1"/>
    <col min="7682" max="7682" width="63.375" style="295" customWidth="1"/>
    <col min="7683" max="7936" width="9" style="295"/>
    <col min="7937" max="7937" width="34.375" style="295" customWidth="1"/>
    <col min="7938" max="7938" width="63.375" style="295" customWidth="1"/>
    <col min="7939" max="8192" width="9" style="295"/>
    <col min="8193" max="8193" width="34.375" style="295" customWidth="1"/>
    <col min="8194" max="8194" width="63.375" style="295" customWidth="1"/>
    <col min="8195" max="8448" width="9" style="295"/>
    <col min="8449" max="8449" width="34.375" style="295" customWidth="1"/>
    <col min="8450" max="8450" width="63.375" style="295" customWidth="1"/>
    <col min="8451" max="8704" width="9" style="295"/>
    <col min="8705" max="8705" width="34.375" style="295" customWidth="1"/>
    <col min="8706" max="8706" width="63.375" style="295" customWidth="1"/>
    <col min="8707" max="8960" width="9" style="295"/>
    <col min="8961" max="8961" width="34.375" style="295" customWidth="1"/>
    <col min="8962" max="8962" width="63.375" style="295" customWidth="1"/>
    <col min="8963" max="9216" width="9" style="295"/>
    <col min="9217" max="9217" width="34.375" style="295" customWidth="1"/>
    <col min="9218" max="9218" width="63.375" style="295" customWidth="1"/>
    <col min="9219" max="9472" width="9" style="295"/>
    <col min="9473" max="9473" width="34.375" style="295" customWidth="1"/>
    <col min="9474" max="9474" width="63.375" style="295" customWidth="1"/>
    <col min="9475" max="9728" width="9" style="295"/>
    <col min="9729" max="9729" width="34.375" style="295" customWidth="1"/>
    <col min="9730" max="9730" width="63.375" style="295" customWidth="1"/>
    <col min="9731" max="9984" width="9" style="295"/>
    <col min="9985" max="9985" width="34.375" style="295" customWidth="1"/>
    <col min="9986" max="9986" width="63.375" style="295" customWidth="1"/>
    <col min="9987" max="10240" width="9" style="295"/>
    <col min="10241" max="10241" width="34.375" style="295" customWidth="1"/>
    <col min="10242" max="10242" width="63.375" style="295" customWidth="1"/>
    <col min="10243" max="10496" width="9" style="295"/>
    <col min="10497" max="10497" width="34.375" style="295" customWidth="1"/>
    <col min="10498" max="10498" width="63.375" style="295" customWidth="1"/>
    <col min="10499" max="10752" width="9" style="295"/>
    <col min="10753" max="10753" width="34.375" style="295" customWidth="1"/>
    <col min="10754" max="10754" width="63.375" style="295" customWidth="1"/>
    <col min="10755" max="11008" width="9" style="295"/>
    <col min="11009" max="11009" width="34.375" style="295" customWidth="1"/>
    <col min="11010" max="11010" width="63.375" style="295" customWidth="1"/>
    <col min="11011" max="11264" width="9" style="295"/>
    <col min="11265" max="11265" width="34.375" style="295" customWidth="1"/>
    <col min="11266" max="11266" width="63.375" style="295" customWidth="1"/>
    <col min="11267" max="11520" width="9" style="295"/>
    <col min="11521" max="11521" width="34.375" style="295" customWidth="1"/>
    <col min="11522" max="11522" width="63.375" style="295" customWidth="1"/>
    <col min="11523" max="11776" width="9" style="295"/>
    <col min="11777" max="11777" width="34.375" style="295" customWidth="1"/>
    <col min="11778" max="11778" width="63.375" style="295" customWidth="1"/>
    <col min="11779" max="12032" width="9" style="295"/>
    <col min="12033" max="12033" width="34.375" style="295" customWidth="1"/>
    <col min="12034" max="12034" width="63.375" style="295" customWidth="1"/>
    <col min="12035" max="12288" width="9" style="295"/>
    <col min="12289" max="12289" width="34.375" style="295" customWidth="1"/>
    <col min="12290" max="12290" width="63.375" style="295" customWidth="1"/>
    <col min="12291" max="12544" width="9" style="295"/>
    <col min="12545" max="12545" width="34.375" style="295" customWidth="1"/>
    <col min="12546" max="12546" width="63.375" style="295" customWidth="1"/>
    <col min="12547" max="12800" width="9" style="295"/>
    <col min="12801" max="12801" width="34.375" style="295" customWidth="1"/>
    <col min="12802" max="12802" width="63.375" style="295" customWidth="1"/>
    <col min="12803" max="13056" width="9" style="295"/>
    <col min="13057" max="13057" width="34.375" style="295" customWidth="1"/>
    <col min="13058" max="13058" width="63.375" style="295" customWidth="1"/>
    <col min="13059" max="13312" width="9" style="295"/>
    <col min="13313" max="13313" width="34.375" style="295" customWidth="1"/>
    <col min="13314" max="13314" width="63.375" style="295" customWidth="1"/>
    <col min="13315" max="13568" width="9" style="295"/>
    <col min="13569" max="13569" width="34.375" style="295" customWidth="1"/>
    <col min="13570" max="13570" width="63.375" style="295" customWidth="1"/>
    <col min="13571" max="13824" width="9" style="295"/>
    <col min="13825" max="13825" width="34.375" style="295" customWidth="1"/>
    <col min="13826" max="13826" width="63.375" style="295" customWidth="1"/>
    <col min="13827" max="14080" width="9" style="295"/>
    <col min="14081" max="14081" width="34.375" style="295" customWidth="1"/>
    <col min="14082" max="14082" width="63.375" style="295" customWidth="1"/>
    <col min="14083" max="14336" width="9" style="295"/>
    <col min="14337" max="14337" width="34.375" style="295" customWidth="1"/>
    <col min="14338" max="14338" width="63.375" style="295" customWidth="1"/>
    <col min="14339" max="14592" width="9" style="295"/>
    <col min="14593" max="14593" width="34.375" style="295" customWidth="1"/>
    <col min="14594" max="14594" width="63.375" style="295" customWidth="1"/>
    <col min="14595" max="14848" width="9" style="295"/>
    <col min="14849" max="14849" width="34.375" style="295" customWidth="1"/>
    <col min="14850" max="14850" width="63.375" style="295" customWidth="1"/>
    <col min="14851" max="15104" width="9" style="295"/>
    <col min="15105" max="15105" width="34.375" style="295" customWidth="1"/>
    <col min="15106" max="15106" width="63.375" style="295" customWidth="1"/>
    <col min="15107" max="15360" width="9" style="295"/>
    <col min="15361" max="15361" width="34.375" style="295" customWidth="1"/>
    <col min="15362" max="15362" width="63.375" style="295" customWidth="1"/>
    <col min="15363" max="15616" width="9" style="295"/>
    <col min="15617" max="15617" width="34.375" style="295" customWidth="1"/>
    <col min="15618" max="15618" width="63.375" style="295" customWidth="1"/>
    <col min="15619" max="15872" width="9" style="295"/>
    <col min="15873" max="15873" width="34.375" style="295" customWidth="1"/>
    <col min="15874" max="15874" width="63.375" style="295" customWidth="1"/>
    <col min="15875" max="16128" width="9" style="295"/>
    <col min="16129" max="16129" width="34.375" style="295" customWidth="1"/>
    <col min="16130" max="16130" width="63.375" style="295" customWidth="1"/>
    <col min="16131" max="16384" width="9" style="295"/>
  </cols>
  <sheetData>
    <row r="1" spans="1:2" ht="26.25" customHeight="1" x14ac:dyDescent="0.15">
      <c r="A1" s="309" t="s">
        <v>123</v>
      </c>
      <c r="B1" s="309"/>
    </row>
    <row r="2" spans="1:2" ht="57" customHeight="1" x14ac:dyDescent="0.15">
      <c r="A2" s="309"/>
      <c r="B2" s="309"/>
    </row>
    <row r="3" spans="1:2" ht="33" customHeight="1" thickBot="1" x14ac:dyDescent="0.2">
      <c r="A3" s="308"/>
      <c r="B3" s="308"/>
    </row>
    <row r="4" spans="1:2" ht="41.25" customHeight="1" x14ac:dyDescent="0.15">
      <c r="A4" s="307" t="s">
        <v>122</v>
      </c>
      <c r="B4" s="300"/>
    </row>
    <row r="5" spans="1:2" ht="41.25" customHeight="1" x14ac:dyDescent="0.15">
      <c r="A5" s="306" t="s">
        <v>121</v>
      </c>
      <c r="B5" s="305"/>
    </row>
    <row r="6" spans="1:2" ht="41.25" customHeight="1" thickBot="1" x14ac:dyDescent="0.2">
      <c r="A6" s="304" t="s">
        <v>120</v>
      </c>
      <c r="B6" s="296"/>
    </row>
    <row r="7" spans="1:2" ht="18.75" customHeight="1" thickBot="1" x14ac:dyDescent="0.2">
      <c r="A7" s="303"/>
      <c r="B7" s="302"/>
    </row>
    <row r="8" spans="1:2" ht="41.25" customHeight="1" x14ac:dyDescent="0.15">
      <c r="A8" s="301" t="s">
        <v>119</v>
      </c>
      <c r="B8" s="300"/>
    </row>
    <row r="9" spans="1:2" ht="41.25" customHeight="1" x14ac:dyDescent="0.15">
      <c r="A9" s="299" t="s">
        <v>118</v>
      </c>
      <c r="B9" s="298"/>
    </row>
    <row r="10" spans="1:2" ht="41.25" customHeight="1" x14ac:dyDescent="0.15">
      <c r="A10" s="299" t="s">
        <v>117</v>
      </c>
      <c r="B10" s="298"/>
    </row>
    <row r="11" spans="1:2" ht="41.25" customHeight="1" thickBot="1" x14ac:dyDescent="0.2">
      <c r="A11" s="297" t="s">
        <v>116</v>
      </c>
      <c r="B11" s="296"/>
    </row>
  </sheetData>
  <mergeCells count="2">
    <mergeCell ref="A1:B1"/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6"/>
  <sheetViews>
    <sheetView view="pageBreakPreview" zoomScaleNormal="55" zoomScaleSheetLayoutView="100" workbookViewId="0">
      <selection activeCell="AW10" sqref="AW10"/>
    </sheetView>
  </sheetViews>
  <sheetFormatPr defaultColWidth="2.25" defaultRowHeight="14.25" x14ac:dyDescent="0.15"/>
  <cols>
    <col min="1" max="1" width="1.625" style="2" customWidth="1"/>
    <col min="2" max="38" width="2.25" style="2"/>
    <col min="39" max="39" width="0.75" style="2" customWidth="1"/>
    <col min="40" max="16384" width="2.25" style="2"/>
  </cols>
  <sheetData>
    <row r="1" spans="1:39" ht="21.75" customHeight="1" x14ac:dyDescent="0.15"/>
    <row r="2" spans="1:39" ht="32.25" customHeight="1" x14ac:dyDescent="0.15">
      <c r="A2" s="180" t="s">
        <v>107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</row>
    <row r="3" spans="1:39" ht="9.75" customHeight="1" x14ac:dyDescent="0.1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9" ht="15" thickBot="1" x14ac:dyDescent="0.2">
      <c r="A4" s="7" t="s">
        <v>0</v>
      </c>
    </row>
    <row r="5" spans="1:39" ht="15.75" customHeight="1" x14ac:dyDescent="0.15">
      <c r="B5" s="263" t="s">
        <v>5</v>
      </c>
      <c r="C5" s="264"/>
      <c r="D5" s="264"/>
      <c r="E5" s="264"/>
      <c r="F5" s="264"/>
      <c r="G5" s="264"/>
      <c r="H5" s="264"/>
      <c r="I5" s="236" t="s">
        <v>6</v>
      </c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70"/>
      <c r="W5" s="266" t="s">
        <v>10</v>
      </c>
      <c r="X5" s="264"/>
      <c r="Y5" s="264"/>
      <c r="Z5" s="264"/>
      <c r="AA5" s="264"/>
      <c r="AB5" s="267"/>
      <c r="AC5" s="236" t="s">
        <v>7</v>
      </c>
      <c r="AD5" s="268"/>
      <c r="AE5" s="268"/>
      <c r="AF5" s="268"/>
      <c r="AG5" s="268"/>
      <c r="AH5" s="268"/>
      <c r="AI5" s="268"/>
      <c r="AJ5" s="268"/>
      <c r="AK5" s="268"/>
      <c r="AL5" s="269"/>
    </row>
    <row r="6" spans="1:39" ht="15.75" customHeight="1" x14ac:dyDescent="0.15">
      <c r="B6" s="83" t="s">
        <v>103</v>
      </c>
      <c r="C6" s="84"/>
      <c r="D6" s="84"/>
      <c r="E6" s="84"/>
      <c r="F6" s="84"/>
      <c r="G6" s="84"/>
      <c r="H6" s="84"/>
      <c r="I6" s="246" t="s">
        <v>8</v>
      </c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71"/>
      <c r="W6" s="272" t="s">
        <v>3</v>
      </c>
      <c r="X6" s="251"/>
      <c r="Y6" s="251"/>
      <c r="Z6" s="251"/>
      <c r="AA6" s="251"/>
      <c r="AB6" s="273"/>
      <c r="AC6" s="246" t="s">
        <v>9</v>
      </c>
      <c r="AD6" s="247"/>
      <c r="AE6" s="247"/>
      <c r="AF6" s="247"/>
      <c r="AG6" s="247"/>
      <c r="AH6" s="247"/>
      <c r="AI6" s="247"/>
      <c r="AJ6" s="247"/>
      <c r="AK6" s="247"/>
      <c r="AL6" s="265"/>
    </row>
    <row r="7" spans="1:39" ht="18" customHeight="1" x14ac:dyDescent="0.15">
      <c r="B7" s="250" t="s">
        <v>1</v>
      </c>
      <c r="C7" s="251"/>
      <c r="D7" s="251"/>
      <c r="E7" s="251"/>
      <c r="F7" s="251"/>
      <c r="G7" s="251"/>
      <c r="H7" s="251"/>
      <c r="I7" s="252" t="s">
        <v>11</v>
      </c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4"/>
    </row>
    <row r="8" spans="1:39" ht="15.75" customHeight="1" x14ac:dyDescent="0.15">
      <c r="B8" s="250" t="s">
        <v>2</v>
      </c>
      <c r="C8" s="251"/>
      <c r="D8" s="251"/>
      <c r="E8" s="251"/>
      <c r="F8" s="251"/>
      <c r="G8" s="251"/>
      <c r="H8" s="251"/>
      <c r="I8" s="191" t="s">
        <v>12</v>
      </c>
      <c r="J8" s="193"/>
      <c r="K8" s="181">
        <v>100</v>
      </c>
      <c r="L8" s="182"/>
      <c r="M8" s="184"/>
      <c r="N8" s="191" t="s">
        <v>13</v>
      </c>
      <c r="O8" s="193"/>
      <c r="P8" s="181">
        <v>0</v>
      </c>
      <c r="Q8" s="182"/>
      <c r="R8" s="184"/>
      <c r="S8" s="191" t="s">
        <v>15</v>
      </c>
      <c r="T8" s="193"/>
      <c r="U8" s="181">
        <v>0</v>
      </c>
      <c r="V8" s="182"/>
      <c r="W8" s="184"/>
      <c r="X8" s="191" t="s">
        <v>14</v>
      </c>
      <c r="Y8" s="193"/>
      <c r="Z8" s="181">
        <v>0</v>
      </c>
      <c r="AA8" s="182"/>
      <c r="AB8" s="184"/>
      <c r="AC8" s="191" t="s">
        <v>16</v>
      </c>
      <c r="AD8" s="193"/>
      <c r="AE8" s="181">
        <v>0</v>
      </c>
      <c r="AF8" s="182"/>
      <c r="AG8" s="184"/>
      <c r="AH8" s="191" t="s">
        <v>34</v>
      </c>
      <c r="AI8" s="193"/>
      <c r="AJ8" s="181">
        <f>K8+P8+U8+Z8+AE8</f>
        <v>100</v>
      </c>
      <c r="AK8" s="182"/>
      <c r="AL8" s="183"/>
    </row>
    <row r="9" spans="1:39" ht="15.75" customHeight="1" x14ac:dyDescent="0.15">
      <c r="B9" s="250" t="s">
        <v>4</v>
      </c>
      <c r="C9" s="251"/>
      <c r="D9" s="251"/>
      <c r="E9" s="251"/>
      <c r="F9" s="251"/>
      <c r="G9" s="251"/>
      <c r="H9" s="251"/>
      <c r="I9" s="246" t="s">
        <v>22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65"/>
    </row>
    <row r="10" spans="1:39" ht="28.5" customHeight="1" thickBot="1" x14ac:dyDescent="0.2">
      <c r="B10" s="226" t="s">
        <v>115</v>
      </c>
      <c r="C10" s="227"/>
      <c r="D10" s="227"/>
      <c r="E10" s="227"/>
      <c r="F10" s="227"/>
      <c r="G10" s="227"/>
      <c r="H10" s="227"/>
      <c r="I10" s="102" t="s">
        <v>18</v>
      </c>
      <c r="J10" s="103"/>
      <c r="K10" s="104"/>
      <c r="L10" s="228">
        <v>0</v>
      </c>
      <c r="M10" s="229"/>
      <c r="N10" s="230"/>
      <c r="O10" s="237" t="s">
        <v>19</v>
      </c>
      <c r="P10" s="238"/>
      <c r="Q10" s="239"/>
      <c r="R10" s="228">
        <v>100</v>
      </c>
      <c r="S10" s="229"/>
      <c r="T10" s="230"/>
      <c r="U10" s="237" t="s">
        <v>20</v>
      </c>
      <c r="V10" s="238"/>
      <c r="W10" s="239"/>
      <c r="X10" s="228">
        <v>0</v>
      </c>
      <c r="Y10" s="229"/>
      <c r="Z10" s="230"/>
      <c r="AA10" s="237" t="s">
        <v>21</v>
      </c>
      <c r="AB10" s="238"/>
      <c r="AC10" s="239"/>
      <c r="AD10" s="228">
        <v>0</v>
      </c>
      <c r="AE10" s="229"/>
      <c r="AF10" s="230"/>
      <c r="AG10" s="240" t="s">
        <v>34</v>
      </c>
      <c r="AH10" s="238"/>
      <c r="AI10" s="239"/>
      <c r="AJ10" s="228">
        <f>L10+R10+X10+AD10</f>
        <v>100</v>
      </c>
      <c r="AK10" s="229"/>
      <c r="AL10" s="231"/>
    </row>
    <row r="11" spans="1:39" ht="82.5" customHeight="1" x14ac:dyDescent="0.15"/>
    <row r="12" spans="1:39" ht="15" thickBot="1" x14ac:dyDescent="0.2">
      <c r="A12" s="7" t="s">
        <v>17</v>
      </c>
    </row>
    <row r="13" spans="1:39" ht="15.75" customHeight="1" x14ac:dyDescent="0.15">
      <c r="B13" s="232" t="s">
        <v>31</v>
      </c>
      <c r="C13" s="233"/>
      <c r="D13" s="233"/>
      <c r="E13" s="233"/>
      <c r="F13" s="233"/>
      <c r="G13" s="233"/>
      <c r="H13" s="234"/>
      <c r="I13" s="235" t="s">
        <v>28</v>
      </c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6"/>
      <c r="AM13" s="17"/>
    </row>
    <row r="14" spans="1:39" ht="63" customHeight="1" x14ac:dyDescent="0.15">
      <c r="B14" s="248" t="s">
        <v>23</v>
      </c>
      <c r="C14" s="192"/>
      <c r="D14" s="192"/>
      <c r="E14" s="192"/>
      <c r="F14" s="192"/>
      <c r="G14" s="192"/>
      <c r="H14" s="193"/>
      <c r="I14" s="118" t="s">
        <v>99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85"/>
      <c r="AM14" s="17"/>
    </row>
    <row r="15" spans="1:39" ht="15.75" customHeight="1" x14ac:dyDescent="0.15">
      <c r="B15" s="248" t="s">
        <v>24</v>
      </c>
      <c r="C15" s="192"/>
      <c r="D15" s="192"/>
      <c r="E15" s="192"/>
      <c r="F15" s="192"/>
      <c r="G15" s="192"/>
      <c r="H15" s="193"/>
      <c r="I15" s="261" t="s">
        <v>109</v>
      </c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120" t="s">
        <v>66</v>
      </c>
      <c r="Z15" s="120"/>
      <c r="AA15" s="120"/>
      <c r="AB15" s="120"/>
      <c r="AC15" s="120"/>
      <c r="AD15" s="120"/>
      <c r="AE15" s="120"/>
      <c r="AF15" s="182" t="s">
        <v>110</v>
      </c>
      <c r="AG15" s="182"/>
      <c r="AH15" s="182"/>
      <c r="AI15" s="182"/>
      <c r="AJ15" s="182"/>
      <c r="AK15" s="182"/>
      <c r="AL15" s="183"/>
      <c r="AM15" s="17"/>
    </row>
    <row r="16" spans="1:39" ht="32.25" customHeight="1" x14ac:dyDescent="0.15">
      <c r="B16" s="258" t="s">
        <v>25</v>
      </c>
      <c r="C16" s="259"/>
      <c r="D16" s="259"/>
      <c r="E16" s="259"/>
      <c r="F16" s="259"/>
      <c r="G16" s="259"/>
      <c r="H16" s="260"/>
      <c r="I16" s="241" t="s">
        <v>74</v>
      </c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17"/>
    </row>
    <row r="17" spans="2:39" ht="32.25" customHeight="1" x14ac:dyDescent="0.15">
      <c r="B17" s="248" t="s">
        <v>26</v>
      </c>
      <c r="C17" s="192"/>
      <c r="D17" s="192"/>
      <c r="E17" s="192"/>
      <c r="F17" s="192"/>
      <c r="G17" s="192"/>
      <c r="H17" s="193"/>
      <c r="I17" s="243" t="s">
        <v>75</v>
      </c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5"/>
      <c r="AM17" s="17"/>
    </row>
    <row r="18" spans="2:39" ht="16.5" customHeight="1" x14ac:dyDescent="0.15">
      <c r="B18" s="248" t="s">
        <v>27</v>
      </c>
      <c r="C18" s="192"/>
      <c r="D18" s="192"/>
      <c r="E18" s="192"/>
      <c r="F18" s="192"/>
      <c r="G18" s="192"/>
      <c r="H18" s="193"/>
      <c r="I18" s="246" t="s">
        <v>67</v>
      </c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17"/>
    </row>
    <row r="19" spans="2:39" ht="16.5" customHeight="1" x14ac:dyDescent="0.15">
      <c r="B19" s="248" t="s">
        <v>69</v>
      </c>
      <c r="C19" s="192"/>
      <c r="D19" s="192"/>
      <c r="E19" s="192"/>
      <c r="F19" s="192"/>
      <c r="G19" s="192"/>
      <c r="H19" s="193"/>
      <c r="I19" s="274">
        <v>300</v>
      </c>
      <c r="J19" s="275"/>
      <c r="K19" s="275"/>
      <c r="L19" s="275"/>
      <c r="M19" s="275"/>
      <c r="N19" s="275"/>
      <c r="O19" s="275"/>
      <c r="P19" s="276" t="s">
        <v>68</v>
      </c>
      <c r="Q19" s="276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  <c r="AM19" s="17"/>
    </row>
    <row r="20" spans="2:39" ht="16.5" customHeight="1" x14ac:dyDescent="0.15">
      <c r="B20" s="13" t="s">
        <v>39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17"/>
    </row>
    <row r="21" spans="2:39" ht="16.5" customHeight="1" x14ac:dyDescent="0.15">
      <c r="B21" s="14"/>
      <c r="C21" s="191" t="s">
        <v>35</v>
      </c>
      <c r="D21" s="192"/>
      <c r="E21" s="192"/>
      <c r="F21" s="192"/>
      <c r="G21" s="192"/>
      <c r="H21" s="192"/>
      <c r="I21" s="203" t="s">
        <v>37</v>
      </c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17"/>
    </row>
    <row r="22" spans="2:39" ht="16.5" customHeight="1" x14ac:dyDescent="0.15">
      <c r="B22" s="14"/>
      <c r="C22" s="292" t="s">
        <v>36</v>
      </c>
      <c r="D22" s="259"/>
      <c r="E22" s="259"/>
      <c r="F22" s="259"/>
      <c r="G22" s="259"/>
      <c r="H22" s="259"/>
      <c r="I22" s="205" t="s">
        <v>38</v>
      </c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17"/>
    </row>
    <row r="23" spans="2:39" ht="16.5" customHeight="1" x14ac:dyDescent="0.15">
      <c r="B23" s="14"/>
      <c r="C23" s="293"/>
      <c r="D23" s="294"/>
      <c r="E23" s="294"/>
      <c r="F23" s="294"/>
      <c r="G23" s="294"/>
      <c r="H23" s="294"/>
      <c r="I23" s="126" t="s">
        <v>40</v>
      </c>
      <c r="J23" s="127"/>
      <c r="K23" s="127"/>
      <c r="L23" s="127"/>
      <c r="M23" s="127"/>
      <c r="N23" s="127"/>
      <c r="O23" s="127"/>
      <c r="P23" s="201" t="s">
        <v>110</v>
      </c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17"/>
    </row>
    <row r="24" spans="2:39" ht="16.5" customHeight="1" x14ac:dyDescent="0.15">
      <c r="B24" s="15" t="s">
        <v>32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07" t="s">
        <v>29</v>
      </c>
      <c r="O24" s="207"/>
      <c r="P24" s="207"/>
      <c r="Q24" s="207"/>
      <c r="R24" s="207"/>
      <c r="S24" s="207" t="s">
        <v>19</v>
      </c>
      <c r="T24" s="207"/>
      <c r="U24" s="207"/>
      <c r="V24" s="207"/>
      <c r="W24" s="207"/>
      <c r="X24" s="207" t="s">
        <v>30</v>
      </c>
      <c r="Y24" s="207"/>
      <c r="Z24" s="207"/>
      <c r="AA24" s="207"/>
      <c r="AB24" s="207"/>
      <c r="AC24" s="207" t="s">
        <v>21</v>
      </c>
      <c r="AD24" s="207"/>
      <c r="AE24" s="207"/>
      <c r="AF24" s="207"/>
      <c r="AG24" s="207"/>
      <c r="AH24" s="207" t="s">
        <v>34</v>
      </c>
      <c r="AI24" s="207"/>
      <c r="AJ24" s="207"/>
      <c r="AK24" s="207"/>
      <c r="AL24" s="191"/>
      <c r="AM24" s="17"/>
    </row>
    <row r="25" spans="2:39" ht="16.5" customHeight="1" x14ac:dyDescent="0.15">
      <c r="B25" s="14"/>
      <c r="C25" s="207" t="s">
        <v>111</v>
      </c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56">
        <v>0</v>
      </c>
      <c r="O25" s="256"/>
      <c r="P25" s="256"/>
      <c r="Q25" s="256"/>
      <c r="R25" s="256"/>
      <c r="S25" s="256">
        <v>30</v>
      </c>
      <c r="T25" s="256"/>
      <c r="U25" s="256"/>
      <c r="V25" s="256"/>
      <c r="W25" s="256"/>
      <c r="X25" s="256">
        <v>0</v>
      </c>
      <c r="Y25" s="256"/>
      <c r="Z25" s="256"/>
      <c r="AA25" s="256"/>
      <c r="AB25" s="256"/>
      <c r="AC25" s="256">
        <v>0</v>
      </c>
      <c r="AD25" s="256"/>
      <c r="AE25" s="256"/>
      <c r="AF25" s="256"/>
      <c r="AG25" s="256"/>
      <c r="AH25" s="256">
        <f>SUM(N25:AG25)</f>
        <v>30</v>
      </c>
      <c r="AI25" s="256"/>
      <c r="AJ25" s="256"/>
      <c r="AK25" s="256"/>
      <c r="AL25" s="257"/>
      <c r="AM25" s="17"/>
    </row>
    <row r="26" spans="2:39" ht="16.5" customHeight="1" x14ac:dyDescent="0.15">
      <c r="B26" s="14"/>
      <c r="C26" s="207" t="s">
        <v>112</v>
      </c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56">
        <v>0</v>
      </c>
      <c r="O26" s="256"/>
      <c r="P26" s="256"/>
      <c r="Q26" s="256"/>
      <c r="R26" s="256"/>
      <c r="S26" s="256">
        <v>0</v>
      </c>
      <c r="T26" s="256"/>
      <c r="U26" s="256"/>
      <c r="V26" s="256"/>
      <c r="W26" s="256"/>
      <c r="X26" s="256">
        <v>30</v>
      </c>
      <c r="Y26" s="256"/>
      <c r="Z26" s="256"/>
      <c r="AA26" s="256"/>
      <c r="AB26" s="256"/>
      <c r="AC26" s="256">
        <v>0</v>
      </c>
      <c r="AD26" s="256"/>
      <c r="AE26" s="256"/>
      <c r="AF26" s="256"/>
      <c r="AG26" s="256"/>
      <c r="AH26" s="256">
        <f>SUM(N26:AG26)</f>
        <v>30</v>
      </c>
      <c r="AI26" s="256"/>
      <c r="AJ26" s="256"/>
      <c r="AK26" s="256"/>
      <c r="AL26" s="257"/>
      <c r="AM26" s="17"/>
    </row>
    <row r="27" spans="2:39" ht="16.5" customHeight="1" thickBot="1" x14ac:dyDescent="0.2">
      <c r="B27" s="16"/>
      <c r="C27" s="207" t="s">
        <v>33</v>
      </c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49">
        <f>N26-N25</f>
        <v>0</v>
      </c>
      <c r="O27" s="249"/>
      <c r="P27" s="249"/>
      <c r="Q27" s="249"/>
      <c r="R27" s="249"/>
      <c r="S27" s="249">
        <f t="shared" ref="S27" si="0">S26-S25</f>
        <v>-30</v>
      </c>
      <c r="T27" s="249"/>
      <c r="U27" s="249"/>
      <c r="V27" s="249"/>
      <c r="W27" s="249"/>
      <c r="X27" s="249">
        <f t="shared" ref="X27" si="1">X26-X25</f>
        <v>30</v>
      </c>
      <c r="Y27" s="249"/>
      <c r="Z27" s="249"/>
      <c r="AA27" s="249"/>
      <c r="AB27" s="249"/>
      <c r="AC27" s="249">
        <f t="shared" ref="AC27" si="2">AC26-AC25</f>
        <v>0</v>
      </c>
      <c r="AD27" s="249"/>
      <c r="AE27" s="249"/>
      <c r="AF27" s="249"/>
      <c r="AG27" s="249"/>
      <c r="AH27" s="249">
        <f t="shared" ref="AH27" si="3">AH26-AH25</f>
        <v>0</v>
      </c>
      <c r="AI27" s="249"/>
      <c r="AJ27" s="249"/>
      <c r="AK27" s="249"/>
      <c r="AL27" s="255"/>
      <c r="AM27" s="17"/>
    </row>
    <row r="28" spans="2:39" s="27" customFormat="1" x14ac:dyDescent="0.1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40"/>
    </row>
    <row r="29" spans="2:39" s="27" customFormat="1" x14ac:dyDescent="0.1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2:39" s="27" customFormat="1" x14ac:dyDescent="0.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2:39" s="27" customFormat="1" ht="15" thickBot="1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0"/>
    </row>
    <row r="32" spans="2:39" x14ac:dyDescent="0.15">
      <c r="B32" s="17" t="s">
        <v>83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7"/>
    </row>
    <row r="33" spans="2:39" x14ac:dyDescent="0.15">
      <c r="B33" s="17"/>
      <c r="C33" s="10" t="s">
        <v>51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 t="s">
        <v>60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7"/>
    </row>
    <row r="34" spans="2:39" x14ac:dyDescent="0.15">
      <c r="B34" s="17"/>
      <c r="C34" s="11"/>
      <c r="D34" s="219" t="s">
        <v>41</v>
      </c>
      <c r="E34" s="220"/>
      <c r="F34" s="220"/>
      <c r="G34" s="220"/>
      <c r="H34" s="220"/>
      <c r="I34" s="220"/>
      <c r="J34" s="220"/>
      <c r="K34" s="221"/>
      <c r="L34" s="191" t="s">
        <v>48</v>
      </c>
      <c r="M34" s="192"/>
      <c r="N34" s="192"/>
      <c r="O34" s="192"/>
      <c r="P34" s="192"/>
      <c r="Q34" s="193"/>
      <c r="R34" s="10"/>
      <c r="S34" s="10"/>
      <c r="T34" s="10" t="s">
        <v>104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7"/>
    </row>
    <row r="35" spans="2:39" x14ac:dyDescent="0.15">
      <c r="B35" s="17"/>
      <c r="C35" s="11"/>
      <c r="D35" s="8"/>
      <c r="E35" s="214" t="s">
        <v>43</v>
      </c>
      <c r="F35" s="214"/>
      <c r="G35" s="214"/>
      <c r="H35" s="214"/>
      <c r="I35" s="214"/>
      <c r="J35" s="214"/>
      <c r="K35" s="214"/>
      <c r="L35" s="208">
        <v>5000</v>
      </c>
      <c r="M35" s="209"/>
      <c r="N35" s="209"/>
      <c r="O35" s="209"/>
      <c r="P35" s="194" t="s">
        <v>47</v>
      </c>
      <c r="Q35" s="195"/>
      <c r="R35" s="10"/>
      <c r="S35" s="10"/>
      <c r="T35" s="10"/>
      <c r="U35" s="10" t="s">
        <v>57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7"/>
    </row>
    <row r="36" spans="2:39" x14ac:dyDescent="0.15">
      <c r="B36" s="17"/>
      <c r="C36" s="11"/>
      <c r="D36" s="8"/>
      <c r="E36" s="215" t="s">
        <v>44</v>
      </c>
      <c r="F36" s="215"/>
      <c r="G36" s="215"/>
      <c r="H36" s="215"/>
      <c r="I36" s="215"/>
      <c r="J36" s="215"/>
      <c r="K36" s="215"/>
      <c r="L36" s="197">
        <v>30000</v>
      </c>
      <c r="M36" s="198"/>
      <c r="N36" s="198"/>
      <c r="O36" s="198"/>
      <c r="P36" s="186" t="s">
        <v>47</v>
      </c>
      <c r="Q36" s="196"/>
      <c r="R36" s="10"/>
      <c r="S36" s="10"/>
      <c r="T36" s="10"/>
      <c r="U36" s="10"/>
      <c r="V36" s="187">
        <v>3214</v>
      </c>
      <c r="W36" s="187"/>
      <c r="X36" s="187"/>
      <c r="Y36" s="190" t="s">
        <v>53</v>
      </c>
      <c r="Z36" s="190"/>
      <c r="AA36" s="190"/>
      <c r="AB36" s="189">
        <v>30</v>
      </c>
      <c r="AC36" s="189"/>
      <c r="AD36" s="190" t="s">
        <v>54</v>
      </c>
      <c r="AE36" s="190"/>
      <c r="AF36" s="187">
        <f>V36*AB36</f>
        <v>96420</v>
      </c>
      <c r="AG36" s="187"/>
      <c r="AH36" s="187"/>
      <c r="AI36" s="187"/>
      <c r="AJ36" s="186" t="s">
        <v>47</v>
      </c>
      <c r="AK36" s="186"/>
      <c r="AL36" s="10"/>
      <c r="AM36" s="17"/>
    </row>
    <row r="37" spans="2:39" x14ac:dyDescent="0.15">
      <c r="B37" s="17"/>
      <c r="C37" s="11"/>
      <c r="D37" s="8"/>
      <c r="E37" s="215" t="s">
        <v>45</v>
      </c>
      <c r="F37" s="215"/>
      <c r="G37" s="215"/>
      <c r="H37" s="215"/>
      <c r="I37" s="215"/>
      <c r="J37" s="215"/>
      <c r="K37" s="215"/>
      <c r="L37" s="197">
        <v>10000</v>
      </c>
      <c r="M37" s="198"/>
      <c r="N37" s="198"/>
      <c r="O37" s="198"/>
      <c r="P37" s="186" t="s">
        <v>47</v>
      </c>
      <c r="Q37" s="196"/>
      <c r="R37" s="10"/>
      <c r="S37" s="10"/>
      <c r="T37" s="10"/>
      <c r="U37" s="10" t="s">
        <v>58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7"/>
    </row>
    <row r="38" spans="2:39" x14ac:dyDescent="0.15">
      <c r="B38" s="17"/>
      <c r="C38" s="11"/>
      <c r="D38" s="8"/>
      <c r="E38" s="215" t="s">
        <v>46</v>
      </c>
      <c r="F38" s="215"/>
      <c r="G38" s="215"/>
      <c r="H38" s="215"/>
      <c r="I38" s="215"/>
      <c r="J38" s="215"/>
      <c r="K38" s="215"/>
      <c r="L38" s="197">
        <v>15000</v>
      </c>
      <c r="M38" s="198"/>
      <c r="N38" s="198"/>
      <c r="O38" s="198"/>
      <c r="P38" s="186" t="s">
        <v>47</v>
      </c>
      <c r="Q38" s="196"/>
      <c r="R38" s="10"/>
      <c r="S38" s="10"/>
      <c r="T38" s="10"/>
      <c r="U38" s="10"/>
      <c r="V38" s="187">
        <f>L42</f>
        <v>65000</v>
      </c>
      <c r="W38" s="187"/>
      <c r="X38" s="187"/>
      <c r="Y38" s="187"/>
      <c r="Z38" s="186" t="s">
        <v>47</v>
      </c>
      <c r="AA38" s="186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7"/>
    </row>
    <row r="39" spans="2:39" x14ac:dyDescent="0.15">
      <c r="B39" s="17"/>
      <c r="C39" s="11"/>
      <c r="D39" s="8"/>
      <c r="E39" s="215" t="s">
        <v>65</v>
      </c>
      <c r="F39" s="215"/>
      <c r="G39" s="215"/>
      <c r="H39" s="215"/>
      <c r="I39" s="215"/>
      <c r="J39" s="215"/>
      <c r="K39" s="215"/>
      <c r="L39" s="197">
        <v>5000</v>
      </c>
      <c r="M39" s="198"/>
      <c r="N39" s="198"/>
      <c r="O39" s="198"/>
      <c r="P39" s="186" t="s">
        <v>47</v>
      </c>
      <c r="Q39" s="196"/>
      <c r="R39" s="10"/>
      <c r="S39" s="10"/>
      <c r="T39" s="10"/>
      <c r="U39" s="10" t="s">
        <v>59</v>
      </c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7"/>
    </row>
    <row r="40" spans="2:39" x14ac:dyDescent="0.15">
      <c r="B40" s="17"/>
      <c r="C40" s="11"/>
      <c r="D40" s="8"/>
      <c r="E40" s="216"/>
      <c r="F40" s="216"/>
      <c r="G40" s="216"/>
      <c r="H40" s="216"/>
      <c r="I40" s="216"/>
      <c r="J40" s="216"/>
      <c r="K40" s="216"/>
      <c r="L40" s="224"/>
      <c r="M40" s="225"/>
      <c r="N40" s="225"/>
      <c r="O40" s="225"/>
      <c r="P40" s="186" t="s">
        <v>47</v>
      </c>
      <c r="Q40" s="196"/>
      <c r="R40" s="10"/>
      <c r="S40" s="10"/>
      <c r="T40" s="10"/>
      <c r="U40" s="10"/>
      <c r="V40" s="187">
        <f>IF(AF36&gt;V38,V38,AF36)</f>
        <v>65000</v>
      </c>
      <c r="W40" s="187"/>
      <c r="X40" s="187"/>
      <c r="Y40" s="187"/>
      <c r="Z40" s="186" t="s">
        <v>47</v>
      </c>
      <c r="AA40" s="186"/>
      <c r="AB40" s="188" t="s">
        <v>55</v>
      </c>
      <c r="AC40" s="188"/>
      <c r="AD40" s="188"/>
      <c r="AE40" s="188"/>
      <c r="AF40" s="187">
        <f>ROUNDDOWN(V40*1/2,0)</f>
        <v>32500</v>
      </c>
      <c r="AG40" s="187"/>
      <c r="AH40" s="187"/>
      <c r="AI40" s="187"/>
      <c r="AJ40" s="186" t="s">
        <v>47</v>
      </c>
      <c r="AK40" s="186"/>
      <c r="AL40" s="10"/>
      <c r="AM40" s="17"/>
    </row>
    <row r="41" spans="2:39" x14ac:dyDescent="0.15">
      <c r="B41" s="17"/>
      <c r="C41" s="11"/>
      <c r="D41" s="8"/>
      <c r="E41" s="217"/>
      <c r="F41" s="217"/>
      <c r="G41" s="217"/>
      <c r="H41" s="217"/>
      <c r="I41" s="217"/>
      <c r="J41" s="217"/>
      <c r="K41" s="217"/>
      <c r="L41" s="212"/>
      <c r="M41" s="213"/>
      <c r="N41" s="213"/>
      <c r="O41" s="213"/>
      <c r="P41" s="222" t="s">
        <v>47</v>
      </c>
      <c r="Q41" s="223"/>
      <c r="R41" s="10"/>
      <c r="S41" s="10"/>
      <c r="AL41" s="10"/>
      <c r="AM41" s="17"/>
    </row>
    <row r="42" spans="2:39" x14ac:dyDescent="0.15">
      <c r="B42" s="17"/>
      <c r="C42" s="11"/>
      <c r="D42" s="9"/>
      <c r="E42" s="218" t="s">
        <v>49</v>
      </c>
      <c r="F42" s="218"/>
      <c r="G42" s="218"/>
      <c r="H42" s="218"/>
      <c r="I42" s="218"/>
      <c r="J42" s="218"/>
      <c r="K42" s="218"/>
      <c r="L42" s="199">
        <f>SUM(L35:O41)</f>
        <v>65000</v>
      </c>
      <c r="M42" s="200"/>
      <c r="N42" s="200"/>
      <c r="O42" s="200"/>
      <c r="P42" s="210" t="s">
        <v>47</v>
      </c>
      <c r="Q42" s="211"/>
      <c r="R42" s="10"/>
      <c r="S42" s="10"/>
      <c r="T42" s="10" t="s">
        <v>106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7"/>
    </row>
    <row r="43" spans="2:39" s="27" customFormat="1" x14ac:dyDescent="0.15">
      <c r="B43" s="31"/>
      <c r="C43" s="40"/>
      <c r="D43" s="139" t="s">
        <v>42</v>
      </c>
      <c r="E43" s="140"/>
      <c r="F43" s="140"/>
      <c r="G43" s="140"/>
      <c r="H43" s="140"/>
      <c r="I43" s="140"/>
      <c r="J43" s="140"/>
      <c r="K43" s="140"/>
      <c r="L43" s="92" t="s">
        <v>48</v>
      </c>
      <c r="M43" s="84"/>
      <c r="N43" s="84"/>
      <c r="O43" s="84"/>
      <c r="P43" s="84"/>
      <c r="Q43" s="93"/>
      <c r="R43" s="40"/>
      <c r="S43" s="40"/>
      <c r="T43" s="40"/>
      <c r="U43" s="40" t="s">
        <v>52</v>
      </c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1"/>
    </row>
    <row r="44" spans="2:39" s="27" customFormat="1" x14ac:dyDescent="0.15">
      <c r="B44" s="31"/>
      <c r="C44" s="40"/>
      <c r="D44" s="42"/>
      <c r="E44" s="161"/>
      <c r="F44" s="162"/>
      <c r="G44" s="162"/>
      <c r="H44" s="162"/>
      <c r="I44" s="162"/>
      <c r="J44" s="162"/>
      <c r="K44" s="162"/>
      <c r="L44" s="143"/>
      <c r="M44" s="144"/>
      <c r="N44" s="144"/>
      <c r="O44" s="144"/>
      <c r="P44" s="145" t="s">
        <v>47</v>
      </c>
      <c r="Q44" s="146"/>
      <c r="R44" s="40"/>
      <c r="S44" s="40"/>
      <c r="T44" s="40"/>
      <c r="U44" s="40"/>
      <c r="V44" s="71"/>
      <c r="W44" s="71"/>
      <c r="X44" s="71"/>
      <c r="Y44" s="71"/>
      <c r="Z44" s="72" t="s">
        <v>47</v>
      </c>
      <c r="AA44" s="72"/>
      <c r="AB44" s="155"/>
      <c r="AC44" s="155"/>
      <c r="AD44" s="138"/>
      <c r="AE44" s="138"/>
      <c r="AF44" s="149"/>
      <c r="AG44" s="149"/>
      <c r="AH44" s="149"/>
      <c r="AI44" s="149"/>
      <c r="AJ44" s="72"/>
      <c r="AK44" s="72"/>
      <c r="AL44" s="40"/>
      <c r="AM44" s="31"/>
    </row>
    <row r="45" spans="2:39" s="27" customFormat="1" x14ac:dyDescent="0.15">
      <c r="B45" s="31"/>
      <c r="C45" s="40"/>
      <c r="D45" s="42"/>
      <c r="E45" s="163"/>
      <c r="F45" s="164"/>
      <c r="G45" s="164"/>
      <c r="H45" s="164"/>
      <c r="I45" s="164"/>
      <c r="J45" s="164"/>
      <c r="K45" s="164"/>
      <c r="L45" s="152"/>
      <c r="M45" s="71"/>
      <c r="N45" s="71"/>
      <c r="O45" s="71"/>
      <c r="P45" s="153" t="s">
        <v>47</v>
      </c>
      <c r="Q45" s="154"/>
      <c r="R45" s="40"/>
      <c r="S45" s="40"/>
      <c r="T45" s="40"/>
      <c r="U45" s="40" t="s">
        <v>56</v>
      </c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1"/>
    </row>
    <row r="46" spans="2:39" s="27" customFormat="1" x14ac:dyDescent="0.15">
      <c r="B46" s="31"/>
      <c r="C46" s="40"/>
      <c r="D46" s="43"/>
      <c r="E46" s="165" t="s">
        <v>50</v>
      </c>
      <c r="F46" s="166"/>
      <c r="G46" s="166"/>
      <c r="H46" s="166"/>
      <c r="I46" s="166"/>
      <c r="J46" s="166"/>
      <c r="K46" s="166"/>
      <c r="L46" s="199">
        <f>SUM(L44:O45)</f>
        <v>0</v>
      </c>
      <c r="M46" s="200"/>
      <c r="N46" s="200"/>
      <c r="O46" s="200"/>
      <c r="P46" s="159" t="s">
        <v>47</v>
      </c>
      <c r="Q46" s="160"/>
      <c r="R46" s="40"/>
      <c r="S46" s="40"/>
      <c r="T46" s="40"/>
      <c r="U46" s="40"/>
      <c r="V46" s="71"/>
      <c r="W46" s="71"/>
      <c r="X46" s="71"/>
      <c r="Y46" s="71"/>
      <c r="Z46" s="72" t="s">
        <v>47</v>
      </c>
      <c r="AA46" s="72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1"/>
    </row>
    <row r="47" spans="2:39" s="27" customFormat="1" x14ac:dyDescent="0.15">
      <c r="B47" s="31"/>
      <c r="C47" s="40"/>
      <c r="D47" s="139" t="s">
        <v>100</v>
      </c>
      <c r="E47" s="140"/>
      <c r="F47" s="140"/>
      <c r="G47" s="140"/>
      <c r="H47" s="140"/>
      <c r="I47" s="140"/>
      <c r="J47" s="140"/>
      <c r="K47" s="140"/>
      <c r="L47" s="92" t="s">
        <v>48</v>
      </c>
      <c r="M47" s="84"/>
      <c r="N47" s="84"/>
      <c r="O47" s="84"/>
      <c r="P47" s="84"/>
      <c r="Q47" s="93"/>
      <c r="R47" s="40"/>
      <c r="S47" s="40"/>
      <c r="T47" s="40"/>
      <c r="U47" s="40" t="s">
        <v>73</v>
      </c>
      <c r="V47" s="60"/>
      <c r="W47" s="60"/>
      <c r="X47" s="60"/>
      <c r="Y47" s="60"/>
      <c r="Z47" s="59"/>
      <c r="AA47" s="59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1"/>
    </row>
    <row r="48" spans="2:39" s="27" customFormat="1" x14ac:dyDescent="0.15">
      <c r="B48" s="31"/>
      <c r="C48" s="40"/>
      <c r="D48" s="42"/>
      <c r="E48" s="161" t="s">
        <v>84</v>
      </c>
      <c r="F48" s="162"/>
      <c r="G48" s="162"/>
      <c r="H48" s="162"/>
      <c r="I48" s="162"/>
      <c r="J48" s="162"/>
      <c r="K48" s="162"/>
      <c r="L48" s="143"/>
      <c r="M48" s="144"/>
      <c r="N48" s="144"/>
      <c r="O48" s="144"/>
      <c r="P48" s="145" t="s">
        <v>47</v>
      </c>
      <c r="Q48" s="146"/>
      <c r="R48" s="40"/>
      <c r="S48" s="40"/>
      <c r="T48" s="40"/>
      <c r="U48" s="40"/>
      <c r="V48" s="71"/>
      <c r="W48" s="71"/>
      <c r="X48" s="71"/>
      <c r="Y48" s="71"/>
      <c r="Z48" s="72" t="s">
        <v>47</v>
      </c>
      <c r="AA48" s="72"/>
      <c r="AB48" s="73" t="s">
        <v>55</v>
      </c>
      <c r="AC48" s="73"/>
      <c r="AD48" s="73"/>
      <c r="AE48" s="73"/>
      <c r="AF48" s="71">
        <f>ROUNDDOWN(V48*1/2,0)</f>
        <v>0</v>
      </c>
      <c r="AG48" s="71"/>
      <c r="AH48" s="71"/>
      <c r="AI48" s="71"/>
      <c r="AJ48" s="72" t="s">
        <v>47</v>
      </c>
      <c r="AK48" s="72"/>
      <c r="AL48" s="40"/>
      <c r="AM48" s="31"/>
    </row>
    <row r="49" spans="2:39" s="27" customFormat="1" x14ac:dyDescent="0.15">
      <c r="B49" s="31"/>
      <c r="C49" s="40"/>
      <c r="D49" s="42"/>
      <c r="E49" s="147" t="s">
        <v>85</v>
      </c>
      <c r="F49" s="147"/>
      <c r="G49" s="147"/>
      <c r="H49" s="147"/>
      <c r="I49" s="147"/>
      <c r="J49" s="147"/>
      <c r="K49" s="147"/>
      <c r="L49" s="148"/>
      <c r="M49" s="149"/>
      <c r="N49" s="149"/>
      <c r="O49" s="149"/>
      <c r="P49" s="72" t="s">
        <v>47</v>
      </c>
      <c r="Q49" s="150"/>
      <c r="R49" s="40"/>
      <c r="S49" s="40"/>
      <c r="T49" s="40"/>
      <c r="U49" s="40"/>
      <c r="V49" s="60"/>
      <c r="W49" s="60"/>
      <c r="X49" s="60"/>
      <c r="Y49" s="60"/>
      <c r="Z49" s="59"/>
      <c r="AA49" s="59"/>
      <c r="AB49" s="61"/>
      <c r="AC49" s="61"/>
      <c r="AD49" s="61"/>
      <c r="AE49" s="61"/>
      <c r="AF49" s="60"/>
      <c r="AG49" s="60"/>
      <c r="AH49" s="60"/>
      <c r="AI49" s="60"/>
      <c r="AJ49" s="59"/>
      <c r="AK49" s="59"/>
      <c r="AL49" s="40"/>
      <c r="AM49" s="31"/>
    </row>
    <row r="50" spans="2:39" s="27" customFormat="1" x14ac:dyDescent="0.15">
      <c r="B50" s="31"/>
      <c r="C50" s="40"/>
      <c r="D50" s="42"/>
      <c r="E50" s="147" t="s">
        <v>86</v>
      </c>
      <c r="F50" s="147"/>
      <c r="G50" s="147"/>
      <c r="H50" s="147"/>
      <c r="I50" s="147"/>
      <c r="J50" s="147"/>
      <c r="K50" s="147"/>
      <c r="L50" s="148"/>
      <c r="M50" s="149"/>
      <c r="N50" s="149"/>
      <c r="O50" s="149"/>
      <c r="P50" s="72" t="s">
        <v>47</v>
      </c>
      <c r="Q50" s="150"/>
      <c r="R50" s="40"/>
      <c r="S50" s="40"/>
      <c r="T50" s="40" t="s">
        <v>95</v>
      </c>
      <c r="U50" s="40"/>
      <c r="V50" s="60"/>
      <c r="W50" s="60"/>
      <c r="X50" s="60"/>
      <c r="Y50" s="60"/>
      <c r="Z50" s="59"/>
      <c r="AA50" s="59"/>
      <c r="AB50" s="61"/>
      <c r="AC50" s="61"/>
      <c r="AD50" s="61"/>
      <c r="AE50" s="61"/>
      <c r="AF50" s="60"/>
      <c r="AG50" s="60"/>
      <c r="AH50" s="60"/>
      <c r="AI50" s="60"/>
      <c r="AJ50" s="59"/>
      <c r="AK50" s="59"/>
      <c r="AL50" s="40"/>
      <c r="AM50" s="31"/>
    </row>
    <row r="51" spans="2:39" s="27" customFormat="1" x14ac:dyDescent="0.15">
      <c r="B51" s="31"/>
      <c r="C51" s="40"/>
      <c r="D51" s="42"/>
      <c r="E51" s="163"/>
      <c r="F51" s="164"/>
      <c r="G51" s="164"/>
      <c r="H51" s="164"/>
      <c r="I51" s="164"/>
      <c r="J51" s="164"/>
      <c r="K51" s="164"/>
      <c r="L51" s="152"/>
      <c r="M51" s="71"/>
      <c r="N51" s="71"/>
      <c r="O51" s="71"/>
      <c r="P51" s="153" t="s">
        <v>47</v>
      </c>
      <c r="Q51" s="154"/>
      <c r="R51" s="40"/>
      <c r="S51" s="40"/>
      <c r="T51" s="40" t="s">
        <v>87</v>
      </c>
      <c r="AL51" s="40"/>
      <c r="AM51" s="31"/>
    </row>
    <row r="52" spans="2:39" s="27" customFormat="1" x14ac:dyDescent="0.15">
      <c r="B52" s="31"/>
      <c r="C52" s="40"/>
      <c r="D52" s="43"/>
      <c r="E52" s="165" t="s">
        <v>78</v>
      </c>
      <c r="F52" s="166"/>
      <c r="G52" s="166"/>
      <c r="H52" s="166"/>
      <c r="I52" s="166"/>
      <c r="J52" s="166"/>
      <c r="K52" s="166"/>
      <c r="L52" s="199">
        <f>SUM(L48:O51)</f>
        <v>0</v>
      </c>
      <c r="M52" s="200"/>
      <c r="N52" s="200"/>
      <c r="O52" s="200"/>
      <c r="P52" s="159" t="s">
        <v>47</v>
      </c>
      <c r="Q52" s="160"/>
      <c r="R52" s="40"/>
      <c r="S52" s="40"/>
      <c r="T52" s="40"/>
      <c r="U52" s="40" t="s">
        <v>52</v>
      </c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1"/>
    </row>
    <row r="53" spans="2:39" s="27" customFormat="1" x14ac:dyDescent="0.15">
      <c r="B53" s="31"/>
      <c r="C53" s="40"/>
      <c r="D53" s="43"/>
      <c r="E53" s="66"/>
      <c r="F53" s="66"/>
      <c r="G53" s="66"/>
      <c r="H53" s="66"/>
      <c r="I53" s="66"/>
      <c r="J53" s="66"/>
      <c r="K53" s="66"/>
      <c r="L53" s="62"/>
      <c r="M53" s="63"/>
      <c r="N53" s="63"/>
      <c r="O53" s="63"/>
      <c r="P53" s="64"/>
      <c r="Q53" s="65"/>
      <c r="R53" s="40"/>
      <c r="S53" s="40"/>
      <c r="T53" s="40"/>
      <c r="U53" s="40"/>
      <c r="V53" s="179"/>
      <c r="W53" s="179"/>
      <c r="X53" s="179"/>
      <c r="Y53" s="138" t="s">
        <v>53</v>
      </c>
      <c r="Z53" s="138"/>
      <c r="AA53" s="138"/>
      <c r="AB53" s="127"/>
      <c r="AC53" s="127"/>
      <c r="AD53" s="138" t="s">
        <v>82</v>
      </c>
      <c r="AE53" s="138"/>
      <c r="AF53" s="71">
        <f>V53*AB53</f>
        <v>0</v>
      </c>
      <c r="AG53" s="71"/>
      <c r="AH53" s="71"/>
      <c r="AI53" s="71"/>
      <c r="AJ53" s="59" t="s">
        <v>47</v>
      </c>
      <c r="AK53" s="59"/>
      <c r="AL53" s="40"/>
      <c r="AM53" s="31"/>
    </row>
    <row r="54" spans="2:39" s="27" customFormat="1" x14ac:dyDescent="0.15">
      <c r="B54" s="31"/>
      <c r="C54" s="40"/>
      <c r="D54" s="88" t="s">
        <v>79</v>
      </c>
      <c r="E54" s="89"/>
      <c r="F54" s="89"/>
      <c r="G54" s="89"/>
      <c r="H54" s="89"/>
      <c r="I54" s="89"/>
      <c r="J54" s="89"/>
      <c r="K54" s="89"/>
      <c r="L54" s="157">
        <f>L42+L46+L52</f>
        <v>65000</v>
      </c>
      <c r="M54" s="158"/>
      <c r="N54" s="158"/>
      <c r="O54" s="158"/>
      <c r="P54" s="159" t="s">
        <v>47</v>
      </c>
      <c r="Q54" s="160"/>
      <c r="R54" s="40"/>
      <c r="S54" s="40"/>
      <c r="T54" s="40"/>
      <c r="U54" s="40" t="s">
        <v>56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1"/>
    </row>
    <row r="55" spans="2:39" s="27" customFormat="1" x14ac:dyDescent="0.15">
      <c r="B55" s="31"/>
      <c r="C55" s="40"/>
      <c r="D55" s="61"/>
      <c r="E55" s="61"/>
      <c r="F55" s="61"/>
      <c r="G55" s="61"/>
      <c r="H55" s="61"/>
      <c r="I55" s="61"/>
      <c r="J55" s="61"/>
      <c r="K55" s="61"/>
      <c r="L55" s="60"/>
      <c r="M55" s="60"/>
      <c r="N55" s="60"/>
      <c r="O55" s="60"/>
      <c r="P55" s="59"/>
      <c r="Q55" s="59"/>
      <c r="R55" s="40"/>
      <c r="S55" s="40"/>
      <c r="T55" s="40"/>
      <c r="U55" s="40"/>
      <c r="V55" s="58"/>
      <c r="W55" s="58"/>
      <c r="X55" s="58"/>
      <c r="Y55" s="58"/>
      <c r="Z55" s="59" t="s">
        <v>47</v>
      </c>
      <c r="AA55" s="59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1"/>
    </row>
    <row r="56" spans="2:39" s="27" customFormat="1" x14ac:dyDescent="0.15">
      <c r="B56" s="31"/>
      <c r="C56" s="40"/>
      <c r="D56" s="61"/>
      <c r="E56" s="61"/>
      <c r="F56" s="61"/>
      <c r="G56" s="61"/>
      <c r="H56" s="61"/>
      <c r="I56" s="61"/>
      <c r="J56" s="61"/>
      <c r="K56" s="61"/>
      <c r="L56" s="60"/>
      <c r="M56" s="60"/>
      <c r="N56" s="60"/>
      <c r="O56" s="60"/>
      <c r="P56" s="59"/>
      <c r="Q56" s="59"/>
      <c r="R56" s="40"/>
      <c r="S56" s="40"/>
      <c r="T56" s="40"/>
      <c r="U56" s="40" t="s">
        <v>73</v>
      </c>
      <c r="V56" s="60"/>
      <c r="W56" s="60"/>
      <c r="X56" s="60"/>
      <c r="Y56" s="60"/>
      <c r="Z56" s="59"/>
      <c r="AA56" s="59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1"/>
    </row>
    <row r="57" spans="2:39" s="27" customFormat="1" x14ac:dyDescent="0.15">
      <c r="B57" s="31"/>
      <c r="C57" s="40"/>
      <c r="D57" s="61"/>
      <c r="E57" s="61"/>
      <c r="F57" s="61"/>
      <c r="G57" s="61"/>
      <c r="H57" s="61"/>
      <c r="I57" s="61"/>
      <c r="J57" s="61"/>
      <c r="K57" s="61"/>
      <c r="L57" s="60"/>
      <c r="M57" s="60"/>
      <c r="N57" s="60"/>
      <c r="O57" s="60"/>
      <c r="P57" s="59"/>
      <c r="Q57" s="59"/>
      <c r="R57" s="40"/>
      <c r="S57" s="40"/>
      <c r="T57" s="40"/>
      <c r="U57" s="40"/>
      <c r="V57" s="58"/>
      <c r="W57" s="58"/>
      <c r="X57" s="58"/>
      <c r="Y57" s="58"/>
      <c r="Z57" s="72" t="s">
        <v>47</v>
      </c>
      <c r="AA57" s="72"/>
      <c r="AB57" s="73" t="s">
        <v>55</v>
      </c>
      <c r="AC57" s="73"/>
      <c r="AD57" s="73"/>
      <c r="AE57" s="73"/>
      <c r="AF57" s="71">
        <f>ROUNDDOWN(V57*1/2,0)</f>
        <v>0</v>
      </c>
      <c r="AG57" s="71"/>
      <c r="AH57" s="71"/>
      <c r="AI57" s="71"/>
      <c r="AJ57" s="72" t="s">
        <v>47</v>
      </c>
      <c r="AK57" s="72"/>
      <c r="AL57" s="40"/>
      <c r="AM57" s="31"/>
    </row>
    <row r="58" spans="2:39" s="27" customFormat="1" x14ac:dyDescent="0.15">
      <c r="B58" s="31"/>
      <c r="C58" s="40"/>
      <c r="D58" s="61"/>
      <c r="E58" s="61"/>
      <c r="F58" s="61"/>
      <c r="G58" s="61"/>
      <c r="H58" s="61"/>
      <c r="I58" s="61"/>
      <c r="J58" s="61"/>
      <c r="K58" s="61"/>
      <c r="L58" s="60"/>
      <c r="M58" s="60"/>
      <c r="N58" s="60"/>
      <c r="O58" s="60"/>
      <c r="P58" s="59"/>
      <c r="Q58" s="59"/>
      <c r="R58" s="40"/>
      <c r="S58" s="40"/>
      <c r="T58" s="40" t="s">
        <v>88</v>
      </c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1"/>
    </row>
    <row r="59" spans="2:39" s="27" customFormat="1" x14ac:dyDescent="0.15">
      <c r="B59" s="31"/>
      <c r="C59" s="40"/>
      <c r="D59" s="61"/>
      <c r="E59" s="61"/>
      <c r="F59" s="61"/>
      <c r="G59" s="61"/>
      <c r="H59" s="61"/>
      <c r="I59" s="61"/>
      <c r="J59" s="61"/>
      <c r="K59" s="61"/>
      <c r="L59" s="60"/>
      <c r="M59" s="60"/>
      <c r="N59" s="60"/>
      <c r="O59" s="60"/>
      <c r="P59" s="59"/>
      <c r="Q59" s="59"/>
      <c r="R59" s="40"/>
      <c r="S59" s="40"/>
      <c r="T59" s="40"/>
      <c r="U59" s="40" t="s">
        <v>80</v>
      </c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1"/>
    </row>
    <row r="60" spans="2:39" s="27" customFormat="1" x14ac:dyDescent="0.15">
      <c r="B60" s="31"/>
      <c r="C60" s="40"/>
      <c r="D60" s="61"/>
      <c r="E60" s="61"/>
      <c r="F60" s="61"/>
      <c r="G60" s="61"/>
      <c r="H60" s="61"/>
      <c r="I60" s="61"/>
      <c r="J60" s="61"/>
      <c r="K60" s="61"/>
      <c r="L60" s="60"/>
      <c r="M60" s="60"/>
      <c r="N60" s="60"/>
      <c r="O60" s="60"/>
      <c r="P60" s="59"/>
      <c r="Q60" s="59"/>
      <c r="R60" s="40"/>
      <c r="S60" s="40"/>
      <c r="T60" s="40"/>
      <c r="U60" s="40"/>
      <c r="V60" s="71"/>
      <c r="W60" s="71"/>
      <c r="X60" s="71"/>
      <c r="Y60" s="71"/>
      <c r="Z60" s="72" t="s">
        <v>47</v>
      </c>
      <c r="AA60" s="72"/>
      <c r="AB60" s="155"/>
      <c r="AC60" s="155"/>
      <c r="AD60" s="138"/>
      <c r="AE60" s="138"/>
      <c r="AF60" s="149"/>
      <c r="AG60" s="149"/>
      <c r="AH60" s="149"/>
      <c r="AI60" s="149"/>
      <c r="AJ60" s="72"/>
      <c r="AK60" s="72"/>
      <c r="AL60" s="40"/>
      <c r="AM60" s="31"/>
    </row>
    <row r="61" spans="2:39" s="27" customFormat="1" x14ac:dyDescent="0.15">
      <c r="B61" s="31"/>
      <c r="C61" s="40"/>
      <c r="D61" s="61"/>
      <c r="E61" s="61"/>
      <c r="F61" s="61"/>
      <c r="G61" s="61"/>
      <c r="H61" s="61"/>
      <c r="I61" s="61"/>
      <c r="J61" s="61"/>
      <c r="K61" s="61"/>
      <c r="L61" s="60"/>
      <c r="M61" s="60"/>
      <c r="N61" s="60"/>
      <c r="O61" s="60"/>
      <c r="P61" s="59"/>
      <c r="Q61" s="59"/>
      <c r="R61" s="40"/>
      <c r="S61" s="40"/>
      <c r="T61" s="40"/>
      <c r="U61" s="40" t="s">
        <v>81</v>
      </c>
      <c r="V61" s="60"/>
      <c r="W61" s="60"/>
      <c r="X61" s="60"/>
      <c r="Y61" s="60"/>
      <c r="Z61" s="59"/>
      <c r="AA61" s="59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1"/>
    </row>
    <row r="62" spans="2:39" s="27" customFormat="1" x14ac:dyDescent="0.15">
      <c r="B62" s="31"/>
      <c r="C62" s="40"/>
      <c r="D62" s="61"/>
      <c r="E62" s="61"/>
      <c r="F62" s="61"/>
      <c r="G62" s="61"/>
      <c r="H62" s="61"/>
      <c r="I62" s="61"/>
      <c r="J62" s="61"/>
      <c r="K62" s="61"/>
      <c r="L62" s="60"/>
      <c r="M62" s="60"/>
      <c r="N62" s="60"/>
      <c r="O62" s="60"/>
      <c r="P62" s="59"/>
      <c r="Q62" s="59"/>
      <c r="R62" s="40"/>
      <c r="S62" s="40"/>
      <c r="T62" s="40"/>
      <c r="U62" s="40"/>
      <c r="V62" s="71"/>
      <c r="W62" s="71"/>
      <c r="X62" s="71"/>
      <c r="Y62" s="71"/>
      <c r="Z62" s="72" t="s">
        <v>47</v>
      </c>
      <c r="AA62" s="72"/>
      <c r="AB62" s="73" t="s">
        <v>55</v>
      </c>
      <c r="AC62" s="73"/>
      <c r="AD62" s="73"/>
      <c r="AE62" s="73"/>
      <c r="AF62" s="71">
        <f>ROUNDDOWN(V62*1/2,0)</f>
        <v>0</v>
      </c>
      <c r="AG62" s="71"/>
      <c r="AH62" s="71"/>
      <c r="AI62" s="71"/>
      <c r="AJ62" s="72" t="s">
        <v>47</v>
      </c>
      <c r="AK62" s="72"/>
      <c r="AL62" s="40"/>
      <c r="AM62" s="31"/>
    </row>
    <row r="63" spans="2:39" s="27" customFormat="1" x14ac:dyDescent="0.15">
      <c r="B63" s="31"/>
      <c r="C63" s="40"/>
      <c r="D63" s="61"/>
      <c r="E63" s="61"/>
      <c r="F63" s="61"/>
      <c r="G63" s="61"/>
      <c r="H63" s="61"/>
      <c r="I63" s="61"/>
      <c r="J63" s="61"/>
      <c r="K63" s="61"/>
      <c r="L63" s="60"/>
      <c r="M63" s="60"/>
      <c r="N63" s="60"/>
      <c r="O63" s="60"/>
      <c r="P63" s="59"/>
      <c r="Q63" s="59"/>
      <c r="R63" s="40"/>
      <c r="S63" s="40"/>
      <c r="T63" s="40" t="s">
        <v>89</v>
      </c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1"/>
    </row>
    <row r="64" spans="2:39" s="27" customFormat="1" x14ac:dyDescent="0.15">
      <c r="B64" s="31"/>
      <c r="C64" s="40"/>
      <c r="D64" s="61"/>
      <c r="E64" s="61"/>
      <c r="F64" s="61"/>
      <c r="G64" s="61"/>
      <c r="H64" s="61"/>
      <c r="I64" s="61"/>
      <c r="J64" s="61"/>
      <c r="K64" s="61"/>
      <c r="L64" s="60"/>
      <c r="M64" s="60"/>
      <c r="N64" s="60"/>
      <c r="O64" s="60"/>
      <c r="P64" s="59"/>
      <c r="Q64" s="59"/>
      <c r="R64" s="40"/>
      <c r="S64" s="40"/>
      <c r="T64" s="40"/>
      <c r="U64" s="40" t="s">
        <v>52</v>
      </c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1"/>
    </row>
    <row r="65" spans="2:39" s="27" customFormat="1" x14ac:dyDescent="0.15">
      <c r="B65" s="31"/>
      <c r="C65" s="40"/>
      <c r="D65" s="61"/>
      <c r="E65" s="61"/>
      <c r="F65" s="61"/>
      <c r="G65" s="61"/>
      <c r="H65" s="61"/>
      <c r="I65" s="61"/>
      <c r="J65" s="61"/>
      <c r="K65" s="61"/>
      <c r="L65" s="60"/>
      <c r="M65" s="60"/>
      <c r="N65" s="60"/>
      <c r="O65" s="60"/>
      <c r="P65" s="59"/>
      <c r="Q65" s="59"/>
      <c r="R65" s="40"/>
      <c r="S65" s="40"/>
      <c r="T65" s="40"/>
      <c r="U65" s="40"/>
      <c r="V65" s="179">
        <v>6000</v>
      </c>
      <c r="W65" s="179"/>
      <c r="X65" s="179"/>
      <c r="Y65" s="138" t="s">
        <v>53</v>
      </c>
      <c r="Z65" s="138"/>
      <c r="AA65" s="138"/>
      <c r="AB65" s="127"/>
      <c r="AC65" s="127"/>
      <c r="AD65" s="138" t="s">
        <v>94</v>
      </c>
      <c r="AE65" s="138"/>
      <c r="AF65" s="71">
        <f>V65*AB65</f>
        <v>0</v>
      </c>
      <c r="AG65" s="71"/>
      <c r="AH65" s="71"/>
      <c r="AI65" s="71"/>
      <c r="AJ65" s="72" t="s">
        <v>47</v>
      </c>
      <c r="AK65" s="72"/>
      <c r="AL65" s="70"/>
      <c r="AM65" s="31"/>
    </row>
    <row r="66" spans="2:39" s="27" customFormat="1" x14ac:dyDescent="0.15">
      <c r="B66" s="31"/>
      <c r="C66" s="40"/>
      <c r="D66" s="61"/>
      <c r="E66" s="61"/>
      <c r="F66" s="61"/>
      <c r="G66" s="61"/>
      <c r="H66" s="61"/>
      <c r="I66" s="61"/>
      <c r="J66" s="61"/>
      <c r="K66" s="61"/>
      <c r="L66" s="60"/>
      <c r="M66" s="60"/>
      <c r="N66" s="60"/>
      <c r="O66" s="60"/>
      <c r="P66" s="59"/>
      <c r="Q66" s="59"/>
      <c r="R66" s="40"/>
      <c r="S66" s="40"/>
      <c r="T66" s="40"/>
      <c r="U66" s="40" t="s">
        <v>56</v>
      </c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1"/>
    </row>
    <row r="67" spans="2:39" s="27" customFormat="1" x14ac:dyDescent="0.15">
      <c r="B67" s="31"/>
      <c r="C67" s="40"/>
      <c r="D67" s="61"/>
      <c r="E67" s="61"/>
      <c r="F67" s="61"/>
      <c r="G67" s="61"/>
      <c r="H67" s="61"/>
      <c r="I67" s="61"/>
      <c r="J67" s="61"/>
      <c r="K67" s="61"/>
      <c r="L67" s="60"/>
      <c r="M67" s="60"/>
      <c r="N67" s="60"/>
      <c r="O67" s="60"/>
      <c r="P67" s="59"/>
      <c r="Q67" s="59"/>
      <c r="R67" s="40"/>
      <c r="S67" s="40"/>
      <c r="T67" s="40"/>
      <c r="U67" s="40"/>
      <c r="V67" s="71"/>
      <c r="W67" s="71"/>
      <c r="X67" s="71"/>
      <c r="Y67" s="71"/>
      <c r="Z67" s="72" t="s">
        <v>47</v>
      </c>
      <c r="AA67" s="72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1"/>
    </row>
    <row r="68" spans="2:39" s="27" customFormat="1" x14ac:dyDescent="0.15">
      <c r="B68" s="31"/>
      <c r="C68" s="40"/>
      <c r="D68" s="61"/>
      <c r="E68" s="61"/>
      <c r="F68" s="61"/>
      <c r="G68" s="61"/>
      <c r="H68" s="61"/>
      <c r="I68" s="61"/>
      <c r="J68" s="61"/>
      <c r="K68" s="61"/>
      <c r="L68" s="60"/>
      <c r="M68" s="60"/>
      <c r="N68" s="60"/>
      <c r="O68" s="60"/>
      <c r="P68" s="59"/>
      <c r="Q68" s="59"/>
      <c r="R68" s="40"/>
      <c r="S68" s="40"/>
      <c r="T68" s="40"/>
      <c r="U68" s="40" t="s">
        <v>73</v>
      </c>
      <c r="V68" s="60"/>
      <c r="W68" s="60"/>
      <c r="X68" s="60"/>
      <c r="Y68" s="60"/>
      <c r="Z68" s="59"/>
      <c r="AA68" s="59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1"/>
    </row>
    <row r="69" spans="2:39" s="27" customFormat="1" x14ac:dyDescent="0.15">
      <c r="B69" s="31"/>
      <c r="C69" s="40"/>
      <c r="D69" s="61"/>
      <c r="E69" s="61"/>
      <c r="F69" s="61"/>
      <c r="G69" s="61"/>
      <c r="H69" s="61"/>
      <c r="I69" s="61"/>
      <c r="J69" s="61"/>
      <c r="K69" s="61"/>
      <c r="L69" s="60"/>
      <c r="M69" s="60"/>
      <c r="N69" s="60"/>
      <c r="O69" s="60"/>
      <c r="P69" s="59"/>
      <c r="Q69" s="59"/>
      <c r="R69" s="40"/>
      <c r="S69" s="40"/>
      <c r="T69" s="40"/>
      <c r="U69" s="40"/>
      <c r="V69" s="71"/>
      <c r="W69" s="71"/>
      <c r="X69" s="71"/>
      <c r="Y69" s="71"/>
      <c r="Z69" s="72" t="s">
        <v>47</v>
      </c>
      <c r="AA69" s="72"/>
      <c r="AB69" s="73" t="s">
        <v>55</v>
      </c>
      <c r="AC69" s="73"/>
      <c r="AD69" s="73"/>
      <c r="AE69" s="73"/>
      <c r="AF69" s="71">
        <f>ROUNDDOWN(V69*1/2,0)</f>
        <v>0</v>
      </c>
      <c r="AG69" s="71"/>
      <c r="AH69" s="71"/>
      <c r="AI69" s="71"/>
      <c r="AJ69" s="72" t="s">
        <v>47</v>
      </c>
      <c r="AK69" s="72"/>
      <c r="AL69" s="40"/>
      <c r="AM69" s="31"/>
    </row>
    <row r="70" spans="2:39" x14ac:dyDescent="0.15">
      <c r="B70" s="17"/>
      <c r="C70" s="10" t="s">
        <v>61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68"/>
      <c r="W70" s="68"/>
      <c r="X70" s="68"/>
      <c r="Y70" s="68"/>
      <c r="Z70" s="67"/>
      <c r="AA70" s="67"/>
      <c r="AB70" s="12"/>
      <c r="AC70" s="12"/>
      <c r="AD70" s="12"/>
      <c r="AE70" s="12"/>
      <c r="AF70" s="68"/>
      <c r="AG70" s="68"/>
      <c r="AH70" s="68"/>
      <c r="AI70" s="68"/>
      <c r="AJ70" s="186"/>
      <c r="AK70" s="186"/>
      <c r="AL70" s="10"/>
      <c r="AM70" s="17"/>
    </row>
    <row r="71" spans="2:39" ht="14.25" customHeight="1" x14ac:dyDescent="0.15">
      <c r="B71" s="17"/>
      <c r="C71" s="10"/>
      <c r="D71" s="289" t="s">
        <v>62</v>
      </c>
      <c r="E71" s="290"/>
      <c r="F71" s="290"/>
      <c r="G71" s="290"/>
      <c r="H71" s="290"/>
      <c r="I71" s="290"/>
      <c r="J71" s="290"/>
      <c r="K71" s="291"/>
      <c r="L71" s="208">
        <v>32500</v>
      </c>
      <c r="M71" s="209"/>
      <c r="N71" s="209"/>
      <c r="O71" s="209"/>
      <c r="P71" s="194" t="s">
        <v>47</v>
      </c>
      <c r="Q71" s="195"/>
      <c r="R71" s="10"/>
      <c r="S71" s="10"/>
      <c r="T71" s="40" t="s">
        <v>90</v>
      </c>
      <c r="U71" s="40"/>
      <c r="AL71" s="10"/>
      <c r="AM71" s="17"/>
    </row>
    <row r="72" spans="2:39" ht="14.25" customHeight="1" x14ac:dyDescent="0.15">
      <c r="B72" s="17"/>
      <c r="C72" s="10"/>
      <c r="D72" s="277" t="s">
        <v>63</v>
      </c>
      <c r="E72" s="278"/>
      <c r="F72" s="278"/>
      <c r="G72" s="278"/>
      <c r="H72" s="278"/>
      <c r="I72" s="278"/>
      <c r="J72" s="278"/>
      <c r="K72" s="279"/>
      <c r="L72" s="199">
        <v>32500</v>
      </c>
      <c r="M72" s="200"/>
      <c r="N72" s="200"/>
      <c r="O72" s="200"/>
      <c r="P72" s="210" t="s">
        <v>47</v>
      </c>
      <c r="Q72" s="211"/>
      <c r="R72" s="10"/>
      <c r="S72" s="10"/>
      <c r="T72" s="27"/>
      <c r="U72" s="27" t="s">
        <v>91</v>
      </c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23"/>
      <c r="AM72" s="10"/>
    </row>
    <row r="73" spans="2:39" ht="14.25" customHeight="1" thickBot="1" x14ac:dyDescent="0.2">
      <c r="B73" s="17"/>
      <c r="C73" s="10"/>
      <c r="D73" s="283"/>
      <c r="E73" s="284"/>
      <c r="F73" s="284"/>
      <c r="G73" s="284"/>
      <c r="H73" s="284"/>
      <c r="I73" s="284"/>
      <c r="J73" s="284"/>
      <c r="K73" s="285"/>
      <c r="L73" s="286"/>
      <c r="M73" s="287"/>
      <c r="N73" s="287"/>
      <c r="O73" s="287"/>
      <c r="P73" s="210" t="s">
        <v>47</v>
      </c>
      <c r="Q73" s="211"/>
      <c r="R73" s="10"/>
      <c r="S73" s="10"/>
      <c r="T73" s="10"/>
      <c r="U73" s="185">
        <f>AF40+AF48+AF57+AF62+AF69</f>
        <v>32500</v>
      </c>
      <c r="V73" s="185"/>
      <c r="W73" s="185"/>
      <c r="X73" s="185"/>
      <c r="Y73" s="185"/>
      <c r="Z73" s="20" t="s">
        <v>47</v>
      </c>
      <c r="AA73" s="20"/>
      <c r="AB73" s="12"/>
      <c r="AC73" s="10"/>
      <c r="AD73" s="10"/>
      <c r="AE73" s="10"/>
      <c r="AF73" s="10"/>
      <c r="AG73" s="10"/>
      <c r="AH73" s="10"/>
      <c r="AI73" s="10"/>
      <c r="AJ73" s="10"/>
      <c r="AK73" s="10"/>
      <c r="AL73" s="23"/>
      <c r="AM73" s="10"/>
    </row>
    <row r="74" spans="2:39" ht="14.25" customHeight="1" thickTop="1" x14ac:dyDescent="0.15">
      <c r="B74" s="17"/>
      <c r="C74" s="10"/>
      <c r="D74" s="280" t="s">
        <v>64</v>
      </c>
      <c r="E74" s="281"/>
      <c r="F74" s="281"/>
      <c r="G74" s="281"/>
      <c r="H74" s="281"/>
      <c r="I74" s="281"/>
      <c r="J74" s="281"/>
      <c r="K74" s="282"/>
      <c r="L74" s="288">
        <f>SUM(L71:O73)</f>
        <v>65000</v>
      </c>
      <c r="M74" s="187"/>
      <c r="N74" s="187"/>
      <c r="O74" s="187"/>
      <c r="P74" s="222" t="s">
        <v>47</v>
      </c>
      <c r="Q74" s="223"/>
      <c r="R74" s="10"/>
      <c r="S74" s="10"/>
      <c r="AF74" s="10"/>
      <c r="AG74" s="10"/>
      <c r="AH74" s="10"/>
      <c r="AI74" s="10"/>
      <c r="AJ74" s="10"/>
      <c r="AK74" s="10"/>
      <c r="AL74" s="23"/>
      <c r="AM74" s="10"/>
    </row>
    <row r="75" spans="2:39" ht="8.25" customHeight="1" thickBot="1" x14ac:dyDescent="0.2"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1"/>
      <c r="V75" s="21"/>
      <c r="W75" s="21"/>
      <c r="X75" s="21"/>
      <c r="Y75" s="21"/>
      <c r="Z75" s="22"/>
      <c r="AA75" s="22"/>
      <c r="AB75" s="22"/>
      <c r="AC75" s="19"/>
      <c r="AD75" s="19"/>
      <c r="AE75" s="19"/>
      <c r="AF75" s="19"/>
      <c r="AG75" s="19"/>
      <c r="AH75" s="19"/>
      <c r="AI75" s="19"/>
      <c r="AJ75" s="19"/>
      <c r="AK75" s="19"/>
      <c r="AL75" s="24"/>
      <c r="AM75" s="10"/>
    </row>
    <row r="76" spans="2:39" s="27" customFormat="1" ht="105" customHeight="1" x14ac:dyDescent="0.15">
      <c r="B76" s="174" t="s">
        <v>102</v>
      </c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</row>
  </sheetData>
  <mergeCells count="214">
    <mergeCell ref="AD60:AE60"/>
    <mergeCell ref="E51:K51"/>
    <mergeCell ref="L51:O51"/>
    <mergeCell ref="P51:Q51"/>
    <mergeCell ref="E52:K52"/>
    <mergeCell ref="AF69:AI69"/>
    <mergeCell ref="AJ69:AK69"/>
    <mergeCell ref="V53:X53"/>
    <mergeCell ref="AB53:AC53"/>
    <mergeCell ref="AF53:AI53"/>
    <mergeCell ref="Z57:AA57"/>
    <mergeCell ref="AB57:AE57"/>
    <mergeCell ref="AF57:AI57"/>
    <mergeCell ref="AJ57:AK57"/>
    <mergeCell ref="AF60:AI60"/>
    <mergeCell ref="AJ60:AK60"/>
    <mergeCell ref="V62:Y62"/>
    <mergeCell ref="Z62:AA62"/>
    <mergeCell ref="AB62:AE62"/>
    <mergeCell ref="AF62:AI62"/>
    <mergeCell ref="AJ62:AK62"/>
    <mergeCell ref="AB65:AC65"/>
    <mergeCell ref="V67:Y67"/>
    <mergeCell ref="Z67:AA67"/>
    <mergeCell ref="S26:W26"/>
    <mergeCell ref="X26:AB26"/>
    <mergeCell ref="AC26:AG26"/>
    <mergeCell ref="AH26:AL26"/>
    <mergeCell ref="N26:R26"/>
    <mergeCell ref="C22:H23"/>
    <mergeCell ref="I23:O23"/>
    <mergeCell ref="V44:Y44"/>
    <mergeCell ref="AF48:AI48"/>
    <mergeCell ref="AJ48:AK48"/>
    <mergeCell ref="C25:M25"/>
    <mergeCell ref="C26:M26"/>
    <mergeCell ref="C27:M27"/>
    <mergeCell ref="S27:W27"/>
    <mergeCell ref="X27:AB27"/>
    <mergeCell ref="E48:K48"/>
    <mergeCell ref="L48:O48"/>
    <mergeCell ref="P48:Q48"/>
    <mergeCell ref="V48:Y48"/>
    <mergeCell ref="Z48:AA48"/>
    <mergeCell ref="E46:K46"/>
    <mergeCell ref="L46:O46"/>
    <mergeCell ref="P46:Q46"/>
    <mergeCell ref="AB48:AE48"/>
    <mergeCell ref="I19:O19"/>
    <mergeCell ref="P19:Q19"/>
    <mergeCell ref="D72:K72"/>
    <mergeCell ref="D74:K74"/>
    <mergeCell ref="D73:K73"/>
    <mergeCell ref="L73:O73"/>
    <mergeCell ref="P73:Q73"/>
    <mergeCell ref="L72:O72"/>
    <mergeCell ref="P72:Q72"/>
    <mergeCell ref="L74:O74"/>
    <mergeCell ref="P74:Q74"/>
    <mergeCell ref="E49:K49"/>
    <mergeCell ref="L49:O49"/>
    <mergeCell ref="P49:Q49"/>
    <mergeCell ref="E50:K50"/>
    <mergeCell ref="L50:O50"/>
    <mergeCell ref="P50:Q50"/>
    <mergeCell ref="D54:K54"/>
    <mergeCell ref="L54:O54"/>
    <mergeCell ref="P54:Q54"/>
    <mergeCell ref="L71:O71"/>
    <mergeCell ref="P71:Q71"/>
    <mergeCell ref="D71:K71"/>
    <mergeCell ref="N27:R27"/>
    <mergeCell ref="B76:AL76"/>
    <mergeCell ref="Z44:AA44"/>
    <mergeCell ref="AB44:AC44"/>
    <mergeCell ref="AD44:AE44"/>
    <mergeCell ref="AF44:AI44"/>
    <mergeCell ref="AJ44:AK44"/>
    <mergeCell ref="E45:K45"/>
    <mergeCell ref="L45:O45"/>
    <mergeCell ref="P45:Q45"/>
    <mergeCell ref="E44:K44"/>
    <mergeCell ref="L44:O44"/>
    <mergeCell ref="P44:Q44"/>
    <mergeCell ref="V46:Y46"/>
    <mergeCell ref="Z46:AA46"/>
    <mergeCell ref="D47:K47"/>
    <mergeCell ref="L47:Q47"/>
    <mergeCell ref="AD65:AE65"/>
    <mergeCell ref="AF65:AI65"/>
    <mergeCell ref="AJ65:AK65"/>
    <mergeCell ref="Y53:AA53"/>
    <mergeCell ref="AD53:AE53"/>
    <mergeCell ref="V60:Y60"/>
    <mergeCell ref="Z60:AA60"/>
    <mergeCell ref="AB60:AC60"/>
    <mergeCell ref="V69:Y69"/>
    <mergeCell ref="Z69:AA69"/>
    <mergeCell ref="AB69:AE69"/>
    <mergeCell ref="D43:K43"/>
    <mergeCell ref="B5:H5"/>
    <mergeCell ref="B9:H9"/>
    <mergeCell ref="B8:H8"/>
    <mergeCell ref="I9:AL9"/>
    <mergeCell ref="W5:AB5"/>
    <mergeCell ref="AC5:AL5"/>
    <mergeCell ref="I5:V5"/>
    <mergeCell ref="I6:V6"/>
    <mergeCell ref="W6:AB6"/>
    <mergeCell ref="AH8:AI8"/>
    <mergeCell ref="AC6:AL6"/>
    <mergeCell ref="I8:J8"/>
    <mergeCell ref="K8:M8"/>
    <mergeCell ref="N8:O8"/>
    <mergeCell ref="P8:R8"/>
    <mergeCell ref="S8:T8"/>
    <mergeCell ref="U8:W8"/>
    <mergeCell ref="X8:Y8"/>
    <mergeCell ref="AC8:AD8"/>
    <mergeCell ref="Z8:AB8"/>
    <mergeCell ref="I14:AL14"/>
    <mergeCell ref="I16:AL16"/>
    <mergeCell ref="I17:AL17"/>
    <mergeCell ref="I18:AL18"/>
    <mergeCell ref="B14:H14"/>
    <mergeCell ref="B15:H15"/>
    <mergeCell ref="AC27:AG27"/>
    <mergeCell ref="E36:K36"/>
    <mergeCell ref="B6:H6"/>
    <mergeCell ref="B7:H7"/>
    <mergeCell ref="I7:AL7"/>
    <mergeCell ref="AH27:AL27"/>
    <mergeCell ref="B17:H17"/>
    <mergeCell ref="B18:H18"/>
    <mergeCell ref="N25:R25"/>
    <mergeCell ref="S25:W25"/>
    <mergeCell ref="X25:AB25"/>
    <mergeCell ref="AC25:AG25"/>
    <mergeCell ref="AH25:AL25"/>
    <mergeCell ref="B16:H16"/>
    <mergeCell ref="AF15:AL15"/>
    <mergeCell ref="I15:X15"/>
    <mergeCell ref="Y15:AE15"/>
    <mergeCell ref="B19:H19"/>
    <mergeCell ref="B10:H10"/>
    <mergeCell ref="AD10:AF10"/>
    <mergeCell ref="AJ10:AL10"/>
    <mergeCell ref="B13:H13"/>
    <mergeCell ref="I13:AL13"/>
    <mergeCell ref="I10:K10"/>
    <mergeCell ref="O10:Q10"/>
    <mergeCell ref="U10:W10"/>
    <mergeCell ref="AA10:AC10"/>
    <mergeCell ref="AG10:AI10"/>
    <mergeCell ref="L10:N10"/>
    <mergeCell ref="R10:T10"/>
    <mergeCell ref="X10:Z10"/>
    <mergeCell ref="P37:Q37"/>
    <mergeCell ref="P38:Q38"/>
    <mergeCell ref="P41:Q41"/>
    <mergeCell ref="P40:Q40"/>
    <mergeCell ref="L43:Q43"/>
    <mergeCell ref="E37:K37"/>
    <mergeCell ref="E38:K38"/>
    <mergeCell ref="L40:O40"/>
    <mergeCell ref="P39:Q39"/>
    <mergeCell ref="L52:O52"/>
    <mergeCell ref="P52:Q52"/>
    <mergeCell ref="P23:AL23"/>
    <mergeCell ref="C21:H21"/>
    <mergeCell ref="I21:AL21"/>
    <mergeCell ref="I22:AL22"/>
    <mergeCell ref="S24:W24"/>
    <mergeCell ref="X24:AB24"/>
    <mergeCell ref="AC24:AG24"/>
    <mergeCell ref="AH24:AL24"/>
    <mergeCell ref="N24:R24"/>
    <mergeCell ref="L35:O35"/>
    <mergeCell ref="L36:O36"/>
    <mergeCell ref="L37:O37"/>
    <mergeCell ref="L38:O38"/>
    <mergeCell ref="P42:Q42"/>
    <mergeCell ref="L41:O41"/>
    <mergeCell ref="L42:O42"/>
    <mergeCell ref="E35:K35"/>
    <mergeCell ref="E39:K39"/>
    <mergeCell ref="E40:K40"/>
    <mergeCell ref="E41:K41"/>
    <mergeCell ref="E42:K42"/>
    <mergeCell ref="D34:K34"/>
    <mergeCell ref="V65:X65"/>
    <mergeCell ref="Y65:AA65"/>
    <mergeCell ref="A2:AM2"/>
    <mergeCell ref="AJ8:AL8"/>
    <mergeCell ref="AE8:AG8"/>
    <mergeCell ref="U73:Y73"/>
    <mergeCell ref="AJ70:AK70"/>
    <mergeCell ref="AJ36:AK36"/>
    <mergeCell ref="V38:Y38"/>
    <mergeCell ref="Z38:AA38"/>
    <mergeCell ref="V40:Y40"/>
    <mergeCell ref="Z40:AA40"/>
    <mergeCell ref="AF40:AI40"/>
    <mergeCell ref="AJ40:AK40"/>
    <mergeCell ref="AB40:AE40"/>
    <mergeCell ref="V36:X36"/>
    <mergeCell ref="AB36:AC36"/>
    <mergeCell ref="Y36:AA36"/>
    <mergeCell ref="AD36:AE36"/>
    <mergeCell ref="AF36:AI36"/>
    <mergeCell ref="L34:Q34"/>
    <mergeCell ref="P35:Q35"/>
    <mergeCell ref="P36:Q36"/>
    <mergeCell ref="L39:O39"/>
  </mergeCells>
  <phoneticPr fontId="1"/>
  <printOptions horizontalCentered="1"/>
  <pageMargins left="0.82677165354330717" right="0.82677165354330717" top="0.23622047244094491" bottom="0.31496062992125984" header="0.15748031496062992" footer="0.15748031496062992"/>
  <pageSetup paperSize="9" scale="95" orientation="portrait" r:id="rId1"/>
  <rowBreaks count="1" manualBreakCount="1">
    <brk id="30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連絡票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2024-06-27T02:40:15Z</cp:lastPrinted>
  <dcterms:created xsi:type="dcterms:W3CDTF">2017-06-06T01:16:52Z</dcterms:created>
  <dcterms:modified xsi:type="dcterms:W3CDTF">2025-09-05T07:49:24Z</dcterms:modified>
</cp:coreProperties>
</file>