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81FA74C5-162A-49CC-AE4E-B34E693F04BB}"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<sst xmlns="http://schemas.openxmlformats.org/spreadsheetml/2006/main" count="2964" uniqueCount="1048">
  <si>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</si>
  <si>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</si>
  <si>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</si>
  <si>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</si>
  <si>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</si>
  <si>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</si>
  <si>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</si>
  <si>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</si>
  <si>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</si>
  <si>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</si>
  <si>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</si>
  <si>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</si>
  <si>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</si>
  <si>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</si>
  <si>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</si>
  <si>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</si>
  <si>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</si>
  <si>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</si>
  <si>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</si>
  <si>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</si>
  <si>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</si>
  <si>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</si>
  <si>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</si>
  <si>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</si>
  <si>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</si>
  <si>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</si>
  <si>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</si>
  <si>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</si>
  <si>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</si>
  <si>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</si>
  <si>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</si>
  <si>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</si>
  <si>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</si>
  <si>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</si>
  <si>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</si>
  <si>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</si>
  <si>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</si>
  <si>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</si>
  <si>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</si>
  <si>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</si>
  <si>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</si>
  <si>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</si>
  <si>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</si>
  <si>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</si>
  <si>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</si>
  <si>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</si>
  <si>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</si>
  <si>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</si>
  <si>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</si>
  <si>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</si>
  <si>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</si>
  <si>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</si>
  <si>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</si>
  <si>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</si>
  <si>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</si>
  <si>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</si>
  <si>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</si>
  <si>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</si>
  <si>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</si>
  <si>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</si>
  <si>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</si>
  <si>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</si>
  <si>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</si>
  <si>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</si>
  <si>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</si>
  <si>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</si>
  <si>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</si>
  <si>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</si>
  <si>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</si>
  <si>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</si>
  <si>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</si>
  <si>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</si>
  <si>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</si>
  <si>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</si>
  <si>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</si>
  <si>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</si>
  <si>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</si>
  <si>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</si>
  <si>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</si>
  <si>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</si>
  <si>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</si>
  <si>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</si>
  <si>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</si>
  <si>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</si>
  <si>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</si>
  <si>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</si>
  <si>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</si>
  <si>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</si>
  <si>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</si>
  <si>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</si>
  <si>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</si>
  <si>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</si>
  <si>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</si>
  <si>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</si>
  <si>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</si>
  <si>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</si>
  <si>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</si>
  <si>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</si>
  <si>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</si>
  <si>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</si>
  <si>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</si>
  <si>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</si>
  <si>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</si>
  <si>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</si>
  <si>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</si>
  <si>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</si>
  <si>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</si>
  <si>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</si>
  <si>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</si>
  <si>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</si>
  <si>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</si>
  <si>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</si>
  <si>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</si>
  <si>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</si>
  <si>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</si>
  <si>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</si>
  <si>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</si>
  <si>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</si>
  <si>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</si>
  <si>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</si>
  <si>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</si>
  <si>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</si>
  <si>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</si>
  <si>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</si>
  <si>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</si>
  <si>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</si>
  <si>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</si>
  <si>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</si>
  <si>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</si>
  <si>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</si>
  <si>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</si>
  <si>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</si>
  <si>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</si>
  <si>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</si>
  <si>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</si>
  <si>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</si>
  <si>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</si>
  <si>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</si>
  <si>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</si>
  <si>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</si>
  <si>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</si>
  <si>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</si>
  <si>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</si>
  <si>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</si>
  <si>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</si>
  <si>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</si>
  <si>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</si>
  <si>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</si>
  <si>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</si>
  <si>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</si>
  <si>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</si>
  <si>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</si>
  <si>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</si>
  <si>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</si>
  <si>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</si>
  <si>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</si>
  <si>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</si>
  <si>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</si>
  <si>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</si>
  <si>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</si>
  <si>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</si>
  <si>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</si>
  <si>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</si>
  <si>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</si>
  <si>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</si>
  <si>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</si>
  <si>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</si>
  <si>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</si>
  <si>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</si>
  <si>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</si>
  <si>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</si>
  <si>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</si>
  <si>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</si>
  <si>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</si>
  <si>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</si>
  <si>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</si>
  <si>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</si>
  <si>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</si>
  <si>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</si>
  <si>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</si>
  <si>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</si>
  <si>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</si>
  <si>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</si>
  <si>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</si>
  <si>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</si>
  <si>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</si>
  <si>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</si>
  <si>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</si>
  <si>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</si>
  <si>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</si>
  <si>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</si>
  <si>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</si>
  <si>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</si>
  <si>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</si>
  <si>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</si>
  <si>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</si>
  <si>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</si>
  <si>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</si>
  <si>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</si>
  <si>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</si>
  <si>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</si>
  <si>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</si>
  <si>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</si>
  <si>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</si>
  <si>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</si>
  <si>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</si>
  <si>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</si>
  <si>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</si>
  <si>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</si>
  <si>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</si>
  <si>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</si>
  <si>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</si>
  <si>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</si>
  <si>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</si>
  <si>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</si>
  <si>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</si>
  <si>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</si>
  <si>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</si>
  <si>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</si>
  <si>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</si>
  <si>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</si>
  <si>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</si>
  <si>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</si>
  <si>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</si>
  <si>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</si>
  <si>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</si>
  <si>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</si>
  <si>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</si>
  <si>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</si>
  <si>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</si>
  <si>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</si>
  <si>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</si>
  <si>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</si>
  <si>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</si>
  <si>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</si>
  <si>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</si>
  <si>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</si>
  <si>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</si>
  <si>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</si>
  <si>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</si>
  <si>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</si>
  <si>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</si>
  <si>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</si>
  <si>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</si>
  <si>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</si>
  <si>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</si>
  <si>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</si>
  <si>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</si>
  <si>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</si>
  <si>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</si>
  <si>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</si>
  <si>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</si>
  <si>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</si>
  <si>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</si>
  <si>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</si>
  <si>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</si>
  <si>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</si>
  <si>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</si>
  <si>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</si>
  <si>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</si>
  <si>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</si>
  <si>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</si>
  <si>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</si>
  <si>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</si>
  <si>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</si>
  <si>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</si>
  <si>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</si>
  <si>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</si>
  <si>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</si>
  <si>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</si>
  <si>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</si>
  <si>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</si>
  <si>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</si>
  <si>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</si>
  <si>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</si>
  <si>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</si>
  <si>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</si>
  <si>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</si>
  <si>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</si>
  <si>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</si>
  <si>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</si>
  <si>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</si>
  <si>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</si>
  <si>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</si>
  <si>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</si>
  <si>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</si>
  <si>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</si>
  <si>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</si>
  <si>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</si>
  <si>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</si>
  <si>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</si>
  <si>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</si>
  <si>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</si>
  <si>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</si>
  <si>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</si>
  <si>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</si>
  <si>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</si>
  <si>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</si>
  <si>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</si>
  <si>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</si>
  <si>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</si>
  <si>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</si>
  <si>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</si>
  <si>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</si>
  <si>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</si>
  <si>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</si>
  <si>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</si>
  <si>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</si>
  <si>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</si>
  <si>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</si>
  <si>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</si>
  <si>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</si>
  <si>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</si>
  <si>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</si>
  <si>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</si>
  <si>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</si>
  <si>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</si>
  <si>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</si>
  <si>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</si>
  <si>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</si>
  <si>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</si>
  <si>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</si>
  <si>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</si>
  <si>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</si>
  <si>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</si>
  <si>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</si>
  <si>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</si>
  <si>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</si>
  <si>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</si>
  <si>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</si>
  <si>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</si>
  <si>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</si>
  <si>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</si>
  <si>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</si>
  <si>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</si>
  <si>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</si>
  <si>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</si>
  <si>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</si>
  <si>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</si>
  <si>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</si>
  <si>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</si>
  <si>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</si>
  <si>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</si>
  <si>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</si>
  <si>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</si>
  <si>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</si>
  <si>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</si>
  <si>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</si>
  <si>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</si>
  <si>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</si>
  <si>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</si>
  <si>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</si>
  <si>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</si>
  <si>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</si>
  <si>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</si>
  <si>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</si>
  <si>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</si>
  <si>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</si>
  <si>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</si>
  <si>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</si>
  <si>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</si>
  <si>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</si>
  <si>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</si>
  <si>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</si>
  <si>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</si>
  <si>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</si>
  <si>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</si>
  <si>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</si>
  <si>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</si>
  <si>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</si>
  <si>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</si>
  <si>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</si>
  <si>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</si>
  <si>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</si>
  <si>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</si>
  <si>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</si>
  <si>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</si>
  <si>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</si>
  <si>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</si>
  <si>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</si>
  <si>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</si>
  <si>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</si>
  <si>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</si>
  <si>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</si>
  <si>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</si>
  <si>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</si>
  <si>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</si>
  <si>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</si>
  <si>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</si>
  <si>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</si>
  <si>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</si>
  <si>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</si>
  <si>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</si>
  <si>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</si>
  <si>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</si>
  <si>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</si>
  <si>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</si>
  <si>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</si>
  <si>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</si>
  <si>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</si>
  <si>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</si>
  <si>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</si>
  <si>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</si>
  <si>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</si>
  <si>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</si>
  <si>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</si>
  <si>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</si>
  <si>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</si>
  <si>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</si>
  <si>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</si>
  <si>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</si>
  <si>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</si>
  <si>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</si>
  <si>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</si>
  <si>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</si>
  <si>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</si>
  <si>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</si>
  <si>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</si>
  <si>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</si>
  <si>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</si>
  <si>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</si>
  <si>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</si>
  <si>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</si>
  <si>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</si>
  <si>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</si>
  <si>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</si>
  <si>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</si>
  <si>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</si>
  <si>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</si>
  <si>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</si>
  <si>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</si>
  <si>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</si>
  <si>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</si>
  <si>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</si>
  <si>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</si>
  <si>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</si>
  <si>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</si>
  <si>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</si>
  <si>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</si>
  <si>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</si>
  <si>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</si>
  <si>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</si>
  <si>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</si>
  <si>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</si>
  <si>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</si>
  <si>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</si>
  <si>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</si>
  <si>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</si>
  <si>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</si>
  <si>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</si>
  <si>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</si>
  <si>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</si>
  <si>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</si>
  <si>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</si>
  <si>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</si>
  <si>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</si>
  <si>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</si>
  <si>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</si>
  <si>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</si>
  <si>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</si>
  <si>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</si>
  <si>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</si>
  <si>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</si>
  <si>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</si>
  <si>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</si>
  <si>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</si>
  <si>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</si>
  <si>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</si>
  <si>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</si>
  <si>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</si>
  <si>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</si>
  <si>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</si>
  <si>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</si>
  <si>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</si>
  <si>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</si>
  <si>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</si>
  <si>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</si>
  <si>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</si>
  <si>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</si>
  <si>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</si>
  <si>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</si>
  <si>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</si>
  <si>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</si>
  <si>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</si>
  <si>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</si>
  <si>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</si>
  <si>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</si>
  <si>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</si>
  <si>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</si>
  <si>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</si>
  <si>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</si>
  <si>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</si>
  <si>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</si>
  <si>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</si>
  <si>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</si>
  <si>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</si>
  <si>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</si>
  <si>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</si>
  <si>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</si>
  <si>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</si>
  <si>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</si>
  <si>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</si>
  <si>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</si>
  <si>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</si>
  <si>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</si>
  <si>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</si>
  <si>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</si>
  <si>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</si>
  <si>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</si>
  <si>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</si>
  <si>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</si>
  <si>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</si>
  <si>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</si>
  <si>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</si>
  <si>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</si>
  <si>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</si>
  <si>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</si>
  <si>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</si>
  <si>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</si>
  <si>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</si>
  <si>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</si>
  <si>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</si>
  <si>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</si>
  <si>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</si>
  <si>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</si>
  <si>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</si>
  <si>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</si>
  <si>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</si>
  <si>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</si>
  <si>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</si>
  <si>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</si>
  <si>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</si>
  <si>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</si>
  <si>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</si>
  <si>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</si>
  <si>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</si>
  <si>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</si>
  <si>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</si>
  <si>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</si>
  <si>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</si>
  <si>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</si>
  <si>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</si>
  <si>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</si>
  <si>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</si>
  <si>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</si>
  <si>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</si>
  <si>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</si>
  <si>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</si>
  <si>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</si>
  <si>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</si>
  <si>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</si>
  <si>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</si>
  <si>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</si>
  <si>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</si>
  <si>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</si>
  <si>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</si>
  <si>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</si>
  <si>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</si>
  <si>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</si>
  <si>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</si>
  <si>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</si>
  <si>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</si>
  <si>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</si>
  <si>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</si>
  <si>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</si>
  <si>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</si>
  <si>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</si>
  <si>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</si>
  <si>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</si>
  <si>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</si>
  <si>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</si>
  <si>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</si>
  <si>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</si>
  <si>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</si>
  <si>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</si>
  <si>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</si>
  <si>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</si>
  <si>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</si>
  <si>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</si>
  <si>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</si>
  <si>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</si>
  <si>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</si>
  <si>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</si>
  <si>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</si>
  <si>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</si>
  <si>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</si>
  <si>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</si>
  <si>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</si>
  <si>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</si>
  <si>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</si>
  <si>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</si>
  <si>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</si>
  <si>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</si>
  <si>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</si>
  <si>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</si>
  <si>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</si>
  <si>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</si>
  <si>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</si>
  <si>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</si>
  <si>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</si>
  <si>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</si>
  <si>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</si>
  <si>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</si>
  <si>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</si>
  <si>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</si>
  <si>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</si>
  <si>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</si>
  <si>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</si>
  <si>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</si>
  <si>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</si>
  <si>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</si>
  <si>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</si>
  <si>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</si>
  <si>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</si>
  <si>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</si>
  <si>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</si>
  <si>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</si>
  <si>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</si>
  <si>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</si>
  <si>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</si>
  <si>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</si>
  <si>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</si>
  <si>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</si>
  <si>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</si>
  <si>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</si>
  <si>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</si>
  <si>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</si>
  <si>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</si>
  <si>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</si>
  <si>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</si>
  <si>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</si>
  <si>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</si>
  <si>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</si>
  <si>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</si>
  <si>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</si>
  <si>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</si>
  <si>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</si>
  <si>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</si>
  <si>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</si>
  <si>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</si>
  <si>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</si>
  <si>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</si>
  <si>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</si>
  <si>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</si>
  <si>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</si>
  <si>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</si>
  <si>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</si>
  <si>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</si>
  <si>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</si>
  <si>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</si>
  <si>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</si>
  <si>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</si>
  <si>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</si>
  <si>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</si>
  <si>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</si>
  <si>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</si>
  <si>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</si>
  <si>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</si>
  <si>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</si>
  <si>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</si>
  <si>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</si>
  <si>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</si>
  <si>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</si>
  <si>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</si>
  <si>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</si>
  <si>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</si>
  <si>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</si>
  <si>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</si>
  <si>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</si>
  <si>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</si>
  <si>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</si>
  <si>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</si>
  <si>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</si>
  <si>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</si>
  <si>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</si>
  <si>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</si>
  <si>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</si>
  <si>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</si>
  <si>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</si>
  <si>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</si>
  <si>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</si>
  <si>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</si>
  <si>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</si>
  <si>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</si>
  <si>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</si>
  <si>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</si>
  <si>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</si>
  <si>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</si>
  <si>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</si>
  <si>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</si>
  <si>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</si>
  <si>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</si>
  <si>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</si>
  <si>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</si>
  <si>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</si>
  <si>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</si>
  <si>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</si>
  <si>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</si>
  <si>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</si>
  <si>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</si>
  <si>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</si>
  <si>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</si>
  <si>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</si>
  <si>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</si>
  <si>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</si>
  <si>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</si>
  <si>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</si>
  <si>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</si>
  <si>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</si>
  <si>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</si>
  <si>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</si>
  <si>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</si>
  <si>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</si>
  <si>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</si>
  <si>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</si>
  <si>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</si>
  <si>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</si>
  <si>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</si>
  <si>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</si>
  <si>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</si>
  <si>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</si>
  <si>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</si>
  <si>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</si>
  <si>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</si>
  <si>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</si>
  <si>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</si>
  <si>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</si>
  <si>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</si>
  <si>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</si>
  <si>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</si>
  <si>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</si>
  <si>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</si>
  <si>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</si>
  <si>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</si>
  <si>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</si>
  <si>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</si>
  <si>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</si>
  <si>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</si>
  <si>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</si>
  <si>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</si>
  <si>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</si>
  <si>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</si>
  <si>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</si>
  <si>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</si>
  <si>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</si>
  <si>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</si>
  <si>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</si>
  <si>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</si>
  <si>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</si>
  <si>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</si>
  <si>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</si>
  <si>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</si>
  <si>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</si>
  <si>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</si>
  <si>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</si>
  <si>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</si>
  <si>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</si>
  <si>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</si>
  <si>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</si>
  <si>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</si>
  <si>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</si>
  <si>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</si>
  <si>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</si>
  <si>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</si>
  <si>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</si>
  <si>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</si>
  <si>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</si>
  <si>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</si>
  <si>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</si>
  <si>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</si>
  <si>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</si>
  <si>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</si>
  <si>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</si>
  <si>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</si>
  <si>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</si>
  <si>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</si>
  <si>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</si>
  <si>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</si>
  <si>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</si>
  <si>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</si>
  <si>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</si>
  <si>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</si>
  <si>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</si>
  <si>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</si>
  <si>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</si>
  <si>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</si>
  <si>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</si>
  <si>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</si>
  <si>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</si>
  <si>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</si>
  <si>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</si>
  <si>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</si>
  <si>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</si>
  <si>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</si>
  <si>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</si>
  <si>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</si>
  <si>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</si>
  <si>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</si>
  <si>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</si>
  <si>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</si>
  <si>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</si>
  <si>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</si>
  <si>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</si>
  <si>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</si>
  <si>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</si>
  <si>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</si>
  <si>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</si>
  <si>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</si>
  <si>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</si>
  <si>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</si>
  <si>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</si>
  <si>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</si>
  <si>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</si>
  <si>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</si>
  <si>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</si>
  <si>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</si>
  <si>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</si>
  <si>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</si>
  <si>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</si>
  <si>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</si>
  <si>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</si>
  <si>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</si>
  <si>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</si>
  <si>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</si>
  <si>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</si>
  <si>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</si>
  <si>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</si>
  <si>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</si>
  <si>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</si>
  <si>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</si>
  <si>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</si>
  <si>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</si>
  <si>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</si>
  <si>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</si>
  <si>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</si>
  <si>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</si>
  <si>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</si>
  <si>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</si>
  <si>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</si>
  <si>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</si>
  <si>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</si>
  <si>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</si>
  <si>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</si>
  <si>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</si>
  <si>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</si>
  <si>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</si>
  <si>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</si>
  <si>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</si>
  <si>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</si>
  <si>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</si>
  <si>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</si>
  <si>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</si>
  <si>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</si>
  <si>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</si>
  <si>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</si>
  <si>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</si>
  <si>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</si>
  <si>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</si>
  <si>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</si>
  <si>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</si>
  <si>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</si>
  <si>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</si>
  <si>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</si>
  <si>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</si>
  <si>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</si>
  <si>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</si>
  <si>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</si>
  <si>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</si>
  <si>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</si>
  <si>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</si>
  <si>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</si>
  <si>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</si>
  <si>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</si>
  <si>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</si>
  <si>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</si>
  <si>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</si>
  <si>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</si>
  <si>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</si>
  <si>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</si>
  <si>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</si>
  <si>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</si>
  <si>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</si>
  <si>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</si>
  <si>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</si>
  <si>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</si>
  <si>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</si>
  <si>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</si>
  <si>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</si>
  <si>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</si>
  <si>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</si>
  <si>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</si>
  <si>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</si>
  <si>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</si>
  <si>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</si>
  <si>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</si>
  <si>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</si>
  <si>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</si>
  <si>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</si>
  <si>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</si>
  <si>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</si>
  <si>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</si>
  <si>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</si>
  <si>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</si>
  <si>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</si>
  <si>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</si>
  <si>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</si>
  <si>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</si>
  <si>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</si>
  <si>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</si>
  <si>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</si>
  <si>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</si>
  <si>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</si>
  <si>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</si>
  <si>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</si>
  <si>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</si>
  <si>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</si>
  <si>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</si>
  <si>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</si>
  <si>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</si>
  <si>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</si>
  <si>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</si>
  <si>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</si>
  <si>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</si>
  <si>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</si>
  <si>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</si>
  <si>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</si>
  <si>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</si>
  <si>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</si>
  <si>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</si>
  <si>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</si>
  <si>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</si>
  <si>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</si>
  <si>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</si>
  <si>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</si>
  <si>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</si>
  <si>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</si>
  <si>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</si>
  <si>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</si>
  <si>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</si>
  <si>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</si>
  <si>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</si>
  <si>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</si>
  <si>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</si>
  <si>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</si>
  <si>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</si>
  <si>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</si>
  <si>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</si>
  <si>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</si>
  <si>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</si>
  <si>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</si>
  <si>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</si>
  <si>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</si>
  <si>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</si>
  <si>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</si>
  <si>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</si>
  <si>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</si>
  <si>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</si>
  <si>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</si>
  <si>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</si>
  <si>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</si>
  <si>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</si>
  <si>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</si>
  <si>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</si>
  <si>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</si>
  <si>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</si>
  <si>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</si>
  <si>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</si>
  <si>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</si>
  <si>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</si>
  <si>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</si>
  <si>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</si>
  <si>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</si>
  <si>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</si>
  <si>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</si>
  <si>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</si>
  <si>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</si>
  <si>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</si>
  <si>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</si>
  <si>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</si>
  <si>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</si>
  <si>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</si>
  <si>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</si>
  <si>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</si>
  <si>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</si>
  <si>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</si>
  <si>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</si>
  <si>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</si>
  <si>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</si>
  <si>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</si>
  <si>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</si>
  <si>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</si>
  <si>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</si>
  <si>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</si>
  <si>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</si>
  <si>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</si>
  <si>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</si>
  <si>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</si>
  <si>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</si>
  <si>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</si>
  <si>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</si>
  <si>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</si>
  <si>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</si>
  <si>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</si>
  <si>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</si>
  <si>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</si>
  <si>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</si>
  <si>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</si>
  <si>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</si>
  <si>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</si>
  <si>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</si>
  <si>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</si>
  <si>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</si>
  <si>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</si>
  <si>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</si>
  <si>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</si>
  <si>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</si>
  <si>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</si>
  <si>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</si>
  <si>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</si>
  <si>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</si>
  <si>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</si>
  <si>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</si>
  <si>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</si>
  <si>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</si>
  <si>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</si>
  <si>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</si>
  <si>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</si>
  <si>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</si>
  <si>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</si>
  <si>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</si>
  <si>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</si>
  <si>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</si>
  <si>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</si>
  <si>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</si>
  <si>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</si>
  <si>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</si>
  <si>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</si>
  <si>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国立療養所奄美和光園</t>
    <phoneticPr fontId="3"/>
  </si>
  <si>
    <t>〒894-0007 奄美市名瀬和光町１７００</t>
    <phoneticPr fontId="3"/>
  </si>
  <si>
    <t>〇</t>
  </si>
  <si>
    <t>・皮膚科急性期の患者に対して、状態の早期安定化に向けて入院を必要とする場合にこれを提供する。（４床）　平成29年4月入院2日間　皮下腫瘍摘出術、病理標本作製（術後出血管理の為）。平成29年9月入院8日間　皮膚科軟膏処置３，０００?以上６，０００?未満3回、同５００?以上３，０００?未満4回。（独居により軟膏管理が不十分で症状が悪化、この為外用薬治療の徹底を目的に入院。）</t>
  </si>
  <si>
    <t>厚生労働省</t>
  </si>
  <si>
    <t>皮膚科</t>
  </si>
  <si>
    <t>一般病棟特別入院基本料</t>
  </si>
  <si>
    <t>ＤＰＣ病院ではない</t>
  </si>
  <si>
    <t>-</t>
    <phoneticPr fontId="3"/>
  </si>
  <si>
    <t>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</si>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</sst>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8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1040</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144</v>
      </c>
      <c r="K99" s="237" t="str">
        <f>IF(OR(COUNTIF(L99:L99,"未確認")&gt;0,COUNTIF(L99:L99,"~*")&gt;0),"※","")</f>
        <v/>
      </c>
      <c r="L99" s="258">
        <v>144</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144</v>
      </c>
      <c r="K101" s="237" t="str">
        <f>IF(OR(COUNTIF(L101:L101,"未確認")&gt;0,COUNTIF(L101:L101,"~*")&gt;0),"※","")</f>
        <v/>
      </c>
      <c r="L101" s="258">
        <v>144</v>
      </c>
    </row>
    <row r="102" spans="1:22" s="83" customFormat="1" ht="34.5" customHeight="1">
      <c r="A102" s="244" t="s">
        <v>610</v>
      </c>
      <c r="B102" s="84"/>
      <c r="C102" s="376"/>
      <c r="D102" s="378"/>
      <c r="E102" s="316" t="s">
        <v>612</v>
      </c>
      <c r="F102" s="317"/>
      <c r="G102" s="317"/>
      <c r="H102" s="318"/>
      <c r="I102" s="419"/>
      <c r="J102" s="256">
        <f t="shared" si="0"/>
        <v>144</v>
      </c>
      <c r="K102" s="237" t="str">
        <f t="shared" ref="K102:K111" si="1">IF(OR(COUNTIF(L101:L101,"未確認")&gt;0,COUNTIF(L101:L101,"~*")&gt;0),"※","")</f>
        <v/>
      </c>
      <c r="L102" s="258">
        <v>144</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1043</v>
      </c>
    </row>
    <row r="132" spans="1:22" s="83" customFormat="1" ht="34.5" customHeight="1">
      <c r="A132" s="244" t="s">
        <v>621</v>
      </c>
      <c r="B132" s="84"/>
      <c r="C132" s="294"/>
      <c r="D132" s="296"/>
      <c r="E132" s="319" t="s">
        <v>58</v>
      </c>
      <c r="F132" s="320"/>
      <c r="G132" s="320"/>
      <c r="H132" s="321"/>
      <c r="I132" s="388"/>
      <c r="J132" s="101"/>
      <c r="K132" s="102"/>
      <c r="L132" s="82">
        <v>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15</v>
      </c>
      <c r="K269" s="81" t="str">
        <f t="shared" si="8"/>
        <v/>
      </c>
      <c r="L269" s="147">
        <v>15</v>
      </c>
    </row>
    <row r="270" spans="1:22" s="83" customFormat="1" ht="34.5" customHeight="1">
      <c r="A270" s="249" t="s">
        <v>725</v>
      </c>
      <c r="B270" s="120"/>
      <c r="C270" s="370"/>
      <c r="D270" s="370"/>
      <c r="E270" s="370"/>
      <c r="F270" s="370"/>
      <c r="G270" s="370" t="s">
        <v>148</v>
      </c>
      <c r="H270" s="370"/>
      <c r="I270" s="403"/>
      <c r="J270" s="266">
        <f t="shared" si="9"/>
        <v>0.8</v>
      </c>
      <c r="K270" s="81" t="str">
        <f t="shared" si="8"/>
        <v/>
      </c>
      <c r="L270" s="148">
        <v>0.8</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0.8</v>
      </c>
      <c r="K274" s="81" t="str">
        <f t="shared" si="8"/>
        <v/>
      </c>
      <c r="L274" s="148">
        <v>0.8</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7</v>
      </c>
      <c r="N297" s="147">
        <v>20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0.8</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5</v>
      </c>
      <c r="N301" s="147">
        <v>14</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0.8</v>
      </c>
      <c r="N302" s="148">
        <v>0.8</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v>
      </c>
      <c r="K392" s="81" t="str">
        <f t="shared" ref="K392:K397" si="11">IF(OR(COUNTIF(L392:L392,"未確認")&gt;0,COUNTIF(L392:L392,"~*")&gt;0),"※","")</f>
        <v/>
      </c>
      <c r="L392" s="147">
        <v>1</v>
      </c>
    </row>
    <row r="393" spans="1:22" s="83" customFormat="1" ht="34.5" customHeight="1">
      <c r="A393" s="249" t="s">
        <v>773</v>
      </c>
      <c r="B393" s="84"/>
      <c r="C393" s="369"/>
      <c r="D393" s="379"/>
      <c r="E393" s="319" t="s">
        <v>224</v>
      </c>
      <c r="F393" s="320"/>
      <c r="G393" s="320"/>
      <c r="H393" s="321"/>
      <c r="I393" s="342"/>
      <c r="J393" s="140">
        <f t="shared" si="10"/>
        <v>1</v>
      </c>
      <c r="K393" s="81" t="str">
        <f t="shared" si="11"/>
        <v/>
      </c>
      <c r="L393" s="147">
        <v>1</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8</v>
      </c>
      <c r="K396" s="81" t="str">
        <f t="shared" si="11"/>
        <v/>
      </c>
      <c r="L396" s="147">
        <v>8</v>
      </c>
    </row>
    <row r="397" spans="1:22" s="83" customFormat="1" ht="34.5" customHeight="1">
      <c r="A397" s="250" t="s">
        <v>777</v>
      </c>
      <c r="B397" s="119"/>
      <c r="C397" s="369"/>
      <c r="D397" s="319" t="s">
        <v>228</v>
      </c>
      <c r="E397" s="320"/>
      <c r="F397" s="320"/>
      <c r="G397" s="320"/>
      <c r="H397" s="321"/>
      <c r="I397" s="343"/>
      <c r="J397" s="140">
        <f t="shared" si="10"/>
        <v>1</v>
      </c>
      <c r="K397" s="81" t="str">
        <f t="shared" si="11"/>
        <v/>
      </c>
      <c r="L397" s="147">
        <v>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v>
      </c>
      <c r="K405" s="81" t="str">
        <f t="shared" ref="K405:K422" si="13">IF(OR(COUNTIF(L405:L405,"未確認")&gt;0,COUNTIF(L405:L405,"~*")&gt;0),"※","")</f>
        <v/>
      </c>
      <c r="L405" s="147">
        <v>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v>
      </c>
      <c r="K407" s="81" t="str">
        <f t="shared" si="13"/>
        <v/>
      </c>
      <c r="L407" s="147">
        <v>1</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v>
      </c>
      <c r="K413" s="81" t="str">
        <f t="shared" si="13"/>
        <v/>
      </c>
      <c r="L413" s="147">
        <v>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v>
      </c>
      <c r="K415" s="81" t="str">
        <f t="shared" si="13"/>
        <v/>
      </c>
      <c r="L415" s="147">
        <v>1</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v>
      </c>
      <c r="K430" s="193" t="str">
        <f>IF(OR(COUNTIF(L430:L430,"未確認")&gt;0,COUNTIF(L430:L430,"~*")&gt;0),"※","")</f>
        <v/>
      </c>
      <c r="L430" s="147">
        <v>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v>
      </c>
      <c r="K433" s="193" t="str">
        <f>IF(OR(COUNTIF(L433:L433,"未確認")&gt;0,COUNTIF(L433:L433,"~*")&gt;0),"※","")</f>
        <v/>
      </c>
      <c r="L433" s="147">
        <v>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992</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609E675-E12E-4698-99AF-CB4D9A229BD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2019-12-23T02:31:28Z</dcterms:modified>
</cp:coreProperties>
</file>