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AAADC49-6486-4B29-BADF-4A2945528B2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<sst xmlns="http://schemas.openxmlformats.org/spreadsheetml/2006/main" count="2974" uniqueCount="1047">
  <si>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</si>
  <si>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</si>
  <si>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</si>
  <si>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</si>
  <si>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</si>
  <si>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</si>
  <si>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</si>
  <si>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</si>
  <si>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</si>
  <si>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</si>
  <si>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</si>
  <si>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</si>
  <si>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</si>
  <si>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</si>
  <si>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</si>
  <si>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</si>
  <si>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</si>
  <si>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</si>
  <si>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</si>
  <si>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</si>
  <si>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</si>
  <si>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</si>
  <si>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</si>
  <si>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</si>
  <si>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</si>
  <si>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</si>
  <si>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</si>
  <si>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</si>
  <si>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</si>
  <si>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</si>
  <si>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</si>
  <si>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</si>
  <si>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</si>
  <si>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</si>
  <si>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</si>
  <si>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</si>
  <si>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</si>
  <si>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</si>
  <si>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</si>
  <si>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</si>
  <si>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</si>
  <si>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</si>
  <si>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</si>
  <si>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</si>
  <si>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</si>
  <si>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</si>
  <si>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</si>
  <si>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</si>
  <si>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</si>
  <si>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</si>
  <si>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</si>
  <si>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</si>
  <si>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</si>
  <si>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</si>
  <si>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</si>
  <si>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</si>
  <si>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</si>
  <si>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</si>
  <si>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</si>
  <si>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</si>
  <si>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</si>
  <si>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</si>
  <si>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</si>
  <si>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</si>
  <si>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</si>
  <si>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</si>
  <si>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</si>
  <si>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</si>
  <si>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</si>
  <si>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</si>
  <si>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</si>
  <si>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</si>
  <si>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</si>
  <si>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</si>
  <si>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</si>
  <si>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</si>
  <si>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</si>
  <si>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</si>
  <si>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</si>
  <si>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</si>
  <si>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</si>
  <si>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</si>
  <si>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</si>
  <si>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</si>
  <si>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</si>
  <si>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</si>
  <si>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</si>
  <si>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</si>
  <si>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</si>
  <si>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</si>
  <si>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</si>
  <si>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</si>
  <si>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</si>
  <si>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</si>
  <si>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</si>
  <si>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</si>
  <si>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</si>
  <si>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</si>
  <si>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</si>
  <si>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</si>
  <si>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</si>
  <si>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</si>
  <si>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</si>
  <si>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</si>
  <si>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</si>
  <si>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</si>
  <si>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</si>
  <si>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</si>
  <si>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</si>
  <si>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</si>
  <si>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</si>
  <si>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</si>
  <si>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</si>
  <si>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</si>
  <si>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</si>
  <si>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</si>
  <si>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</si>
  <si>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</si>
  <si>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</si>
  <si>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</si>
  <si>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</si>
  <si>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</si>
  <si>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</si>
  <si>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</si>
  <si>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</si>
  <si>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</si>
  <si>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</si>
  <si>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</si>
  <si>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</si>
  <si>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</si>
  <si>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</si>
  <si>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</si>
  <si>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</si>
  <si>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</si>
  <si>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</si>
  <si>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</si>
  <si>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</si>
  <si>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</si>
  <si>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</si>
  <si>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</si>
  <si>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</si>
  <si>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</si>
  <si>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</si>
  <si>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</si>
  <si>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</si>
  <si>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</si>
  <si>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</si>
  <si>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</si>
  <si>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</si>
  <si>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</si>
  <si>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</si>
  <si>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</si>
  <si>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</si>
  <si>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</si>
  <si>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</si>
  <si>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</si>
  <si>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</si>
  <si>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</si>
  <si>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</si>
  <si>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</si>
  <si>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</si>
  <si>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</si>
  <si>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</si>
  <si>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</si>
  <si>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</si>
  <si>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</si>
  <si>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</si>
  <si>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</si>
  <si>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</si>
  <si>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</si>
  <si>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</si>
  <si>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</si>
  <si>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</si>
  <si>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</si>
  <si>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</si>
  <si>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</si>
  <si>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</si>
  <si>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</si>
  <si>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</si>
  <si>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</si>
  <si>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</si>
  <si>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</si>
  <si>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</si>
  <si>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</si>
  <si>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</si>
  <si>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</si>
  <si>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</si>
  <si>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</si>
  <si>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</si>
  <si>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</si>
  <si>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</si>
  <si>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</si>
  <si>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</si>
  <si>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</si>
  <si>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</si>
  <si>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</si>
  <si>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</si>
  <si>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</si>
  <si>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</si>
  <si>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</si>
  <si>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</si>
  <si>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</si>
  <si>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</si>
  <si>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</si>
  <si>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</si>
  <si>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</si>
  <si>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</si>
  <si>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</si>
  <si>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</si>
  <si>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</si>
  <si>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</si>
  <si>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</si>
  <si>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</si>
  <si>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</si>
  <si>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</si>
  <si>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</si>
  <si>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</si>
  <si>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</si>
  <si>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</si>
  <si>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</si>
  <si>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</si>
  <si>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</si>
  <si>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</si>
  <si>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</si>
  <si>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</si>
  <si>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</si>
  <si>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</si>
  <si>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</si>
  <si>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</si>
  <si>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</si>
  <si>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</si>
  <si>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</si>
  <si>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</si>
  <si>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</si>
  <si>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</si>
  <si>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</si>
  <si>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</si>
  <si>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</si>
  <si>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</si>
  <si>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</si>
  <si>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</si>
  <si>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</si>
  <si>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</si>
  <si>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</si>
  <si>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</si>
  <si>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</si>
  <si>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</si>
  <si>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</si>
  <si>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</si>
  <si>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</si>
  <si>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</si>
  <si>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</si>
  <si>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</si>
  <si>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</si>
  <si>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</si>
  <si>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</si>
  <si>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</si>
  <si>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</si>
  <si>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</si>
  <si>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</si>
  <si>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</si>
  <si>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</si>
  <si>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</si>
  <si>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</si>
  <si>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</si>
  <si>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</si>
  <si>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</si>
  <si>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</si>
  <si>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</si>
  <si>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</si>
  <si>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</si>
  <si>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</si>
  <si>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</si>
  <si>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</si>
  <si>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</si>
  <si>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</si>
  <si>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</si>
  <si>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</si>
  <si>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</si>
  <si>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</si>
  <si>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</si>
  <si>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</si>
  <si>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</si>
  <si>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</si>
  <si>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</si>
  <si>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</si>
  <si>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</si>
  <si>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</si>
  <si>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</si>
  <si>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</si>
  <si>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</si>
  <si>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</si>
  <si>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</si>
  <si>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</si>
  <si>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</si>
  <si>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</si>
  <si>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</si>
  <si>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</si>
  <si>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</si>
  <si>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</si>
  <si>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</si>
  <si>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</si>
  <si>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</si>
  <si>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</si>
  <si>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</si>
  <si>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</si>
  <si>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</si>
  <si>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</si>
  <si>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</si>
  <si>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</si>
  <si>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</si>
  <si>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</si>
  <si>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</si>
  <si>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</si>
  <si>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</si>
  <si>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</si>
  <si>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</si>
  <si>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</si>
  <si>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</si>
  <si>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</si>
  <si>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</si>
  <si>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</si>
  <si>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</si>
  <si>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</si>
  <si>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</si>
  <si>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</si>
  <si>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</si>
  <si>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</si>
  <si>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</si>
  <si>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</si>
  <si>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</si>
  <si>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</si>
  <si>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</si>
  <si>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</si>
  <si>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</si>
  <si>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</si>
  <si>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</si>
  <si>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</si>
  <si>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</si>
  <si>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</si>
  <si>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</si>
  <si>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</si>
  <si>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</si>
  <si>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</si>
  <si>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</si>
  <si>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</si>
  <si>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</si>
  <si>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</si>
  <si>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</si>
  <si>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</si>
  <si>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</si>
  <si>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</si>
  <si>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</si>
  <si>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</si>
  <si>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</si>
  <si>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</si>
  <si>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</si>
  <si>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</si>
  <si>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</si>
  <si>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</si>
  <si>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</si>
  <si>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</si>
  <si>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</si>
  <si>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</si>
  <si>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</si>
  <si>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</si>
  <si>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</si>
  <si>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</si>
  <si>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</si>
  <si>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</si>
  <si>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</si>
  <si>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</si>
  <si>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</si>
  <si>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</si>
  <si>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</si>
  <si>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</si>
  <si>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</si>
  <si>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</si>
  <si>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</si>
  <si>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</si>
  <si>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</si>
  <si>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</si>
  <si>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</si>
  <si>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</si>
  <si>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</si>
  <si>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</si>
  <si>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</si>
  <si>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</si>
  <si>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</si>
  <si>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</si>
  <si>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</si>
  <si>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</si>
  <si>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</si>
  <si>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</si>
  <si>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</si>
  <si>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</si>
  <si>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</si>
  <si>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</si>
  <si>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</si>
  <si>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</si>
  <si>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</si>
  <si>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</si>
  <si>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</si>
  <si>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</si>
  <si>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</si>
  <si>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</si>
  <si>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</si>
  <si>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</si>
  <si>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</si>
  <si>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</si>
  <si>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</si>
  <si>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</si>
  <si>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</si>
  <si>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</si>
  <si>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</si>
  <si>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</si>
  <si>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</si>
  <si>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</si>
  <si>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</si>
  <si>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</si>
  <si>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</si>
  <si>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</si>
  <si>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</si>
  <si>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</si>
  <si>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</si>
  <si>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</si>
  <si>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</si>
  <si>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</si>
  <si>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</si>
  <si>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</si>
  <si>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</si>
  <si>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</si>
  <si>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</si>
  <si>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</si>
  <si>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</si>
  <si>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</si>
  <si>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</si>
  <si>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</si>
  <si>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</si>
  <si>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</si>
  <si>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</si>
  <si>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</si>
  <si>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</si>
  <si>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</si>
  <si>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</si>
  <si>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</si>
  <si>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</si>
  <si>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</si>
  <si>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</si>
  <si>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</si>
  <si>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</si>
  <si>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</si>
  <si>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</si>
  <si>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</si>
  <si>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</si>
  <si>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</si>
  <si>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</si>
  <si>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</si>
  <si>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</si>
  <si>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</si>
  <si>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</si>
  <si>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</si>
  <si>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</si>
  <si>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</si>
  <si>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</si>
  <si>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</si>
  <si>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</si>
  <si>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</si>
  <si>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</si>
  <si>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</si>
  <si>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</si>
  <si>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</si>
  <si>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</si>
  <si>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</si>
  <si>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</si>
  <si>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</si>
  <si>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</si>
  <si>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</si>
  <si>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</si>
  <si>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</si>
  <si>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</si>
  <si>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</si>
  <si>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</si>
  <si>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</si>
  <si>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</si>
  <si>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</si>
  <si>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</si>
  <si>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</si>
  <si>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</si>
  <si>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</si>
  <si>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</si>
  <si>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</si>
  <si>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</si>
  <si>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</si>
  <si>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</si>
  <si>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</si>
  <si>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</si>
  <si>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</si>
  <si>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</si>
  <si>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</si>
  <si>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</si>
  <si>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</si>
  <si>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</si>
  <si>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</si>
  <si>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</si>
  <si>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</si>
  <si>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</si>
  <si>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</si>
  <si>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</si>
  <si>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</si>
  <si>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</si>
  <si>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</si>
  <si>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</si>
  <si>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</si>
  <si>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</si>
  <si>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</si>
  <si>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</si>
  <si>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</si>
  <si>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</si>
  <si>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</si>
  <si>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</si>
  <si>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</si>
  <si>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</si>
  <si>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</si>
  <si>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</si>
  <si>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</si>
  <si>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</si>
  <si>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</si>
  <si>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</si>
  <si>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</si>
  <si>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</si>
  <si>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</si>
  <si>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</si>
  <si>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</si>
  <si>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</si>
  <si>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</si>
  <si>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</si>
  <si>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</si>
  <si>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</si>
  <si>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</si>
  <si>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</si>
  <si>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</si>
  <si>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</si>
  <si>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</si>
  <si>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</si>
  <si>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</si>
  <si>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</si>
  <si>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</si>
  <si>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</si>
  <si>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</si>
  <si>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</si>
  <si>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</si>
  <si>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</si>
  <si>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</si>
  <si>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</si>
  <si>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</si>
  <si>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</si>
  <si>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</si>
  <si>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</si>
  <si>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</si>
  <si>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</si>
  <si>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</si>
  <si>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</si>
  <si>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</si>
  <si>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</si>
  <si>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</si>
  <si>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</si>
  <si>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</si>
  <si>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</si>
  <si>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</si>
  <si>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</si>
  <si>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</si>
  <si>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</si>
  <si>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</si>
  <si>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</si>
  <si>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</si>
  <si>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</si>
  <si>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</si>
  <si>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</si>
  <si>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</si>
  <si>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</si>
  <si>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</si>
  <si>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</si>
  <si>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</si>
  <si>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</si>
  <si>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</si>
  <si>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</si>
  <si>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</si>
  <si>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</si>
  <si>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</si>
  <si>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</si>
  <si>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</si>
  <si>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</si>
  <si>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</si>
  <si>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</si>
  <si>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</si>
  <si>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</si>
  <si>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</si>
  <si>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</si>
  <si>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</si>
  <si>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</si>
  <si>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</si>
  <si>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</si>
  <si>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</si>
  <si>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</si>
  <si>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</si>
  <si>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</si>
  <si>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</si>
  <si>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</si>
  <si>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</si>
  <si>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</si>
  <si>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</si>
  <si>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</si>
  <si>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</si>
  <si>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</si>
  <si>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</si>
  <si>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</si>
  <si>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</si>
  <si>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</si>
  <si>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</si>
  <si>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</si>
  <si>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</si>
  <si>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</si>
  <si>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</si>
  <si>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</si>
  <si>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</si>
  <si>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</si>
  <si>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</si>
  <si>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</si>
  <si>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</si>
  <si>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</si>
  <si>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</si>
  <si>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</si>
  <si>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</si>
  <si>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</si>
  <si>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</si>
  <si>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</si>
  <si>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</si>
  <si>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</si>
  <si>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</si>
  <si>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</si>
  <si>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</si>
  <si>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</si>
  <si>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</si>
  <si>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</si>
  <si>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</si>
  <si>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</si>
  <si>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</si>
  <si>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</si>
  <si>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</si>
  <si>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</si>
  <si>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</si>
  <si>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</si>
  <si>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</si>
  <si>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</si>
  <si>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</si>
  <si>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</si>
  <si>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</si>
  <si>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</si>
  <si>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</si>
  <si>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</si>
  <si>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</si>
  <si>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</si>
  <si>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</si>
  <si>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</si>
  <si>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</si>
  <si>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</si>
  <si>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</si>
  <si>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</si>
  <si>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</si>
  <si>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</si>
  <si>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</si>
  <si>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</si>
  <si>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</si>
  <si>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</si>
  <si>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</si>
  <si>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</si>
  <si>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</si>
  <si>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</si>
  <si>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</si>
  <si>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</si>
  <si>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</si>
  <si>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</si>
  <si>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</si>
  <si>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</si>
  <si>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</si>
  <si>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</si>
  <si>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</si>
  <si>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</si>
  <si>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</si>
  <si>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</si>
  <si>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</si>
  <si>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</si>
  <si>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</si>
  <si>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</si>
  <si>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</si>
  <si>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</si>
  <si>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</si>
  <si>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</si>
  <si>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</si>
  <si>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</si>
  <si>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</si>
  <si>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</si>
  <si>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</si>
  <si>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</si>
  <si>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</si>
  <si>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</si>
  <si>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</si>
  <si>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</si>
  <si>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</si>
  <si>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</si>
  <si>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</si>
  <si>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</si>
  <si>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</si>
  <si>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</si>
  <si>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</si>
  <si>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</si>
  <si>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</si>
  <si>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</si>
  <si>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</si>
  <si>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</si>
  <si>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</si>
  <si>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</si>
  <si>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</si>
  <si>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</si>
  <si>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</si>
  <si>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</si>
  <si>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</si>
  <si>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</si>
  <si>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</si>
  <si>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</si>
  <si>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</si>
  <si>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</si>
  <si>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</si>
  <si>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</si>
  <si>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</si>
  <si>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</si>
  <si>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</si>
  <si>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</si>
  <si>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</si>
  <si>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</si>
  <si>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</si>
  <si>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</si>
  <si>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</si>
  <si>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</si>
  <si>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</si>
  <si>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</si>
  <si>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</si>
  <si>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</si>
  <si>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</si>
  <si>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</si>
  <si>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</si>
  <si>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</si>
  <si>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</si>
  <si>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</si>
  <si>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</si>
  <si>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</si>
  <si>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</si>
  <si>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</si>
  <si>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</si>
  <si>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</si>
  <si>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</si>
  <si>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</si>
  <si>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</si>
  <si>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</si>
  <si>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</si>
  <si>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</si>
  <si>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</si>
  <si>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</si>
  <si>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</si>
  <si>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</si>
  <si>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</si>
  <si>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</si>
  <si>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</si>
  <si>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</si>
  <si>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</si>
  <si>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</si>
  <si>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</si>
  <si>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</si>
  <si>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</si>
  <si>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</si>
  <si>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</si>
  <si>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</si>
  <si>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</si>
  <si>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</si>
  <si>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</si>
  <si>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</si>
  <si>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</si>
  <si>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</si>
  <si>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</si>
  <si>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</si>
  <si>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</si>
  <si>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</si>
  <si>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</si>
  <si>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</si>
  <si>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</si>
  <si>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</si>
  <si>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</si>
  <si>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</si>
  <si>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</si>
  <si>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</si>
  <si>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</si>
  <si>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</si>
  <si>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</si>
  <si>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</si>
  <si>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</si>
  <si>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</si>
  <si>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</si>
  <si>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</si>
  <si>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</si>
  <si>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</si>
  <si>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</si>
  <si>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</si>
  <si>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</si>
  <si>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</si>
  <si>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</si>
  <si>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</si>
  <si>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</si>
  <si>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</si>
  <si>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</si>
  <si>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</si>
  <si>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</si>
  <si>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</si>
  <si>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</si>
  <si>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</si>
  <si>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</si>
  <si>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</si>
  <si>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</si>
  <si>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</si>
  <si>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</si>
  <si>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</si>
  <si>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</si>
  <si>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</si>
  <si>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</si>
  <si>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</si>
  <si>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</si>
  <si>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</si>
  <si>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</si>
  <si>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</si>
  <si>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</si>
  <si>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</si>
  <si>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</si>
  <si>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</si>
  <si>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</si>
  <si>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</si>
  <si>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</si>
  <si>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</si>
  <si>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</si>
  <si>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</si>
  <si>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</si>
  <si>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</si>
  <si>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</si>
  <si>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</si>
  <si>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</si>
  <si>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</si>
  <si>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</si>
  <si>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</si>
  <si>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</si>
  <si>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</si>
  <si>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</si>
  <si>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</si>
  <si>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</si>
  <si>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</si>
  <si>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</si>
  <si>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</si>
  <si>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</si>
  <si>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</si>
  <si>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</si>
  <si>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</si>
  <si>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</si>
  <si>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</si>
  <si>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</si>
  <si>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</si>
  <si>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</si>
  <si>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</si>
  <si>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</si>
  <si>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</si>
  <si>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</si>
  <si>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</si>
  <si>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</si>
  <si>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</si>
  <si>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</si>
  <si>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</si>
  <si>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</si>
  <si>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</si>
  <si>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</si>
  <si>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</si>
  <si>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</si>
  <si>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</si>
  <si>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</si>
  <si>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</si>
  <si>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</si>
  <si>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</si>
  <si>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</si>
  <si>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</si>
  <si>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</si>
  <si>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</si>
  <si>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</si>
  <si>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</si>
  <si>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</si>
  <si>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</si>
  <si>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</si>
  <si>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</si>
  <si>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</si>
  <si>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</si>
  <si>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</si>
  <si>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</si>
  <si>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</si>
  <si>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</si>
  <si>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</si>
  <si>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</si>
  <si>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</si>
  <si>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</si>
  <si>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</si>
  <si>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</si>
  <si>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</si>
  <si>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</si>
  <si>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</si>
  <si>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</si>
  <si>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</si>
  <si>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</si>
  <si>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</si>
  <si>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</si>
  <si>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</si>
  <si>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</si>
  <si>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</si>
  <si>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</si>
  <si>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</si>
  <si>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</si>
  <si>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</si>
  <si>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</si>
  <si>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</si>
  <si>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</si>
  <si>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</si>
  <si>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</si>
  <si>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</si>
  <si>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</si>
  <si>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</si>
  <si>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</si>
  <si>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</si>
  <si>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</si>
  <si>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</si>
  <si>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</si>
  <si>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</si>
  <si>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</si>
  <si>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</si>
  <si>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</si>
  <si>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</si>
  <si>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</si>
  <si>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</si>
  <si>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</si>
  <si>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</si>
  <si>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</si>
  <si>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</si>
  <si>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</si>
  <si>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</si>
  <si>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</si>
  <si>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</si>
  <si>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</si>
  <si>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</si>
  <si>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</si>
  <si>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</si>
  <si>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</si>
  <si>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</si>
  <si>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</si>
  <si>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</si>
  <si>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</si>
  <si>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</si>
  <si>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</si>
  <si>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</si>
  <si>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</si>
  <si>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</si>
  <si>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</si>
  <si>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</si>
  <si>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</si>
  <si>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</si>
  <si>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</si>
  <si>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</si>
  <si>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</si>
  <si>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</si>
  <si>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</si>
  <si>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</si>
  <si>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</si>
  <si>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</si>
  <si>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</si>
  <si>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</si>
  <si>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</si>
  <si>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</si>
  <si>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</si>
  <si>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</si>
  <si>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</si>
  <si>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</si>
  <si>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</si>
  <si>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</si>
  <si>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</si>
  <si>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</si>
  <si>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</si>
  <si>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</si>
  <si>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</si>
  <si>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</si>
  <si>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</si>
  <si>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</si>
  <si>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</si>
  <si>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</si>
  <si>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</si>
  <si>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</si>
  <si>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</si>
  <si>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</si>
  <si>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</si>
  <si>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</si>
  <si>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</si>
  <si>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</si>
  <si>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</si>
  <si>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</si>
  <si>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</si>
  <si>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</si>
  <si>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</si>
  <si>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</si>
  <si>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</si>
  <si>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</si>
  <si>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</si>
  <si>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</si>
  <si>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</si>
  <si>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</si>
  <si>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</si>
  <si>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</si>
  <si>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</si>
  <si>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</si>
  <si>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</si>
  <si>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</si>
  <si>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</si>
  <si>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</si>
  <si>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</si>
  <si>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</si>
  <si>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</si>
  <si>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</si>
  <si>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</si>
  <si>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桜ケ丘病院</t>
    <phoneticPr fontId="3"/>
  </si>
  <si>
    <t>〒893-0064 鹿屋市西原４－１５－５</t>
    <phoneticPr fontId="3"/>
  </si>
  <si>
    <t>〇</t>
  </si>
  <si>
    <t>医療法人</t>
  </si>
  <si>
    <t>精神科</t>
  </si>
  <si>
    <t>ＤＰＣ病院ではない</t>
  </si>
  <si>
    <t>有</t>
  </si>
  <si>
    <t>-</t>
    <phoneticPr fontId="3"/>
  </si>
  <si>
    <t>1病棟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</si>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</sst>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11</v>
      </c>
      <c r="K103" s="237" t="str">
        <f t="shared" si="1"/>
        <v/>
      </c>
      <c r="L103" s="258">
        <v>11</v>
      </c>
    </row>
    <row r="104" spans="1:22" s="83" customFormat="1" ht="34.5" customHeight="1">
      <c r="A104" s="244" t="s">
        <v>614</v>
      </c>
      <c r="B104" s="84"/>
      <c r="C104" s="395"/>
      <c r="D104" s="396"/>
      <c r="E104" s="427"/>
      <c r="F104" s="428"/>
      <c r="G104" s="319" t="s">
        <v>47</v>
      </c>
      <c r="H104" s="321"/>
      <c r="I104" s="419"/>
      <c r="J104" s="256">
        <f t="shared" si="0"/>
        <v>11</v>
      </c>
      <c r="K104" s="237" t="str">
        <f t="shared" si="1"/>
        <v/>
      </c>
      <c r="L104" s="258">
        <v>11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11</v>
      </c>
      <c r="K106" s="237" t="str">
        <f t="shared" si="1"/>
        <v/>
      </c>
      <c r="L106" s="258">
        <v>11</v>
      </c>
    </row>
    <row r="107" spans="1:22" s="83" customFormat="1" ht="34.5" customHeight="1">
      <c r="A107" s="244" t="s">
        <v>614</v>
      </c>
      <c r="B107" s="84"/>
      <c r="C107" s="395"/>
      <c r="D107" s="396"/>
      <c r="E107" s="427"/>
      <c r="F107" s="428"/>
      <c r="G107" s="319" t="s">
        <v>47</v>
      </c>
      <c r="H107" s="321"/>
      <c r="I107" s="419"/>
      <c r="J107" s="256">
        <f t="shared" si="0"/>
        <v>11</v>
      </c>
      <c r="K107" s="237" t="str">
        <f t="shared" si="1"/>
        <v/>
      </c>
      <c r="L107" s="258">
        <v>11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11</v>
      </c>
      <c r="K109" s="237" t="str">
        <f t="shared" si="1"/>
        <v/>
      </c>
      <c r="L109" s="258">
        <v>11</v>
      </c>
    </row>
    <row r="110" spans="1:22" s="83" customFormat="1" ht="34.5" customHeight="1">
      <c r="A110" s="244" t="s">
        <v>614</v>
      </c>
      <c r="B110" s="84"/>
      <c r="C110" s="395"/>
      <c r="D110" s="396"/>
      <c r="E110" s="431"/>
      <c r="F110" s="432"/>
      <c r="G110" s="316" t="s">
        <v>47</v>
      </c>
      <c r="H110" s="318"/>
      <c r="I110" s="419"/>
      <c r="J110" s="256">
        <f t="shared" si="0"/>
        <v>11</v>
      </c>
      <c r="K110" s="237" t="str">
        <f t="shared" si="1"/>
        <v/>
      </c>
      <c r="L110" s="258">
        <v>11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11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10</v>
      </c>
      <c r="K158" s="264" t="str">
        <f t="shared" si="3"/>
        <v/>
      </c>
      <c r="L158" s="117">
        <v>10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17</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v>
      </c>
      <c r="K392" s="81" t="str">
        <f t="shared" ref="K392:K397" si="11">IF(OR(COUNTIF(L392:L392,"未確認")&gt;0,COUNTIF(L392:L392,"~*")&gt;0),"※","")</f>
        <v/>
      </c>
      <c r="L392" s="147">
        <v>9</v>
      </c>
    </row>
    <row r="393" spans="1:22" s="83" customFormat="1" ht="34.5" customHeight="1">
      <c r="A393" s="249" t="s">
        <v>773</v>
      </c>
      <c r="B393" s="84"/>
      <c r="C393" s="369"/>
      <c r="D393" s="379"/>
      <c r="E393" s="319" t="s">
        <v>224</v>
      </c>
      <c r="F393" s="320"/>
      <c r="G393" s="320"/>
      <c r="H393" s="321"/>
      <c r="I393" s="342"/>
      <c r="J393" s="140">
        <f t="shared" si="10"/>
        <v>9</v>
      </c>
      <c r="K393" s="81" t="str">
        <f t="shared" si="11"/>
        <v/>
      </c>
      <c r="L393" s="147">
        <v>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3984</v>
      </c>
      <c r="K396" s="81" t="str">
        <f t="shared" si="11"/>
        <v/>
      </c>
      <c r="L396" s="147">
        <v>3984</v>
      </c>
    </row>
    <row r="397" spans="1:22" s="83" customFormat="1" ht="34.5" customHeight="1">
      <c r="A397" s="250" t="s">
        <v>777</v>
      </c>
      <c r="B397" s="119"/>
      <c r="C397" s="369"/>
      <c r="D397" s="319" t="s">
        <v>228</v>
      </c>
      <c r="E397" s="320"/>
      <c r="F397" s="320"/>
      <c r="G397" s="320"/>
      <c r="H397" s="321"/>
      <c r="I397" s="343"/>
      <c r="J397" s="140">
        <f t="shared" si="10"/>
        <v>10</v>
      </c>
      <c r="K397" s="81" t="str">
        <f t="shared" si="11"/>
        <v/>
      </c>
      <c r="L397" s="147">
        <v>10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v>
      </c>
      <c r="K405" s="81" t="str">
        <f t="shared" ref="K405:K422" si="13">IF(OR(COUNTIF(L405:L405,"未確認")&gt;0,COUNTIF(L405:L405,"~*")&gt;0),"※","")</f>
        <v/>
      </c>
      <c r="L405" s="147">
        <v>9</v>
      </c>
    </row>
    <row r="406" spans="1:22" s="83" customFormat="1" ht="34.5" customHeight="1">
      <c r="A406" s="251" t="s">
        <v>779</v>
      </c>
      <c r="B406" s="119"/>
      <c r="C406" s="368"/>
      <c r="D406" s="374" t="s">
        <v>233</v>
      </c>
      <c r="E406" s="376" t="s">
        <v>234</v>
      </c>
      <c r="F406" s="377"/>
      <c r="G406" s="377"/>
      <c r="H406" s="378"/>
      <c r="I406" s="360"/>
      <c r="J406" s="140">
        <f t="shared" si="12"/>
        <v>6</v>
      </c>
      <c r="K406" s="81" t="str">
        <f t="shared" si="13"/>
        <v/>
      </c>
      <c r="L406" s="147">
        <v>6</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v>
      </c>
      <c r="K413" s="81" t="str">
        <f t="shared" si="13"/>
        <v/>
      </c>
      <c r="L413" s="147">
        <v>10</v>
      </c>
    </row>
    <row r="414" spans="1:22" s="83" customFormat="1" ht="34.5" customHeight="1">
      <c r="A414" s="251" t="s">
        <v>787</v>
      </c>
      <c r="B414" s="119"/>
      <c r="C414" s="368"/>
      <c r="D414" s="374" t="s">
        <v>240</v>
      </c>
      <c r="E414" s="376" t="s">
        <v>241</v>
      </c>
      <c r="F414" s="377"/>
      <c r="G414" s="377"/>
      <c r="H414" s="378"/>
      <c r="I414" s="360"/>
      <c r="J414" s="140">
        <f t="shared" si="12"/>
        <v>5</v>
      </c>
      <c r="K414" s="81" t="str">
        <f t="shared" si="13"/>
        <v/>
      </c>
      <c r="L414" s="147">
        <v>5</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v>
      </c>
      <c r="K430" s="193" t="str">
        <f>IF(OR(COUNTIF(L430:L430,"未確認")&gt;0,COUNTIF(L430:L430,"~*")&gt;0),"※","")</f>
        <v/>
      </c>
      <c r="L430" s="147">
        <v>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v>
      </c>
      <c r="K433" s="193" t="str">
        <f>IF(OR(COUNTIF(L433:L433,"未確認")&gt;0,COUNTIF(L433:L433,"~*")&gt;0),"※","")</f>
        <v/>
      </c>
      <c r="L433" s="147">
        <v>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DCD70C-C9DD-43E9-B30F-F336FE213C0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2019-12-23T02:31:03Z</dcterms:modified>
</cp:coreProperties>
</file>