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BB476D0-06CF-4643-BF2F-909AC967C98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<sst xmlns="http://schemas.openxmlformats.org/spreadsheetml/2006/main" count="2985" uniqueCount="1049">
  <si>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</si>
  <si>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</si>
  <si>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</si>
  <si>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</si>
  <si>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</si>
  <si>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</si>
  <si>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</si>
  <si>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</si>
  <si>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</si>
  <si>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</si>
  <si>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</si>
  <si>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</si>
  <si>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</si>
  <si>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</si>
  <si>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</si>
  <si>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</si>
  <si>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</si>
  <si>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</si>
  <si>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</si>
  <si>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</si>
  <si>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</si>
  <si>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</si>
  <si>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</si>
  <si>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</si>
  <si>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</si>
  <si>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</si>
  <si>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</si>
  <si>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</si>
  <si>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</si>
  <si>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</si>
  <si>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</si>
  <si>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</si>
  <si>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</si>
  <si>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</si>
  <si>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</si>
  <si>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</si>
  <si>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</si>
  <si>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</si>
  <si>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</si>
  <si>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</si>
  <si>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</si>
  <si>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</si>
  <si>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</si>
  <si>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</si>
  <si>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</si>
  <si>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</si>
  <si>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</si>
  <si>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</si>
  <si>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</si>
  <si>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</si>
  <si>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</si>
  <si>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</si>
  <si>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</si>
  <si>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</si>
  <si>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</si>
  <si>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</si>
  <si>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</si>
  <si>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</si>
  <si>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</si>
  <si>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</si>
  <si>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</si>
  <si>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</si>
  <si>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</si>
  <si>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</si>
  <si>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</si>
  <si>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</si>
  <si>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</si>
  <si>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</si>
  <si>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</si>
  <si>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</si>
  <si>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</si>
  <si>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</si>
  <si>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</si>
  <si>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</si>
  <si>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</si>
  <si>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</si>
  <si>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</si>
  <si>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</si>
  <si>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</si>
  <si>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</si>
  <si>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</si>
  <si>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</si>
  <si>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</si>
  <si>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</si>
  <si>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</si>
  <si>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</si>
  <si>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</si>
  <si>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</si>
  <si>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</si>
  <si>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</si>
  <si>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</si>
  <si>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</si>
  <si>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</si>
  <si>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</si>
  <si>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</si>
  <si>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</si>
  <si>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</si>
  <si>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</si>
  <si>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</si>
  <si>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</si>
  <si>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</si>
  <si>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</si>
  <si>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</si>
  <si>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</si>
  <si>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</si>
  <si>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</si>
  <si>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</si>
  <si>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</si>
  <si>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</si>
  <si>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</si>
  <si>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</si>
  <si>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</si>
  <si>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</si>
  <si>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</si>
  <si>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</si>
  <si>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</si>
  <si>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</si>
  <si>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</si>
  <si>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</si>
  <si>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</si>
  <si>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</si>
  <si>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</si>
  <si>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</si>
  <si>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</si>
  <si>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</si>
  <si>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</si>
  <si>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</si>
  <si>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</si>
  <si>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</si>
  <si>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</si>
  <si>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</si>
  <si>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</si>
  <si>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</si>
  <si>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</si>
  <si>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</si>
  <si>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</si>
  <si>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</si>
  <si>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</si>
  <si>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</si>
  <si>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</si>
  <si>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</si>
  <si>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</si>
  <si>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</si>
  <si>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</si>
  <si>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</si>
  <si>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</si>
  <si>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</si>
  <si>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</si>
  <si>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</si>
  <si>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</si>
  <si>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</si>
  <si>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</si>
  <si>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</si>
  <si>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</si>
  <si>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</si>
  <si>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</si>
  <si>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</si>
  <si>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</si>
  <si>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</si>
  <si>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</si>
  <si>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</si>
  <si>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</si>
  <si>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</si>
  <si>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</si>
  <si>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</si>
  <si>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</si>
  <si>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</si>
  <si>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</si>
  <si>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</si>
  <si>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</si>
  <si>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</si>
  <si>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</si>
  <si>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</si>
  <si>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</si>
  <si>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</si>
  <si>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</si>
  <si>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</si>
  <si>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</si>
  <si>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</si>
  <si>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</si>
  <si>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</si>
  <si>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</si>
  <si>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</si>
  <si>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</si>
  <si>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</si>
  <si>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</si>
  <si>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</si>
  <si>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</si>
  <si>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</si>
  <si>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</si>
  <si>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</si>
  <si>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</si>
  <si>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</si>
  <si>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</si>
  <si>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</si>
  <si>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</si>
  <si>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</si>
  <si>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</si>
  <si>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</si>
  <si>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</si>
  <si>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</si>
  <si>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</si>
  <si>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</si>
  <si>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</si>
  <si>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</si>
  <si>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</si>
  <si>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</si>
  <si>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</si>
  <si>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</si>
  <si>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</si>
  <si>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</si>
  <si>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</si>
  <si>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</si>
  <si>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</si>
  <si>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</si>
  <si>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</si>
  <si>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</si>
  <si>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</si>
  <si>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</si>
  <si>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</si>
  <si>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</si>
  <si>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</si>
  <si>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</si>
  <si>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</si>
  <si>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</si>
  <si>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</si>
  <si>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</si>
  <si>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</si>
  <si>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</si>
  <si>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</si>
  <si>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</si>
  <si>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</si>
  <si>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</si>
  <si>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</si>
  <si>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</si>
  <si>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</si>
  <si>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</si>
  <si>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</si>
  <si>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</si>
  <si>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</si>
  <si>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</si>
  <si>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</si>
  <si>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</si>
  <si>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</si>
  <si>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</si>
  <si>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</si>
  <si>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</si>
  <si>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</si>
  <si>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</si>
  <si>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</si>
  <si>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</si>
  <si>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</si>
  <si>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</si>
  <si>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</si>
  <si>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</si>
  <si>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</si>
  <si>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</si>
  <si>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</si>
  <si>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</si>
  <si>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</si>
  <si>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</si>
  <si>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</si>
  <si>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</si>
  <si>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</si>
  <si>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</si>
  <si>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</si>
  <si>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</si>
  <si>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</si>
  <si>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</si>
  <si>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</si>
  <si>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</si>
  <si>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</si>
  <si>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</si>
  <si>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</si>
  <si>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</si>
  <si>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</si>
  <si>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</si>
  <si>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</si>
  <si>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</si>
  <si>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</si>
  <si>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</si>
  <si>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</si>
  <si>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</si>
  <si>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</si>
  <si>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</si>
  <si>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</si>
  <si>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</si>
  <si>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</si>
  <si>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</si>
  <si>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</si>
  <si>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</si>
  <si>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</si>
  <si>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</si>
  <si>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</si>
  <si>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</si>
  <si>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</si>
  <si>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</si>
  <si>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</si>
  <si>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</si>
  <si>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</si>
  <si>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</si>
  <si>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</si>
  <si>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</si>
  <si>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</si>
  <si>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</si>
  <si>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</si>
  <si>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</si>
  <si>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</si>
  <si>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</si>
  <si>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</si>
  <si>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</si>
  <si>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</si>
  <si>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</si>
  <si>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</si>
  <si>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</si>
  <si>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</si>
  <si>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</si>
  <si>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</si>
  <si>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</si>
  <si>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</si>
  <si>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</si>
  <si>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</si>
  <si>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</si>
  <si>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</si>
  <si>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</si>
  <si>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</si>
  <si>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</si>
  <si>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</si>
  <si>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</si>
  <si>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</si>
  <si>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</si>
  <si>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</si>
  <si>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</si>
  <si>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</si>
  <si>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</si>
  <si>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</si>
  <si>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</si>
  <si>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</si>
  <si>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</si>
  <si>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</si>
  <si>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</si>
  <si>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</si>
  <si>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</si>
  <si>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</si>
  <si>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</si>
  <si>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</si>
  <si>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</si>
  <si>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</si>
  <si>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</si>
  <si>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</si>
  <si>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</si>
  <si>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</si>
  <si>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</si>
  <si>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</si>
  <si>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</si>
  <si>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</si>
  <si>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</si>
  <si>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</si>
  <si>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</si>
  <si>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</si>
  <si>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</si>
  <si>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</si>
  <si>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</si>
  <si>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</si>
  <si>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</si>
  <si>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</si>
  <si>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</si>
  <si>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</si>
  <si>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</si>
  <si>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</si>
  <si>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</si>
  <si>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</si>
  <si>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</si>
  <si>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</si>
  <si>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</si>
  <si>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</si>
  <si>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</si>
  <si>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</si>
  <si>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</si>
  <si>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</si>
  <si>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</si>
  <si>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</si>
  <si>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</si>
  <si>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</si>
  <si>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</si>
  <si>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</si>
  <si>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</si>
  <si>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</si>
  <si>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</si>
  <si>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</si>
  <si>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</si>
  <si>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</si>
  <si>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</si>
  <si>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</si>
  <si>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</si>
  <si>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</si>
  <si>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</si>
  <si>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</si>
  <si>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</si>
  <si>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</si>
  <si>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</si>
  <si>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</si>
  <si>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</si>
  <si>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</si>
  <si>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</si>
  <si>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</si>
  <si>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</si>
  <si>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</si>
  <si>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</si>
  <si>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</si>
  <si>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</si>
  <si>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</si>
  <si>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</si>
  <si>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</si>
  <si>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</si>
  <si>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</si>
  <si>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</si>
  <si>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</si>
  <si>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</si>
  <si>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</si>
  <si>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</si>
  <si>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</si>
  <si>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</si>
  <si>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</si>
  <si>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</si>
  <si>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</si>
  <si>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</si>
  <si>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</si>
  <si>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</si>
  <si>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</si>
  <si>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</si>
  <si>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</si>
  <si>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</si>
  <si>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</si>
  <si>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</si>
  <si>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</si>
  <si>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</si>
  <si>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</si>
  <si>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</si>
  <si>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</si>
  <si>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</si>
  <si>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</si>
  <si>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</si>
  <si>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</si>
  <si>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</si>
  <si>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</si>
  <si>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</si>
  <si>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</si>
  <si>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</si>
  <si>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</si>
  <si>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</si>
  <si>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</si>
  <si>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</si>
  <si>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</si>
  <si>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</si>
  <si>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</si>
  <si>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</si>
  <si>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</si>
  <si>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</si>
  <si>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</si>
  <si>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</si>
  <si>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</si>
  <si>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</si>
  <si>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</si>
  <si>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</si>
  <si>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</si>
  <si>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</si>
  <si>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</si>
  <si>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</si>
  <si>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</si>
  <si>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</si>
  <si>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</si>
  <si>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</si>
  <si>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</si>
  <si>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</si>
  <si>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</si>
  <si>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</si>
  <si>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</si>
  <si>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</si>
  <si>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</si>
  <si>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</si>
  <si>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</si>
  <si>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</si>
  <si>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</si>
  <si>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</si>
  <si>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</si>
  <si>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</si>
  <si>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</si>
  <si>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</si>
  <si>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</si>
  <si>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</si>
  <si>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</si>
  <si>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</si>
  <si>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</si>
  <si>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</si>
  <si>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</si>
  <si>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</si>
  <si>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</si>
  <si>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</si>
  <si>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</si>
  <si>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</si>
  <si>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</si>
  <si>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</si>
  <si>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</si>
  <si>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</si>
  <si>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</si>
  <si>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</si>
  <si>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</si>
  <si>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</si>
  <si>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</si>
  <si>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</si>
  <si>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</si>
  <si>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</si>
  <si>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</si>
  <si>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</si>
  <si>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</si>
  <si>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</si>
  <si>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</si>
  <si>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</si>
  <si>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</si>
  <si>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</si>
  <si>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</si>
  <si>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</si>
  <si>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</si>
  <si>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</si>
  <si>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</si>
  <si>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</si>
  <si>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</si>
  <si>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</si>
  <si>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</si>
  <si>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</si>
  <si>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</si>
  <si>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</si>
  <si>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</si>
  <si>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</si>
  <si>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</si>
  <si>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</si>
  <si>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</si>
  <si>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</si>
  <si>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</si>
  <si>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</si>
  <si>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</si>
  <si>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</si>
  <si>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</si>
  <si>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</si>
  <si>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</si>
  <si>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</si>
  <si>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</si>
  <si>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</si>
  <si>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</si>
  <si>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</si>
  <si>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</si>
  <si>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</si>
  <si>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</si>
  <si>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</si>
  <si>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</si>
  <si>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</si>
  <si>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</si>
  <si>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</si>
  <si>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</si>
  <si>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</si>
  <si>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</si>
  <si>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</si>
  <si>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</si>
  <si>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</si>
  <si>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</si>
  <si>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</si>
  <si>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</si>
  <si>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</si>
  <si>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</si>
  <si>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</si>
  <si>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</si>
  <si>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</si>
  <si>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</si>
  <si>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</si>
  <si>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</si>
  <si>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</si>
  <si>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</si>
  <si>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</si>
  <si>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</si>
  <si>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</si>
  <si>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</si>
  <si>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</si>
  <si>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</si>
  <si>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</si>
  <si>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</si>
  <si>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</si>
  <si>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</si>
  <si>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</si>
  <si>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</si>
  <si>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</si>
  <si>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</si>
  <si>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</si>
  <si>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</si>
  <si>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</si>
  <si>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</si>
  <si>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</si>
  <si>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</si>
  <si>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</si>
  <si>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</si>
  <si>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</si>
  <si>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</si>
  <si>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</si>
  <si>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</si>
  <si>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</si>
  <si>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</si>
  <si>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</si>
  <si>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</si>
  <si>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</si>
  <si>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</si>
  <si>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</si>
  <si>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</si>
  <si>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</si>
  <si>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</si>
  <si>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</si>
  <si>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</si>
  <si>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</si>
  <si>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</si>
  <si>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</si>
  <si>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</si>
  <si>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</si>
  <si>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</si>
  <si>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</si>
  <si>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</si>
  <si>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</si>
  <si>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</si>
  <si>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</si>
  <si>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</si>
  <si>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</si>
  <si>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</si>
  <si>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</si>
  <si>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</si>
  <si>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</si>
  <si>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</si>
  <si>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</si>
  <si>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</si>
  <si>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</si>
  <si>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</si>
  <si>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</si>
  <si>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</si>
  <si>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</si>
  <si>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</si>
  <si>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</si>
  <si>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</si>
  <si>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</si>
  <si>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</si>
  <si>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</si>
  <si>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</si>
  <si>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</si>
  <si>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</si>
  <si>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</si>
  <si>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</si>
  <si>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</si>
  <si>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</si>
  <si>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</si>
  <si>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</si>
  <si>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</si>
  <si>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</si>
  <si>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</si>
  <si>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</si>
  <si>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</si>
  <si>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</si>
  <si>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</si>
  <si>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</si>
  <si>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</si>
  <si>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</si>
  <si>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</si>
  <si>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</si>
  <si>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</si>
  <si>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</si>
  <si>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</si>
  <si>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</si>
  <si>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</si>
  <si>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</si>
  <si>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</si>
  <si>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</si>
  <si>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</si>
  <si>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</si>
  <si>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</si>
  <si>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</si>
  <si>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</si>
  <si>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</si>
  <si>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</si>
  <si>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</si>
  <si>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</si>
  <si>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</si>
  <si>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</si>
  <si>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</si>
  <si>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</si>
  <si>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</si>
  <si>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</si>
  <si>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</si>
  <si>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</si>
  <si>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</si>
  <si>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</si>
  <si>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</si>
  <si>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</si>
  <si>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</si>
  <si>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</si>
  <si>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</si>
  <si>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</si>
  <si>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</si>
  <si>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</si>
  <si>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</si>
  <si>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</si>
  <si>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</si>
  <si>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</si>
  <si>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</si>
  <si>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</si>
  <si>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</si>
  <si>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</si>
  <si>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</si>
  <si>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</si>
  <si>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</si>
  <si>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</si>
  <si>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</si>
  <si>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</si>
  <si>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</si>
  <si>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</si>
  <si>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</si>
  <si>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</si>
  <si>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</si>
  <si>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</si>
  <si>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</si>
  <si>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</si>
  <si>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</si>
  <si>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</si>
  <si>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</si>
  <si>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</si>
  <si>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</si>
  <si>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</si>
  <si>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</si>
  <si>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</si>
  <si>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</si>
  <si>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</si>
  <si>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</si>
  <si>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</si>
  <si>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</si>
  <si>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</si>
  <si>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</si>
  <si>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</si>
  <si>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</si>
  <si>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</si>
  <si>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</si>
  <si>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</si>
  <si>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</si>
  <si>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</si>
  <si>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</si>
  <si>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</si>
  <si>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</si>
  <si>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</si>
  <si>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</si>
  <si>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</si>
  <si>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</si>
  <si>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</si>
  <si>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</si>
  <si>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</si>
  <si>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</si>
  <si>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</si>
  <si>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</si>
  <si>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</si>
  <si>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</si>
  <si>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</si>
  <si>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</si>
  <si>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</si>
  <si>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</si>
  <si>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</si>
  <si>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</si>
  <si>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</si>
  <si>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</si>
  <si>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</si>
  <si>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</si>
  <si>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</si>
  <si>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</si>
  <si>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</si>
  <si>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</si>
  <si>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</si>
  <si>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</si>
  <si>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</si>
  <si>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</si>
  <si>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</si>
  <si>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</si>
  <si>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</si>
  <si>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</si>
  <si>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</si>
  <si>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</si>
  <si>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</si>
  <si>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</si>
  <si>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</si>
  <si>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</si>
  <si>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</si>
  <si>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</si>
  <si>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</si>
  <si>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</si>
  <si>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</si>
  <si>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</si>
  <si>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</si>
  <si>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</si>
  <si>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</si>
  <si>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</si>
  <si>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</si>
  <si>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</si>
  <si>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</si>
  <si>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</si>
  <si>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</si>
  <si>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</si>
  <si>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</si>
  <si>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</si>
  <si>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</si>
  <si>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</si>
  <si>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</si>
  <si>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</si>
  <si>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</si>
  <si>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</si>
  <si>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</si>
  <si>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</si>
  <si>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</si>
  <si>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</si>
  <si>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</si>
  <si>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</si>
  <si>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</si>
  <si>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</si>
  <si>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</si>
  <si>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</si>
  <si>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</si>
  <si>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</si>
  <si>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</si>
  <si>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</si>
  <si>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</si>
  <si>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</si>
  <si>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</si>
  <si>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</si>
  <si>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</si>
  <si>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</si>
  <si>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</si>
  <si>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</si>
  <si>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</si>
  <si>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</si>
  <si>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</si>
  <si>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</si>
  <si>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</si>
  <si>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</si>
  <si>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</si>
  <si>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</si>
  <si>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</si>
  <si>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</si>
  <si>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</si>
  <si>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</si>
  <si>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</si>
  <si>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</si>
  <si>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</si>
  <si>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</si>
  <si>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</si>
  <si>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</si>
  <si>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</si>
  <si>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</si>
  <si>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</si>
  <si>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</si>
  <si>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</si>
  <si>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</si>
  <si>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</si>
  <si>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</si>
  <si>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</si>
  <si>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</si>
  <si>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</si>
  <si>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</si>
  <si>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</si>
  <si>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</si>
  <si>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</si>
  <si>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</si>
  <si>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</si>
  <si>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</si>
  <si>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</si>
  <si>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</si>
  <si>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</si>
  <si>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</si>
  <si>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</si>
  <si>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</si>
  <si>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</si>
  <si>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</si>
  <si>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</si>
  <si>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</si>
  <si>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</si>
  <si>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</si>
  <si>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</si>
  <si>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</si>
  <si>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</si>
  <si>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</si>
  <si>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</si>
  <si>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</si>
  <si>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</si>
  <si>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</si>
  <si>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</si>
  <si>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</si>
  <si>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</si>
  <si>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</si>
  <si>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</si>
  <si>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</si>
  <si>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</si>
  <si>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</si>
  <si>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</si>
  <si>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</si>
  <si>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</si>
  <si>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</si>
  <si>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</si>
  <si>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</si>
  <si>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</si>
  <si>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</si>
  <si>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</si>
  <si>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</si>
  <si>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</si>
  <si>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</si>
  <si>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</si>
  <si>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</si>
  <si>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</si>
  <si>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</si>
  <si>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</si>
  <si>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</si>
  <si>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</si>
  <si>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</si>
  <si>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</si>
  <si>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</si>
  <si>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</si>
  <si>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</si>
  <si>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</si>
  <si>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</si>
  <si>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</si>
  <si>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</si>
  <si>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</si>
  <si>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</si>
  <si>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</si>
  <si>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</si>
  <si>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</si>
  <si>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</si>
  <si>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</si>
  <si>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</si>
  <si>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</si>
  <si>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</si>
  <si>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</si>
  <si>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</si>
  <si>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</si>
  <si>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</si>
  <si>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</si>
  <si>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</si>
  <si>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</si>
  <si>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</si>
  <si>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</si>
  <si>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</si>
  <si>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</si>
  <si>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</si>
  <si>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</si>
  <si>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</si>
  <si>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</si>
  <si>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</si>
  <si>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</si>
  <si>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</si>
  <si>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</si>
  <si>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</si>
  <si>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</si>
  <si>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</si>
  <si>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</si>
  <si>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</si>
  <si>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</si>
  <si>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</si>
  <si>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</si>
  <si>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</si>
  <si>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</si>
  <si>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</si>
  <si>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</si>
  <si>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</si>
  <si>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</si>
  <si>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</si>
  <si>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</si>
  <si>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</si>
  <si>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</si>
  <si>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</si>
  <si>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</si>
  <si>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</si>
  <si>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</si>
  <si>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</si>
  <si>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</si>
  <si>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</si>
  <si>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</si>
  <si>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</si>
  <si>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</si>
  <si>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</si>
  <si>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</si>
  <si>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</si>
  <si>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</si>
  <si>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</si>
  <si>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</si>
  <si>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</si>
  <si>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</si>
  <si>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</si>
  <si>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</si>
  <si>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</si>
  <si>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</si>
  <si>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</si>
  <si>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</si>
  <si>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</si>
  <si>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</si>
  <si>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</si>
  <si>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</si>
  <si>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</si>
  <si>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</si>
  <si>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</si>
  <si>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</si>
  <si>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</si>
  <si>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</si>
  <si>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</si>
  <si>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</si>
  <si>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</si>
  <si>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</si>
  <si>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</si>
  <si>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</si>
  <si>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</si>
  <si>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</si>
  <si>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</si>
  <si>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</si>
  <si>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</si>
  <si>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</si>
  <si>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</si>
  <si>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</si>
  <si>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</si>
  <si>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</si>
  <si>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</si>
  <si>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</si>
  <si>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</si>
  <si>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</si>
  <si>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</si>
  <si>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</si>
  <si>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</si>
  <si>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</si>
  <si>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</si>
  <si>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</si>
  <si>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</si>
  <si>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</si>
  <si>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肝付町立病院</t>
    <phoneticPr fontId="3"/>
  </si>
  <si>
    <t>〒893-1401 肝属郡肝付町北方１９５３番地</t>
    <phoneticPr fontId="3"/>
  </si>
  <si>
    <t>〇</t>
  </si>
  <si>
    <t>市町村</t>
  </si>
  <si>
    <t>複数の診療科で活用</t>
  </si>
  <si>
    <t>外科</t>
  </si>
  <si>
    <t>内科</t>
  </si>
  <si>
    <t>ＤＰＣ病院ではない</t>
  </si>
  <si>
    <t>有</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</si>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</sst>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40</v>
      </c>
      <c r="K100" s="237" t="str">
        <f>IF(OR(COUNTIF(L100:L100,"未確認")&gt;0,COUNTIF(L100:L100,"~*")&gt;0),"※","")</f>
        <v/>
      </c>
      <c r="L100" s="258">
        <v>40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58</v>
      </c>
      <c r="K154" s="264" t="str">
        <f t="shared" si="3"/>
        <v/>
      </c>
      <c r="L154" s="117">
        <v>58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319</v>
      </c>
      <c r="K392" s="81" t="str">
        <f t="shared" ref="K392:K397" si="11">IF(OR(COUNTIF(L392:L392,"未確認")&gt;0,COUNTIF(L392:L392,"~*")&gt;0),"※","")</f>
        <v/>
      </c>
      <c r="L392" s="147">
        <v>319</v>
      </c>
    </row>
    <row r="393" spans="1:22" s="83" customFormat="1" ht="34.5" customHeight="1">
      <c r="A393" s="249" t="s">
        <v>773</v>
      </c>
      <c r="B393" s="84"/>
      <c r="C393" s="369"/>
      <c r="D393" s="379"/>
      <c r="E393" s="319" t="s">
        <v>224</v>
      </c>
      <c r="F393" s="320"/>
      <c r="G393" s="320"/>
      <c r="H393" s="321"/>
      <c r="I393" s="342"/>
      <c r="J393" s="140">
        <f t="shared" si="10"/>
        <v>37</v>
      </c>
      <c r="K393" s="81" t="str">
        <f t="shared" si="11"/>
        <v/>
      </c>
      <c r="L393" s="147">
        <v>37</v>
      </c>
    </row>
    <row r="394" spans="1:22" s="83" customFormat="1" ht="34.5" customHeight="1">
      <c r="A394" s="250" t="s">
        <v>774</v>
      </c>
      <c r="B394" s="84"/>
      <c r="C394" s="369"/>
      <c r="D394" s="380"/>
      <c r="E394" s="319" t="s">
        <v>225</v>
      </c>
      <c r="F394" s="320"/>
      <c r="G394" s="320"/>
      <c r="H394" s="321"/>
      <c r="I394" s="342"/>
      <c r="J394" s="140">
        <f t="shared" si="10"/>
        <v>59</v>
      </c>
      <c r="K394" s="81" t="str">
        <f t="shared" si="11"/>
        <v/>
      </c>
      <c r="L394" s="147">
        <v>59</v>
      </c>
    </row>
    <row r="395" spans="1:22" s="83" customFormat="1" ht="34.5" customHeight="1">
      <c r="A395" s="250" t="s">
        <v>775</v>
      </c>
      <c r="B395" s="84"/>
      <c r="C395" s="369"/>
      <c r="D395" s="381"/>
      <c r="E395" s="319" t="s">
        <v>226</v>
      </c>
      <c r="F395" s="320"/>
      <c r="G395" s="320"/>
      <c r="H395" s="321"/>
      <c r="I395" s="342"/>
      <c r="J395" s="140">
        <f t="shared" si="10"/>
        <v>223</v>
      </c>
      <c r="K395" s="81" t="str">
        <f t="shared" si="11"/>
        <v/>
      </c>
      <c r="L395" s="147">
        <v>223</v>
      </c>
    </row>
    <row r="396" spans="1:22" s="83" customFormat="1" ht="34.5" customHeight="1">
      <c r="A396" s="250" t="s">
        <v>776</v>
      </c>
      <c r="B396" s="1"/>
      <c r="C396" s="369"/>
      <c r="D396" s="319" t="s">
        <v>227</v>
      </c>
      <c r="E396" s="320"/>
      <c r="F396" s="320"/>
      <c r="G396" s="320"/>
      <c r="H396" s="321"/>
      <c r="I396" s="342"/>
      <c r="J396" s="140">
        <f t="shared" si="10"/>
        <v>12718</v>
      </c>
      <c r="K396" s="81" t="str">
        <f t="shared" si="11"/>
        <v/>
      </c>
      <c r="L396" s="147">
        <v>12718</v>
      </c>
    </row>
    <row r="397" spans="1:22" s="83" customFormat="1" ht="34.5" customHeight="1">
      <c r="A397" s="250" t="s">
        <v>777</v>
      </c>
      <c r="B397" s="119"/>
      <c r="C397" s="369"/>
      <c r="D397" s="319" t="s">
        <v>228</v>
      </c>
      <c r="E397" s="320"/>
      <c r="F397" s="320"/>
      <c r="G397" s="320"/>
      <c r="H397" s="321"/>
      <c r="I397" s="343"/>
      <c r="J397" s="140">
        <f t="shared" si="10"/>
        <v>326</v>
      </c>
      <c r="K397" s="81" t="str">
        <f t="shared" si="11"/>
        <v/>
      </c>
      <c r="L397" s="147">
        <v>326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249</v>
      </c>
      <c r="K405" s="81" t="str">
        <f t="shared" ref="K405:K422" si="13">IF(OR(COUNTIF(L405:L405,"未確認")&gt;0,COUNTIF(L405:L405,"~*")&gt;0),"※","")</f>
        <v/>
      </c>
      <c r="L405" s="147">
        <v>249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224</v>
      </c>
      <c r="K407" s="81" t="str">
        <f t="shared" si="13"/>
        <v/>
      </c>
      <c r="L407" s="147">
        <v>224</v>
      </c>
    </row>
    <row r="408" spans="1:22" s="83" customFormat="1" ht="34.5" customHeight="1">
      <c r="A408" s="251" t="s">
        <v>781</v>
      </c>
      <c r="B408" s="119"/>
      <c r="C408" s="368"/>
      <c r="D408" s="368"/>
      <c r="E408" s="319" t="s">
        <v>236</v>
      </c>
      <c r="F408" s="320"/>
      <c r="G408" s="320"/>
      <c r="H408" s="321"/>
      <c r="I408" s="360"/>
      <c r="J408" s="140">
        <f t="shared" si="12"/>
        <v>21</v>
      </c>
      <c r="K408" s="81" t="str">
        <f t="shared" si="13"/>
        <v/>
      </c>
      <c r="L408" s="147">
        <v>21</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326</v>
      </c>
      <c r="K413" s="81" t="str">
        <f t="shared" si="13"/>
        <v/>
      </c>
      <c r="L413" s="147">
        <v>326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255</v>
      </c>
      <c r="K415" s="81" t="str">
        <f t="shared" si="13"/>
        <v/>
      </c>
      <c r="L415" s="147">
        <v>255</v>
      </c>
    </row>
    <row r="416" spans="1:22" s="83" customFormat="1" ht="34.5" customHeight="1">
      <c r="A416" s="251" t="s">
        <v>789</v>
      </c>
      <c r="B416" s="119"/>
      <c r="C416" s="368"/>
      <c r="D416" s="368"/>
      <c r="E416" s="319" t="s">
        <v>243</v>
      </c>
      <c r="F416" s="320"/>
      <c r="G416" s="320"/>
      <c r="H416" s="321"/>
      <c r="I416" s="360"/>
      <c r="J416" s="140">
        <f t="shared" si="12"/>
        <v>20</v>
      </c>
      <c r="K416" s="81" t="str">
        <f t="shared" si="13"/>
        <v/>
      </c>
      <c r="L416" s="147">
        <v>20</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24</v>
      </c>
      <c r="K421" s="81" t="str">
        <f t="shared" si="13"/>
        <v/>
      </c>
      <c r="L421" s="147">
        <v>24</v>
      </c>
    </row>
    <row r="422" spans="1:22" s="83" customFormat="1" ht="34.5" customHeight="1">
      <c r="A422" s="251" t="s">
        <v>795</v>
      </c>
      <c r="B422" s="119"/>
      <c r="C422" s="368"/>
      <c r="D422" s="368"/>
      <c r="E422" s="319" t="s">
        <v>166</v>
      </c>
      <c r="F422" s="320"/>
      <c r="G422" s="320"/>
      <c r="H422" s="321"/>
      <c r="I422" s="361"/>
      <c r="J422" s="140">
        <f t="shared" si="12"/>
        <v>7</v>
      </c>
      <c r="K422" s="81" t="str">
        <f t="shared" si="13"/>
        <v/>
      </c>
      <c r="L422" s="147">
        <v>7</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326</v>
      </c>
      <c r="K430" s="193" t="str">
        <f>IF(OR(COUNTIF(L430:L430,"未確認")&gt;0,COUNTIF(L430:L430,"~*")&gt;0),"※","")</f>
        <v/>
      </c>
      <c r="L430" s="147">
        <v>326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312</v>
      </c>
      <c r="K433" s="193" t="str">
        <f>IF(OR(COUNTIF(L433:L433,"未確認")&gt;0,COUNTIF(L433:L433,"~*")&gt;0),"※","")</f>
        <v/>
      </c>
      <c r="L433" s="147">
        <v>312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171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472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16</v>
      </c>
      <c r="K632" s="201" t="str">
        <f t="shared" si="30"/>
        <v/>
      </c>
      <c r="L632" s="117">
        <v>16</v>
      </c>
    </row>
    <row r="633" spans="1:22" s="118" customFormat="1" ht="56">
      <c r="A633" s="252" t="s">
        <v>919</v>
      </c>
      <c r="B633" s="119"/>
      <c r="C633" s="319" t="s">
        <v>436</v>
      </c>
      <c r="D633" s="320"/>
      <c r="E633" s="320"/>
      <c r="F633" s="320"/>
      <c r="G633" s="320"/>
      <c r="H633" s="321"/>
      <c r="I633" s="122" t="s">
        <v>437</v>
      </c>
      <c r="J633" s="116">
        <f t="shared" si="29"/>
        <v>17</v>
      </c>
      <c r="K633" s="201" t="str">
        <f t="shared" si="30"/>
        <v/>
      </c>
      <c r="L633" s="117">
        <v>17</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77</v>
      </c>
      <c r="K646" s="201" t="str">
        <f t="shared" ref="K646:K660" si="32">IF(OR(COUNTIF(L646:L646,"未確認")&gt;0,COUNTIF(L646:L646,"*")&gt;0),"※","")</f>
        <v/>
      </c>
      <c r="L646" s="117">
        <v>77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11</v>
      </c>
      <c r="K649" s="201" t="str">
        <f t="shared" si="32"/>
        <v/>
      </c>
      <c r="L649" s="117">
        <v>11</v>
      </c>
    </row>
    <row r="650" spans="1:22" s="118" customFormat="1" ht="84" customHeight="1">
      <c r="A650" s="252" t="s">
        <v>929</v>
      </c>
      <c r="B650" s="84"/>
      <c r="C650" s="294"/>
      <c r="D650" s="296"/>
      <c r="E650" s="319" t="s">
        <v>941</v>
      </c>
      <c r="F650" s="320"/>
      <c r="G650" s="320"/>
      <c r="H650" s="321"/>
      <c r="I650" s="122" t="s">
        <v>458</v>
      </c>
      <c r="J650" s="116">
        <f t="shared" si="31"/>
        <v>63</v>
      </c>
      <c r="K650" s="201" t="str">
        <f t="shared" si="32"/>
        <v/>
      </c>
      <c r="L650" s="117">
        <v>63</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249FA1-E1D6-4460-BF15-7196E6A209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2019-12-23T02:30:55Z</dcterms:modified>
</cp:coreProperties>
</file>