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9D4D914-61FF-4B67-B412-AEFE826D5830}"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<sst xmlns="http://schemas.openxmlformats.org/spreadsheetml/2006/main" count="3085" uniqueCount="1052">
  <si>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</si>
  <si>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</si>
  <si>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</si>
  <si>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</si>
  <si>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</si>
  <si>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</si>
  <si>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</si>
  <si>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</si>
  <si>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</si>
  <si>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</si>
  <si>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</si>
  <si>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</si>
  <si>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</si>
  <si>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</si>
  <si>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</si>
  <si>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</si>
  <si>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</si>
  <si>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</si>
  <si>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</si>
  <si>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</si>
  <si>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</si>
  <si>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</si>
  <si>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</si>
  <si>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</si>
  <si>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</si>
  <si>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</si>
  <si>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</si>
  <si>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</si>
  <si>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</si>
  <si>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</si>
  <si>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</si>
  <si>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</si>
  <si>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</si>
  <si>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</si>
  <si>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</si>
  <si>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</si>
  <si>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</si>
  <si>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</si>
  <si>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</si>
  <si>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</si>
  <si>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</si>
  <si>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</si>
  <si>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</si>
  <si>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</si>
  <si>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</si>
  <si>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</si>
  <si>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</si>
  <si>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</si>
  <si>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</si>
  <si>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</si>
  <si>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</si>
  <si>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</si>
  <si>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</si>
  <si>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</si>
  <si>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</si>
  <si>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</si>
  <si>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</si>
  <si>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</si>
  <si>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</si>
  <si>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</si>
  <si>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</si>
  <si>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</si>
  <si>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</si>
  <si>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</si>
  <si>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</si>
  <si>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</si>
  <si>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</si>
  <si>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</si>
  <si>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</si>
  <si>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</si>
  <si>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</si>
  <si>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</si>
  <si>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</si>
  <si>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</si>
  <si>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</si>
  <si>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</si>
  <si>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</si>
  <si>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</si>
  <si>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</si>
  <si>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</si>
  <si>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</si>
  <si>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</si>
  <si>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</si>
  <si>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</si>
  <si>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</si>
  <si>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</si>
  <si>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</si>
  <si>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</si>
  <si>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</si>
  <si>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</si>
  <si>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</si>
  <si>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</si>
  <si>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</si>
  <si>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</si>
  <si>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</si>
  <si>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</si>
  <si>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</si>
  <si>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</si>
  <si>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</si>
  <si>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</si>
  <si>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</si>
  <si>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</si>
  <si>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</si>
  <si>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</si>
  <si>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</si>
  <si>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</si>
  <si>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</si>
  <si>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</si>
  <si>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</si>
  <si>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</si>
  <si>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</si>
  <si>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</si>
  <si>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</si>
  <si>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</si>
  <si>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</si>
  <si>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</si>
  <si>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</si>
  <si>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</si>
  <si>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</si>
  <si>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</si>
  <si>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</si>
  <si>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</si>
  <si>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</si>
  <si>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</si>
  <si>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</si>
  <si>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</si>
  <si>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</si>
  <si>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</si>
  <si>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</si>
  <si>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</si>
  <si>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</si>
  <si>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</si>
  <si>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</si>
  <si>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</si>
  <si>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</si>
  <si>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</si>
  <si>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</si>
  <si>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</si>
  <si>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</si>
  <si>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</si>
  <si>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</si>
  <si>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</si>
  <si>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</si>
  <si>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</si>
  <si>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</si>
  <si>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</si>
  <si>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</si>
  <si>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</si>
  <si>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</si>
  <si>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</si>
  <si>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</si>
  <si>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</si>
  <si>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</si>
  <si>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</si>
  <si>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</si>
  <si>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</si>
  <si>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</si>
  <si>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</si>
  <si>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</si>
  <si>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</si>
  <si>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</si>
  <si>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</si>
  <si>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</si>
  <si>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</si>
  <si>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</si>
  <si>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</si>
  <si>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</si>
  <si>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</si>
  <si>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</si>
  <si>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</si>
  <si>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</si>
  <si>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</si>
  <si>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</si>
  <si>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</si>
  <si>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</si>
  <si>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</si>
  <si>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</si>
  <si>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</si>
  <si>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</si>
  <si>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</si>
  <si>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</si>
  <si>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</si>
  <si>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</si>
  <si>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</si>
  <si>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</si>
  <si>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</si>
  <si>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</si>
  <si>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</si>
  <si>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</si>
  <si>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</si>
  <si>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</si>
  <si>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</si>
  <si>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</si>
  <si>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</si>
  <si>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</si>
  <si>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</si>
  <si>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</si>
  <si>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</si>
  <si>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</si>
  <si>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</si>
  <si>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</si>
  <si>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</si>
  <si>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</si>
  <si>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</si>
  <si>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</si>
  <si>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</si>
  <si>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</si>
  <si>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</si>
  <si>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</si>
  <si>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</si>
  <si>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</si>
  <si>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</si>
  <si>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</si>
  <si>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</si>
  <si>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</si>
  <si>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</si>
  <si>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</si>
  <si>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</si>
  <si>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</si>
  <si>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</si>
  <si>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</si>
  <si>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</si>
  <si>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</si>
  <si>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</si>
  <si>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</si>
  <si>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</si>
  <si>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</si>
  <si>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</si>
  <si>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</si>
  <si>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</si>
  <si>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</si>
  <si>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</si>
  <si>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</si>
  <si>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</si>
  <si>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</si>
  <si>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</si>
  <si>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</si>
  <si>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</si>
  <si>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</si>
  <si>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</si>
  <si>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</si>
  <si>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</si>
  <si>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</si>
  <si>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</si>
  <si>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</si>
  <si>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</si>
  <si>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</si>
  <si>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</si>
  <si>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</si>
  <si>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</si>
  <si>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</si>
  <si>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</si>
  <si>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</si>
  <si>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</si>
  <si>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</si>
  <si>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</si>
  <si>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</si>
  <si>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</si>
  <si>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</si>
  <si>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</si>
  <si>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</si>
  <si>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</si>
  <si>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</si>
  <si>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</si>
  <si>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</si>
  <si>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</si>
  <si>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</si>
  <si>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</si>
  <si>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</si>
  <si>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</si>
  <si>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</si>
  <si>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</si>
  <si>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</si>
  <si>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</si>
  <si>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</si>
  <si>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</si>
  <si>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</si>
  <si>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</si>
  <si>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</si>
  <si>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</si>
  <si>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</si>
  <si>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</si>
  <si>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</si>
  <si>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</si>
  <si>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</si>
  <si>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</si>
  <si>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</si>
  <si>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</si>
  <si>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</si>
  <si>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</si>
  <si>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</si>
  <si>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</si>
  <si>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</si>
  <si>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</si>
  <si>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</si>
  <si>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</si>
  <si>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</si>
  <si>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</si>
  <si>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</si>
  <si>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</si>
  <si>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</si>
  <si>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</si>
  <si>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</si>
  <si>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</si>
  <si>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</si>
  <si>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</si>
  <si>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</si>
  <si>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</si>
  <si>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</si>
  <si>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</si>
  <si>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</si>
  <si>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</si>
  <si>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</si>
  <si>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</si>
  <si>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</si>
  <si>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</si>
  <si>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</si>
  <si>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</si>
  <si>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</si>
  <si>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</si>
  <si>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</si>
  <si>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</si>
  <si>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</si>
  <si>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</si>
  <si>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</si>
  <si>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</si>
  <si>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</si>
  <si>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</si>
  <si>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</si>
  <si>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</si>
  <si>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</si>
  <si>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</si>
  <si>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</si>
  <si>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</si>
  <si>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</si>
  <si>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</si>
  <si>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</si>
  <si>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</si>
  <si>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</si>
  <si>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</si>
  <si>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</si>
  <si>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</si>
  <si>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</si>
  <si>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</si>
  <si>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</si>
  <si>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</si>
  <si>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</si>
  <si>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</si>
  <si>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</si>
  <si>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</si>
  <si>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</si>
  <si>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</si>
  <si>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</si>
  <si>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</si>
  <si>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</si>
  <si>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</si>
  <si>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</si>
  <si>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</si>
  <si>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</si>
  <si>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</si>
  <si>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</si>
  <si>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</si>
  <si>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</si>
  <si>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</si>
  <si>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</si>
  <si>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</si>
  <si>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</si>
  <si>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</si>
  <si>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</si>
  <si>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</si>
  <si>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</si>
  <si>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</si>
  <si>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</si>
  <si>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</si>
  <si>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</si>
  <si>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</si>
  <si>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</si>
  <si>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</si>
  <si>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</si>
  <si>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</si>
  <si>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</si>
  <si>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</si>
  <si>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</si>
  <si>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</si>
  <si>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</si>
  <si>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</si>
  <si>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</si>
  <si>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</si>
  <si>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</si>
  <si>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</si>
  <si>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</si>
  <si>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</si>
  <si>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</si>
  <si>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</si>
  <si>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</si>
  <si>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</si>
  <si>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</si>
  <si>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</si>
  <si>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</si>
  <si>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</si>
  <si>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</si>
  <si>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</si>
  <si>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</si>
  <si>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</si>
  <si>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</si>
  <si>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</si>
  <si>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</si>
  <si>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</si>
  <si>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</si>
  <si>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</si>
  <si>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</si>
  <si>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</si>
  <si>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</si>
  <si>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</si>
  <si>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</si>
  <si>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</si>
  <si>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</si>
  <si>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</si>
  <si>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</si>
  <si>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</si>
  <si>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</si>
  <si>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</si>
  <si>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</si>
  <si>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</si>
  <si>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</si>
  <si>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</si>
  <si>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</si>
  <si>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</si>
  <si>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</si>
  <si>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</si>
  <si>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</si>
  <si>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</si>
  <si>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</si>
  <si>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</si>
  <si>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</si>
  <si>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</si>
  <si>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</si>
  <si>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</si>
  <si>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</si>
  <si>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</si>
  <si>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</si>
  <si>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</si>
  <si>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</si>
  <si>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</si>
  <si>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</si>
  <si>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</si>
  <si>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</si>
  <si>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</si>
  <si>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</si>
  <si>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</si>
  <si>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</si>
  <si>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</si>
  <si>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</si>
  <si>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</si>
  <si>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</si>
  <si>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</si>
  <si>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</si>
  <si>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</si>
  <si>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</si>
  <si>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</si>
  <si>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</si>
  <si>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</si>
  <si>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</si>
  <si>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</si>
  <si>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</si>
  <si>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</si>
  <si>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</si>
  <si>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</si>
  <si>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</si>
  <si>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</si>
  <si>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</si>
  <si>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</si>
  <si>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</si>
  <si>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</si>
  <si>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</si>
  <si>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</si>
  <si>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</si>
  <si>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</si>
  <si>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</si>
  <si>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</si>
  <si>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</si>
  <si>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</si>
  <si>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</si>
  <si>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</si>
  <si>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</si>
  <si>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</si>
  <si>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</si>
  <si>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</si>
  <si>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</si>
  <si>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</si>
  <si>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</si>
  <si>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</si>
  <si>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</si>
  <si>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</si>
  <si>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</si>
  <si>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</si>
  <si>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</si>
  <si>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</si>
  <si>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</si>
  <si>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</si>
  <si>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</si>
  <si>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</si>
  <si>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</si>
  <si>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</si>
  <si>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</si>
  <si>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</si>
  <si>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</si>
  <si>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</si>
  <si>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</si>
  <si>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</si>
  <si>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</si>
  <si>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</si>
  <si>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</si>
  <si>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</si>
  <si>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</si>
  <si>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</si>
  <si>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</si>
  <si>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</si>
  <si>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</si>
  <si>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</si>
  <si>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</si>
  <si>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</si>
  <si>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</si>
  <si>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</si>
  <si>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</si>
  <si>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</si>
  <si>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</si>
  <si>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</si>
  <si>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</si>
  <si>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</si>
  <si>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</si>
  <si>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</si>
  <si>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</si>
  <si>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</si>
  <si>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</si>
  <si>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</si>
  <si>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</si>
  <si>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</si>
  <si>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</si>
  <si>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</si>
  <si>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</si>
  <si>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</si>
  <si>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</si>
  <si>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</si>
  <si>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</si>
  <si>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</si>
  <si>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</si>
  <si>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</si>
  <si>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</si>
  <si>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</si>
  <si>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</si>
  <si>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</si>
  <si>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</si>
  <si>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</si>
  <si>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</si>
  <si>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</si>
  <si>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</si>
  <si>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</si>
  <si>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</si>
  <si>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</si>
  <si>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</si>
  <si>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</si>
  <si>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</si>
  <si>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</si>
  <si>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</si>
  <si>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</si>
  <si>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</si>
  <si>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</si>
  <si>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</si>
  <si>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</si>
  <si>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</si>
  <si>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</si>
  <si>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</si>
  <si>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</si>
  <si>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</si>
  <si>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</si>
  <si>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</si>
  <si>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</si>
  <si>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</si>
  <si>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</si>
  <si>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</si>
  <si>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</si>
  <si>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</si>
  <si>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</si>
  <si>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</si>
  <si>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</si>
  <si>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</si>
  <si>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</si>
  <si>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</si>
  <si>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</si>
  <si>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</si>
  <si>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</si>
  <si>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</si>
  <si>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</si>
  <si>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</si>
  <si>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</si>
  <si>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</si>
  <si>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</si>
  <si>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</si>
  <si>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</si>
  <si>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</si>
  <si>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</si>
  <si>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</si>
  <si>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</si>
  <si>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</si>
  <si>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</si>
  <si>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</si>
  <si>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</si>
  <si>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</si>
  <si>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</si>
  <si>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</si>
  <si>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</si>
  <si>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</si>
  <si>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</si>
  <si>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</si>
  <si>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</si>
  <si>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</si>
  <si>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</si>
  <si>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</si>
  <si>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</si>
  <si>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</si>
  <si>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</si>
  <si>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</si>
  <si>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</si>
  <si>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</si>
  <si>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</si>
  <si>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</si>
  <si>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</si>
  <si>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</si>
  <si>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</si>
  <si>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</si>
  <si>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</si>
  <si>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</si>
  <si>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</si>
  <si>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</si>
  <si>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</si>
  <si>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</si>
  <si>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</si>
  <si>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</si>
  <si>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</si>
  <si>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</si>
  <si>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</si>
  <si>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</si>
  <si>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</si>
  <si>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</si>
  <si>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</si>
  <si>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</si>
  <si>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</si>
  <si>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</si>
  <si>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</si>
  <si>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</si>
  <si>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</si>
  <si>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</si>
  <si>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</si>
  <si>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</si>
  <si>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</si>
  <si>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</si>
  <si>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</si>
  <si>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</si>
  <si>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</si>
  <si>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</si>
  <si>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</si>
  <si>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</si>
  <si>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</si>
  <si>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</si>
  <si>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</si>
  <si>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</si>
  <si>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</si>
  <si>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</si>
  <si>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</si>
  <si>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</si>
  <si>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</si>
  <si>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</si>
  <si>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</si>
  <si>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</si>
  <si>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</si>
  <si>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</si>
  <si>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</si>
  <si>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</si>
  <si>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</si>
  <si>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</si>
  <si>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</si>
  <si>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</si>
  <si>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</si>
  <si>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</si>
  <si>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</si>
  <si>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</si>
  <si>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</si>
  <si>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</si>
  <si>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</si>
  <si>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</si>
  <si>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</si>
  <si>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</si>
  <si>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</si>
  <si>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</si>
  <si>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</si>
  <si>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</si>
  <si>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</si>
  <si>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</si>
  <si>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</si>
  <si>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</si>
  <si>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</si>
  <si>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</si>
  <si>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</si>
  <si>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</si>
  <si>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</si>
  <si>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</si>
  <si>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</si>
  <si>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</si>
  <si>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</si>
  <si>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</si>
  <si>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</si>
  <si>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</si>
  <si>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</si>
  <si>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</si>
  <si>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</si>
  <si>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</si>
  <si>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</si>
  <si>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</si>
  <si>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</si>
  <si>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</si>
  <si>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</si>
  <si>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</si>
  <si>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</si>
  <si>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</si>
  <si>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</si>
  <si>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</si>
  <si>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</si>
  <si>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</si>
  <si>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</si>
  <si>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</si>
  <si>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</si>
  <si>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</si>
  <si>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</si>
  <si>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</si>
  <si>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</si>
  <si>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</si>
  <si>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</si>
  <si>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</si>
  <si>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</si>
  <si>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</si>
  <si>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</si>
  <si>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</si>
  <si>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</si>
  <si>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</si>
  <si>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</si>
  <si>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</si>
  <si>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</si>
  <si>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</si>
  <si>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</si>
  <si>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</si>
  <si>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</si>
  <si>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</si>
  <si>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</si>
  <si>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</si>
  <si>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</si>
  <si>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</si>
  <si>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</si>
  <si>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</si>
  <si>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</si>
  <si>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</si>
  <si>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</si>
  <si>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</si>
  <si>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</si>
  <si>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</si>
  <si>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</si>
  <si>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</si>
  <si>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</si>
  <si>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</si>
  <si>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</si>
  <si>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</si>
  <si>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</si>
  <si>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</si>
  <si>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</si>
  <si>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</si>
  <si>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</si>
  <si>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</si>
  <si>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</si>
  <si>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</si>
  <si>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</si>
  <si>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</si>
  <si>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</si>
  <si>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</si>
  <si>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</si>
  <si>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</si>
  <si>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</si>
  <si>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</si>
  <si>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</si>
  <si>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</si>
  <si>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</si>
  <si>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</si>
  <si>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</si>
  <si>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</si>
  <si>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</si>
  <si>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</si>
  <si>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</si>
  <si>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</si>
  <si>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</si>
  <si>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</si>
  <si>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</si>
  <si>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</si>
  <si>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</si>
  <si>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</si>
  <si>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</si>
  <si>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</si>
  <si>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</si>
  <si>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</si>
  <si>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</si>
  <si>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</si>
  <si>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</si>
  <si>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</si>
  <si>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</si>
  <si>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</si>
  <si>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</si>
  <si>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</si>
  <si>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</si>
  <si>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</si>
  <si>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</si>
  <si>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</si>
  <si>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</si>
  <si>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</si>
  <si>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</si>
  <si>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</si>
  <si>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</si>
  <si>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</si>
  <si>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</si>
  <si>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</si>
  <si>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</si>
  <si>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</si>
  <si>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</si>
  <si>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</si>
  <si>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</si>
  <si>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</si>
  <si>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</si>
  <si>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</si>
  <si>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</si>
  <si>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</si>
  <si>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</si>
  <si>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</si>
  <si>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</si>
  <si>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</si>
  <si>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</si>
  <si>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</si>
  <si>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</si>
  <si>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</si>
  <si>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</si>
  <si>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</si>
  <si>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</si>
  <si>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</si>
  <si>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</si>
  <si>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</si>
  <si>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</si>
  <si>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</si>
  <si>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</si>
  <si>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</si>
  <si>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</si>
  <si>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</si>
  <si>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</si>
  <si>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</si>
  <si>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</si>
  <si>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</si>
  <si>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</si>
  <si>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</si>
  <si>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</si>
  <si>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</si>
  <si>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</si>
  <si>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</si>
  <si>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</si>
  <si>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</si>
  <si>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</si>
  <si>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</si>
  <si>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</si>
  <si>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</si>
  <si>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</si>
  <si>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</si>
  <si>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</si>
  <si>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</si>
  <si>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</si>
  <si>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</si>
  <si>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</si>
  <si>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</si>
  <si>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</si>
  <si>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</si>
  <si>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</si>
  <si>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</si>
  <si>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</si>
  <si>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</si>
  <si>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</si>
  <si>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</si>
  <si>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</si>
  <si>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</si>
  <si>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</si>
  <si>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</si>
  <si>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</si>
  <si>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</si>
  <si>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</si>
  <si>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</si>
  <si>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</si>
  <si>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</si>
  <si>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</si>
  <si>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</si>
  <si>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</si>
  <si>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</si>
  <si>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</si>
  <si>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</si>
  <si>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</si>
  <si>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</si>
  <si>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</si>
  <si>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</si>
  <si>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</si>
  <si>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</si>
  <si>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</si>
  <si>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</si>
  <si>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</si>
  <si>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</si>
  <si>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</si>
  <si>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</si>
  <si>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</si>
  <si>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</si>
  <si>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</si>
  <si>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</si>
  <si>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</si>
  <si>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</si>
  <si>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</si>
  <si>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</si>
  <si>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</si>
  <si>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</si>
  <si>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</si>
  <si>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</si>
  <si>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</si>
  <si>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</si>
  <si>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</si>
  <si>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</si>
  <si>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</si>
  <si>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</si>
  <si>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</si>
  <si>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</si>
  <si>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</si>
  <si>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</si>
  <si>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</si>
  <si>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</si>
  <si>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</si>
  <si>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</si>
  <si>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</si>
  <si>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</si>
  <si>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</si>
  <si>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</si>
  <si>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</si>
  <si>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</si>
  <si>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</si>
  <si>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</si>
  <si>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</si>
  <si>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</si>
  <si>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</si>
  <si>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</si>
  <si>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</si>
  <si>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</si>
  <si>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</si>
  <si>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</si>
  <si>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</si>
  <si>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</si>
  <si>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</si>
  <si>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</si>
  <si>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</si>
  <si>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</si>
  <si>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</si>
  <si>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</si>
  <si>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</si>
  <si>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</si>
  <si>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</si>
  <si>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</si>
  <si>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</si>
  <si>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</si>
  <si>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</si>
  <si>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</si>
  <si>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</si>
  <si>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</si>
  <si>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</si>
  <si>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</si>
  <si>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</si>
  <si>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</si>
  <si>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</si>
  <si>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</si>
  <si>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</si>
  <si>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</si>
  <si>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</si>
  <si>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</si>
  <si>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</si>
  <si>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</si>
  <si>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</si>
  <si>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</si>
  <si>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</si>
  <si>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</si>
  <si>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</si>
  <si>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</si>
  <si>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</si>
  <si>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</si>
  <si>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</si>
  <si>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</si>
  <si>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</si>
  <si>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</si>
  <si>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</si>
  <si>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</si>
  <si>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</si>
  <si>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</si>
  <si>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</si>
  <si>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</si>
  <si>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</si>
  <si>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</si>
  <si>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</si>
  <si>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</si>
  <si>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</si>
  <si>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</si>
  <si>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</si>
  <si>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</si>
  <si>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</si>
  <si>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</si>
  <si>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</si>
  <si>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</si>
  <si>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</si>
  <si>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</si>
  <si>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</si>
  <si>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</si>
  <si>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</si>
  <si>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</si>
  <si>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</si>
  <si>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</si>
  <si>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</si>
  <si>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</si>
  <si>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</si>
  <si>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</si>
  <si>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</si>
  <si>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</si>
  <si>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</si>
  <si>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</si>
  <si>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</si>
  <si>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</si>
  <si>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前田病院</t>
    <phoneticPr fontId="3"/>
  </si>
  <si>
    <t>〒890-0053 鹿児島市中央町３０－１１</t>
    <phoneticPr fontId="3"/>
  </si>
  <si>
    <t>〇</t>
  </si>
  <si>
    <t>医療法人</t>
  </si>
  <si>
    <t>複数の診療科で活用</t>
  </si>
  <si>
    <t>内科</t>
  </si>
  <si>
    <t>整形外科</t>
  </si>
  <si>
    <t>ＤＰＣ病院ではない</t>
  </si>
  <si>
    <t>有</t>
  </si>
  <si>
    <t>-</t>
    <phoneticPr fontId="3"/>
  </si>
  <si>
    <t>1病棟（療養病棟）</t>
  </si>
  <si>
    <t>慢性期機能</t>
  </si>
  <si>
    <t>看護必要度Ⅰ</t>
    <phoneticPr fontId="3"/>
  </si>
  <si>
    <t>2病棟（一般病棟）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</si>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</sst>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8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t="s">
        <v>1039</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49</v>
      </c>
      <c r="K99" s="237" t="str">
        <f>IF(OR(COUNTIF(L99:M99,"未確認")&gt;0,COUNTIF(L99:M99,"~*")&gt;0),"※","")</f>
        <v/>
      </c>
      <c r="L99" s="258">
        <v>0</v>
      </c>
      <c r="M99" s="258">
        <v>49</v>
      </c>
    </row>
    <row r="100" spans="1:22" s="83" customFormat="1" ht="34.5" customHeight="1">
      <c r="A100" s="244" t="s">
        <v>611</v>
      </c>
      <c r="B100" s="84"/>
      <c r="C100" s="396"/>
      <c r="D100" s="397"/>
      <c r="E100" s="409"/>
      <c r="F100" s="410"/>
      <c r="G100" s="415" t="s">
        <v>44</v>
      </c>
      <c r="H100" s="417"/>
      <c r="I100" s="420"/>
      <c r="J100" s="256">
        <f t="shared" si="0"/>
        <v>23</v>
      </c>
      <c r="K100" s="237" t="str">
        <f>IF(OR(COUNTIF(L100:M100,"未確認")&gt;0,COUNTIF(L100:M100,"~*")&gt;0),"※","")</f>
        <v/>
      </c>
      <c r="L100" s="258">
        <v>0</v>
      </c>
      <c r="M100" s="258">
        <v>23</v>
      </c>
    </row>
    <row r="101" spans="1:22" s="83" customFormat="1" ht="34.5" customHeight="1">
      <c r="A101" s="244" t="s">
        <v>610</v>
      </c>
      <c r="B101" s="84"/>
      <c r="C101" s="396"/>
      <c r="D101" s="397"/>
      <c r="E101" s="320" t="s">
        <v>45</v>
      </c>
      <c r="F101" s="321"/>
      <c r="G101" s="321"/>
      <c r="H101" s="322"/>
      <c r="I101" s="420"/>
      <c r="J101" s="256">
        <f t="shared" si="0"/>
        <v>49</v>
      </c>
      <c r="K101" s="237" t="str">
        <f>IF(OR(COUNTIF(L101:M101,"未確認")&gt;0,COUNTIF(L101:M101,"~*")&gt;0),"※","")</f>
        <v/>
      </c>
      <c r="L101" s="258">
        <v>0</v>
      </c>
      <c r="M101" s="258">
        <v>49</v>
      </c>
    </row>
    <row r="102" spans="1:22" s="83" customFormat="1" ht="34.5" customHeight="1">
      <c r="A102" s="244" t="s">
        <v>610</v>
      </c>
      <c r="B102" s="84"/>
      <c r="C102" s="377"/>
      <c r="D102" s="379"/>
      <c r="E102" s="317" t="s">
        <v>612</v>
      </c>
      <c r="F102" s="318"/>
      <c r="G102" s="318"/>
      <c r="H102" s="319"/>
      <c r="I102" s="420"/>
      <c r="J102" s="256">
        <f t="shared" si="0"/>
        <v>49</v>
      </c>
      <c r="K102" s="237" t="str">
        <f t="shared" ref="K102:K111" si="1">IF(OR(COUNTIF(L101:M101,"未確認")&gt;0,COUNTIF(L101:M101,"~*")&gt;0),"※","")</f>
        <v/>
      </c>
      <c r="L102" s="258">
        <v>0</v>
      </c>
      <c r="M102" s="258">
        <v>49</v>
      </c>
    </row>
    <row r="103" spans="1:22" s="83" customFormat="1" ht="34.5" customHeight="1">
      <c r="A103" s="244" t="s">
        <v>613</v>
      </c>
      <c r="B103" s="84"/>
      <c r="C103" s="334" t="s">
        <v>46</v>
      </c>
      <c r="D103" s="336"/>
      <c r="E103" s="334" t="s">
        <v>42</v>
      </c>
      <c r="F103" s="335"/>
      <c r="G103" s="335"/>
      <c r="H103" s="336"/>
      <c r="I103" s="420"/>
      <c r="J103" s="256">
        <f t="shared" si="0"/>
        <v>36</v>
      </c>
      <c r="K103" s="237" t="str">
        <f t="shared" si="1"/>
        <v/>
      </c>
      <c r="L103" s="258">
        <v>36</v>
      </c>
      <c r="M103" s="258">
        <v>0</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36</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36</v>
      </c>
      <c r="K106" s="237" t="str">
        <f t="shared" si="1"/>
        <v/>
      </c>
      <c r="L106" s="258">
        <v>36</v>
      </c>
      <c r="M106" s="258">
        <v>0</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36</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36</v>
      </c>
      <c r="K109" s="237" t="str">
        <f t="shared" si="1"/>
        <v/>
      </c>
      <c r="L109" s="258">
        <v>36</v>
      </c>
      <c r="M109" s="258">
        <v>0</v>
      </c>
    </row>
    <row r="110" spans="1:22" s="83" customFormat="1" ht="34.5" customHeight="1">
      <c r="A110" s="244" t="s">
        <v>614</v>
      </c>
      <c r="B110" s="84"/>
      <c r="C110" s="396"/>
      <c r="D110" s="397"/>
      <c r="E110" s="432"/>
      <c r="F110" s="433"/>
      <c r="G110" s="317" t="s">
        <v>47</v>
      </c>
      <c r="H110" s="319"/>
      <c r="I110" s="420"/>
      <c r="J110" s="256">
        <f t="shared" si="0"/>
        <v>36</v>
      </c>
      <c r="K110" s="237" t="str">
        <f t="shared" si="1"/>
        <v/>
      </c>
      <c r="L110" s="258">
        <v>36</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564</v>
      </c>
    </row>
    <row r="132" spans="1:22" s="83" customFormat="1" ht="34.5" customHeight="1">
      <c r="A132" s="244" t="s">
        <v>621</v>
      </c>
      <c r="B132" s="84"/>
      <c r="C132" s="295"/>
      <c r="D132" s="297"/>
      <c r="E132" s="320" t="s">
        <v>58</v>
      </c>
      <c r="F132" s="321"/>
      <c r="G132" s="321"/>
      <c r="H132" s="322"/>
      <c r="I132" s="389"/>
      <c r="J132" s="101"/>
      <c r="K132" s="102"/>
      <c r="L132" s="82">
        <v>36</v>
      </c>
      <c r="M132" s="82">
        <v>49</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10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41</v>
      </c>
      <c r="K154" s="264" t="str">
        <f t="shared" si="3"/>
        <v/>
      </c>
      <c r="L154" s="117">
        <v>0</v>
      </c>
      <c r="M154" s="117">
        <v>41</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31</v>
      </c>
      <c r="K158" s="264" t="str">
        <f t="shared" si="3"/>
        <v/>
      </c>
      <c r="L158" s="117">
        <v>31</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15</v>
      </c>
      <c r="K205" s="264" t="str">
        <f t="shared" si="5"/>
        <v/>
      </c>
      <c r="L205" s="117">
        <v>0</v>
      </c>
      <c r="M205" s="117">
        <v>15</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1045</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18</v>
      </c>
      <c r="K269" s="81" t="str">
        <f t="shared" si="8"/>
        <v/>
      </c>
      <c r="L269" s="147">
        <v>5</v>
      </c>
      <c r="M269" s="147">
        <v>13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4</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10</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13</v>
      </c>
      <c r="K277" s="81" t="str">
        <f t="shared" si="8"/>
        <v/>
      </c>
      <c r="L277" s="147">
        <v>4</v>
      </c>
      <c r="M277" s="147">
        <v>9</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0</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1051</v>
      </c>
    </row>
    <row r="369" spans="1:13" s="118" customFormat="1" ht="34.5" customHeight="1">
      <c r="A369" s="243"/>
      <c r="B369" s="115"/>
      <c r="C369" s="323" t="s">
        <v>211</v>
      </c>
      <c r="D369" s="324"/>
      <c r="E369" s="324"/>
      <c r="F369" s="324"/>
      <c r="G369" s="324"/>
      <c r="H369" s="325"/>
      <c r="I369" s="389" t="s">
        <v>1018</v>
      </c>
      <c r="J369" s="171"/>
      <c r="K369" s="97"/>
      <c r="L369" s="172">
        <v>29</v>
      </c>
      <c r="M369" s="172">
        <v>29</v>
      </c>
    </row>
    <row r="370" spans="1:13" s="118" customFormat="1" ht="34.5" customHeight="1">
      <c r="A370" s="243"/>
      <c r="B370" s="173"/>
      <c r="C370" s="383"/>
      <c r="D370" s="384"/>
      <c r="E370" s="384"/>
      <c r="F370" s="384"/>
      <c r="G370" s="384"/>
      <c r="H370" s="385"/>
      <c r="I370" s="389"/>
      <c r="J370" s="174"/>
      <c r="K370" s="102"/>
      <c r="L370" s="175">
        <v>7</v>
      </c>
      <c r="M370" s="175">
        <v>7</v>
      </c>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v>30</v>
      </c>
      <c r="M372" s="177">
        <v>30</v>
      </c>
    </row>
    <row r="373" spans="1:13" s="118" customFormat="1" ht="34.5" customHeight="1">
      <c r="A373" s="243"/>
      <c r="B373" s="173"/>
      <c r="C373" s="386"/>
      <c r="D373" s="387"/>
      <c r="E373" s="387"/>
      <c r="F373" s="387"/>
      <c r="G373" s="387"/>
      <c r="H373" s="388"/>
      <c r="I373" s="389"/>
      <c r="J373" s="178"/>
      <c r="K373" s="106"/>
      <c r="L373" s="179">
        <v>4</v>
      </c>
      <c r="M373" s="179">
        <v>4</v>
      </c>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428</v>
      </c>
      <c r="K392" s="81" t="str">
        <f t="shared" ref="K392:K397" si="12">IF(OR(COUNTIF(L392:M392,"未確認")&gt;0,COUNTIF(L392:M392,"~*")&gt;0),"※","")</f>
        <v/>
      </c>
      <c r="L392" s="147">
        <v>89</v>
      </c>
      <c r="M392" s="147">
        <v>339</v>
      </c>
    </row>
    <row r="393" spans="1:22" s="83" customFormat="1" ht="34.5" customHeight="1">
      <c r="A393" s="249" t="s">
        <v>773</v>
      </c>
      <c r="B393" s="84"/>
      <c r="C393" s="370"/>
      <c r="D393" s="380"/>
      <c r="E393" s="320" t="s">
        <v>224</v>
      </c>
      <c r="F393" s="321"/>
      <c r="G393" s="321"/>
      <c r="H393" s="322"/>
      <c r="I393" s="343"/>
      <c r="J393" s="140">
        <f t="shared" si="11"/>
        <v>366</v>
      </c>
      <c r="K393" s="81" t="str">
        <f t="shared" si="12"/>
        <v/>
      </c>
      <c r="L393" s="147">
        <v>87</v>
      </c>
      <c r="M393" s="147">
        <v>279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62</v>
      </c>
      <c r="K395" s="81" t="str">
        <f t="shared" si="12"/>
        <v/>
      </c>
      <c r="L395" s="147">
        <v>2</v>
      </c>
      <c r="M395" s="147">
        <v>60</v>
      </c>
    </row>
    <row r="396" spans="1:22" s="83" customFormat="1" ht="34.5" customHeight="1">
      <c r="A396" s="250" t="s">
        <v>776</v>
      </c>
      <c r="B396" s="1"/>
      <c r="C396" s="370"/>
      <c r="D396" s="320" t="s">
        <v>227</v>
      </c>
      <c r="E396" s="321"/>
      <c r="F396" s="321"/>
      <c r="G396" s="321"/>
      <c r="H396" s="322"/>
      <c r="I396" s="343"/>
      <c r="J396" s="140">
        <f t="shared" si="11"/>
        <v>492</v>
      </c>
      <c r="K396" s="81" t="str">
        <f t="shared" si="12"/>
        <v/>
      </c>
      <c r="L396" s="147">
        <v>128</v>
      </c>
      <c r="M396" s="147">
        <v>364</v>
      </c>
    </row>
    <row r="397" spans="1:22" s="83" customFormat="1" ht="34.5" customHeight="1">
      <c r="A397" s="250" t="s">
        <v>777</v>
      </c>
      <c r="B397" s="119"/>
      <c r="C397" s="370"/>
      <c r="D397" s="320" t="s">
        <v>228</v>
      </c>
      <c r="E397" s="321"/>
      <c r="F397" s="321"/>
      <c r="G397" s="321"/>
      <c r="H397" s="322"/>
      <c r="I397" s="344"/>
      <c r="J397" s="140">
        <f t="shared" si="11"/>
        <v>458</v>
      </c>
      <c r="K397" s="81" t="str">
        <f t="shared" si="12"/>
        <v/>
      </c>
      <c r="L397" s="147">
        <v>106</v>
      </c>
      <c r="M397" s="147">
        <v>352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428</v>
      </c>
      <c r="K405" s="81" t="str">
        <f t="shared" ref="K405:K422" si="14">IF(OR(COUNTIF(L405:M405,"未確認")&gt;0,COUNTIF(L405:M405,"~*")&gt;0),"※","")</f>
        <v/>
      </c>
      <c r="L405" s="147">
        <v>89</v>
      </c>
      <c r="M405" s="147">
        <v>339</v>
      </c>
    </row>
    <row r="406" spans="1:22" s="83" customFormat="1" ht="34.5" customHeight="1">
      <c r="A406" s="251" t="s">
        <v>779</v>
      </c>
      <c r="B406" s="119"/>
      <c r="C406" s="369"/>
      <c r="D406" s="375" t="s">
        <v>233</v>
      </c>
      <c r="E406" s="377" t="s">
        <v>234</v>
      </c>
      <c r="F406" s="378"/>
      <c r="G406" s="378"/>
      <c r="H406" s="379"/>
      <c r="I406" s="361"/>
      <c r="J406" s="140">
        <f t="shared" si="13"/>
        <v>113</v>
      </c>
      <c r="K406" s="81" t="str">
        <f t="shared" si="14"/>
        <v/>
      </c>
      <c r="L406" s="147">
        <v>53</v>
      </c>
      <c r="M406" s="147">
        <v>60</v>
      </c>
    </row>
    <row r="407" spans="1:22" s="83" customFormat="1" ht="34.5" customHeight="1">
      <c r="A407" s="251" t="s">
        <v>780</v>
      </c>
      <c r="B407" s="119"/>
      <c r="C407" s="369"/>
      <c r="D407" s="369"/>
      <c r="E407" s="320" t="s">
        <v>235</v>
      </c>
      <c r="F407" s="321"/>
      <c r="G407" s="321"/>
      <c r="H407" s="322"/>
      <c r="I407" s="361"/>
      <c r="J407" s="140">
        <f t="shared" si="13"/>
        <v>145</v>
      </c>
      <c r="K407" s="81" t="str">
        <f t="shared" si="14"/>
        <v/>
      </c>
      <c r="L407" s="147">
        <v>5</v>
      </c>
      <c r="M407" s="147">
        <v>140</v>
      </c>
    </row>
    <row r="408" spans="1:22" s="83" customFormat="1" ht="34.5" customHeight="1">
      <c r="A408" s="251" t="s">
        <v>781</v>
      </c>
      <c r="B408" s="119"/>
      <c r="C408" s="369"/>
      <c r="D408" s="369"/>
      <c r="E408" s="320" t="s">
        <v>236</v>
      </c>
      <c r="F408" s="321"/>
      <c r="G408" s="321"/>
      <c r="H408" s="322"/>
      <c r="I408" s="361"/>
      <c r="J408" s="140">
        <f t="shared" si="13"/>
        <v>165</v>
      </c>
      <c r="K408" s="81" t="str">
        <f t="shared" si="14"/>
        <v/>
      </c>
      <c r="L408" s="147">
        <v>27</v>
      </c>
      <c r="M408" s="147">
        <v>138</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4</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458</v>
      </c>
      <c r="K413" s="81" t="str">
        <f t="shared" si="14"/>
        <v/>
      </c>
      <c r="L413" s="147">
        <v>106</v>
      </c>
      <c r="M413" s="147">
        <v>352</v>
      </c>
    </row>
    <row r="414" spans="1:22" s="83" customFormat="1" ht="34.5" customHeight="1">
      <c r="A414" s="251" t="s">
        <v>787</v>
      </c>
      <c r="B414" s="119"/>
      <c r="C414" s="369"/>
      <c r="D414" s="375" t="s">
        <v>240</v>
      </c>
      <c r="E414" s="377" t="s">
        <v>241</v>
      </c>
      <c r="F414" s="378"/>
      <c r="G414" s="378"/>
      <c r="H414" s="379"/>
      <c r="I414" s="361"/>
      <c r="J414" s="140">
        <f t="shared" si="13"/>
        <v>114</v>
      </c>
      <c r="K414" s="81" t="str">
        <f t="shared" si="14"/>
        <v/>
      </c>
      <c r="L414" s="147">
        <v>0</v>
      </c>
      <c r="M414" s="147">
        <v>114</v>
      </c>
    </row>
    <row r="415" spans="1:22" s="83" customFormat="1" ht="34.5" customHeight="1">
      <c r="A415" s="251" t="s">
        <v>788</v>
      </c>
      <c r="B415" s="119"/>
      <c r="C415" s="369"/>
      <c r="D415" s="369"/>
      <c r="E415" s="320" t="s">
        <v>242</v>
      </c>
      <c r="F415" s="321"/>
      <c r="G415" s="321"/>
      <c r="H415" s="322"/>
      <c r="I415" s="361"/>
      <c r="J415" s="140">
        <f t="shared" si="13"/>
        <v>231</v>
      </c>
      <c r="K415" s="81" t="str">
        <f t="shared" si="14"/>
        <v/>
      </c>
      <c r="L415" s="147">
        <v>48</v>
      </c>
      <c r="M415" s="147">
        <v>183</v>
      </c>
    </row>
    <row r="416" spans="1:22" s="83" customFormat="1" ht="34.5" customHeight="1">
      <c r="A416" s="251" t="s">
        <v>789</v>
      </c>
      <c r="B416" s="119"/>
      <c r="C416" s="369"/>
      <c r="D416" s="369"/>
      <c r="E416" s="320" t="s">
        <v>243</v>
      </c>
      <c r="F416" s="321"/>
      <c r="G416" s="321"/>
      <c r="H416" s="322"/>
      <c r="I416" s="361"/>
      <c r="J416" s="140">
        <f t="shared" si="13"/>
        <v>69</v>
      </c>
      <c r="K416" s="81" t="str">
        <f t="shared" si="14"/>
        <v/>
      </c>
      <c r="L416" s="147">
        <v>23</v>
      </c>
      <c r="M416" s="147">
        <v>46</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14</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3</v>
      </c>
      <c r="M420" s="147">
        <v>2</v>
      </c>
    </row>
    <row r="421" spans="1:22" s="83" customFormat="1" ht="34.5" customHeight="1">
      <c r="A421" s="251" t="s">
        <v>794</v>
      </c>
      <c r="B421" s="119"/>
      <c r="C421" s="369"/>
      <c r="D421" s="369"/>
      <c r="E421" s="320" t="s">
        <v>247</v>
      </c>
      <c r="F421" s="321"/>
      <c r="G421" s="321"/>
      <c r="H421" s="322"/>
      <c r="I421" s="361"/>
      <c r="J421" s="140">
        <f t="shared" si="13"/>
        <v>18</v>
      </c>
      <c r="K421" s="81" t="str">
        <f t="shared" si="14"/>
        <v/>
      </c>
      <c r="L421" s="147">
        <v>16</v>
      </c>
      <c r="M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344</v>
      </c>
      <c r="K430" s="193" t="str">
        <f>IF(OR(COUNTIF(L430:M430,"未確認")&gt;0,COUNTIF(L430:M430,"~*")&gt;0),"※","")</f>
        <v/>
      </c>
      <c r="L430" s="147">
        <v>106</v>
      </c>
      <c r="M430" s="147">
        <v>238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344</v>
      </c>
      <c r="K433" s="193" t="str">
        <f>IF(OR(COUNTIF(L433:M433,"未確認")&gt;0,COUNTIF(L433:M433,"~*")&gt;0),"※","")</f>
        <v/>
      </c>
      <c r="L433" s="147">
        <v>106</v>
      </c>
      <c r="M433" s="147">
        <v>238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11.3</v>
      </c>
    </row>
    <row r="569" spans="1:13" s="91" customFormat="1" ht="34.5" customHeight="1">
      <c r="A569" s="251" t="s">
        <v>878</v>
      </c>
      <c r="B569" s="119"/>
      <c r="C569" s="209"/>
      <c r="D569" s="331" t="s">
        <v>377</v>
      </c>
      <c r="E569" s="342"/>
      <c r="F569" s="342"/>
      <c r="G569" s="342"/>
      <c r="H569" s="332"/>
      <c r="I569" s="343"/>
      <c r="J569" s="207"/>
      <c r="K569" s="210"/>
      <c r="L569" s="211" t="s">
        <v>533</v>
      </c>
      <c r="M569" s="211">
        <v>5.6</v>
      </c>
    </row>
    <row r="570" spans="1:13" s="91" customFormat="1" ht="34.5" customHeight="1">
      <c r="A570" s="251" t="s">
        <v>879</v>
      </c>
      <c r="B570" s="119"/>
      <c r="C570" s="209"/>
      <c r="D570" s="331" t="s">
        <v>992</v>
      </c>
      <c r="E570" s="342"/>
      <c r="F570" s="342"/>
      <c r="G570" s="342"/>
      <c r="H570" s="332"/>
      <c r="I570" s="343"/>
      <c r="J570" s="207"/>
      <c r="K570" s="210"/>
      <c r="L570" s="211" t="s">
        <v>533</v>
      </c>
      <c r="M570" s="211">
        <v>0</v>
      </c>
    </row>
    <row r="571" spans="1:13" s="91" customFormat="1" ht="34.5" customHeight="1">
      <c r="A571" s="251" t="s">
        <v>880</v>
      </c>
      <c r="B571" s="119"/>
      <c r="C571" s="209"/>
      <c r="D571" s="331" t="s">
        <v>379</v>
      </c>
      <c r="E571" s="342"/>
      <c r="F571" s="342"/>
      <c r="G571" s="342"/>
      <c r="H571" s="332"/>
      <c r="I571" s="343"/>
      <c r="J571" s="207"/>
      <c r="K571" s="210"/>
      <c r="L571" s="211" t="s">
        <v>533</v>
      </c>
      <c r="M571" s="211">
        <v>1.1000000000000001</v>
      </c>
    </row>
    <row r="572" spans="1:13" s="91" customFormat="1" ht="34.5" customHeight="1">
      <c r="A572" s="251" t="s">
        <v>881</v>
      </c>
      <c r="B572" s="119"/>
      <c r="C572" s="209"/>
      <c r="D572" s="331" t="s">
        <v>380</v>
      </c>
      <c r="E572" s="342"/>
      <c r="F572" s="342"/>
      <c r="G572" s="342"/>
      <c r="H572" s="332"/>
      <c r="I572" s="343"/>
      <c r="J572" s="207"/>
      <c r="K572" s="210"/>
      <c r="L572" s="211" t="s">
        <v>533</v>
      </c>
      <c r="M572" s="211">
        <v>1.4</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11</v>
      </c>
      <c r="K618" s="201" t="str">
        <f t="shared" si="29"/>
        <v/>
      </c>
      <c r="L618" s="117">
        <v>0</v>
      </c>
      <c r="M618" s="117">
        <v>11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70</v>
      </c>
      <c r="K646" s="201" t="str">
        <f t="shared" ref="K646:K660" si="33">IF(OR(COUNTIF(L646:M646,"未確認")&gt;0,COUNTIF(L646:M646,"*")&gt;0),"※","")</f>
        <v/>
      </c>
      <c r="L646" s="117">
        <v>29</v>
      </c>
      <c r="M646" s="117">
        <v>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70</v>
      </c>
      <c r="K650" s="201" t="str">
        <f t="shared" si="33"/>
        <v/>
      </c>
      <c r="L650" s="117">
        <v>29</v>
      </c>
      <c r="M650" s="117">
        <v>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15</v>
      </c>
      <c r="K655" s="201" t="str">
        <f t="shared" si="33"/>
        <v/>
      </c>
      <c r="L655" s="117">
        <v>0</v>
      </c>
      <c r="M655" s="117">
        <v>15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10</v>
      </c>
      <c r="K657" s="201" t="str">
        <f t="shared" si="33"/>
        <v/>
      </c>
      <c r="L657" s="117">
        <v>0</v>
      </c>
      <c r="M657" s="117">
        <v>10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5489630-A971-4039-91FE-47A5384F508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2019-12-23T02:28:35Z</dcterms:modified>
</cp:coreProperties>
</file>