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EB8AA5D-815A-4960-BBBC-38E66590843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<sst xmlns="http://schemas.openxmlformats.org/spreadsheetml/2006/main" count="2964" uniqueCount="1047">
  <si>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</si>
  <si>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</si>
  <si>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</si>
  <si>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</si>
  <si>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</si>
  <si>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</si>
  <si>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</si>
  <si>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</si>
  <si>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</si>
  <si>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</si>
  <si>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</si>
  <si>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</si>
  <si>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</si>
  <si>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</si>
  <si>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</si>
  <si>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</si>
  <si>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</si>
  <si>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</si>
  <si>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</si>
  <si>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</si>
  <si>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</si>
  <si>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</si>
  <si>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</si>
  <si>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</si>
  <si>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</si>
  <si>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</si>
  <si>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</si>
  <si>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</si>
  <si>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</si>
  <si>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</si>
  <si>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</si>
  <si>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</si>
  <si>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</si>
  <si>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</si>
  <si>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</si>
  <si>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</si>
  <si>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</si>
  <si>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</si>
  <si>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</si>
  <si>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</si>
  <si>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</si>
  <si>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</si>
  <si>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</si>
  <si>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</si>
  <si>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</si>
  <si>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</si>
  <si>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</si>
  <si>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</si>
  <si>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</si>
  <si>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</si>
  <si>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</si>
  <si>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</si>
  <si>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</si>
  <si>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</si>
  <si>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</si>
  <si>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</si>
  <si>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</si>
  <si>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</si>
  <si>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</si>
  <si>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</si>
  <si>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</si>
  <si>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</si>
  <si>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</si>
  <si>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</si>
  <si>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</si>
  <si>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</si>
  <si>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</si>
  <si>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</si>
  <si>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</si>
  <si>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</si>
  <si>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</si>
  <si>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</si>
  <si>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</si>
  <si>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</si>
  <si>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</si>
  <si>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</si>
  <si>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</si>
  <si>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</si>
  <si>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</si>
  <si>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</si>
  <si>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</si>
  <si>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</si>
  <si>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</si>
  <si>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</si>
  <si>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</si>
  <si>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</si>
  <si>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</si>
  <si>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</si>
  <si>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</si>
  <si>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</si>
  <si>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</si>
  <si>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</si>
  <si>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</si>
  <si>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</si>
  <si>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</si>
  <si>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</si>
  <si>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</si>
  <si>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</si>
  <si>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</si>
  <si>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</si>
  <si>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</si>
  <si>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</si>
  <si>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</si>
  <si>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</si>
  <si>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</si>
  <si>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</si>
  <si>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</si>
  <si>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</si>
  <si>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</si>
  <si>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</si>
  <si>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</si>
  <si>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</si>
  <si>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</si>
  <si>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</si>
  <si>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</si>
  <si>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</si>
  <si>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</si>
  <si>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</si>
  <si>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</si>
  <si>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</si>
  <si>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</si>
  <si>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</si>
  <si>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</si>
  <si>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</si>
  <si>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</si>
  <si>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</si>
  <si>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</si>
  <si>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</si>
  <si>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</si>
  <si>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</si>
  <si>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</si>
  <si>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</si>
  <si>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</si>
  <si>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</si>
  <si>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</si>
  <si>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</si>
  <si>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</si>
  <si>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</si>
  <si>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</si>
  <si>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</si>
  <si>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</si>
  <si>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</si>
  <si>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</si>
  <si>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</si>
  <si>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</si>
  <si>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</si>
  <si>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</si>
  <si>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</si>
  <si>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</si>
  <si>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</si>
  <si>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</si>
  <si>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</si>
  <si>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</si>
  <si>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</si>
  <si>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</si>
  <si>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</si>
  <si>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</si>
  <si>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</si>
  <si>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</si>
  <si>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</si>
  <si>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</si>
  <si>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</si>
  <si>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</si>
  <si>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</si>
  <si>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</si>
  <si>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</si>
  <si>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</si>
  <si>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</si>
  <si>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</si>
  <si>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</si>
  <si>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</si>
  <si>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</si>
  <si>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</si>
  <si>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</si>
  <si>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</si>
  <si>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</si>
  <si>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</si>
  <si>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</si>
  <si>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</si>
  <si>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</si>
  <si>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</si>
  <si>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</si>
  <si>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</si>
  <si>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</si>
  <si>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</si>
  <si>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</si>
  <si>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</si>
  <si>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</si>
  <si>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</si>
  <si>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</si>
  <si>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</si>
  <si>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</si>
  <si>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</si>
  <si>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</si>
  <si>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</si>
  <si>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</si>
  <si>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</si>
  <si>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</si>
  <si>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</si>
  <si>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</si>
  <si>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</si>
  <si>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</si>
  <si>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</si>
  <si>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</si>
  <si>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</si>
  <si>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</si>
  <si>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</si>
  <si>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</si>
  <si>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</si>
  <si>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</si>
  <si>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</si>
  <si>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</si>
  <si>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</si>
  <si>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</si>
  <si>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</si>
  <si>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</si>
  <si>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</si>
  <si>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</si>
  <si>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</si>
  <si>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</si>
  <si>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</si>
  <si>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</si>
  <si>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</si>
  <si>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</si>
  <si>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</si>
  <si>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</si>
  <si>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</si>
  <si>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</si>
  <si>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</si>
  <si>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</si>
  <si>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</si>
  <si>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</si>
  <si>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</si>
  <si>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</si>
  <si>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</si>
  <si>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</si>
  <si>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</si>
  <si>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</si>
  <si>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</si>
  <si>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</si>
  <si>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</si>
  <si>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</si>
  <si>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</si>
  <si>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</si>
  <si>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</si>
  <si>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</si>
  <si>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</si>
  <si>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</si>
  <si>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</si>
  <si>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</si>
  <si>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</si>
  <si>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</si>
  <si>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</si>
  <si>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</si>
  <si>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</si>
  <si>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</si>
  <si>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</si>
  <si>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</si>
  <si>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</si>
  <si>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</si>
  <si>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</si>
  <si>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</si>
  <si>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</si>
  <si>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</si>
  <si>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</si>
  <si>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</si>
  <si>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</si>
  <si>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</si>
  <si>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</si>
  <si>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</si>
  <si>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</si>
  <si>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</si>
  <si>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</si>
  <si>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</si>
  <si>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</si>
  <si>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</si>
  <si>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</si>
  <si>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</si>
  <si>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</si>
  <si>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</si>
  <si>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</si>
  <si>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</si>
  <si>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</si>
  <si>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</si>
  <si>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</si>
  <si>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</si>
  <si>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</si>
  <si>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</si>
  <si>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</si>
  <si>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</si>
  <si>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</si>
  <si>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</si>
  <si>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</si>
  <si>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</si>
  <si>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</si>
  <si>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</si>
  <si>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</si>
  <si>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</si>
  <si>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</si>
  <si>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</si>
  <si>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</si>
  <si>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</si>
  <si>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</si>
  <si>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</si>
  <si>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</si>
  <si>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</si>
  <si>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</si>
  <si>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</si>
  <si>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</si>
  <si>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</si>
  <si>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</si>
  <si>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</si>
  <si>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</si>
  <si>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</si>
  <si>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</si>
  <si>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</si>
  <si>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</si>
  <si>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</si>
  <si>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</si>
  <si>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</si>
  <si>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</si>
  <si>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</si>
  <si>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</si>
  <si>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</si>
  <si>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</si>
  <si>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</si>
  <si>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</si>
  <si>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</si>
  <si>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</si>
  <si>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</si>
  <si>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</si>
  <si>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</si>
  <si>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</si>
  <si>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</si>
  <si>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</si>
  <si>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</si>
  <si>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</si>
  <si>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</si>
  <si>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</si>
  <si>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</si>
  <si>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</si>
  <si>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</si>
  <si>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</si>
  <si>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</si>
  <si>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</si>
  <si>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</si>
  <si>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</si>
  <si>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</si>
  <si>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</si>
  <si>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</si>
  <si>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</si>
  <si>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</si>
  <si>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</si>
  <si>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</si>
  <si>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</si>
  <si>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</si>
  <si>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</si>
  <si>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</si>
  <si>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</si>
  <si>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</si>
  <si>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</si>
  <si>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</si>
  <si>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</si>
  <si>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</si>
  <si>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</si>
  <si>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</si>
  <si>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</si>
  <si>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</si>
  <si>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</si>
  <si>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</si>
  <si>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</si>
  <si>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</si>
  <si>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</si>
  <si>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</si>
  <si>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</si>
  <si>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</si>
  <si>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</si>
  <si>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</si>
  <si>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</si>
  <si>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</si>
  <si>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</si>
  <si>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</si>
  <si>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</si>
  <si>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</si>
  <si>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</si>
  <si>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</si>
  <si>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</si>
  <si>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</si>
  <si>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</si>
  <si>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</si>
  <si>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</si>
  <si>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</si>
  <si>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</si>
  <si>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</si>
  <si>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</si>
  <si>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</si>
  <si>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</si>
  <si>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</si>
  <si>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</si>
  <si>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</si>
  <si>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</si>
  <si>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</si>
  <si>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</si>
  <si>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</si>
  <si>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</si>
  <si>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</si>
  <si>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</si>
  <si>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</si>
  <si>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</si>
  <si>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</si>
  <si>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</si>
  <si>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</si>
  <si>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</si>
  <si>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</si>
  <si>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</si>
  <si>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</si>
  <si>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</si>
  <si>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</si>
  <si>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</si>
  <si>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</si>
  <si>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</si>
  <si>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</si>
  <si>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</si>
  <si>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</si>
  <si>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</si>
  <si>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</si>
  <si>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</si>
  <si>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</si>
  <si>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</si>
  <si>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</si>
  <si>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</si>
  <si>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</si>
  <si>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</si>
  <si>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</si>
  <si>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</si>
  <si>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</si>
  <si>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</si>
  <si>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</si>
  <si>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</si>
  <si>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</si>
  <si>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</si>
  <si>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</si>
  <si>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</si>
  <si>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</si>
  <si>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</si>
  <si>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</si>
  <si>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</si>
  <si>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</si>
  <si>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</si>
  <si>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</si>
  <si>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</si>
  <si>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</si>
  <si>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</si>
  <si>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</si>
  <si>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</si>
  <si>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</si>
  <si>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</si>
  <si>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</si>
  <si>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</si>
  <si>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</si>
  <si>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</si>
  <si>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</si>
  <si>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</si>
  <si>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</si>
  <si>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</si>
  <si>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</si>
  <si>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</si>
  <si>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</si>
  <si>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</si>
  <si>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</si>
  <si>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</si>
  <si>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</si>
  <si>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</si>
  <si>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</si>
  <si>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</si>
  <si>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</si>
  <si>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</si>
  <si>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</si>
  <si>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</si>
  <si>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</si>
  <si>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</si>
  <si>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</si>
  <si>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</si>
  <si>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</si>
  <si>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</si>
  <si>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</si>
  <si>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</si>
  <si>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</si>
  <si>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</si>
  <si>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</si>
  <si>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</si>
  <si>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</si>
  <si>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</si>
  <si>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</si>
  <si>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</si>
  <si>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</si>
  <si>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</si>
  <si>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</si>
  <si>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</si>
  <si>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</si>
  <si>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</si>
  <si>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</si>
  <si>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</si>
  <si>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</si>
  <si>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</si>
  <si>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</si>
  <si>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</si>
  <si>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</si>
  <si>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</si>
  <si>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</si>
  <si>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</si>
  <si>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</si>
  <si>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</si>
  <si>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</si>
  <si>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</si>
  <si>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</si>
  <si>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</si>
  <si>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</si>
  <si>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</si>
  <si>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</si>
  <si>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</si>
  <si>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</si>
  <si>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</si>
  <si>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</si>
  <si>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</si>
  <si>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</si>
  <si>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</si>
  <si>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</si>
  <si>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</si>
  <si>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</si>
  <si>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</si>
  <si>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</si>
  <si>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</si>
  <si>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</si>
  <si>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</si>
  <si>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</si>
  <si>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</si>
  <si>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</si>
  <si>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</si>
  <si>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</si>
  <si>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</si>
  <si>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</si>
  <si>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</si>
  <si>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</si>
  <si>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</si>
  <si>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</si>
  <si>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</si>
  <si>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</si>
  <si>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</si>
  <si>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</si>
  <si>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</si>
  <si>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</si>
  <si>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</si>
  <si>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</si>
  <si>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</si>
  <si>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</si>
  <si>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</si>
  <si>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</si>
  <si>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</si>
  <si>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</si>
  <si>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</si>
  <si>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</si>
  <si>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</si>
  <si>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</si>
  <si>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</si>
  <si>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</si>
  <si>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</si>
  <si>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</si>
  <si>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</si>
  <si>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</si>
  <si>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</si>
  <si>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</si>
  <si>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</si>
  <si>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</si>
  <si>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</si>
  <si>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</si>
  <si>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</si>
  <si>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</si>
  <si>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</si>
  <si>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</si>
  <si>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</si>
  <si>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</si>
  <si>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</si>
  <si>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</si>
  <si>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</si>
  <si>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</si>
  <si>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</si>
  <si>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</si>
  <si>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</si>
  <si>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</si>
  <si>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</si>
  <si>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</si>
  <si>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</si>
  <si>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</si>
  <si>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</si>
  <si>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</si>
  <si>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</si>
  <si>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</si>
  <si>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</si>
  <si>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</si>
  <si>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</si>
  <si>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</si>
  <si>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</si>
  <si>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</si>
  <si>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</si>
  <si>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</si>
  <si>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</si>
  <si>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</si>
  <si>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</si>
  <si>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</si>
  <si>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</si>
  <si>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</si>
  <si>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</si>
  <si>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</si>
  <si>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</si>
  <si>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</si>
  <si>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</si>
  <si>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</si>
  <si>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</si>
  <si>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</si>
  <si>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</si>
  <si>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</si>
  <si>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</si>
  <si>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</si>
  <si>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</si>
  <si>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</si>
  <si>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</si>
  <si>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</si>
  <si>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</si>
  <si>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</si>
  <si>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</si>
  <si>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</si>
  <si>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</si>
  <si>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</si>
  <si>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</si>
  <si>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</si>
  <si>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</si>
  <si>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</si>
  <si>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</si>
  <si>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</si>
  <si>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</si>
  <si>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</si>
  <si>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</si>
  <si>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</si>
  <si>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</si>
  <si>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</si>
  <si>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</si>
  <si>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</si>
  <si>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</si>
  <si>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</si>
  <si>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</si>
  <si>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</si>
  <si>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</si>
  <si>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</si>
  <si>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</si>
  <si>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</si>
  <si>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</si>
  <si>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</si>
  <si>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</si>
  <si>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</si>
  <si>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</si>
  <si>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</si>
  <si>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</si>
  <si>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</si>
  <si>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</si>
  <si>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</si>
  <si>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</si>
  <si>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</si>
  <si>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</si>
  <si>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</si>
  <si>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</si>
  <si>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</si>
  <si>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</si>
  <si>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</si>
  <si>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</si>
  <si>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</si>
  <si>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</si>
  <si>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</si>
  <si>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</si>
  <si>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</si>
  <si>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</si>
  <si>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</si>
  <si>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</si>
  <si>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</si>
  <si>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</si>
  <si>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</si>
  <si>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</si>
  <si>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</si>
  <si>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</si>
  <si>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</si>
  <si>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</si>
  <si>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</si>
  <si>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</si>
  <si>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</si>
  <si>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</si>
  <si>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</si>
  <si>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</si>
  <si>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</si>
  <si>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</si>
  <si>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</si>
  <si>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</si>
  <si>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</si>
  <si>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</si>
  <si>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</si>
  <si>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</si>
  <si>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</si>
  <si>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</si>
  <si>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</si>
  <si>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</si>
  <si>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</si>
  <si>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</si>
  <si>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</si>
  <si>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</si>
  <si>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</si>
  <si>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</si>
  <si>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</si>
  <si>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</si>
  <si>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</si>
  <si>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</si>
  <si>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</si>
  <si>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</si>
  <si>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</si>
  <si>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</si>
  <si>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</si>
  <si>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</si>
  <si>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</si>
  <si>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</si>
  <si>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</si>
  <si>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</si>
  <si>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</si>
  <si>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</si>
  <si>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</si>
  <si>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</si>
  <si>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</si>
  <si>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</si>
  <si>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</si>
  <si>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</si>
  <si>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</si>
  <si>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</si>
  <si>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</si>
  <si>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</si>
  <si>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</si>
  <si>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</si>
  <si>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</si>
  <si>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</si>
  <si>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</si>
  <si>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</si>
  <si>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</si>
  <si>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</si>
  <si>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</si>
  <si>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</si>
  <si>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</si>
  <si>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</si>
  <si>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</si>
  <si>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</si>
  <si>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</si>
  <si>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</si>
  <si>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</si>
  <si>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</si>
  <si>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</si>
  <si>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</si>
  <si>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</si>
  <si>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</si>
  <si>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</si>
  <si>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</si>
  <si>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</si>
  <si>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</si>
  <si>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</si>
  <si>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</si>
  <si>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</si>
  <si>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</si>
  <si>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</si>
  <si>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</si>
  <si>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</si>
  <si>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</si>
  <si>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</si>
  <si>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</si>
  <si>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</si>
  <si>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</si>
  <si>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</si>
  <si>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</si>
  <si>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</si>
  <si>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</si>
  <si>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</si>
  <si>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</si>
  <si>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</si>
  <si>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</si>
  <si>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</si>
  <si>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</si>
  <si>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</si>
  <si>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</si>
  <si>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</si>
  <si>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</si>
  <si>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</si>
  <si>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</si>
  <si>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</si>
  <si>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</si>
  <si>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</si>
  <si>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</si>
  <si>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</si>
  <si>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</si>
  <si>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</si>
  <si>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</si>
  <si>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</si>
  <si>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</si>
  <si>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</si>
  <si>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</si>
  <si>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</si>
  <si>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</si>
  <si>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</si>
  <si>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</si>
  <si>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</si>
  <si>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</si>
  <si>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</si>
  <si>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</si>
  <si>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</si>
  <si>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</si>
  <si>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</si>
  <si>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</si>
  <si>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</si>
  <si>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</si>
  <si>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</si>
  <si>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</si>
  <si>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</si>
  <si>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</si>
  <si>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</si>
  <si>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</si>
  <si>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</si>
  <si>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</si>
  <si>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</si>
  <si>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</si>
  <si>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</si>
  <si>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</si>
  <si>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</si>
  <si>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</si>
  <si>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</si>
  <si>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</si>
  <si>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</si>
  <si>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</si>
  <si>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</si>
  <si>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</si>
  <si>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</si>
  <si>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</si>
  <si>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</si>
  <si>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</si>
  <si>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</si>
  <si>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</si>
  <si>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</si>
  <si>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</si>
  <si>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</si>
  <si>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</si>
  <si>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</si>
  <si>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</si>
  <si>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</si>
  <si>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</si>
  <si>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</si>
  <si>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</si>
  <si>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</si>
  <si>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</si>
  <si>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</si>
  <si>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</si>
  <si>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</si>
  <si>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</si>
  <si>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</si>
  <si>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</si>
  <si>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</si>
  <si>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</si>
  <si>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</si>
  <si>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</si>
  <si>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</si>
  <si>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</si>
  <si>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</si>
  <si>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</si>
  <si>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</si>
  <si>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</si>
  <si>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</si>
  <si>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</si>
  <si>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</si>
  <si>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</si>
  <si>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</si>
  <si>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</si>
  <si>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</si>
  <si>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</si>
  <si>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</si>
  <si>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</si>
  <si>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</si>
  <si>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</si>
  <si>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</si>
  <si>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</si>
  <si>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</si>
  <si>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</si>
  <si>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</si>
  <si>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</si>
  <si>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</si>
  <si>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</si>
  <si>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</si>
  <si>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</si>
  <si>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</si>
  <si>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</si>
  <si>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</si>
  <si>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</si>
  <si>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</si>
  <si>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</si>
  <si>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</si>
  <si>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</si>
  <si>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</si>
  <si>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</si>
  <si>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</si>
  <si>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</si>
  <si>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</si>
  <si>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</si>
  <si>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</si>
  <si>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</si>
  <si>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</si>
  <si>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</si>
  <si>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</si>
  <si>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</si>
  <si>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</si>
  <si>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</si>
  <si>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</si>
  <si>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</si>
  <si>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</si>
  <si>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</si>
  <si>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</si>
  <si>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</si>
  <si>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</si>
  <si>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</si>
  <si>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</si>
  <si>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</si>
  <si>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</si>
  <si>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</si>
  <si>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</si>
  <si>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</si>
  <si>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</si>
  <si>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</si>
  <si>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</si>
  <si>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</si>
  <si>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</si>
  <si>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</si>
  <si>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</si>
  <si>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</si>
  <si>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</si>
  <si>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</si>
  <si>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</si>
  <si>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</si>
  <si>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</si>
  <si>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</si>
  <si>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</si>
  <si>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</si>
  <si>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</si>
  <si>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</si>
  <si>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</si>
  <si>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</si>
  <si>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</si>
  <si>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</si>
  <si>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</si>
  <si>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</si>
  <si>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</si>
  <si>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</si>
  <si>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</si>
  <si>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</si>
  <si>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</si>
  <si>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</si>
  <si>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</si>
  <si>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</si>
  <si>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</si>
  <si>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</si>
  <si>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</si>
  <si>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</si>
  <si>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</si>
  <si>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</si>
  <si>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</si>
  <si>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</si>
  <si>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</si>
  <si>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</si>
  <si>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</si>
  <si>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</si>
  <si>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</si>
  <si>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</si>
  <si>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</si>
  <si>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</si>
  <si>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</si>
  <si>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</si>
  <si>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</si>
  <si>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</si>
  <si>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</si>
  <si>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</si>
  <si>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</si>
  <si>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</si>
  <si>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</si>
  <si>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</si>
  <si>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</si>
  <si>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</si>
  <si>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</si>
  <si>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</si>
  <si>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</si>
  <si>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</si>
  <si>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</si>
  <si>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</si>
  <si>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</si>
  <si>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</si>
  <si>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</si>
  <si>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</si>
  <si>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</si>
  <si>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</si>
  <si>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</si>
  <si>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</si>
  <si>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</si>
  <si>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</si>
  <si>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</si>
  <si>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</si>
  <si>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</si>
  <si>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</si>
  <si>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</si>
  <si>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</si>
  <si>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</si>
  <si>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</si>
  <si>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</si>
  <si>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</si>
  <si>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</si>
  <si>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</si>
  <si>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</si>
  <si>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</si>
  <si>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</si>
  <si>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</si>
  <si>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</si>
  <si>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</si>
  <si>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</si>
  <si>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</si>
  <si>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</si>
  <si>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</si>
  <si>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</si>
  <si>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</si>
  <si>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</si>
  <si>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</si>
  <si>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</si>
  <si>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</si>
  <si>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下稲葉病院</t>
    <phoneticPr fontId="3"/>
  </si>
  <si>
    <t>〒892-0844 鹿児島市山之口町６－３</t>
    <phoneticPr fontId="3"/>
  </si>
  <si>
    <t>〇</t>
  </si>
  <si>
    <t>個人</t>
  </si>
  <si>
    <t>泌尿器科</t>
  </si>
  <si>
    <t>地域一般入院料１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</si>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</sst>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60</v>
      </c>
      <c r="K100" s="237" t="str">
        <f>IF(OR(COUNTIF(L100:L100,"未確認")&gt;0,COUNTIF(L100:L100,"~*")&gt;0),"※","")</f>
        <v/>
      </c>
      <c r="L100" s="258">
        <v>60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27</v>
      </c>
      <c r="K152" s="264" t="str">
        <f t="shared" si="3"/>
        <v/>
      </c>
      <c r="L152" s="117">
        <v>27</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16</v>
      </c>
      <c r="K220" s="264" t="str">
        <f t="shared" si="7"/>
        <v/>
      </c>
      <c r="L220" s="117">
        <v>16</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523</v>
      </c>
      <c r="K392" s="81" t="str">
        <f t="shared" ref="K392:K397" si="11">IF(OR(COUNTIF(L392:L392,"未確認")&gt;0,COUNTIF(L392:L392,"~*")&gt;0),"※","")</f>
        <v/>
      </c>
      <c r="L392" s="147">
        <v>523</v>
      </c>
    </row>
    <row r="393" spans="1:22" s="83" customFormat="1" ht="34.5" customHeight="1">
      <c r="A393" s="249" t="s">
        <v>773</v>
      </c>
      <c r="B393" s="84"/>
      <c r="C393" s="369"/>
      <c r="D393" s="379"/>
      <c r="E393" s="319" t="s">
        <v>224</v>
      </c>
      <c r="F393" s="320"/>
      <c r="G393" s="320"/>
      <c r="H393" s="321"/>
      <c r="I393" s="342"/>
      <c r="J393" s="140">
        <f t="shared" si="10"/>
        <v>488</v>
      </c>
      <c r="K393" s="81" t="str">
        <f t="shared" si="11"/>
        <v/>
      </c>
      <c r="L393" s="147">
        <v>488</v>
      </c>
    </row>
    <row r="394" spans="1:22" s="83" customFormat="1" ht="34.5" customHeight="1">
      <c r="A394" s="250" t="s">
        <v>774</v>
      </c>
      <c r="B394" s="84"/>
      <c r="C394" s="369"/>
      <c r="D394" s="380"/>
      <c r="E394" s="319" t="s">
        <v>225</v>
      </c>
      <c r="F394" s="320"/>
      <c r="G394" s="320"/>
      <c r="H394" s="321"/>
      <c r="I394" s="342"/>
      <c r="J394" s="140">
        <f t="shared" si="10"/>
        <v>35</v>
      </c>
      <c r="K394" s="81" t="str">
        <f t="shared" si="11"/>
        <v/>
      </c>
      <c r="L394" s="147">
        <v>35</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2665</v>
      </c>
      <c r="K396" s="81" t="str">
        <f t="shared" si="11"/>
        <v/>
      </c>
      <c r="L396" s="147">
        <v>2665</v>
      </c>
    </row>
    <row r="397" spans="1:22" s="83" customFormat="1" ht="34.5" customHeight="1">
      <c r="A397" s="250" t="s">
        <v>777</v>
      </c>
      <c r="B397" s="119"/>
      <c r="C397" s="369"/>
      <c r="D397" s="319" t="s">
        <v>228</v>
      </c>
      <c r="E397" s="320"/>
      <c r="F397" s="320"/>
      <c r="G397" s="320"/>
      <c r="H397" s="321"/>
      <c r="I397" s="343"/>
      <c r="J397" s="140">
        <f t="shared" si="10"/>
        <v>521</v>
      </c>
      <c r="K397" s="81" t="str">
        <f t="shared" si="11"/>
        <v/>
      </c>
      <c r="L397" s="147">
        <v>521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523</v>
      </c>
      <c r="K405" s="81" t="str">
        <f t="shared" ref="K405:K422" si="13">IF(OR(COUNTIF(L405:L405,"未確認")&gt;0,COUNTIF(L405:L405,"~*")&gt;0),"※","")</f>
        <v/>
      </c>
      <c r="L405" s="147">
        <v>523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517</v>
      </c>
      <c r="K407" s="81" t="str">
        <f t="shared" si="13"/>
        <v/>
      </c>
      <c r="L407" s="147">
        <v>517</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521</v>
      </c>
      <c r="K413" s="81" t="str">
        <f t="shared" si="13"/>
        <v/>
      </c>
      <c r="L413" s="147">
        <v>521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519</v>
      </c>
      <c r="K415" s="81" t="str">
        <f t="shared" si="13"/>
        <v/>
      </c>
      <c r="L415" s="147">
        <v>519</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521</v>
      </c>
      <c r="K430" s="193" t="str">
        <f>IF(OR(COUNTIF(L430:L430,"未確認")&gt;0,COUNTIF(L430:L430,"~*")&gt;0),"※","")</f>
        <v/>
      </c>
      <c r="L430" s="147">
        <v>521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521</v>
      </c>
      <c r="K433" s="193" t="str">
        <f>IF(OR(COUNTIF(L433:L433,"未確認")&gt;0,COUNTIF(L433:L433,"~*")&gt;0),"※","")</f>
        <v/>
      </c>
      <c r="L433" s="147">
        <v>521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30</v>
      </c>
      <c r="K468" s="201" t="str">
        <f t="shared" ref="K468:K475" si="15">IF(OR(COUNTIF(L468:L468,"未確認")&gt;0,COUNTIF(L468:L468,"*")&gt;0),"※","")</f>
        <v/>
      </c>
      <c r="L468" s="117">
        <v>30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35</v>
      </c>
      <c r="K478" s="201" t="str">
        <f t="shared" si="17"/>
        <v/>
      </c>
      <c r="L478" s="117">
        <v>35</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2.1</v>
      </c>
    </row>
    <row r="561" spans="1:12" s="91" customFormat="1" ht="34.5" customHeight="1">
      <c r="A561" s="251" t="s">
        <v>871</v>
      </c>
      <c r="B561" s="119"/>
      <c r="C561" s="209"/>
      <c r="D561" s="330" t="s">
        <v>377</v>
      </c>
      <c r="E561" s="341"/>
      <c r="F561" s="341"/>
      <c r="G561" s="341"/>
      <c r="H561" s="331"/>
      <c r="I561" s="342"/>
      <c r="J561" s="207"/>
      <c r="K561" s="210"/>
      <c r="L561" s="211">
        <v>2.1</v>
      </c>
    </row>
    <row r="562" spans="1:12" s="91" customFormat="1" ht="34.5" customHeight="1">
      <c r="A562" s="251" t="s">
        <v>872</v>
      </c>
      <c r="B562" s="119"/>
      <c r="C562" s="209"/>
      <c r="D562" s="330" t="s">
        <v>992</v>
      </c>
      <c r="E562" s="341"/>
      <c r="F562" s="341"/>
      <c r="G562" s="341"/>
      <c r="H562" s="331"/>
      <c r="I562" s="342"/>
      <c r="J562" s="207"/>
      <c r="K562" s="210"/>
      <c r="L562" s="211">
        <v>1.2</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1.2</v>
      </c>
    </row>
    <row r="566" spans="1:12" s="91" customFormat="1" ht="34.5" customHeight="1">
      <c r="A566" s="251" t="s">
        <v>876</v>
      </c>
      <c r="B566" s="119"/>
      <c r="C566" s="284"/>
      <c r="D566" s="330" t="s">
        <v>993</v>
      </c>
      <c r="E566" s="341"/>
      <c r="F566" s="341"/>
      <c r="G566" s="341"/>
      <c r="H566" s="331"/>
      <c r="I566" s="342"/>
      <c r="J566" s="213"/>
      <c r="K566" s="214"/>
      <c r="L566" s="211">
        <v>1.2</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22</v>
      </c>
      <c r="K617" s="201" t="str">
        <f t="shared" si="28"/>
        <v/>
      </c>
      <c r="L617" s="117">
        <v>22</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EEBF5C-AE02-454F-A9B2-B7A1CEAE3F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2019-12-23T02:28:15Z</dcterms:modified>
</cp:coreProperties>
</file>