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E57A8D9-E79C-412D-99CC-34271B1195B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<sst xmlns="http://schemas.openxmlformats.org/spreadsheetml/2006/main" count="3718" uniqueCount="1062">
  <si>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</si>
  <si>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</si>
  <si>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</si>
  <si>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</si>
  <si>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</si>
  <si>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</si>
  <si>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</si>
  <si>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</si>
  <si>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</si>
  <si>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</si>
  <si>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</si>
  <si>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</si>
  <si>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</si>
  <si>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</si>
  <si>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</si>
  <si>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</si>
  <si>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</si>
  <si>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</si>
  <si>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</si>
  <si>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</si>
  <si>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</si>
  <si>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</si>
  <si>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</si>
  <si>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</si>
  <si>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</si>
  <si>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</si>
  <si>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</si>
  <si>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</si>
  <si>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</si>
  <si>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</si>
  <si>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</si>
  <si>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</si>
  <si>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</si>
  <si>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</si>
  <si>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</si>
  <si>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</si>
  <si>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</si>
  <si>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</si>
  <si>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</si>
  <si>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</si>
  <si>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</si>
  <si>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</si>
  <si>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</si>
  <si>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</si>
  <si>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</si>
  <si>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</si>
  <si>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</si>
  <si>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</si>
  <si>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</si>
  <si>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</si>
  <si>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</si>
  <si>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</si>
  <si>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</si>
  <si>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</si>
  <si>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</si>
  <si>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</si>
  <si>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</si>
  <si>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</si>
  <si>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</si>
  <si>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</si>
  <si>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</si>
  <si>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</si>
  <si>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</si>
  <si>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</si>
  <si>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</si>
  <si>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</si>
  <si>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</si>
  <si>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</si>
  <si>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</si>
  <si>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</si>
  <si>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</si>
  <si>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</si>
  <si>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</si>
  <si>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</si>
  <si>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</si>
  <si>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</si>
  <si>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</si>
  <si>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</si>
  <si>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</si>
  <si>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</si>
  <si>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</si>
  <si>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</si>
  <si>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</si>
  <si>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</si>
  <si>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</si>
  <si>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</si>
  <si>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</si>
  <si>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</si>
  <si>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</si>
  <si>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</si>
  <si>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</si>
  <si>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</si>
  <si>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</si>
  <si>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</si>
  <si>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</si>
  <si>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</si>
  <si>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</si>
  <si>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</si>
  <si>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</si>
  <si>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</si>
  <si>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</si>
  <si>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</si>
  <si>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</si>
  <si>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</si>
  <si>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</si>
  <si>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</si>
  <si>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</si>
  <si>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</si>
  <si>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</si>
  <si>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</si>
  <si>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</si>
  <si>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</si>
  <si>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</si>
  <si>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</si>
  <si>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</si>
  <si>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</si>
  <si>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</si>
  <si>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</si>
  <si>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</si>
  <si>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</si>
  <si>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</si>
  <si>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</si>
  <si>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</si>
  <si>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</si>
  <si>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</si>
  <si>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</si>
  <si>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</si>
  <si>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</si>
  <si>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</si>
  <si>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</si>
  <si>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</si>
  <si>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</si>
  <si>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</si>
  <si>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</si>
  <si>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</si>
  <si>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</si>
  <si>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</si>
  <si>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</si>
  <si>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</si>
  <si>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</si>
  <si>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</si>
  <si>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</si>
  <si>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</si>
  <si>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</si>
  <si>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</si>
  <si>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</si>
  <si>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</si>
  <si>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</si>
  <si>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</si>
  <si>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</si>
  <si>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</si>
  <si>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</si>
  <si>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</si>
  <si>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</si>
  <si>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</si>
  <si>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</si>
  <si>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</si>
  <si>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</si>
  <si>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</si>
  <si>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</si>
  <si>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</si>
  <si>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</si>
  <si>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</si>
  <si>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</si>
  <si>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</si>
  <si>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</si>
  <si>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</si>
  <si>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</si>
  <si>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</si>
  <si>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</si>
  <si>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</si>
  <si>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</si>
  <si>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</si>
  <si>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</si>
  <si>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</si>
  <si>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</si>
  <si>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</si>
  <si>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</si>
  <si>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</si>
  <si>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</si>
  <si>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</si>
  <si>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</si>
  <si>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</si>
  <si>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</si>
  <si>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</si>
  <si>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</si>
  <si>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</si>
  <si>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</si>
  <si>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</si>
  <si>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</si>
  <si>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</si>
  <si>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</si>
  <si>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</si>
  <si>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</si>
  <si>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</si>
  <si>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</si>
  <si>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</si>
  <si>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</si>
  <si>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</si>
  <si>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</si>
  <si>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</si>
  <si>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</si>
  <si>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</si>
  <si>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</si>
  <si>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</si>
  <si>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</si>
  <si>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</si>
  <si>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</si>
  <si>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</si>
  <si>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</si>
  <si>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</si>
  <si>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</si>
  <si>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</si>
  <si>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</si>
  <si>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</si>
  <si>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</si>
  <si>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</si>
  <si>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</si>
  <si>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</si>
  <si>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</si>
  <si>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</si>
  <si>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</si>
  <si>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</si>
  <si>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</si>
  <si>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</si>
  <si>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</si>
  <si>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</si>
  <si>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</si>
  <si>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</si>
  <si>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</si>
  <si>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</si>
  <si>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</si>
  <si>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</si>
  <si>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</si>
  <si>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</si>
  <si>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</si>
  <si>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</si>
  <si>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</si>
  <si>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</si>
  <si>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</si>
  <si>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</si>
  <si>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</si>
  <si>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</si>
  <si>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</si>
  <si>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</si>
  <si>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</si>
  <si>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</si>
  <si>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</si>
  <si>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</si>
  <si>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</si>
  <si>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</si>
  <si>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</si>
  <si>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</si>
  <si>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</si>
  <si>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</si>
  <si>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</si>
  <si>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</si>
  <si>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</si>
  <si>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</si>
  <si>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</si>
  <si>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</si>
  <si>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</si>
  <si>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</si>
  <si>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</si>
  <si>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</si>
  <si>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</si>
  <si>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</si>
  <si>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</si>
  <si>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</si>
  <si>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</si>
  <si>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</si>
  <si>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</si>
  <si>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</si>
  <si>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</si>
  <si>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</si>
  <si>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</si>
  <si>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</si>
  <si>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</si>
  <si>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</si>
  <si>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</si>
  <si>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</si>
  <si>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</si>
  <si>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</si>
  <si>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</si>
  <si>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</si>
  <si>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</si>
  <si>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</si>
  <si>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</si>
  <si>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</si>
  <si>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</si>
  <si>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</si>
  <si>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</si>
  <si>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</si>
  <si>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</si>
  <si>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</si>
  <si>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</si>
  <si>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</si>
  <si>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</si>
  <si>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</si>
  <si>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</si>
  <si>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</si>
  <si>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</si>
  <si>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</si>
  <si>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</si>
  <si>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</si>
  <si>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</si>
  <si>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</si>
  <si>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</si>
  <si>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</si>
  <si>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</si>
  <si>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</si>
  <si>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</si>
  <si>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</si>
  <si>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</si>
  <si>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</si>
  <si>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</si>
  <si>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</si>
  <si>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</si>
  <si>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</si>
  <si>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</si>
  <si>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</si>
  <si>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</si>
  <si>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</si>
  <si>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</si>
  <si>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</si>
  <si>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</si>
  <si>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</si>
  <si>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</si>
  <si>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</si>
  <si>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</si>
  <si>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</si>
  <si>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</si>
  <si>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</si>
  <si>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</si>
  <si>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</si>
  <si>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</si>
  <si>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</si>
  <si>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</si>
  <si>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</si>
  <si>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</si>
  <si>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</si>
  <si>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</si>
  <si>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</si>
  <si>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</si>
  <si>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</si>
  <si>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</si>
  <si>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</si>
  <si>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</si>
  <si>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</si>
  <si>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</si>
  <si>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</si>
  <si>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</si>
  <si>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</si>
  <si>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</si>
  <si>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</si>
  <si>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</si>
  <si>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</si>
  <si>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</si>
  <si>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</si>
  <si>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</si>
  <si>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</si>
  <si>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</si>
  <si>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</si>
  <si>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</si>
  <si>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</si>
  <si>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</si>
  <si>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</si>
  <si>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</si>
  <si>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</si>
  <si>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</si>
  <si>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</si>
  <si>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</si>
  <si>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</si>
  <si>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</si>
  <si>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</si>
  <si>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</si>
  <si>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</si>
  <si>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</si>
  <si>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</si>
  <si>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</si>
  <si>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</si>
  <si>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</si>
  <si>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</si>
  <si>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</si>
  <si>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</si>
  <si>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</si>
  <si>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</si>
  <si>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</si>
  <si>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</si>
  <si>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</si>
  <si>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</si>
  <si>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</si>
  <si>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</si>
  <si>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</si>
  <si>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</si>
  <si>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</si>
  <si>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</si>
  <si>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</si>
  <si>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</si>
  <si>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</si>
  <si>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</si>
  <si>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</si>
  <si>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</si>
  <si>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</si>
  <si>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</si>
  <si>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</si>
  <si>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</si>
  <si>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</si>
  <si>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</si>
  <si>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</si>
  <si>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</si>
  <si>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</si>
  <si>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</si>
  <si>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</si>
  <si>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</si>
  <si>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</si>
  <si>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</si>
  <si>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</si>
  <si>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</si>
  <si>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</si>
  <si>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</si>
  <si>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</si>
  <si>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</si>
  <si>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</si>
  <si>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</si>
  <si>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</si>
  <si>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</si>
  <si>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</si>
  <si>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</si>
  <si>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</si>
  <si>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</si>
  <si>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</si>
  <si>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</si>
  <si>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</si>
  <si>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</si>
  <si>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</si>
  <si>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</si>
  <si>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</si>
  <si>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</si>
  <si>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</si>
  <si>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</si>
  <si>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</si>
  <si>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</si>
  <si>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</si>
  <si>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</si>
  <si>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</si>
  <si>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</si>
  <si>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</si>
  <si>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</si>
  <si>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</si>
  <si>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</si>
  <si>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</si>
  <si>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</si>
  <si>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</si>
  <si>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</si>
  <si>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</si>
  <si>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</si>
  <si>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</si>
  <si>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</si>
  <si>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</si>
  <si>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</si>
  <si>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</si>
  <si>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</si>
  <si>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</si>
  <si>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</si>
  <si>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</si>
  <si>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</si>
  <si>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</si>
  <si>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</si>
  <si>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</si>
  <si>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</si>
  <si>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</si>
  <si>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</si>
  <si>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</si>
  <si>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</si>
  <si>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</si>
  <si>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</si>
  <si>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</si>
  <si>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</si>
  <si>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</si>
  <si>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</si>
  <si>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</si>
  <si>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</si>
  <si>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</si>
  <si>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</si>
  <si>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</si>
  <si>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</si>
  <si>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</si>
  <si>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</si>
  <si>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</si>
  <si>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</si>
  <si>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</si>
  <si>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</si>
  <si>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</si>
  <si>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</si>
  <si>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</si>
  <si>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</si>
  <si>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</si>
  <si>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</si>
  <si>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</si>
  <si>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</si>
  <si>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</si>
  <si>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</si>
  <si>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</si>
  <si>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</si>
  <si>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</si>
  <si>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</si>
  <si>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</si>
  <si>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</si>
  <si>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</si>
  <si>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</si>
  <si>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</si>
  <si>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</si>
  <si>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</si>
  <si>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</si>
  <si>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</si>
  <si>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</si>
  <si>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</si>
  <si>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</si>
  <si>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</si>
  <si>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</si>
  <si>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</si>
  <si>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</si>
  <si>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</si>
  <si>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</si>
  <si>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</si>
  <si>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</si>
  <si>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</si>
  <si>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</si>
  <si>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</si>
  <si>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</si>
  <si>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</si>
  <si>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</si>
  <si>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</si>
  <si>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</si>
  <si>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</si>
  <si>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</si>
  <si>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</si>
  <si>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</si>
  <si>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</si>
  <si>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</si>
  <si>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</si>
  <si>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</si>
  <si>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</si>
  <si>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</si>
  <si>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</si>
  <si>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</si>
  <si>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</si>
  <si>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</si>
  <si>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</si>
  <si>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</si>
  <si>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</si>
  <si>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</si>
  <si>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</si>
  <si>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</si>
  <si>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</si>
  <si>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</si>
  <si>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</si>
  <si>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</si>
  <si>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</si>
  <si>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</si>
  <si>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</si>
  <si>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</si>
  <si>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</si>
  <si>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</si>
  <si>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</si>
  <si>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</si>
  <si>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</si>
  <si>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</si>
  <si>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</si>
  <si>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</si>
  <si>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</si>
  <si>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</si>
  <si>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</si>
  <si>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</si>
  <si>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</si>
  <si>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</si>
  <si>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</si>
  <si>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</si>
  <si>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</si>
  <si>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</si>
  <si>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</si>
  <si>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</si>
  <si>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</si>
  <si>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</si>
  <si>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</si>
  <si>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</si>
  <si>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</si>
  <si>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</si>
  <si>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</si>
  <si>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</si>
  <si>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</si>
  <si>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</si>
  <si>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</si>
  <si>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</si>
  <si>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</si>
  <si>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</si>
  <si>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</si>
  <si>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</si>
  <si>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</si>
  <si>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</si>
  <si>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</si>
  <si>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</si>
  <si>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</si>
  <si>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</si>
  <si>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</si>
  <si>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</si>
  <si>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</si>
  <si>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</si>
  <si>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</si>
  <si>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</si>
  <si>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</si>
  <si>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</si>
  <si>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</si>
  <si>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</si>
  <si>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</si>
  <si>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</si>
  <si>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</si>
  <si>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</si>
  <si>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</si>
  <si>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</si>
  <si>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</si>
  <si>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</si>
  <si>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</si>
  <si>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</si>
  <si>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</si>
  <si>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</si>
  <si>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</si>
  <si>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</si>
  <si>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</si>
  <si>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</si>
  <si>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</si>
  <si>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</si>
  <si>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</si>
  <si>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</si>
  <si>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</si>
  <si>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</si>
  <si>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</si>
  <si>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</si>
  <si>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</si>
  <si>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</si>
  <si>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</si>
  <si>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</si>
  <si>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</si>
  <si>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</si>
  <si>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</si>
  <si>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</si>
  <si>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</si>
  <si>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</si>
  <si>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</si>
  <si>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</si>
  <si>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</si>
  <si>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</si>
  <si>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</si>
  <si>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</si>
  <si>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</si>
  <si>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</si>
  <si>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</si>
  <si>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</si>
  <si>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</si>
  <si>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</si>
  <si>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</si>
  <si>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</si>
  <si>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</si>
  <si>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</si>
  <si>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</si>
  <si>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</si>
  <si>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</si>
  <si>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</si>
  <si>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</si>
  <si>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</si>
  <si>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</si>
  <si>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</si>
  <si>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</si>
  <si>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</si>
  <si>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</si>
  <si>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</si>
  <si>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</si>
  <si>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</si>
  <si>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</si>
  <si>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</si>
  <si>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</si>
  <si>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</si>
  <si>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</si>
  <si>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</si>
  <si>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</si>
  <si>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</si>
  <si>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</si>
  <si>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</si>
  <si>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</si>
  <si>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</si>
  <si>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</si>
  <si>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</si>
  <si>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</si>
  <si>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</si>
  <si>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</si>
  <si>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</si>
  <si>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</si>
  <si>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</si>
  <si>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</si>
  <si>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</si>
  <si>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</si>
  <si>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</si>
  <si>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</si>
  <si>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</si>
  <si>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</si>
  <si>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</si>
  <si>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</si>
  <si>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</si>
  <si>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</si>
  <si>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</si>
  <si>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</si>
  <si>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</si>
  <si>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</si>
  <si>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</si>
  <si>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</si>
  <si>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</si>
  <si>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</si>
  <si>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</si>
  <si>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</si>
  <si>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</si>
  <si>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</si>
  <si>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</si>
  <si>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</si>
  <si>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</si>
  <si>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</si>
  <si>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</si>
  <si>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</si>
  <si>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</si>
  <si>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</si>
  <si>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</si>
  <si>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</si>
  <si>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</si>
  <si>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</si>
  <si>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</si>
  <si>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</si>
  <si>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</si>
  <si>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</si>
  <si>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</si>
  <si>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</si>
  <si>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</si>
  <si>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</si>
  <si>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</si>
  <si>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</si>
  <si>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</si>
  <si>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</si>
  <si>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</si>
  <si>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</si>
  <si>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</si>
  <si>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</si>
  <si>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</si>
  <si>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</si>
  <si>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</si>
  <si>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</si>
  <si>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</si>
  <si>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</si>
  <si>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</si>
  <si>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</si>
  <si>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</si>
  <si>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</si>
  <si>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</si>
  <si>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</si>
  <si>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</si>
  <si>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</si>
  <si>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</si>
  <si>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</si>
  <si>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</si>
  <si>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</si>
  <si>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</si>
  <si>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</si>
  <si>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</si>
  <si>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</si>
  <si>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</si>
  <si>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</si>
  <si>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</si>
  <si>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</si>
  <si>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</si>
  <si>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</si>
  <si>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</si>
  <si>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</si>
  <si>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</si>
  <si>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</si>
  <si>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</si>
  <si>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</si>
  <si>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</si>
  <si>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</si>
  <si>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</si>
  <si>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</si>
  <si>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</si>
  <si>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</si>
  <si>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</si>
  <si>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</si>
  <si>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</si>
  <si>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</si>
  <si>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</si>
  <si>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</si>
  <si>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</si>
  <si>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</si>
  <si>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</si>
  <si>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</si>
  <si>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</si>
  <si>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</si>
  <si>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</si>
  <si>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</si>
  <si>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</si>
  <si>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</si>
  <si>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</si>
  <si>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</si>
  <si>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</si>
  <si>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</si>
  <si>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</si>
  <si>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</si>
  <si>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</si>
  <si>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</si>
  <si>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</si>
  <si>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</si>
  <si>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</si>
  <si>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</si>
  <si>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</si>
  <si>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</si>
  <si>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</si>
  <si>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</si>
  <si>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</si>
  <si>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</si>
  <si>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</si>
  <si>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</si>
  <si>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</si>
  <si>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</si>
  <si>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</si>
  <si>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</si>
  <si>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</si>
  <si>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</si>
  <si>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</si>
  <si>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</si>
  <si>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</si>
  <si>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</si>
  <si>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</si>
  <si>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</si>
  <si>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</si>
  <si>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</si>
  <si>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</si>
  <si>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</si>
  <si>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</si>
  <si>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</si>
  <si>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</si>
  <si>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</si>
  <si>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</si>
  <si>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</si>
  <si>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</si>
  <si>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</si>
  <si>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</si>
  <si>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</si>
  <si>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</si>
  <si>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</si>
  <si>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</si>
  <si>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</si>
  <si>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</si>
  <si>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</si>
  <si>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</si>
  <si>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</si>
  <si>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</si>
  <si>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</si>
  <si>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</si>
  <si>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</si>
  <si>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</si>
  <si>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</si>
  <si>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</si>
  <si>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</si>
  <si>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</si>
  <si>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</si>
  <si>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</si>
  <si>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</si>
  <si>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</si>
  <si>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</si>
  <si>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</si>
  <si>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</si>
  <si>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</si>
  <si>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</si>
  <si>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</si>
  <si>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</si>
  <si>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</si>
  <si>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</si>
  <si>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</si>
  <si>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</si>
  <si>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</si>
  <si>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</si>
  <si>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</si>
  <si>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</si>
  <si>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</si>
  <si>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</si>
  <si>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</si>
  <si>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</si>
  <si>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</si>
  <si>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</si>
  <si>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</si>
  <si>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</si>
  <si>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</si>
  <si>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</si>
  <si>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</si>
  <si>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</si>
  <si>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</si>
  <si>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</si>
  <si>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</si>
  <si>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</si>
  <si>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</si>
  <si>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</si>
  <si>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</si>
  <si>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</si>
  <si>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</si>
  <si>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</si>
  <si>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</si>
  <si>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</si>
  <si>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</si>
  <si>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</si>
  <si>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</si>
  <si>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</si>
  <si>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</si>
  <si>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</si>
  <si>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</si>
  <si>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</si>
  <si>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</si>
  <si>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</si>
  <si>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</si>
  <si>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</si>
  <si>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</si>
  <si>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</si>
  <si>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</si>
  <si>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</si>
  <si>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</si>
  <si>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</si>
  <si>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</si>
  <si>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</si>
  <si>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</si>
  <si>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</si>
  <si>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</si>
  <si>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</si>
  <si>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</si>
  <si>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</si>
  <si>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</si>
  <si>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</si>
  <si>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</si>
  <si>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</si>
  <si>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</si>
  <si>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</si>
  <si>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</si>
  <si>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</si>
  <si>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</si>
  <si>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</si>
  <si>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</si>
  <si>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</si>
  <si>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</si>
  <si>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</si>
  <si>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</si>
  <si>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</si>
  <si>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</si>
  <si>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</si>
  <si>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</si>
  <si>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</si>
  <si>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</si>
  <si>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</si>
  <si>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</si>
  <si>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</si>
  <si>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</si>
  <si>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</si>
  <si>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</si>
  <si>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</si>
  <si>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</si>
  <si>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</si>
  <si>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</si>
  <si>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</si>
  <si>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</si>
  <si>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</si>
  <si>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</si>
  <si>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</si>
  <si>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</si>
  <si>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</si>
  <si>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</si>
  <si>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</si>
  <si>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</si>
  <si>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</si>
  <si>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</si>
  <si>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</si>
  <si>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</si>
  <si>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</si>
  <si>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</si>
  <si>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</si>
  <si>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</si>
  <si>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</si>
  <si>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</si>
  <si>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</si>
  <si>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</si>
  <si>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</si>
  <si>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</si>
  <si>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</si>
  <si>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</si>
  <si>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</si>
  <si>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</si>
  <si>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</si>
  <si>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</si>
  <si>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</si>
  <si>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</si>
  <si>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</si>
  <si>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</si>
  <si>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</si>
  <si>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</si>
  <si>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</si>
  <si>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</si>
  <si>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</si>
  <si>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</si>
  <si>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</si>
  <si>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</si>
  <si>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</si>
  <si>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</si>
  <si>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</si>
  <si>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</si>
  <si>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</si>
  <si>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</si>
  <si>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</si>
  <si>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</si>
  <si>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</si>
  <si>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</si>
  <si>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</si>
  <si>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</si>
  <si>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</si>
  <si>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</si>
  <si>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</si>
  <si>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</si>
  <si>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</si>
  <si>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</si>
  <si>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</si>
  <si>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</si>
  <si>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</si>
  <si>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</si>
  <si>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</si>
  <si>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</si>
  <si>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</si>
  <si>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</si>
  <si>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総合病院鹿児島生協病院</t>
    <phoneticPr fontId="3"/>
  </si>
  <si>
    <t>〒891-0141 鹿児島市谷山中央五丁目２０番１０号</t>
    <phoneticPr fontId="3"/>
  </si>
  <si>
    <t>〇</t>
  </si>
  <si>
    <t>医療生協</t>
  </si>
  <si>
    <t>複数の診療科で活用</t>
  </si>
  <si>
    <t>内科</t>
  </si>
  <si>
    <t>整形外科</t>
  </si>
  <si>
    <t>外科</t>
  </si>
  <si>
    <t>ＤＰＣ標準病院群</t>
  </si>
  <si>
    <t>有</t>
  </si>
  <si>
    <t>看護必要度Ⅰ</t>
    <phoneticPr fontId="3"/>
  </si>
  <si>
    <t>1階地域包括ケア病棟</t>
  </si>
  <si>
    <t>回復期機能</t>
  </si>
  <si>
    <t>回復期ﾘﾊﾋﾞﾘﾃｰｼｮﾝ病棟入院料３</t>
  </si>
  <si>
    <t>-</t>
    <phoneticPr fontId="3"/>
  </si>
  <si>
    <t>2階回復期リハビリテーション病棟</t>
  </si>
  <si>
    <t>眼科</t>
  </si>
  <si>
    <t>急性期一般入院料１</t>
  </si>
  <si>
    <t>3階西病棟</t>
  </si>
  <si>
    <t>急性期機能</t>
  </si>
  <si>
    <t>3階東病棟</t>
  </si>
  <si>
    <t>4階西病棟</t>
  </si>
  <si>
    <t>耳鼻咽喉科</t>
  </si>
  <si>
    <t>4階東病棟</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</si>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</sst>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1055</v>
      </c>
      <c r="O9" s="282" t="s">
        <v>1057</v>
      </c>
      <c r="P9" s="282" t="s">
        <v>1058</v>
      </c>
      <c r="Q9" s="282" t="s">
        <v>1060</v>
      </c>
      <c r="R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1058</v>
      </c>
      <c r="Q22" s="282" t="s">
        <v>1060</v>
      </c>
      <c r="R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1058</v>
      </c>
      <c r="Q35" s="282" t="s">
        <v>1060</v>
      </c>
      <c r="R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1058</v>
      </c>
      <c r="Q44" s="282" t="s">
        <v>1060</v>
      </c>
      <c r="R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39">
      <c r="A89" s="243"/>
      <c r="B89" s="18"/>
      <c r="C89" s="62"/>
      <c r="D89" s="3"/>
      <c r="E89" s="3"/>
      <c r="F89" s="3"/>
      <c r="G89" s="3"/>
      <c r="H89" s="287"/>
      <c r="I89" s="287"/>
      <c r="J89" s="64" t="s">
        <v>35</v>
      </c>
      <c r="K89" s="65"/>
      <c r="L89" s="262" t="s">
        <v>1048</v>
      </c>
      <c r="M89" s="262" t="s">
        <v>1052</v>
      </c>
      <c r="N89" s="262" t="s">
        <v>1055</v>
      </c>
      <c r="O89" s="262" t="s">
        <v>1057</v>
      </c>
      <c r="P89" s="262" t="s">
        <v>1058</v>
      </c>
      <c r="Q89" s="262" t="s">
        <v>1060</v>
      </c>
      <c r="R89" s="262" t="s">
        <v>1061</v>
      </c>
    </row>
    <row r="90" spans="1:22" s="21" customFormat="1">
      <c r="A90" s="243"/>
      <c r="B90" s="1"/>
      <c r="C90" s="3"/>
      <c r="D90" s="3"/>
      <c r="E90" s="3"/>
      <c r="F90" s="3"/>
      <c r="G90" s="3"/>
      <c r="H90" s="287"/>
      <c r="I90" s="67" t="s">
        <v>36</v>
      </c>
      <c r="J90" s="68"/>
      <c r="K90" s="69"/>
      <c r="L90" s="262" t="s">
        <v>1049</v>
      </c>
      <c r="M90" s="262" t="s">
        <v>1049</v>
      </c>
      <c r="N90" s="262" t="s">
        <v>1056</v>
      </c>
      <c r="O90" s="262" t="s">
        <v>1056</v>
      </c>
      <c r="P90" s="262" t="s">
        <v>1056</v>
      </c>
      <c r="Q90" s="262" t="s">
        <v>1056</v>
      </c>
      <c r="R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1058</v>
      </c>
      <c r="Q97" s="66" t="s">
        <v>1060</v>
      </c>
      <c r="R97" s="66" t="s">
        <v>1061</v>
      </c>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1056</v>
      </c>
      <c r="P98" s="70" t="s">
        <v>1056</v>
      </c>
      <c r="Q98" s="70" t="s">
        <v>1056</v>
      </c>
      <c r="R98" s="70" t="s">
        <v>1056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266</v>
      </c>
      <c r="K99" s="237" t="str">
        <f>IF(OR(COUNTIF(L99:R99,"未確認")&gt;0,COUNTIF(L99:R99,"~*")&gt;0),"※","")</f>
        <v/>
      </c>
      <c r="L99" s="258">
        <v>0</v>
      </c>
      <c r="M99" s="258">
        <v>40</v>
      </c>
      <c r="N99" s="258">
        <v>42</v>
      </c>
      <c r="O99" s="258">
        <v>44</v>
      </c>
      <c r="P99" s="258">
        <v>44</v>
      </c>
      <c r="Q99" s="258">
        <v>44</v>
      </c>
      <c r="R99" s="258">
        <v>52</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266</v>
      </c>
      <c r="K101" s="237" t="str">
        <f>IF(OR(COUNTIF(L101:R101,"未確認")&gt;0,COUNTIF(L101:R101,"~*")&gt;0),"※","")</f>
        <v/>
      </c>
      <c r="L101" s="258">
        <v>0</v>
      </c>
      <c r="M101" s="258">
        <v>40</v>
      </c>
      <c r="N101" s="258">
        <v>42</v>
      </c>
      <c r="O101" s="258">
        <v>44</v>
      </c>
      <c r="P101" s="258">
        <v>44</v>
      </c>
      <c r="Q101" s="258">
        <v>44</v>
      </c>
      <c r="R101" s="258">
        <v>52</v>
      </c>
    </row>
    <row r="102" spans="1:22" s="83" customFormat="1" ht="34.5" customHeight="1">
      <c r="A102" s="244" t="s">
        <v>610</v>
      </c>
      <c r="B102" s="84"/>
      <c r="C102" s="377"/>
      <c r="D102" s="379"/>
      <c r="E102" s="317" t="s">
        <v>612</v>
      </c>
      <c r="F102" s="318"/>
      <c r="G102" s="318"/>
      <c r="H102" s="319"/>
      <c r="I102" s="420"/>
      <c r="J102" s="256">
        <f t="shared" si="0"/>
        <v>266</v>
      </c>
      <c r="K102" s="237" t="str">
        <f t="shared" ref="K102:K111" si="1">IF(OR(COUNTIF(L101:R101,"未確認")&gt;0,COUNTIF(L101:R101,"~*")&gt;0),"※","")</f>
        <v/>
      </c>
      <c r="L102" s="258">
        <v>0</v>
      </c>
      <c r="M102" s="258">
        <v>40</v>
      </c>
      <c r="N102" s="258">
        <v>42</v>
      </c>
      <c r="O102" s="258">
        <v>44</v>
      </c>
      <c r="P102" s="258">
        <v>44</v>
      </c>
      <c r="Q102" s="258">
        <v>44</v>
      </c>
      <c r="R102" s="258">
        <v>52</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40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40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40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40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40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40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1058</v>
      </c>
      <c r="Q118" s="66" t="s">
        <v>1060</v>
      </c>
      <c r="R118" s="66" t="s">
        <v>1061</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1056</v>
      </c>
      <c r="P119" s="70" t="s">
        <v>1056</v>
      </c>
      <c r="Q119" s="70" t="s">
        <v>1056</v>
      </c>
      <c r="R119" s="70" t="s">
        <v>1056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1042</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1043</v>
      </c>
      <c r="P121" s="98" t="s">
        <v>533</v>
      </c>
      <c r="Q121" s="98" t="s">
        <v>1042</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1053</v>
      </c>
      <c r="O122" s="98" t="s">
        <v>534</v>
      </c>
      <c r="P122" s="98" t="s">
        <v>533</v>
      </c>
      <c r="Q122" s="98" t="s">
        <v>1043</v>
      </c>
      <c r="R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1043</v>
      </c>
      <c r="O123" s="98" t="s">
        <v>1042</v>
      </c>
      <c r="P123" s="98" t="s">
        <v>533</v>
      </c>
      <c r="Q123" s="98" t="s">
        <v>1059</v>
      </c>
      <c r="R123" s="98" t="s">
        <v>1059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1058</v>
      </c>
      <c r="Q129" s="66" t="s">
        <v>1060</v>
      </c>
      <c r="R129" s="66" t="s">
        <v>1061</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1056</v>
      </c>
      <c r="P130" s="70" t="s">
        <v>1056</v>
      </c>
      <c r="Q130" s="70" t="s">
        <v>1056</v>
      </c>
      <c r="R130" s="70" t="s">
        <v>1056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1050</v>
      </c>
      <c r="N131" s="98" t="s">
        <v>1054</v>
      </c>
      <c r="O131" s="98" t="s">
        <v>1054</v>
      </c>
      <c r="P131" s="98" t="s">
        <v>1054</v>
      </c>
      <c r="Q131" s="98" t="s">
        <v>1054</v>
      </c>
      <c r="R131" s="98" t="s">
        <v>1054</v>
      </c>
    </row>
    <row r="132" spans="1:22" s="83" customFormat="1" ht="34.5" customHeight="1">
      <c r="A132" s="244" t="s">
        <v>621</v>
      </c>
      <c r="B132" s="84"/>
      <c r="C132" s="295"/>
      <c r="D132" s="297"/>
      <c r="E132" s="320" t="s">
        <v>58</v>
      </c>
      <c r="F132" s="321"/>
      <c r="G132" s="321"/>
      <c r="H132" s="322"/>
      <c r="I132" s="389"/>
      <c r="J132" s="101"/>
      <c r="K132" s="102"/>
      <c r="L132" s="82">
        <v>40</v>
      </c>
      <c r="M132" s="82">
        <v>40</v>
      </c>
      <c r="N132" s="82">
        <v>42</v>
      </c>
      <c r="O132" s="82">
        <v>44</v>
      </c>
      <c r="P132" s="82">
        <v>44</v>
      </c>
      <c r="Q132" s="82">
        <v>44</v>
      </c>
      <c r="R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1058</v>
      </c>
      <c r="Q143" s="66" t="s">
        <v>1060</v>
      </c>
      <c r="R143" s="66" t="s">
        <v>1061</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1056</v>
      </c>
      <c r="P144" s="70" t="s">
        <v>1056</v>
      </c>
      <c r="Q144" s="70" t="s">
        <v>1056</v>
      </c>
      <c r="R144" s="70" t="s">
        <v>1056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570</v>
      </c>
      <c r="K145" s="264" t="str">
        <f t="shared" ref="K145:K176" si="3">IF(OR(COUNTIF(L145:R145,"未確認")&gt;0,COUNTIF(L145:R145,"~*")&gt;0),"※","")</f>
        <v/>
      </c>
      <c r="L145" s="117">
        <v>0</v>
      </c>
      <c r="M145" s="117">
        <v>0</v>
      </c>
      <c r="N145" s="117">
        <v>121</v>
      </c>
      <c r="O145" s="117">
        <v>55</v>
      </c>
      <c r="P145" s="117">
        <v>102</v>
      </c>
      <c r="Q145" s="117">
        <v>132</v>
      </c>
      <c r="R145" s="117">
        <v>160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95</v>
      </c>
      <c r="K192" s="264" t="str">
        <f t="shared" si="5"/>
        <v/>
      </c>
      <c r="L192" s="117">
        <v>0</v>
      </c>
      <c r="M192" s="117">
        <v>0</v>
      </c>
      <c r="N192" s="117">
        <v>0</v>
      </c>
      <c r="O192" s="117">
        <v>95</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49</v>
      </c>
      <c r="K196" s="264" t="str">
        <f t="shared" si="5"/>
        <v/>
      </c>
      <c r="L196" s="117">
        <v>0</v>
      </c>
      <c r="M196" s="117">
        <v>49</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79</v>
      </c>
      <c r="K201" s="264" t="str">
        <f t="shared" si="5"/>
        <v/>
      </c>
      <c r="L201" s="117">
        <v>79</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1058</v>
      </c>
      <c r="Q226" s="66" t="s">
        <v>1060</v>
      </c>
      <c r="R226" s="66" t="s">
        <v>1061</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1056</v>
      </c>
      <c r="P227" s="70" t="s">
        <v>1056</v>
      </c>
      <c r="Q227" s="70" t="s">
        <v>1056</v>
      </c>
      <c r="R227" s="70" t="s">
        <v>1056</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1058</v>
      </c>
      <c r="Q234" s="66" t="s">
        <v>1060</v>
      </c>
      <c r="R234" s="66" t="s">
        <v>1061</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1056</v>
      </c>
      <c r="P235" s="70" t="s">
        <v>1056</v>
      </c>
      <c r="Q235" s="70" t="s">
        <v>1056</v>
      </c>
      <c r="R235" s="70" t="s">
        <v>1056</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1058</v>
      </c>
      <c r="Q244" s="66" t="s">
        <v>1060</v>
      </c>
      <c r="R244" s="66" t="s">
        <v>1061</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1056</v>
      </c>
      <c r="P245" s="70" t="s">
        <v>1056</v>
      </c>
      <c r="Q245" s="70" t="s">
        <v>1056</v>
      </c>
      <c r="R245" s="70" t="s">
        <v>1056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1058</v>
      </c>
      <c r="Q253" s="66" t="s">
        <v>1060</v>
      </c>
      <c r="R253" s="66" t="s">
        <v>1061</v>
      </c>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1056</v>
      </c>
      <c r="P254" s="137" t="s">
        <v>1056</v>
      </c>
      <c r="Q254" s="137" t="s">
        <v>1056</v>
      </c>
      <c r="R254" s="137" t="s">
        <v>1056</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1058</v>
      </c>
      <c r="Q263" s="66" t="s">
        <v>1060</v>
      </c>
      <c r="R263" s="66" t="s">
        <v>1061</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1056</v>
      </c>
      <c r="P264" s="70" t="s">
        <v>1056</v>
      </c>
      <c r="Q264" s="70" t="s">
        <v>1056</v>
      </c>
      <c r="R264" s="70" t="s">
        <v>1056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195</v>
      </c>
      <c r="K269" s="81" t="str">
        <f t="shared" si="8"/>
        <v/>
      </c>
      <c r="L269" s="147">
        <v>17</v>
      </c>
      <c r="M269" s="147">
        <v>16</v>
      </c>
      <c r="N269" s="147">
        <v>44</v>
      </c>
      <c r="O269" s="147">
        <v>26</v>
      </c>
      <c r="P269" s="147">
        <v>30</v>
      </c>
      <c r="Q269" s="147">
        <v>29</v>
      </c>
      <c r="R269" s="147">
        <v>33</v>
      </c>
    </row>
    <row r="270" spans="1:22" s="83" customFormat="1" ht="34.5" customHeight="1">
      <c r="A270" s="249" t="s">
        <v>725</v>
      </c>
      <c r="B270" s="120"/>
      <c r="C270" s="371"/>
      <c r="D270" s="371"/>
      <c r="E270" s="371"/>
      <c r="F270" s="371"/>
      <c r="G270" s="371" t="s">
        <v>148</v>
      </c>
      <c r="H270" s="371"/>
      <c r="I270" s="404"/>
      <c r="J270" s="266">
        <f t="shared" si="9"/>
        <v>5.3999999999999995</v>
      </c>
      <c r="K270" s="81" t="str">
        <f t="shared" si="8"/>
        <v/>
      </c>
      <c r="L270" s="148">
        <v>0</v>
      </c>
      <c r="M270" s="148">
        <v>0</v>
      </c>
      <c r="N270" s="148">
        <v>1.6</v>
      </c>
      <c r="O270" s="148">
        <v>0.7</v>
      </c>
      <c r="P270" s="148">
        <v>0.7</v>
      </c>
      <c r="Q270" s="148">
        <v>1.6</v>
      </c>
      <c r="R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1</v>
      </c>
      <c r="N271" s="147">
        <v>2</v>
      </c>
      <c r="O271" s="147">
        <v>1</v>
      </c>
      <c r="P271" s="147">
        <v>0</v>
      </c>
      <c r="Q271" s="147">
        <v>1</v>
      </c>
      <c r="R271" s="147">
        <v>1</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v>
      </c>
      <c r="O272" s="148">
        <v>0</v>
      </c>
      <c r="P272" s="148">
        <v>0.7</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16</v>
      </c>
      <c r="K273" s="81" t="str">
        <f t="shared" si="8"/>
        <v/>
      </c>
      <c r="L273" s="147">
        <v>10</v>
      </c>
      <c r="M273" s="147">
        <v>6</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8</v>
      </c>
      <c r="K274" s="81" t="str">
        <f t="shared" si="8"/>
        <v/>
      </c>
      <c r="L274" s="148">
        <v>0</v>
      </c>
      <c r="M274" s="148">
        <v>0</v>
      </c>
      <c r="N274" s="148">
        <v>1.6</v>
      </c>
      <c r="O274" s="148">
        <v>1.6</v>
      </c>
      <c r="P274" s="148">
        <v>1.6</v>
      </c>
      <c r="Q274" s="148">
        <v>1.6</v>
      </c>
      <c r="R274" s="148">
        <v>1.6</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1</v>
      </c>
      <c r="K276" s="81" t="str">
        <f t="shared" si="8"/>
        <v/>
      </c>
      <c r="L276" s="148">
        <v>0</v>
      </c>
      <c r="M276" s="148">
        <v>0</v>
      </c>
      <c r="N276" s="148">
        <v>0</v>
      </c>
      <c r="O276" s="148">
        <v>0</v>
      </c>
      <c r="P276" s="148">
        <v>0</v>
      </c>
      <c r="Q276" s="148">
        <v>0</v>
      </c>
      <c r="R276" s="148">
        <v>1</v>
      </c>
    </row>
    <row r="277" spans="1:18" s="83" customFormat="1" ht="34.5" customHeight="1">
      <c r="A277" s="249" t="s">
        <v>729</v>
      </c>
      <c r="B277" s="84"/>
      <c r="C277" s="371" t="s">
        <v>154</v>
      </c>
      <c r="D277" s="372"/>
      <c r="E277" s="372"/>
      <c r="F277" s="372"/>
      <c r="G277" s="371" t="s">
        <v>146</v>
      </c>
      <c r="H277" s="371"/>
      <c r="I277" s="404"/>
      <c r="J277" s="266">
        <f t="shared" si="9"/>
        <v>7</v>
      </c>
      <c r="K277" s="81" t="str">
        <f t="shared" si="8"/>
        <v/>
      </c>
      <c r="L277" s="147">
        <v>2</v>
      </c>
      <c r="M277" s="147">
        <v>5</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4</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2.8</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20</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1.6</v>
      </c>
      <c r="M298" s="148">
        <v>5.4</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3.4</v>
      </c>
      <c r="M302" s="148">
        <v>0</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1058</v>
      </c>
      <c r="Q322" s="66" t="s">
        <v>1060</v>
      </c>
      <c r="R322" s="66" t="s">
        <v>1061</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1056</v>
      </c>
      <c r="P323" s="137" t="s">
        <v>1056</v>
      </c>
      <c r="Q323" s="137" t="s">
        <v>1056</v>
      </c>
      <c r="R323" s="137" t="s">
        <v>1056</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1058</v>
      </c>
      <c r="Q342" s="66" t="s">
        <v>1060</v>
      </c>
      <c r="R342" s="66" t="s">
        <v>1061</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1056</v>
      </c>
      <c r="P343" s="137" t="s">
        <v>1056</v>
      </c>
      <c r="Q343" s="137" t="s">
        <v>1056</v>
      </c>
      <c r="R343" s="137" t="s">
        <v>1056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1058</v>
      </c>
      <c r="Q367" s="66" t="s">
        <v>1060</v>
      </c>
      <c r="R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c r="P368" s="137" t="s">
        <v>1056</v>
      </c>
      <c r="Q368" s="137" t="s">
        <v>1056</v>
      </c>
      <c r="R368" s="137" t="s">
        <v>1056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1058</v>
      </c>
      <c r="Q390" s="66" t="s">
        <v>1060</v>
      </c>
      <c r="R390" s="66" t="s">
        <v>1061</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1056</v>
      </c>
      <c r="P391" s="70" t="s">
        <v>1056</v>
      </c>
      <c r="Q391" s="70" t="s">
        <v>1056</v>
      </c>
      <c r="R391" s="70" t="s">
        <v>1056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7834</v>
      </c>
      <c r="K392" s="81" t="str">
        <f t="shared" ref="K392:K397" si="12">IF(OR(COUNTIF(L392:R392,"未確認")&gt;0,COUNTIF(L392:R392,"~*")&gt;0),"※","")</f>
        <v/>
      </c>
      <c r="L392" s="147">
        <v>631</v>
      </c>
      <c r="M392" s="147">
        <v>232</v>
      </c>
      <c r="N392" s="147">
        <v>1549</v>
      </c>
      <c r="O392" s="147">
        <v>1551</v>
      </c>
      <c r="P392" s="147">
        <v>1035</v>
      </c>
      <c r="Q392" s="147">
        <v>1151</v>
      </c>
      <c r="R392" s="147">
        <v>1685</v>
      </c>
    </row>
    <row r="393" spans="1:22" s="83" customFormat="1" ht="34.5" customHeight="1">
      <c r="A393" s="249" t="s">
        <v>773</v>
      </c>
      <c r="B393" s="84"/>
      <c r="C393" s="370"/>
      <c r="D393" s="380"/>
      <c r="E393" s="320" t="s">
        <v>224</v>
      </c>
      <c r="F393" s="321"/>
      <c r="G393" s="321"/>
      <c r="H393" s="322"/>
      <c r="I393" s="343"/>
      <c r="J393" s="140">
        <f t="shared" si="11"/>
        <v>1977</v>
      </c>
      <c r="K393" s="81" t="str">
        <f t="shared" si="12"/>
        <v/>
      </c>
      <c r="L393" s="147">
        <v>602</v>
      </c>
      <c r="M393" s="147">
        <v>168</v>
      </c>
      <c r="N393" s="147">
        <v>277</v>
      </c>
      <c r="O393" s="147">
        <v>88</v>
      </c>
      <c r="P393" s="147">
        <v>264</v>
      </c>
      <c r="Q393" s="147">
        <v>301</v>
      </c>
      <c r="R393" s="147">
        <v>277</v>
      </c>
    </row>
    <row r="394" spans="1:22" s="83" customFormat="1" ht="34.5" customHeight="1">
      <c r="A394" s="250" t="s">
        <v>774</v>
      </c>
      <c r="B394" s="84"/>
      <c r="C394" s="370"/>
      <c r="D394" s="381"/>
      <c r="E394" s="320" t="s">
        <v>225</v>
      </c>
      <c r="F394" s="321"/>
      <c r="G394" s="321"/>
      <c r="H394" s="322"/>
      <c r="I394" s="343"/>
      <c r="J394" s="140">
        <f t="shared" si="11"/>
        <v>1095</v>
      </c>
      <c r="K394" s="81" t="str">
        <f t="shared" si="12"/>
        <v/>
      </c>
      <c r="L394" s="147">
        <v>3</v>
      </c>
      <c r="M394" s="147">
        <v>5</v>
      </c>
      <c r="N394" s="147">
        <v>467</v>
      </c>
      <c r="O394" s="147">
        <v>171</v>
      </c>
      <c r="P394" s="147">
        <v>138</v>
      </c>
      <c r="Q394" s="147">
        <v>146</v>
      </c>
      <c r="R394" s="147">
        <v>165</v>
      </c>
    </row>
    <row r="395" spans="1:22" s="83" customFormat="1" ht="34.5" customHeight="1">
      <c r="A395" s="250" t="s">
        <v>775</v>
      </c>
      <c r="B395" s="84"/>
      <c r="C395" s="370"/>
      <c r="D395" s="382"/>
      <c r="E395" s="320" t="s">
        <v>226</v>
      </c>
      <c r="F395" s="321"/>
      <c r="G395" s="321"/>
      <c r="H395" s="322"/>
      <c r="I395" s="343"/>
      <c r="J395" s="140">
        <f t="shared" si="11"/>
        <v>4762</v>
      </c>
      <c r="K395" s="81" t="str">
        <f t="shared" si="12"/>
        <v/>
      </c>
      <c r="L395" s="147">
        <v>26</v>
      </c>
      <c r="M395" s="147">
        <v>59</v>
      </c>
      <c r="N395" s="147">
        <v>805</v>
      </c>
      <c r="O395" s="147">
        <v>1292</v>
      </c>
      <c r="P395" s="147">
        <v>633</v>
      </c>
      <c r="Q395" s="147">
        <v>704</v>
      </c>
      <c r="R395" s="147">
        <v>1243</v>
      </c>
    </row>
    <row r="396" spans="1:22" s="83" customFormat="1" ht="34.5" customHeight="1">
      <c r="A396" s="250" t="s">
        <v>776</v>
      </c>
      <c r="B396" s="1"/>
      <c r="C396" s="370"/>
      <c r="D396" s="320" t="s">
        <v>227</v>
      </c>
      <c r="E396" s="321"/>
      <c r="F396" s="321"/>
      <c r="G396" s="321"/>
      <c r="H396" s="322"/>
      <c r="I396" s="343"/>
      <c r="J396" s="140">
        <f t="shared" si="11"/>
        <v>110617</v>
      </c>
      <c r="K396" s="81" t="str">
        <f t="shared" si="12"/>
        <v/>
      </c>
      <c r="L396" s="147">
        <v>13891</v>
      </c>
      <c r="M396" s="147">
        <v>14154</v>
      </c>
      <c r="N396" s="147">
        <v>14896</v>
      </c>
      <c r="O396" s="147">
        <v>15206</v>
      </c>
      <c r="P396" s="147">
        <v>16023</v>
      </c>
      <c r="Q396" s="147">
        <v>16301</v>
      </c>
      <c r="R396" s="147">
        <v>20146</v>
      </c>
    </row>
    <row r="397" spans="1:22" s="83" customFormat="1" ht="34.5" customHeight="1">
      <c r="A397" s="250" t="s">
        <v>777</v>
      </c>
      <c r="B397" s="119"/>
      <c r="C397" s="370"/>
      <c r="D397" s="320" t="s">
        <v>228</v>
      </c>
      <c r="E397" s="321"/>
      <c r="F397" s="321"/>
      <c r="G397" s="321"/>
      <c r="H397" s="322"/>
      <c r="I397" s="344"/>
      <c r="J397" s="140">
        <f t="shared" si="11"/>
        <v>7480</v>
      </c>
      <c r="K397" s="81" t="str">
        <f t="shared" si="12"/>
        <v/>
      </c>
      <c r="L397" s="147">
        <v>634</v>
      </c>
      <c r="M397" s="147">
        <v>255</v>
      </c>
      <c r="N397" s="147">
        <v>1542</v>
      </c>
      <c r="O397" s="147">
        <v>1227</v>
      </c>
      <c r="P397" s="147">
        <v>983</v>
      </c>
      <c r="Q397" s="147">
        <v>1157</v>
      </c>
      <c r="R397" s="147">
        <v>1682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1058</v>
      </c>
      <c r="Q403" s="66" t="s">
        <v>1060</v>
      </c>
      <c r="R403" s="66" t="s">
        <v>1061</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1056</v>
      </c>
      <c r="P404" s="70" t="s">
        <v>1056</v>
      </c>
      <c r="Q404" s="70" t="s">
        <v>1056</v>
      </c>
      <c r="R404" s="70" t="s">
        <v>1056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7834</v>
      </c>
      <c r="K405" s="81" t="str">
        <f t="shared" ref="K405:K422" si="14">IF(OR(COUNTIF(L405:R405,"未確認")&gt;0,COUNTIF(L405:R405,"~*")&gt;0),"※","")</f>
        <v/>
      </c>
      <c r="L405" s="147">
        <v>631</v>
      </c>
      <c r="M405" s="147">
        <v>232</v>
      </c>
      <c r="N405" s="147">
        <v>1549</v>
      </c>
      <c r="O405" s="147">
        <v>1551</v>
      </c>
      <c r="P405" s="147">
        <v>1035</v>
      </c>
      <c r="Q405" s="147">
        <v>1151</v>
      </c>
      <c r="R405" s="147">
        <v>1685</v>
      </c>
    </row>
    <row r="406" spans="1:22" s="83" customFormat="1" ht="34.5" customHeight="1">
      <c r="A406" s="251" t="s">
        <v>779</v>
      </c>
      <c r="B406" s="119"/>
      <c r="C406" s="369"/>
      <c r="D406" s="375" t="s">
        <v>233</v>
      </c>
      <c r="E406" s="377" t="s">
        <v>234</v>
      </c>
      <c r="F406" s="378"/>
      <c r="G406" s="378"/>
      <c r="H406" s="379"/>
      <c r="I406" s="361"/>
      <c r="J406" s="140">
        <f t="shared" si="13"/>
        <v>1721</v>
      </c>
      <c r="K406" s="81" t="str">
        <f t="shared" si="14"/>
        <v/>
      </c>
      <c r="L406" s="147">
        <v>426</v>
      </c>
      <c r="M406" s="147">
        <v>179</v>
      </c>
      <c r="N406" s="147">
        <v>273</v>
      </c>
      <c r="O406" s="147">
        <v>128</v>
      </c>
      <c r="P406" s="147">
        <v>162</v>
      </c>
      <c r="Q406" s="147">
        <v>222</v>
      </c>
      <c r="R406" s="147">
        <v>331</v>
      </c>
    </row>
    <row r="407" spans="1:22" s="83" customFormat="1" ht="34.5" customHeight="1">
      <c r="A407" s="251" t="s">
        <v>780</v>
      </c>
      <c r="B407" s="119"/>
      <c r="C407" s="369"/>
      <c r="D407" s="369"/>
      <c r="E407" s="320" t="s">
        <v>235</v>
      </c>
      <c r="F407" s="321"/>
      <c r="G407" s="321"/>
      <c r="H407" s="322"/>
      <c r="I407" s="361"/>
      <c r="J407" s="140">
        <f t="shared" si="13"/>
        <v>5096</v>
      </c>
      <c r="K407" s="81" t="str">
        <f t="shared" si="14"/>
        <v/>
      </c>
      <c r="L407" s="147">
        <v>187</v>
      </c>
      <c r="M407" s="147">
        <v>11</v>
      </c>
      <c r="N407" s="147">
        <v>1104</v>
      </c>
      <c r="O407" s="147">
        <v>826</v>
      </c>
      <c r="P407" s="147">
        <v>826</v>
      </c>
      <c r="Q407" s="147">
        <v>830</v>
      </c>
      <c r="R407" s="147">
        <v>1312</v>
      </c>
    </row>
    <row r="408" spans="1:22" s="83" customFormat="1" ht="34.5" customHeight="1">
      <c r="A408" s="251" t="s">
        <v>781</v>
      </c>
      <c r="B408" s="119"/>
      <c r="C408" s="369"/>
      <c r="D408" s="369"/>
      <c r="E408" s="320" t="s">
        <v>236</v>
      </c>
      <c r="F408" s="321"/>
      <c r="G408" s="321"/>
      <c r="H408" s="322"/>
      <c r="I408" s="361"/>
      <c r="J408" s="140">
        <f t="shared" si="13"/>
        <v>861</v>
      </c>
      <c r="K408" s="81" t="str">
        <f t="shared" si="14"/>
        <v/>
      </c>
      <c r="L408" s="147">
        <v>12</v>
      </c>
      <c r="M408" s="147">
        <v>42</v>
      </c>
      <c r="N408" s="147">
        <v>143</v>
      </c>
      <c r="O408" s="147">
        <v>584</v>
      </c>
      <c r="P408" s="147">
        <v>19</v>
      </c>
      <c r="Q408" s="147">
        <v>25</v>
      </c>
      <c r="R408" s="147">
        <v>36</v>
      </c>
    </row>
    <row r="409" spans="1:22" s="83" customFormat="1" ht="34.5" customHeight="1">
      <c r="A409" s="251" t="s">
        <v>782</v>
      </c>
      <c r="B409" s="119"/>
      <c r="C409" s="369"/>
      <c r="D409" s="369"/>
      <c r="E409" s="317" t="s">
        <v>989</v>
      </c>
      <c r="F409" s="318"/>
      <c r="G409" s="318"/>
      <c r="H409" s="319"/>
      <c r="I409" s="361"/>
      <c r="J409" s="140">
        <f t="shared" si="13"/>
        <v>156</v>
      </c>
      <c r="K409" s="81" t="str">
        <f t="shared" si="14"/>
        <v/>
      </c>
      <c r="L409" s="147">
        <v>6</v>
      </c>
      <c r="M409" s="147">
        <v>0</v>
      </c>
      <c r="N409" s="147">
        <v>29</v>
      </c>
      <c r="O409" s="147">
        <v>13</v>
      </c>
      <c r="P409" s="147">
        <v>28</v>
      </c>
      <c r="Q409" s="147">
        <v>74</v>
      </c>
      <c r="R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7527</v>
      </c>
      <c r="K413" s="81" t="str">
        <f t="shared" si="14"/>
        <v/>
      </c>
      <c r="L413" s="147">
        <v>634</v>
      </c>
      <c r="M413" s="147">
        <v>255</v>
      </c>
      <c r="N413" s="147">
        <v>1540</v>
      </c>
      <c r="O413" s="147">
        <v>1470</v>
      </c>
      <c r="P413" s="147">
        <v>973</v>
      </c>
      <c r="Q413" s="147">
        <v>1157</v>
      </c>
      <c r="R413" s="147">
        <v>1498</v>
      </c>
    </row>
    <row r="414" spans="1:22" s="83" customFormat="1" ht="34.5" customHeight="1">
      <c r="A414" s="251" t="s">
        <v>787</v>
      </c>
      <c r="B414" s="119"/>
      <c r="C414" s="369"/>
      <c r="D414" s="375" t="s">
        <v>240</v>
      </c>
      <c r="E414" s="377" t="s">
        <v>241</v>
      </c>
      <c r="F414" s="378"/>
      <c r="G414" s="378"/>
      <c r="H414" s="379"/>
      <c r="I414" s="361"/>
      <c r="J414" s="140">
        <f t="shared" si="13"/>
        <v>1935</v>
      </c>
      <c r="K414" s="81" t="str">
        <f t="shared" si="14"/>
        <v/>
      </c>
      <c r="L414" s="147">
        <v>31</v>
      </c>
      <c r="M414" s="147">
        <v>26</v>
      </c>
      <c r="N414" s="147">
        <v>808</v>
      </c>
      <c r="O414" s="147">
        <v>243</v>
      </c>
      <c r="P414" s="147">
        <v>270</v>
      </c>
      <c r="Q414" s="147">
        <v>340</v>
      </c>
      <c r="R414" s="147">
        <v>217</v>
      </c>
    </row>
    <row r="415" spans="1:22" s="83" customFormat="1" ht="34.5" customHeight="1">
      <c r="A415" s="251" t="s">
        <v>788</v>
      </c>
      <c r="B415" s="119"/>
      <c r="C415" s="369"/>
      <c r="D415" s="369"/>
      <c r="E415" s="320" t="s">
        <v>242</v>
      </c>
      <c r="F415" s="321"/>
      <c r="G415" s="321"/>
      <c r="H415" s="322"/>
      <c r="I415" s="361"/>
      <c r="J415" s="140">
        <f t="shared" si="13"/>
        <v>4641</v>
      </c>
      <c r="K415" s="81" t="str">
        <f t="shared" si="14"/>
        <v/>
      </c>
      <c r="L415" s="147">
        <v>350</v>
      </c>
      <c r="M415" s="147">
        <v>164</v>
      </c>
      <c r="N415" s="147">
        <v>553</v>
      </c>
      <c r="O415" s="147">
        <v>1129</v>
      </c>
      <c r="P415" s="147">
        <v>535</v>
      </c>
      <c r="Q415" s="147">
        <v>722</v>
      </c>
      <c r="R415" s="147">
        <v>1188</v>
      </c>
    </row>
    <row r="416" spans="1:22" s="83" customFormat="1" ht="34.5" customHeight="1">
      <c r="A416" s="251" t="s">
        <v>789</v>
      </c>
      <c r="B416" s="119"/>
      <c r="C416" s="369"/>
      <c r="D416" s="369"/>
      <c r="E416" s="320" t="s">
        <v>243</v>
      </c>
      <c r="F416" s="321"/>
      <c r="G416" s="321"/>
      <c r="H416" s="322"/>
      <c r="I416" s="361"/>
      <c r="J416" s="140">
        <f t="shared" si="13"/>
        <v>209</v>
      </c>
      <c r="K416" s="81" t="str">
        <f t="shared" si="14"/>
        <v/>
      </c>
      <c r="L416" s="147">
        <v>55</v>
      </c>
      <c r="M416" s="147">
        <v>10</v>
      </c>
      <c r="N416" s="147">
        <v>24</v>
      </c>
      <c r="O416" s="147">
        <v>57</v>
      </c>
      <c r="P416" s="147">
        <v>51</v>
      </c>
      <c r="Q416" s="147">
        <v>12</v>
      </c>
      <c r="R416" s="147">
        <v>0</v>
      </c>
    </row>
    <row r="417" spans="1:22" s="83" customFormat="1" ht="34.5" customHeight="1">
      <c r="A417" s="251" t="s">
        <v>790</v>
      </c>
      <c r="B417" s="119"/>
      <c r="C417" s="369"/>
      <c r="D417" s="369"/>
      <c r="E417" s="320" t="s">
        <v>244</v>
      </c>
      <c r="F417" s="321"/>
      <c r="G417" s="321"/>
      <c r="H417" s="322"/>
      <c r="I417" s="361"/>
      <c r="J417" s="140">
        <f t="shared" si="13"/>
        <v>144</v>
      </c>
      <c r="K417" s="81" t="str">
        <f t="shared" si="14"/>
        <v/>
      </c>
      <c r="L417" s="147">
        <v>33</v>
      </c>
      <c r="M417" s="147">
        <v>31</v>
      </c>
      <c r="N417" s="147">
        <v>12</v>
      </c>
      <c r="O417" s="147">
        <v>24</v>
      </c>
      <c r="P417" s="147">
        <v>10</v>
      </c>
      <c r="Q417" s="147">
        <v>7</v>
      </c>
      <c r="R417" s="147">
        <v>27</v>
      </c>
    </row>
    <row r="418" spans="1:22" s="83" customFormat="1" ht="34.5" customHeight="1">
      <c r="A418" s="251" t="s">
        <v>791</v>
      </c>
      <c r="B418" s="119"/>
      <c r="C418" s="369"/>
      <c r="D418" s="369"/>
      <c r="E418" s="320" t="s">
        <v>245</v>
      </c>
      <c r="F418" s="321"/>
      <c r="G418" s="321"/>
      <c r="H418" s="322"/>
      <c r="I418" s="361"/>
      <c r="J418" s="140">
        <f t="shared" si="13"/>
        <v>167</v>
      </c>
      <c r="K418" s="81" t="str">
        <f t="shared" si="14"/>
        <v/>
      </c>
      <c r="L418" s="147">
        <v>77</v>
      </c>
      <c r="M418" s="147">
        <v>10</v>
      </c>
      <c r="N418" s="147">
        <v>35</v>
      </c>
      <c r="O418" s="147">
        <v>3</v>
      </c>
      <c r="P418" s="147">
        <v>20</v>
      </c>
      <c r="Q418" s="147">
        <v>10</v>
      </c>
      <c r="R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154</v>
      </c>
      <c r="K420" s="81" t="str">
        <f t="shared" si="14"/>
        <v/>
      </c>
      <c r="L420" s="147">
        <v>70</v>
      </c>
      <c r="M420" s="147">
        <v>0</v>
      </c>
      <c r="N420" s="147">
        <v>24</v>
      </c>
      <c r="O420" s="147">
        <v>12</v>
      </c>
      <c r="P420" s="147">
        <v>29</v>
      </c>
      <c r="Q420" s="147">
        <v>10</v>
      </c>
      <c r="R420" s="147">
        <v>9</v>
      </c>
    </row>
    <row r="421" spans="1:22" s="83" customFormat="1" ht="34.5" customHeight="1">
      <c r="A421" s="251" t="s">
        <v>794</v>
      </c>
      <c r="B421" s="119"/>
      <c r="C421" s="369"/>
      <c r="D421" s="369"/>
      <c r="E421" s="320" t="s">
        <v>247</v>
      </c>
      <c r="F421" s="321"/>
      <c r="G421" s="321"/>
      <c r="H421" s="322"/>
      <c r="I421" s="361"/>
      <c r="J421" s="140">
        <f t="shared" si="13"/>
        <v>263</v>
      </c>
      <c r="K421" s="81" t="str">
        <f t="shared" si="14"/>
        <v/>
      </c>
      <c r="L421" s="147">
        <v>18</v>
      </c>
      <c r="M421" s="147">
        <v>0</v>
      </c>
      <c r="N421" s="147">
        <v>84</v>
      </c>
      <c r="O421" s="147">
        <v>2</v>
      </c>
      <c r="P421" s="147">
        <v>58</v>
      </c>
      <c r="Q421" s="147">
        <v>56</v>
      </c>
      <c r="R421" s="147">
        <v>45</v>
      </c>
    </row>
    <row r="422" spans="1:22" s="83" customFormat="1" ht="34.5" customHeight="1">
      <c r="A422" s="251" t="s">
        <v>795</v>
      </c>
      <c r="B422" s="119"/>
      <c r="C422" s="369"/>
      <c r="D422" s="369"/>
      <c r="E422" s="320" t="s">
        <v>166</v>
      </c>
      <c r="F422" s="321"/>
      <c r="G422" s="321"/>
      <c r="H422" s="322"/>
      <c r="I422" s="362"/>
      <c r="J422" s="140">
        <f t="shared" si="13"/>
        <v>14</v>
      </c>
      <c r="K422" s="81" t="str">
        <f t="shared" si="14"/>
        <v/>
      </c>
      <c r="L422" s="147">
        <v>0</v>
      </c>
      <c r="M422" s="147">
        <v>14</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1058</v>
      </c>
      <c r="Q428" s="66" t="s">
        <v>1060</v>
      </c>
      <c r="R428" s="66" t="s">
        <v>1061</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1056</v>
      </c>
      <c r="P429" s="70" t="s">
        <v>1056</v>
      </c>
      <c r="Q429" s="70" t="s">
        <v>1056</v>
      </c>
      <c r="R429" s="70" t="s">
        <v>1056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5592</v>
      </c>
      <c r="K430" s="193" t="str">
        <f>IF(OR(COUNTIF(L430:R430,"未確認")&gt;0,COUNTIF(L430:R430,"~*")&gt;0),"※","")</f>
        <v/>
      </c>
      <c r="L430" s="147">
        <v>603</v>
      </c>
      <c r="M430" s="147">
        <v>229</v>
      </c>
      <c r="N430" s="147">
        <v>732</v>
      </c>
      <c r="O430" s="147">
        <v>1227</v>
      </c>
      <c r="P430" s="147">
        <v>703</v>
      </c>
      <c r="Q430" s="147">
        <v>817</v>
      </c>
      <c r="R430" s="147">
        <v>1281</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69</v>
      </c>
      <c r="K431" s="193" t="str">
        <f>IF(OR(COUNTIF(L431:R431,"未確認")&gt;0,COUNTIF(L431:R431,"~*")&gt;0),"※","")</f>
        <v/>
      </c>
      <c r="L431" s="147">
        <v>23</v>
      </c>
      <c r="M431" s="147">
        <v>10</v>
      </c>
      <c r="N431" s="147">
        <v>12</v>
      </c>
      <c r="O431" s="147">
        <v>0</v>
      </c>
      <c r="P431" s="147">
        <v>24</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196</v>
      </c>
      <c r="K432" s="193" t="str">
        <f>IF(OR(COUNTIF(L432:R432,"未確認")&gt;0,COUNTIF(L432:R432,"~*")&gt;0),"※","")</f>
        <v/>
      </c>
      <c r="L432" s="147">
        <v>104</v>
      </c>
      <c r="M432" s="147">
        <v>21</v>
      </c>
      <c r="N432" s="147">
        <v>37</v>
      </c>
      <c r="O432" s="147">
        <v>0</v>
      </c>
      <c r="P432" s="147">
        <v>12</v>
      </c>
      <c r="Q432" s="147">
        <v>22</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5021</v>
      </c>
      <c r="K433" s="193" t="str">
        <f>IF(OR(COUNTIF(L433:R433,"未確認")&gt;0,COUNTIF(L433:R433,"~*")&gt;0),"※","")</f>
        <v/>
      </c>
      <c r="L433" s="147">
        <v>420</v>
      </c>
      <c r="M433" s="147">
        <v>177</v>
      </c>
      <c r="N433" s="147">
        <v>609</v>
      </c>
      <c r="O433" s="147">
        <v>1220</v>
      </c>
      <c r="P433" s="147">
        <v>619</v>
      </c>
      <c r="Q433" s="147">
        <v>707</v>
      </c>
      <c r="R433" s="147">
        <v>1269</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306</v>
      </c>
      <c r="K434" s="193" t="str">
        <f>IF(OR(COUNTIF(L434:R434,"未確認")&gt;0,COUNTIF(L434:R434,"~*")&gt;0),"※","")</f>
        <v/>
      </c>
      <c r="L434" s="147">
        <v>56</v>
      </c>
      <c r="M434" s="147">
        <v>21</v>
      </c>
      <c r="N434" s="147">
        <v>74</v>
      </c>
      <c r="O434" s="147">
        <v>7</v>
      </c>
      <c r="P434" s="147">
        <v>48</v>
      </c>
      <c r="Q434" s="147">
        <v>88</v>
      </c>
      <c r="R434" s="147">
        <v>12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1058</v>
      </c>
      <c r="Q441" s="66" t="s">
        <v>1060</v>
      </c>
      <c r="R441" s="66" t="s">
        <v>1061</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1056</v>
      </c>
      <c r="P442" s="70" t="s">
        <v>1056</v>
      </c>
      <c r="Q442" s="70" t="s">
        <v>1056</v>
      </c>
      <c r="R442" s="70" t="s">
        <v>1056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1058</v>
      </c>
      <c r="Q466" s="66" t="s">
        <v>1060</v>
      </c>
      <c r="R466" s="66" t="s">
        <v>1061</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1056</v>
      </c>
      <c r="P467" s="70" t="s">
        <v>1056</v>
      </c>
      <c r="Q467" s="70" t="s">
        <v>1056</v>
      </c>
      <c r="R467" s="70" t="s">
        <v>1056</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143</v>
      </c>
      <c r="K468" s="201" t="str">
        <f t="shared" ref="K468:K475" si="16">IF(OR(COUNTIF(L468:R468,"未確認")&gt;0,COUNTIF(L468:R468,"*")&gt;0),"※","")</f>
        <v>※</v>
      </c>
      <c r="L468" s="117" t="s">
        <v>541</v>
      </c>
      <c r="M468" s="117">
        <v>0</v>
      </c>
      <c r="N468" s="117">
        <v>32</v>
      </c>
      <c r="O468" s="117">
        <v>26</v>
      </c>
      <c r="P468" s="117">
        <v>14</v>
      </c>
      <c r="Q468" s="117">
        <v>16</v>
      </c>
      <c r="R468" s="117">
        <v>55</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t="s">
        <v>541</v>
      </c>
      <c r="O469" s="117" t="s">
        <v>541</v>
      </c>
      <c r="P469" s="117">
        <v>0</v>
      </c>
      <c r="Q469" s="117" t="s">
        <v>541</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v>
      </c>
      <c r="L470" s="117">
        <v>0</v>
      </c>
      <c r="M470" s="117">
        <v>0</v>
      </c>
      <c r="N470" s="117" t="s">
        <v>541</v>
      </c>
      <c r="O470" s="117">
        <v>26</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0</v>
      </c>
      <c r="N472" s="117">
        <v>17</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14</v>
      </c>
      <c r="K473" s="201" t="str">
        <f t="shared" si="16"/>
        <v>※</v>
      </c>
      <c r="L473" s="117" t="s">
        <v>541</v>
      </c>
      <c r="M473" s="117">
        <v>0</v>
      </c>
      <c r="N473" s="117" t="s">
        <v>541</v>
      </c>
      <c r="O473" s="117">
        <v>0</v>
      </c>
      <c r="P473" s="117">
        <v>0</v>
      </c>
      <c r="Q473" s="117">
        <v>0</v>
      </c>
      <c r="R473" s="117">
        <v>14</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IF(OR(COUNTIF(L476:R476,"未確認")&gt;0,COUNTIF(L476:R476,"~")&gt;0),"※","")</f>
        <v/>
      </c>
      <c r="L476" s="117">
        <v>0</v>
      </c>
      <c r="M476" s="117">
        <v>0</v>
      </c>
      <c r="N476" s="117" t="s">
        <v>541</v>
      </c>
      <c r="O476" s="117">
        <v>0</v>
      </c>
      <c r="P476" s="117" t="s">
        <v>541</v>
      </c>
      <c r="Q476" s="117">
        <v>12</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44</v>
      </c>
      <c r="K477" s="201" t="str">
        <f t="shared" ref="K477:K496" si="18">IF(OR(COUNTIF(L477:R477,"未確認")&gt;0,COUNTIF(L477:R477,"*")&gt;0),"※","")</f>
        <v>※</v>
      </c>
      <c r="L477" s="117" t="s">
        <v>541</v>
      </c>
      <c r="M477" s="117">
        <v>0</v>
      </c>
      <c r="N477" s="117" t="s">
        <v>541</v>
      </c>
      <c r="O477" s="117" t="s">
        <v>541</v>
      </c>
      <c r="P477" s="117">
        <v>14</v>
      </c>
      <c r="Q477" s="117" t="s">
        <v>541</v>
      </c>
      <c r="R477" s="117">
        <v>30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t="s">
        <v>541</v>
      </c>
      <c r="R478" s="117" t="s">
        <v>541</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v>0</v>
      </c>
      <c r="R479" s="117" t="s">
        <v>541</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52</v>
      </c>
      <c r="K481" s="201" t="str">
        <f t="shared" si="18"/>
        <v>※</v>
      </c>
      <c r="L481" s="117">
        <v>0</v>
      </c>
      <c r="M481" s="117">
        <v>0</v>
      </c>
      <c r="N481" s="117" t="s">
        <v>541</v>
      </c>
      <c r="O481" s="117">
        <v>10</v>
      </c>
      <c r="P481" s="117">
        <v>0</v>
      </c>
      <c r="Q481" s="117" t="s">
        <v>541</v>
      </c>
      <c r="R481" s="117">
        <v>42</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v>0</v>
      </c>
      <c r="P482" s="117">
        <v>0</v>
      </c>
      <c r="Q482" s="117" t="s">
        <v>541</v>
      </c>
      <c r="R482" s="117">
        <v>0</v>
      </c>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v>
      </c>
      <c r="L483" s="117">
        <v>0</v>
      </c>
      <c r="M483" s="117">
        <v>0</v>
      </c>
      <c r="N483" s="117" t="s">
        <v>541</v>
      </c>
      <c r="O483" s="117">
        <v>10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14</v>
      </c>
      <c r="K486" s="201" t="str">
        <f t="shared" si="18"/>
        <v>※</v>
      </c>
      <c r="L486" s="117">
        <v>0</v>
      </c>
      <c r="M486" s="117">
        <v>0</v>
      </c>
      <c r="N486" s="117" t="s">
        <v>541</v>
      </c>
      <c r="O486" s="117">
        <v>0</v>
      </c>
      <c r="P486" s="117">
        <v>0</v>
      </c>
      <c r="Q486" s="117">
        <v>0</v>
      </c>
      <c r="R486" s="117">
        <v>14</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t="s">
        <v>541</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8"/>
      <c r="T489" s="8"/>
      <c r="U489" s="8"/>
      <c r="V489" s="8"/>
    </row>
    <row r="490" spans="1:22" ht="34.5" customHeight="1">
      <c r="A490" s="252" t="s">
        <v>832</v>
      </c>
      <c r="B490" s="1"/>
      <c r="C490" s="202"/>
      <c r="D490" s="356"/>
      <c r="E490" s="320" t="s">
        <v>293</v>
      </c>
      <c r="F490" s="321"/>
      <c r="G490" s="321"/>
      <c r="H490" s="322"/>
      <c r="I490" s="354"/>
      <c r="J490" s="116">
        <f t="shared" si="19"/>
        <v>26</v>
      </c>
      <c r="K490" s="201" t="str">
        <f t="shared" si="18"/>
        <v>※</v>
      </c>
      <c r="L490" s="117">
        <v>0</v>
      </c>
      <c r="M490" s="117">
        <v>0</v>
      </c>
      <c r="N490" s="117" t="s">
        <v>541</v>
      </c>
      <c r="O490" s="117">
        <v>0</v>
      </c>
      <c r="P490" s="117">
        <v>0</v>
      </c>
      <c r="Q490" s="117">
        <v>0</v>
      </c>
      <c r="R490" s="117">
        <v>26</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23</v>
      </c>
      <c r="K496" s="201" t="str">
        <f t="shared" si="18"/>
        <v/>
      </c>
      <c r="L496" s="117">
        <v>0</v>
      </c>
      <c r="M496" s="117">
        <v>0</v>
      </c>
      <c r="N496" s="117">
        <v>0</v>
      </c>
      <c r="O496" s="117">
        <v>0</v>
      </c>
      <c r="P496" s="117">
        <v>0</v>
      </c>
      <c r="Q496" s="117">
        <v>0</v>
      </c>
      <c r="R496" s="117">
        <v>23</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1058</v>
      </c>
      <c r="Q502" s="66" t="s">
        <v>1060</v>
      </c>
      <c r="R502" s="66" t="s">
        <v>1061</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1056</v>
      </c>
      <c r="P503" s="70" t="s">
        <v>1056</v>
      </c>
      <c r="Q503" s="70" t="s">
        <v>1056</v>
      </c>
      <c r="R503" s="70" t="s">
        <v>1056</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v>0</v>
      </c>
      <c r="N504" s="117">
        <v>0</v>
      </c>
      <c r="O504" s="117">
        <v>0</v>
      </c>
      <c r="P504" s="117">
        <v>0</v>
      </c>
      <c r="Q504" s="117">
        <v>0</v>
      </c>
      <c r="R504" s="117" t="s">
        <v>541</v>
      </c>
      <c r="S504" s="8"/>
      <c r="T504" s="8"/>
      <c r="U504" s="8"/>
      <c r="V504" s="8"/>
    </row>
    <row r="505" spans="1:22" ht="84" customHeight="1">
      <c r="A505" s="252" t="s">
        <v>837</v>
      </c>
      <c r="B505" s="204"/>
      <c r="C505" s="320" t="s">
        <v>310</v>
      </c>
      <c r="D505" s="321"/>
      <c r="E505" s="321"/>
      <c r="F505" s="321"/>
      <c r="G505" s="321"/>
      <c r="H505" s="322"/>
      <c r="I505" s="122" t="s">
        <v>311</v>
      </c>
      <c r="J505" s="116">
        <f t="shared" si="20"/>
        <v>38</v>
      </c>
      <c r="K505" s="201" t="str">
        <f t="shared" si="21"/>
        <v>※</v>
      </c>
      <c r="L505" s="117">
        <v>0</v>
      </c>
      <c r="M505" s="117">
        <v>0</v>
      </c>
      <c r="N505" s="117" t="s">
        <v>541</v>
      </c>
      <c r="O505" s="117" t="s">
        <v>541</v>
      </c>
      <c r="P505" s="117" t="s">
        <v>541</v>
      </c>
      <c r="Q505" s="117" t="s">
        <v>541</v>
      </c>
      <c r="R505" s="117">
        <v>38</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t="s">
        <v>541</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0</v>
      </c>
      <c r="M508" s="117">
        <v>0</v>
      </c>
      <c r="N508" s="117" t="s">
        <v>541</v>
      </c>
      <c r="O508" s="117" t="s">
        <v>541</v>
      </c>
      <c r="P508" s="117">
        <v>10</v>
      </c>
      <c r="Q508" s="117" t="s">
        <v>541</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1058</v>
      </c>
      <c r="Q514" s="66" t="s">
        <v>1060</v>
      </c>
      <c r="R514" s="66" t="s">
        <v>1061</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1056</v>
      </c>
      <c r="P515" s="70" t="s">
        <v>1056</v>
      </c>
      <c r="Q515" s="70" t="s">
        <v>1056</v>
      </c>
      <c r="R515" s="70" t="s">
        <v>1056</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1058</v>
      </c>
      <c r="Q520" s="66" t="s">
        <v>1060</v>
      </c>
      <c r="R520" s="66" t="s">
        <v>1061</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1056</v>
      </c>
      <c r="P521" s="70" t="s">
        <v>1056</v>
      </c>
      <c r="Q521" s="70" t="s">
        <v>1056</v>
      </c>
      <c r="R521" s="70" t="s">
        <v>1056</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10</v>
      </c>
      <c r="K522" s="201" t="str">
        <f>IF(OR(COUNTIF(L522:R522,"未確認")&gt;0,COUNTIF(L522:R522,"*")&gt;0),"※","")</f>
        <v>※</v>
      </c>
      <c r="L522" s="117">
        <v>0</v>
      </c>
      <c r="M522" s="117">
        <v>0</v>
      </c>
      <c r="N522" s="117" t="s">
        <v>541</v>
      </c>
      <c r="O522" s="117">
        <v>0</v>
      </c>
      <c r="P522" s="117">
        <v>0</v>
      </c>
      <c r="Q522" s="117">
        <v>10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1058</v>
      </c>
      <c r="Q525" s="66" t="s">
        <v>1060</v>
      </c>
      <c r="R525" s="66" t="s">
        <v>1061</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1056</v>
      </c>
      <c r="P526" s="70" t="s">
        <v>1056</v>
      </c>
      <c r="Q526" s="70" t="s">
        <v>1056</v>
      </c>
      <c r="R526" s="70" t="s">
        <v>1056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1058</v>
      </c>
      <c r="Q530" s="66" t="s">
        <v>1060</v>
      </c>
      <c r="R530" s="66" t="s">
        <v>1061</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1056</v>
      </c>
      <c r="P531" s="70" t="s">
        <v>1056</v>
      </c>
      <c r="Q531" s="70" t="s">
        <v>1056</v>
      </c>
      <c r="R531" s="70" t="s">
        <v>1056</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96</v>
      </c>
      <c r="K535" s="201" t="str">
        <f t="shared" si="23"/>
        <v>※</v>
      </c>
      <c r="L535" s="117">
        <v>25</v>
      </c>
      <c r="M535" s="117" t="s">
        <v>541</v>
      </c>
      <c r="N535" s="117">
        <v>20</v>
      </c>
      <c r="O535" s="117" t="s">
        <v>541</v>
      </c>
      <c r="P535" s="117">
        <v>19</v>
      </c>
      <c r="Q535" s="117">
        <v>20</v>
      </c>
      <c r="R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1058</v>
      </c>
      <c r="Q543" s="66" t="s">
        <v>1060</v>
      </c>
      <c r="R543" s="66" t="s">
        <v>1061</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1056</v>
      </c>
      <c r="P544" s="70" t="s">
        <v>1056</v>
      </c>
      <c r="Q544" s="70" t="s">
        <v>1056</v>
      </c>
      <c r="R544" s="70" t="s">
        <v>1056</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t="s">
        <v>541</v>
      </c>
      <c r="R555" s="117">
        <v>0</v>
      </c>
    </row>
    <row r="556" spans="1:18"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t="s">
        <v>541</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v>63</v>
      </c>
      <c r="O560" s="211">
        <v>52</v>
      </c>
      <c r="P560" s="211">
        <v>62.7</v>
      </c>
      <c r="Q560" s="211">
        <v>48.1</v>
      </c>
      <c r="R560" s="211">
        <v>49.3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v>40.9</v>
      </c>
      <c r="O561" s="211">
        <v>24.2</v>
      </c>
      <c r="P561" s="211">
        <v>44.8</v>
      </c>
      <c r="Q561" s="211">
        <v>27.8</v>
      </c>
      <c r="R561" s="211">
        <v>33.9</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v>32.700000000000003</v>
      </c>
      <c r="O562" s="211">
        <v>21.5</v>
      </c>
      <c r="P562" s="211">
        <v>21.5</v>
      </c>
      <c r="Q562" s="211">
        <v>14.7</v>
      </c>
      <c r="R562" s="211">
        <v>30.2</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v>22</v>
      </c>
      <c r="O563" s="211">
        <v>11.3</v>
      </c>
      <c r="P563" s="211">
        <v>14.1</v>
      </c>
      <c r="Q563" s="211">
        <v>8.1</v>
      </c>
      <c r="R563" s="211">
        <v>17.5</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v>2.2999999999999998</v>
      </c>
      <c r="O564" s="211">
        <v>16</v>
      </c>
      <c r="P564" s="211">
        <v>1.1000000000000001</v>
      </c>
      <c r="Q564" s="211">
        <v>2.6</v>
      </c>
      <c r="R564" s="211">
        <v>8</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v>25.2</v>
      </c>
      <c r="O565" s="211">
        <v>10.8</v>
      </c>
      <c r="P565" s="211">
        <v>27.4</v>
      </c>
      <c r="Q565" s="211">
        <v>16.100000000000001</v>
      </c>
      <c r="R565" s="211">
        <v>17.3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v>39.299999999999997</v>
      </c>
      <c r="O566" s="211">
        <v>32.299999999999997</v>
      </c>
      <c r="P566" s="211">
        <v>35.4</v>
      </c>
      <c r="Q566" s="211">
        <v>26.5</v>
      </c>
      <c r="R566" s="211">
        <v>37.9</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v>35.1</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v>12.1</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v>11.5</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v>0.7</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1058</v>
      </c>
      <c r="Q588" s="66" t="s">
        <v>1060</v>
      </c>
      <c r="R588" s="66" t="s">
        <v>1061</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1056</v>
      </c>
      <c r="P589" s="70" t="s">
        <v>1056</v>
      </c>
      <c r="Q589" s="70" t="s">
        <v>1056</v>
      </c>
      <c r="R589" s="70" t="s">
        <v>1056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v>0</v>
      </c>
      <c r="N591" s="117" t="s">
        <v>541</v>
      </c>
      <c r="O591" s="117">
        <v>0</v>
      </c>
      <c r="P591" s="117" t="s">
        <v>541</v>
      </c>
      <c r="Q591" s="117" t="s">
        <v>541</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74</v>
      </c>
      <c r="K593" s="201" t="str">
        <f>IF(OR(COUNTIF(L593:R593,"未確認")&gt;0,COUNTIF(L593:R593,"*")&gt;0),"※","")</f>
        <v>※</v>
      </c>
      <c r="L593" s="117">
        <v>0</v>
      </c>
      <c r="M593" s="117">
        <v>0</v>
      </c>
      <c r="N593" s="117">
        <v>25</v>
      </c>
      <c r="O593" s="117">
        <v>12</v>
      </c>
      <c r="P593" s="117" t="s">
        <v>541</v>
      </c>
      <c r="Q593" s="117">
        <v>10</v>
      </c>
      <c r="R593" s="117">
        <v>27</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8487</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490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11395</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1093</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2724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t="s">
        <v>541</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1058</v>
      </c>
      <c r="Q611" s="66" t="s">
        <v>1060</v>
      </c>
      <c r="R611" s="66" t="s">
        <v>1061</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1056</v>
      </c>
      <c r="P612" s="70" t="s">
        <v>1056</v>
      </c>
      <c r="Q612" s="70" t="s">
        <v>1056</v>
      </c>
      <c r="R612" s="70" t="s">
        <v>1056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93</v>
      </c>
      <c r="K613" s="201" t="str">
        <f t="shared" ref="K613:K623" si="29">IF(OR(COUNTIF(L613:R613,"未確認")&gt;0,COUNTIF(L613:R613,"*")&gt;0),"※","")</f>
        <v>※</v>
      </c>
      <c r="L613" s="117">
        <v>31</v>
      </c>
      <c r="M613" s="117" t="s">
        <v>541</v>
      </c>
      <c r="N613" s="117">
        <v>11</v>
      </c>
      <c r="O613" s="117" t="s">
        <v>541</v>
      </c>
      <c r="P613" s="117">
        <v>14</v>
      </c>
      <c r="Q613" s="117">
        <v>20</v>
      </c>
      <c r="R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t="s">
        <v>541</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64</v>
      </c>
      <c r="K618" s="201" t="str">
        <f t="shared" si="29"/>
        <v/>
      </c>
      <c r="L618" s="117">
        <v>64</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73</v>
      </c>
      <c r="K621" s="201" t="str">
        <f t="shared" si="29"/>
        <v>※</v>
      </c>
      <c r="L621" s="117">
        <v>0</v>
      </c>
      <c r="M621" s="117" t="s">
        <v>541</v>
      </c>
      <c r="N621" s="117">
        <v>15</v>
      </c>
      <c r="O621" s="117">
        <v>11</v>
      </c>
      <c r="P621" s="117" t="s">
        <v>541</v>
      </c>
      <c r="Q621" s="117">
        <v>27</v>
      </c>
      <c r="R621" s="117">
        <v>20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t="s">
        <v>541</v>
      </c>
      <c r="Q622" s="117" t="s">
        <v>541</v>
      </c>
      <c r="R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t="s">
        <v>541</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1058</v>
      </c>
      <c r="Q629" s="66" t="s">
        <v>1060</v>
      </c>
      <c r="R629" s="66" t="s">
        <v>1061</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1056</v>
      </c>
      <c r="P630" s="70" t="s">
        <v>1056</v>
      </c>
      <c r="Q630" s="70" t="s">
        <v>1056</v>
      </c>
      <c r="R630" s="70" t="s">
        <v>1056</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t="s">
        <v>541</v>
      </c>
      <c r="O631" s="117">
        <v>0</v>
      </c>
      <c r="P631" s="117" t="s">
        <v>541</v>
      </c>
      <c r="Q631" s="117" t="s">
        <v>541</v>
      </c>
      <c r="R631" s="117" t="s">
        <v>541</v>
      </c>
    </row>
    <row r="632" spans="1:22" s="118" customFormat="1" ht="56.15" customHeight="1">
      <c r="A632" s="252" t="s">
        <v>918</v>
      </c>
      <c r="B632" s="119"/>
      <c r="C632" s="320" t="s">
        <v>434</v>
      </c>
      <c r="D632" s="321"/>
      <c r="E632" s="321"/>
      <c r="F632" s="321"/>
      <c r="G632" s="321"/>
      <c r="H632" s="322"/>
      <c r="I632" s="122" t="s">
        <v>435</v>
      </c>
      <c r="J632" s="116">
        <f t="shared" si="30"/>
        <v>116</v>
      </c>
      <c r="K632" s="201" t="str">
        <f t="shared" si="31"/>
        <v/>
      </c>
      <c r="L632" s="117">
        <v>0</v>
      </c>
      <c r="M632" s="117">
        <v>0</v>
      </c>
      <c r="N632" s="117">
        <v>42</v>
      </c>
      <c r="O632" s="117">
        <v>11</v>
      </c>
      <c r="P632" s="117">
        <v>14</v>
      </c>
      <c r="Q632" s="117">
        <v>29</v>
      </c>
      <c r="R632" s="117">
        <v>20</v>
      </c>
    </row>
    <row r="633" spans="1:22" s="118" customFormat="1" ht="56">
      <c r="A633" s="252" t="s">
        <v>919</v>
      </c>
      <c r="B633" s="119"/>
      <c r="C633" s="320" t="s">
        <v>436</v>
      </c>
      <c r="D633" s="321"/>
      <c r="E633" s="321"/>
      <c r="F633" s="321"/>
      <c r="G633" s="321"/>
      <c r="H633" s="322"/>
      <c r="I633" s="122" t="s">
        <v>437</v>
      </c>
      <c r="J633" s="116">
        <f t="shared" si="30"/>
        <v>134</v>
      </c>
      <c r="K633" s="201" t="str">
        <f t="shared" si="31"/>
        <v/>
      </c>
      <c r="L633" s="117">
        <v>0</v>
      </c>
      <c r="M633" s="117">
        <v>0</v>
      </c>
      <c r="N633" s="117">
        <v>32</v>
      </c>
      <c r="O633" s="117">
        <v>10</v>
      </c>
      <c r="P633" s="117">
        <v>30</v>
      </c>
      <c r="Q633" s="117">
        <v>21</v>
      </c>
      <c r="R633" s="117">
        <v>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60</v>
      </c>
      <c r="K635" s="201" t="str">
        <f t="shared" si="31"/>
        <v>※</v>
      </c>
      <c r="L635" s="117">
        <v>0</v>
      </c>
      <c r="M635" s="117">
        <v>0</v>
      </c>
      <c r="N635" s="117">
        <v>11</v>
      </c>
      <c r="O635" s="117">
        <v>10</v>
      </c>
      <c r="P635" s="117">
        <v>10</v>
      </c>
      <c r="Q635" s="117" t="s">
        <v>541</v>
      </c>
      <c r="R635" s="117">
        <v>29</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t="s">
        <v>541</v>
      </c>
      <c r="R636" s="117" t="s">
        <v>541</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t="s">
        <v>541</v>
      </c>
      <c r="N637" s="117" t="s">
        <v>541</v>
      </c>
      <c r="O637" s="117">
        <v>0</v>
      </c>
      <c r="P637" s="117" t="s">
        <v>541</v>
      </c>
      <c r="Q637" s="117">
        <v>12</v>
      </c>
      <c r="R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1058</v>
      </c>
      <c r="Q644" s="66" t="s">
        <v>1060</v>
      </c>
      <c r="R644" s="66" t="s">
        <v>1061</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1056</v>
      </c>
      <c r="P645" s="70" t="s">
        <v>1056</v>
      </c>
      <c r="Q645" s="70" t="s">
        <v>1056</v>
      </c>
      <c r="R645" s="70" t="s">
        <v>1056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233</v>
      </c>
      <c r="K646" s="201" t="str">
        <f t="shared" ref="K646:K660" si="33">IF(OR(COUNTIF(L646:R646,"未確認")&gt;0,COUNTIF(L646:R646,"*")&gt;0),"※","")</f>
        <v>※</v>
      </c>
      <c r="L646" s="117" t="s">
        <v>541</v>
      </c>
      <c r="M646" s="117">
        <v>50</v>
      </c>
      <c r="N646" s="117">
        <v>42</v>
      </c>
      <c r="O646" s="117">
        <v>31</v>
      </c>
      <c r="P646" s="117">
        <v>27</v>
      </c>
      <c r="Q646" s="117">
        <v>48</v>
      </c>
      <c r="R646" s="117">
        <v>35</v>
      </c>
    </row>
    <row r="647" spans="1:22" s="118" customFormat="1" ht="70" customHeight="1">
      <c r="A647" s="252" t="s">
        <v>926</v>
      </c>
      <c r="B647" s="84"/>
      <c r="C647" s="188"/>
      <c r="D647" s="221"/>
      <c r="E647" s="320" t="s">
        <v>938</v>
      </c>
      <c r="F647" s="321"/>
      <c r="G647" s="321"/>
      <c r="H647" s="322"/>
      <c r="I647" s="122" t="s">
        <v>452</v>
      </c>
      <c r="J647" s="116">
        <f t="shared" si="32"/>
        <v>20</v>
      </c>
      <c r="K647" s="201" t="str">
        <f t="shared" si="33"/>
        <v>※</v>
      </c>
      <c r="L647" s="117">
        <v>0</v>
      </c>
      <c r="M647" s="117">
        <v>0</v>
      </c>
      <c r="N647" s="117" t="s">
        <v>541</v>
      </c>
      <c r="O647" s="117">
        <v>0</v>
      </c>
      <c r="P647" s="117" t="s">
        <v>541</v>
      </c>
      <c r="Q647" s="117">
        <v>20</v>
      </c>
      <c r="R647" s="117" t="s">
        <v>541</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v>0</v>
      </c>
      <c r="M648" s="117">
        <v>14</v>
      </c>
      <c r="N648" s="117" t="s">
        <v>541</v>
      </c>
      <c r="O648" s="117">
        <v>0</v>
      </c>
      <c r="P648" s="117">
        <v>0</v>
      </c>
      <c r="Q648" s="117" t="s">
        <v>541</v>
      </c>
      <c r="R648" s="117" t="s">
        <v>541</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v>
      </c>
      <c r="L649" s="117">
        <v>0</v>
      </c>
      <c r="M649" s="117" t="s">
        <v>541</v>
      </c>
      <c r="N649" s="117">
        <v>11</v>
      </c>
      <c r="O649" s="117" t="s">
        <v>541</v>
      </c>
      <c r="P649" s="117" t="s">
        <v>541</v>
      </c>
      <c r="Q649" s="117">
        <v>15</v>
      </c>
      <c r="R649" s="117">
        <v>19</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t="s">
        <v>541</v>
      </c>
      <c r="M650" s="117">
        <v>32</v>
      </c>
      <c r="N650" s="117" t="s">
        <v>541</v>
      </c>
      <c r="O650" s="117">
        <v>28</v>
      </c>
      <c r="P650" s="117" t="s">
        <v>541</v>
      </c>
      <c r="Q650" s="117" t="s">
        <v>541</v>
      </c>
      <c r="R650" s="117" t="s">
        <v>541</v>
      </c>
    </row>
    <row r="651" spans="1:22" s="118" customFormat="1" ht="70" customHeight="1">
      <c r="A651" s="252" t="s">
        <v>930</v>
      </c>
      <c r="B651" s="84"/>
      <c r="C651" s="188"/>
      <c r="D651" s="221"/>
      <c r="E651" s="320" t="s">
        <v>942</v>
      </c>
      <c r="F651" s="321"/>
      <c r="G651" s="321"/>
      <c r="H651" s="322"/>
      <c r="I651" s="122" t="s">
        <v>460</v>
      </c>
      <c r="J651" s="116">
        <f t="shared" si="32"/>
        <v>33</v>
      </c>
      <c r="K651" s="201" t="str">
        <f t="shared" si="33"/>
        <v>※</v>
      </c>
      <c r="L651" s="117">
        <v>0</v>
      </c>
      <c r="M651" s="117" t="s">
        <v>541</v>
      </c>
      <c r="N651" s="117">
        <v>17</v>
      </c>
      <c r="O651" s="117" t="s">
        <v>541</v>
      </c>
      <c r="P651" s="117">
        <v>16</v>
      </c>
      <c r="Q651" s="117" t="s">
        <v>541</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172</v>
      </c>
      <c r="K655" s="201" t="str">
        <f t="shared" si="33"/>
        <v>※</v>
      </c>
      <c r="L655" s="117" t="s">
        <v>541</v>
      </c>
      <c r="M655" s="117">
        <v>23</v>
      </c>
      <c r="N655" s="117">
        <v>32</v>
      </c>
      <c r="O655" s="117">
        <v>26</v>
      </c>
      <c r="P655" s="117">
        <v>22</v>
      </c>
      <c r="Q655" s="117">
        <v>43</v>
      </c>
      <c r="R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127</v>
      </c>
      <c r="K657" s="201" t="str">
        <f t="shared" si="33"/>
        <v>※</v>
      </c>
      <c r="L657" s="117" t="s">
        <v>541</v>
      </c>
      <c r="M657" s="117" t="s">
        <v>541</v>
      </c>
      <c r="N657" s="117">
        <v>30</v>
      </c>
      <c r="O657" s="117">
        <v>19</v>
      </c>
      <c r="P657" s="117">
        <v>17</v>
      </c>
      <c r="Q657" s="117">
        <v>38</v>
      </c>
      <c r="R657" s="117">
        <v>23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49</v>
      </c>
      <c r="K659" s="201" t="str">
        <f t="shared" si="33"/>
        <v/>
      </c>
      <c r="L659" s="117">
        <v>0</v>
      </c>
      <c r="M659" s="117">
        <v>49</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1058</v>
      </c>
      <c r="Q665" s="66" t="s">
        <v>1060</v>
      </c>
      <c r="R665" s="66" t="s">
        <v>1061</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1056</v>
      </c>
      <c r="P666" s="70" t="s">
        <v>1056</v>
      </c>
      <c r="Q666" s="70" t="s">
        <v>1056</v>
      </c>
      <c r="R666" s="70" t="s">
        <v>1056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98.2</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229</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72</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64</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125</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97</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34.9</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1058</v>
      </c>
      <c r="Q681" s="66" t="s">
        <v>1060</v>
      </c>
      <c r="R681" s="66" t="s">
        <v>1061</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1056</v>
      </c>
      <c r="P682" s="70" t="s">
        <v>1056</v>
      </c>
      <c r="Q682" s="70" t="s">
        <v>1056</v>
      </c>
      <c r="R682" s="70" t="s">
        <v>1056</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v>0</v>
      </c>
      <c r="P684" s="117">
        <v>0</v>
      </c>
      <c r="Q684" s="117" t="s">
        <v>541</v>
      </c>
      <c r="R684" s="117" t="s">
        <v>541</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1058</v>
      </c>
      <c r="Q691" s="66" t="s">
        <v>1060</v>
      </c>
      <c r="R691" s="66" t="s">
        <v>1061</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1056</v>
      </c>
      <c r="P692" s="70" t="s">
        <v>1056</v>
      </c>
      <c r="Q692" s="70" t="s">
        <v>1056</v>
      </c>
      <c r="R692" s="70" t="s">
        <v>1056</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t="s">
        <v>541</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1058</v>
      </c>
      <c r="Q704" s="66" t="s">
        <v>1060</v>
      </c>
      <c r="R704" s="66" t="s">
        <v>1061</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1056</v>
      </c>
      <c r="P705" s="70" t="s">
        <v>1056</v>
      </c>
      <c r="Q705" s="70" t="s">
        <v>1056</v>
      </c>
      <c r="R705" s="70" t="s">
        <v>1056</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BA3409-6E9A-43E7-BFD8-099D914CED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2019-12-23T02:26:40Z</dcterms:modified>
</cp:coreProperties>
</file>