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<sst xmlns="http://schemas.openxmlformats.org/spreadsheetml/2006/main" count="835" uniqueCount="835">
  <si>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公立種子島病院</t>
  </si>
  <si>
    <t>〒891-3701 鹿児島県 熊毛郡南種子町中之上１７００番地２２</t>
  </si>
  <si>
    <t>病棟の建築時期と構造</t>
  </si>
  <si>
    <t>建物情報＼病棟名</t>
  </si>
  <si>
    <t>一般病棟</t>
  </si>
  <si>
    <t>様式１病院病棟票(1)</t>
  </si>
  <si>
    <t>建築時期</t>
  </si>
  <si>
    <t>2004</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</si>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</sst>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t="s">
        <v>14</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60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52</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60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2.5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19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8</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13</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2</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0</v>
      </c>
      <c r="M219" s="108">
        <v>6</v>
      </c>
      <c r="N219" s="108">
        <v>0</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2.7</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2</v>
      </c>
      <c r="N221" s="108">
        <v>3</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0.8</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2</v>
      </c>
      <c r="N223" s="108">
        <v>1</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0</v>
      </c>
      <c r="N227" s="108">
        <v>3</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0</v>
      </c>
      <c r="N229" s="108">
        <v>0</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1</v>
      </c>
      <c r="N233" s="108">
        <v>0</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2</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1</v>
      </c>
      <c r="N237" s="108">
        <v>0</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510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63</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376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71</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446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501</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509</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335</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33</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141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501</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271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40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47</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85</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56</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501</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453</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18</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30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113</v>
      </c>
      <c r="D399" s="283"/>
      <c r="E399" s="283"/>
      <c r="F399" s="283"/>
      <c r="G399" s="283"/>
      <c r="H399" s="284"/>
      <c r="I399" s="390"/>
      <c r="J399" s="195" t="str">
        <f t="shared" si="59"/>
        <v>未確認</v>
      </c>
      <c r="K399" s="196" t="str">
        <f t="shared" si="60"/>
        <v>※</v>
      </c>
      <c r="L399" s="94">
        <v>894</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362</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363</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8" t="s">
        <v>428</v>
      </c>
      <c r="D473" s="299"/>
      <c r="E473" s="299"/>
      <c r="F473" s="299"/>
      <c r="G473" s="299"/>
      <c r="H473" s="300"/>
      <c r="I473" s="295"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t="s">
        <v>430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t="s">
        <v>430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t="s">
        <v>430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t="s">
        <v>430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t="s">
        <v>430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585</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586</v>
      </c>
      <c r="D569" s="286"/>
      <c r="E569" s="286"/>
      <c r="F569" s="286"/>
      <c r="G569" s="286"/>
      <c r="H569" s="287"/>
      <c r="I569" s="279" t="s">
        <v>587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3" t="s">
        <v>589</v>
      </c>
      <c r="E570" s="324"/>
      <c r="F570" s="324"/>
      <c r="G570" s="324"/>
      <c r="H570" s="325"/>
      <c r="I570" s="326"/>
      <c r="J570" s="277"/>
      <c r="K570" s="278"/>
      <c r="L570" s="158">
        <v>45.5</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3" t="s">
        <v>591</v>
      </c>
      <c r="E571" s="324"/>
      <c r="F571" s="324"/>
      <c r="G571" s="324"/>
      <c r="H571" s="325"/>
      <c r="I571" s="326"/>
      <c r="J571" s="277"/>
      <c r="K571" s="278"/>
      <c r="L571" s="158">
        <v>23.6</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3" t="s">
        <v>593</v>
      </c>
      <c r="E572" s="324"/>
      <c r="F572" s="324"/>
      <c r="G572" s="324"/>
      <c r="H572" s="325"/>
      <c r="I572" s="326"/>
      <c r="J572" s="277"/>
      <c r="K572" s="278"/>
      <c r="L572" s="158">
        <v>19.8</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3" t="s">
        <v>595</v>
      </c>
      <c r="E573" s="324"/>
      <c r="F573" s="324"/>
      <c r="G573" s="324"/>
      <c r="H573" s="325"/>
      <c r="I573" s="326"/>
      <c r="J573" s="277"/>
      <c r="K573" s="278"/>
      <c r="L573" s="158">
        <v>10.4</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3" t="s">
        <v>597</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3" t="s">
        <v>599</v>
      </c>
      <c r="E575" s="324"/>
      <c r="F575" s="324"/>
      <c r="G575" s="324"/>
      <c r="H575" s="325"/>
      <c r="I575" s="326"/>
      <c r="J575" s="277"/>
      <c r="K575" s="278"/>
      <c r="L575" s="158">
        <v>6.4</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3" t="s">
        <v>589</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3" t="s">
        <v>591</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3" t="s">
        <v>593</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3" t="s">
        <v>595</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3" t="s">
        <v>597</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3" t="s">
        <v>599</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3" t="s">
        <v>589</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3" t="s">
        <v>591</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3" t="s">
        <v>593</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3" t="s">
        <v>595</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3" t="s">
        <v>597</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3" t="s">
        <v>599</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615</v>
      </c>
      <c r="C597" s="291" t="s">
        <v>616</v>
      </c>
      <c r="D597" s="292"/>
      <c r="E597" s="292"/>
      <c r="F597" s="292"/>
      <c r="G597" s="292"/>
      <c r="H597" s="293"/>
      <c r="I597" s="100" t="s">
        <v>617</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618</v>
      </c>
      <c r="B598" s="68"/>
      <c r="C598" s="291" t="s">
        <v>619</v>
      </c>
      <c r="D598" s="292"/>
      <c r="E598" s="292"/>
      <c r="F598" s="292"/>
      <c r="G598" s="292"/>
      <c r="H598" s="293"/>
      <c r="I598" s="100" t="s">
        <v>620</v>
      </c>
      <c r="J598" s="93" t="str">
        <f>IF(SUM(L598:BS598)=0,IF(COUNTIF(L598:BS598,"未確認")&gt;0,"未確認",IF(COUNTIF(L598:BS598,"~*")&gt;0,"*",SUM(L598:BS598))),SUM(L598:BS598))</f>
        <v>未確認</v>
      </c>
      <c r="K598" s="152" t="str">
        <f>IF(OR(COUNTIF(L598:BS598,"未確認")&gt;0,COUNTIF(L598:BS598,"*")&gt;0),"※","")</f>
        <v>※</v>
      </c>
      <c r="L598" s="94" t="s">
        <v>430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91" t="s">
        <v>622</v>
      </c>
      <c r="D599" s="292"/>
      <c r="E599" s="292"/>
      <c r="F599" s="292"/>
      <c r="G599" s="292"/>
      <c r="H599" s="293"/>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624</v>
      </c>
      <c r="B600" s="68"/>
      <c r="C600" s="291" t="s">
        <v>625</v>
      </c>
      <c r="D600" s="292"/>
      <c r="E600" s="292"/>
      <c r="F600" s="292"/>
      <c r="G600" s="292"/>
      <c r="H600" s="293"/>
      <c r="I600" s="220" t="s">
        <v>626</v>
      </c>
      <c r="J600" s="93" t="str">
        <f>IF(SUM(L600:BS600)=0,IF(COUNTIF(L600:BS600,"未確認")&gt;0,"未確認",IF(COUNTIF(L600:BS600,"~*")&gt;0,"*",SUM(L600:BS600))),SUM(L600:BS600))</f>
        <v>未確認</v>
      </c>
      <c r="K600" s="152" t="str">
        <f>IF(OR(COUNTIF(L600:BS600,"未確認")&gt;0,COUNTIF(L600:BS600,"*")&gt;0),"※","")</f>
        <v>※</v>
      </c>
      <c r="L600" s="94" t="s">
        <v>430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91" t="s">
        <v>628</v>
      </c>
      <c r="D601" s="292"/>
      <c r="E601" s="292"/>
      <c r="F601" s="292"/>
      <c r="G601" s="292"/>
      <c r="H601" s="293"/>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630</v>
      </c>
      <c r="B602" s="68"/>
      <c r="C602" s="285" t="s">
        <v>631</v>
      </c>
      <c r="D602" s="286"/>
      <c r="E602" s="286"/>
      <c r="F602" s="286"/>
      <c r="G602" s="286"/>
      <c r="H602" s="287"/>
      <c r="I602" s="295" t="s">
        <v>632</v>
      </c>
      <c r="J602" s="105">
        <v>673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633</v>
      </c>
      <c r="B603" s="68"/>
      <c r="C603" s="218"/>
      <c r="D603" s="219"/>
      <c r="E603" s="282" t="s">
        <v>634</v>
      </c>
      <c r="F603" s="283"/>
      <c r="G603" s="283"/>
      <c r="H603" s="284"/>
      <c r="I603" s="297"/>
      <c r="J603" s="105">
        <v>54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635</v>
      </c>
      <c r="B604" s="68"/>
      <c r="C604" s="285" t="s">
        <v>636</v>
      </c>
      <c r="D604" s="286"/>
      <c r="E604" s="286"/>
      <c r="F604" s="286"/>
      <c r="G604" s="286"/>
      <c r="H604" s="287"/>
      <c r="I604" s="279" t="s">
        <v>637</v>
      </c>
      <c r="J604" s="105">
        <v>173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82" t="s">
        <v>634</v>
      </c>
      <c r="F605" s="283"/>
      <c r="G605" s="283"/>
      <c r="H605" s="284"/>
      <c r="I605" s="281"/>
      <c r="J605" s="105">
        <v>17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2" t="s">
        <v>640</v>
      </c>
      <c r="D606" s="283"/>
      <c r="E606" s="283"/>
      <c r="F606" s="283"/>
      <c r="G606" s="283"/>
      <c r="H606" s="284"/>
      <c r="I606" s="98" t="s">
        <v>641</v>
      </c>
      <c r="J606" s="93">
        <v>168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642</v>
      </c>
      <c r="B607" s="68"/>
      <c r="C607" s="291" t="s">
        <v>643</v>
      </c>
      <c r="D607" s="292"/>
      <c r="E607" s="292"/>
      <c r="F607" s="292"/>
      <c r="G607" s="292"/>
      <c r="H607" s="293"/>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645</v>
      </c>
      <c r="B608" s="68"/>
      <c r="C608" s="291" t="s">
        <v>646</v>
      </c>
      <c r="D608" s="292"/>
      <c r="E608" s="292"/>
      <c r="F608" s="292"/>
      <c r="G608" s="292"/>
      <c r="H608" s="293"/>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648</v>
      </c>
      <c r="B609" s="68"/>
      <c r="C609" s="291" t="s">
        <v>649</v>
      </c>
      <c r="D609" s="292"/>
      <c r="E609" s="292"/>
      <c r="F609" s="292"/>
      <c r="G609" s="292"/>
      <c r="H609" s="293"/>
      <c r="I609" s="98" t="s">
        <v>650</v>
      </c>
      <c r="J609" s="93" t="str">
        <f t="shared" si="108"/>
        <v>未確認</v>
      </c>
      <c r="K609" s="152" t="str">
        <f t="shared" si="109"/>
        <v>※</v>
      </c>
      <c r="L609" s="94" t="s">
        <v>430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t="s">
        <v>430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t="s">
        <v>430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565</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t="s">
        <v>430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t="s">
        <v>430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v>231</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v>287</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t="s">
        <v>430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t="s">
        <v>430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t="s">
        <v>430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t="s">
        <v>430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v>273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t="s">
        <v>430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t="s">
        <v>430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t="s">
        <v>430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t="s">
        <v>430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t="s">
        <v>430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v>501</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t="s">
        <v>430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t="s">
        <v>430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2022-03-24T06:23:21Z</dcterms:created>
  <dcterms:modified xsi:type="dcterms:W3CDTF">2022-03-24T06:23:21Z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