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<sst xmlns="http://schemas.openxmlformats.org/spreadsheetml/2006/main" count="849" uniqueCount="849">
  <si>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池田病院</t>
  </si>
  <si>
    <t>〒893-0024 鹿児島県 鹿屋市下祓川町1830番地</t>
  </si>
  <si>
    <t>病棟の建築時期と構造</t>
  </si>
  <si>
    <t>建物情報＼病棟名</t>
  </si>
  <si>
    <t>1階病棟</t>
  </si>
  <si>
    <t>2階西病棟</t>
  </si>
  <si>
    <t>2階東病棟</t>
  </si>
  <si>
    <t>3階西病棟</t>
  </si>
  <si>
    <t>3階東病棟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</si>
  <si>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</si>
  <si>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</si>
  <si>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</si>
  <si>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</si>
  <si>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</si>
  <si>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</si>
  <si>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</si>
  <si>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</si>
  <si>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</si>
  <si>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</si>
  <si>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</si>
  <si>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</si>
  <si>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</si>
  <si>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</si>
  <si>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</si>
  <si>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</si>
  <si>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</si>
  <si>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</si>
  <si>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</si>
  <si>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</si>
  <si>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</si>
  <si>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</si>
  <si>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</si>
  <si>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</si>
  <si>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</si>
  <si>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</si>
  <si>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</si>
  <si>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</si>
  <si>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</si>
  <si>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</si>
  <si>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</si>
  <si>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</si>
  <si>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</si>
  <si>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</si>
  <si>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</si>
  <si>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</si>
  <si>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</si>
  <si>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</si>
  <si>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</si>
  <si>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</si>
  <si>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</si>
  <si>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</si>
  <si>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</si>
  <si>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</si>
  <si>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</si>
  <si>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</si>
  <si>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</si>
  <si>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</si>
  <si>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</si>
  <si>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</si>
  <si>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</si>
  <si>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</si>
  <si>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</si>
  <si>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</si>
  <si>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</si>
  <si>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</si>
  <si>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</si>
  <si>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</si>
  <si>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</si>
  <si>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</si>
  <si>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</si>
  <si>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</si>
  <si>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</si>
  <si>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</si>
  <si>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</si>
  <si>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</si>
  <si>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</si>
  <si>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</si>
  <si>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</si>
  <si>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</si>
  <si>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</si>
  <si>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</si>
  <si>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</si>
  <si>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</si>
  <si>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</si>
  <si>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</si>
  <si>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</si>
  <si>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</si>
  <si>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</si>
  <si>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</si>
  <si>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</si>
  <si>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</si>
  <si>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</si>
  <si>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</si>
  <si>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</si>
  <si>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</si>
  <si>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</si>
  <si>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</si>
  <si>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</si>
  <si>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</si>
  <si>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</si>
  <si>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</si>
  <si>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</si>
  <si>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</si>
  <si>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</si>
  <si>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</si>
  <si>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</si>
  <si>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</si>
  <si>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</si>
  <si>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</si>
  <si>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消化器内科（胃腸内科）</t>
  </si>
  <si>
    <t>脳神経外科</t>
  </si>
  <si>
    <t>呼吸器内科</t>
  </si>
  <si>
    <t>様式１病院施設票(43)-2</t>
  </si>
  <si>
    <t>血液内科</t>
  </si>
  <si>
    <t>腎臓内科</t>
  </si>
  <si>
    <t>整形外科</t>
  </si>
  <si>
    <t>様式１病院施設票(43)-3</t>
  </si>
  <si>
    <t>外科</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</si>
  <si>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</si>
  <si>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</si>
  <si>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</si>
  <si>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</si>
  <si>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</si>
  <si>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</si>
  <si>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</si>
  <si>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</si>
  <si>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</si>
  <si>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</si>
  <si>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</si>
  <si>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</si>
  <si>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</si>
  <si>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</si>
  <si>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</si>
  <si>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</si>
  <si>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</si>
  <si>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</si>
  <si>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</si>
  <si>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</si>
  <si>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</si>
  <si>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</si>
  <si>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</si>
  <si>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</si>
  <si>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</si>
  <si>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</si>
  <si>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</si>
  <si>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</si>
  <si>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</si>
  <si>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</si>
  <si>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</si>
  <si>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</si>
  <si>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</si>
  <si>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</si>
  <si>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</si>
  <si>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</si>
  <si>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</si>
  <si>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</si>
  <si>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</si>
  <si>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</si>
  <si>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</si>
  <si>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</si>
  <si>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</si>
  <si>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</si>
  <si>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</si>
  <si>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</si>
  <si>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</si>
  <si>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</si>
  <si>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</si>
  <si>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</si>
  <si>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</si>
  <si>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</si>
  <si>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</si>
  <si>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</si>
  <si>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</si>
  <si>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</si>
  <si>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</si>
  <si>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</si>
  <si>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</si>
  <si>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</si>
  <si>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</si>
  <si>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</si>
  <si>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</si>
  <si>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</si>
  <si>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</si>
  <si>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</si>
  <si>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</si>
  <si>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</si>
  <si>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</si>
  <si>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</si>
  <si>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</si>
  <si>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</si>
  <si>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</si>
  <si>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</si>
  <si>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</si>
  <si>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</si>
  <si>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</si>
  <si>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</si>
  <si>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</si>
  <si>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</si>
  <si>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</si>
  <si>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</si>
  <si>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</si>
  <si>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</si>
  <si>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</si>
  <si>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</si>
  <si>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</si>
  <si>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</si>
  <si>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</si>
  <si>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</si>
  <si>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</si>
  <si>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</si>
  <si>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</si>
  <si>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</si>
  <si>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</si>
  <si>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</si>
  <si>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</si>
  <si>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</si>
  <si>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</si>
  <si>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</si>
  <si>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</si>
  <si>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</si>
  <si>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</si>
  <si>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</si>
  <si>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</si>
  <si>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</si>
  <si>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</si>
  <si>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</si>
  <si>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</si>
  <si>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</si>
  <si>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</si>
  <si>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</si>
  <si>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</si>
  <si>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</si>
  <si>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</si>
  <si>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</si>
  <si>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</si>
  <si>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</si>
  <si>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</si>
  <si>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</si>
  <si>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</si>
  <si>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</si>
  <si>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</si>
  <si>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</si>
  <si>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</si>
  <si>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</si>
  <si>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</si>
  <si>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</si>
  <si>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</si>
  <si>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</si>
  <si>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</si>
  <si>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</si>
  <si>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</si>
  <si>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</si>
  <si>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</si>
  <si>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</si>
  <si>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</si>
  <si>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</si>
  <si>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</si>
  <si>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</si>
  <si>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</si>
  <si>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</si>
  <si>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</si>
  <si>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</si>
  <si>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</si>
  <si>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</si>
  <si>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</si>
  <si>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</si>
  <si>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</si>
  <si>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</si>
  <si>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</si>
  <si>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</si>
  <si>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</si>
  <si>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</si>
  <si>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</si>
  <si>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</si>
  <si>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</si>
  <si>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</si>
  <si>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</si>
  <si>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</si>
  <si>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</si>
  <si>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</si>
  <si>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</si>
  <si>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</si>
  <si>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</si>
  <si>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</si>
  <si>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</si>
  <si>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</si>
  <si>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</si>
  <si>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</si>
  <si>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</si>
  <si>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</si>
  <si>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</si>
  <si>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</si>
  <si>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</si>
  <si>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</si>
  <si>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</si>
  <si>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</si>
  <si>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</si>
  <si>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</si>
  <si>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</si>
  <si>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</si>
  <si>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</si>
  <si>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</si>
  <si>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</si>
  <si>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</si>
  <si>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</si>
  <si>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</si>
  <si>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</si>
  <si>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</si>
  <si>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</si>
  <si>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</si>
  <si>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</si>
  <si>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</si>
  <si>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</si>
  <si>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</si>
  <si>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</si>
  <si>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</si>
  <si>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</si>
  <si>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</si>
  <si>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</si>
  <si>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</si>
  <si>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</si>
  <si>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</si>
  <si>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</si>
  <si>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</si>
  <si>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</si>
  <si>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</si>
  <si>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</si>
  <si>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</si>
  <si>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</si>
  <si>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</si>
  <si>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</si>
  <si>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</si>
  <si>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</si>
  <si>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</si>
  <si>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</si>
  <si>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</si>
  <si>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</si>
  <si>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</si>
  <si>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</si>
  <si>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</si>
  <si>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</si>
  <si>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</si>
  <si>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</si>
  <si>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</si>
  <si>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</si>
  <si>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</si>
  <si>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</si>
  <si>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</si>
  <si>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</si>
  <si>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</si>
  <si>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</si>
  <si>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</si>
  <si>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</si>
  <si>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</si>
  <si>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</si>
  <si>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</si>
  <si>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</si>
  <si>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</si>
  <si>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</si>
  <si>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</si>
  <si>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</si>
  <si>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</si>
  <si>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</si>
  <si>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１階病棟</t>
  </si>
  <si>
    <t>病院全体</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</si>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</sst>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c r="N20" s="21"/>
      <c r="O20" s="21"/>
      <c r="P20" s="21" t="s">
        <v>18</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t="s">
        <v>18</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19</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56</v>
      </c>
      <c r="M104" s="248">
        <v>35</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56</v>
      </c>
      <c r="M106" s="192">
        <v>35</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56</v>
      </c>
      <c r="M107" s="192">
        <v>35</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34</v>
      </c>
      <c r="O108" s="192">
        <v>32</v>
      </c>
      <c r="P108" s="192">
        <v>32</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34</v>
      </c>
      <c r="O109" s="192">
        <v>32</v>
      </c>
      <c r="P109" s="192">
        <v>32</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34</v>
      </c>
      <c r="O111" s="192">
        <v>32</v>
      </c>
      <c r="P111" s="192">
        <v>32</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34</v>
      </c>
      <c r="O112" s="192">
        <v>32</v>
      </c>
      <c r="P112" s="192">
        <v>32</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34</v>
      </c>
      <c r="O114" s="192">
        <v>32</v>
      </c>
      <c r="P114" s="192">
        <v>32</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34</v>
      </c>
      <c r="O115" s="192">
        <v>32</v>
      </c>
      <c r="P115" s="192">
        <v>32</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110</v>
      </c>
      <c r="O126" s="253" t="s">
        <v>111</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113</v>
      </c>
      <c r="M127" s="253" t="s">
        <v>114</v>
      </c>
      <c r="N127" s="253" t="s">
        <v>115</v>
      </c>
      <c r="O127" s="253" t="s">
        <v>108</v>
      </c>
      <c r="P127" s="253" t="s">
        <v>114</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64"/>
      <c r="F128" s="370"/>
      <c r="G128" s="370"/>
      <c r="H128" s="365"/>
      <c r="I128" s="297"/>
      <c r="J128" s="83"/>
      <c r="K128" s="84"/>
      <c r="L128" s="253" t="s">
        <v>110</v>
      </c>
      <c r="M128" s="253" t="s">
        <v>117</v>
      </c>
      <c r="N128" s="253" t="s">
        <v>118</v>
      </c>
      <c r="O128" s="253" t="s">
        <v>114</v>
      </c>
      <c r="P128" s="253" t="s">
        <v>109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8" t="s">
        <v>121</v>
      </c>
      <c r="D136" s="299"/>
      <c r="E136" s="299"/>
      <c r="F136" s="299"/>
      <c r="G136" s="299"/>
      <c r="H136" s="300"/>
      <c r="I136" s="361" t="s">
        <v>122</v>
      </c>
      <c r="J136" s="87"/>
      <c r="K136" s="79"/>
      <c r="L136" s="80" t="s">
        <v>123</v>
      </c>
      <c r="M136" s="253" t="s">
        <v>123</v>
      </c>
      <c r="N136" s="253" t="s">
        <v>124</v>
      </c>
      <c r="O136" s="253" t="s">
        <v>125</v>
      </c>
      <c r="P136" s="253" t="s">
        <v>126</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1" t="s">
        <v>127</v>
      </c>
      <c r="F137" s="292"/>
      <c r="G137" s="292"/>
      <c r="H137" s="293"/>
      <c r="I137" s="361"/>
      <c r="J137" s="81"/>
      <c r="K137" s="82"/>
      <c r="L137" s="80">
        <v>56</v>
      </c>
      <c r="M137" s="253">
        <v>35</v>
      </c>
      <c r="N137" s="253">
        <v>34</v>
      </c>
      <c r="O137" s="253">
        <v>32</v>
      </c>
      <c r="P137" s="253">
        <v>32</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8" t="s">
        <v>129</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91" t="s">
        <v>127</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8" t="s">
        <v>129</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91" t="s">
        <v>127</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2" t="s">
        <v>132</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91" t="s">
        <v>133</v>
      </c>
      <c r="D150" s="292"/>
      <c r="E150" s="292"/>
      <c r="F150" s="292"/>
      <c r="G150" s="292"/>
      <c r="H150" s="29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91" t="s">
        <v>140</v>
      </c>
      <c r="D158" s="292"/>
      <c r="E158" s="292"/>
      <c r="F158" s="292"/>
      <c r="G158" s="292"/>
      <c r="H158" s="293"/>
      <c r="I158" s="380"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91" t="s">
        <v>144</v>
      </c>
      <c r="D159" s="292"/>
      <c r="E159" s="292"/>
      <c r="F159" s="292"/>
      <c r="G159" s="292"/>
      <c r="H159" s="293"/>
      <c r="I159" s="381"/>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149</v>
      </c>
      <c r="B168" s="96"/>
      <c r="C168" s="291" t="s">
        <v>150</v>
      </c>
      <c r="D168" s="292"/>
      <c r="E168" s="292"/>
      <c r="F168" s="292"/>
      <c r="G168" s="292"/>
      <c r="H168" s="293"/>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152</v>
      </c>
      <c r="B169" s="96"/>
      <c r="C169" s="291" t="s">
        <v>153</v>
      </c>
      <c r="D169" s="292"/>
      <c r="E169" s="292"/>
      <c r="F169" s="292"/>
      <c r="G169" s="292"/>
      <c r="H169" s="293"/>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156</v>
      </c>
      <c r="B177" s="96"/>
      <c r="C177" s="291" t="s">
        <v>157</v>
      </c>
      <c r="D177" s="292"/>
      <c r="E177" s="292"/>
      <c r="F177" s="292"/>
      <c r="G177" s="292"/>
      <c r="H177" s="293"/>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160</v>
      </c>
      <c r="B178" s="96"/>
      <c r="C178" s="291" t="s">
        <v>161</v>
      </c>
      <c r="D178" s="292"/>
      <c r="E178" s="292"/>
      <c r="F178" s="292"/>
      <c r="G178" s="292"/>
      <c r="H178" s="293"/>
      <c r="I178" s="103" t="s">
        <v>162</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163</v>
      </c>
      <c r="B179" s="96"/>
      <c r="C179" s="291" t="s">
        <v>164</v>
      </c>
      <c r="D179" s="292"/>
      <c r="E179" s="292"/>
      <c r="F179" s="292"/>
      <c r="G179" s="292"/>
      <c r="H179" s="293"/>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41" t="s">
        <v>168</v>
      </c>
      <c r="D187" s="343"/>
      <c r="E187" s="343"/>
      <c r="F187" s="343"/>
      <c r="G187" s="341" t="s">
        <v>169</v>
      </c>
      <c r="H187" s="341"/>
      <c r="I187" s="383" t="s">
        <v>170</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43"/>
      <c r="D188" s="343"/>
      <c r="E188" s="343"/>
      <c r="F188" s="343"/>
      <c r="G188" s="341" t="s">
        <v>171</v>
      </c>
      <c r="H188" s="341"/>
      <c r="I188" s="384"/>
      <c r="J188" s="199">
        <v>6.5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41" t="s">
        <v>173</v>
      </c>
      <c r="D189" s="343"/>
      <c r="E189" s="343"/>
      <c r="F189" s="343"/>
      <c r="G189" s="341" t="s">
        <v>169</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3"/>
      <c r="D190" s="343"/>
      <c r="E190" s="343"/>
      <c r="F190" s="343"/>
      <c r="G190" s="341" t="s">
        <v>171</v>
      </c>
      <c r="H190" s="341"/>
      <c r="I190" s="384"/>
      <c r="J190" s="199">
        <v>1.2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41" t="s">
        <v>175</v>
      </c>
      <c r="D191" s="341"/>
      <c r="E191" s="341"/>
      <c r="F191" s="341"/>
      <c r="G191" s="341" t="s">
        <v>169</v>
      </c>
      <c r="H191" s="341"/>
      <c r="I191" s="384"/>
      <c r="J191" s="198" t="str">
        <f>IF(SUM(L191:BS191)=0,IF(COUNTIF(L191:BS191,"未確認")&gt;0,"未確認",IF(COUNTIF(L191:BS191,"~*")&gt;0,"*",SUM(L191:BS191))),SUM(L191:BS191))</f>
        <v>未確認</v>
      </c>
      <c r="K191" s="66" t="str">
        <f t="shared" si="30"/>
        <v>※</v>
      </c>
      <c r="L191" s="108">
        <v>32</v>
      </c>
      <c r="M191" s="255">
        <v>19</v>
      </c>
      <c r="N191" s="255">
        <v>9</v>
      </c>
      <c r="O191" s="255">
        <v>14</v>
      </c>
      <c r="P191" s="255">
        <v>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41"/>
      <c r="D192" s="341"/>
      <c r="E192" s="341"/>
      <c r="F192" s="341"/>
      <c r="G192" s="341" t="s">
        <v>171</v>
      </c>
      <c r="H192" s="341"/>
      <c r="I192" s="384"/>
      <c r="J192" s="198" t="str">
        <f ref="J192:J214" t="shared" si="31">IF(SUM(L192:BS192)=0,IF(COUNTIF(L192:BS192,"未確認")&gt;0,"未確認",IF(COUNTIF(L192:BS192,"~*")&gt;0,"*",SUM(L192:BS192))),SUM(L192:BS192))</f>
        <v>未確認</v>
      </c>
      <c r="K192" s="66" t="str">
        <f t="shared" si="30"/>
        <v>※</v>
      </c>
      <c r="L192" s="109">
        <v>4.7</v>
      </c>
      <c r="M192" s="255">
        <v>2.6</v>
      </c>
      <c r="N192" s="255">
        <v>2.2</v>
      </c>
      <c r="O192" s="255">
        <v>1.9</v>
      </c>
      <c r="P192" s="255">
        <v>1.4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41" t="s">
        <v>177</v>
      </c>
      <c r="D193" s="342"/>
      <c r="E193" s="342"/>
      <c r="F193" s="342"/>
      <c r="G193" s="341" t="s">
        <v>169</v>
      </c>
      <c r="H193" s="341"/>
      <c r="I193" s="384"/>
      <c r="J193" s="198" t="str">
        <f t="shared" si="31"/>
        <v>未確認</v>
      </c>
      <c r="K193" s="66" t="str">
        <f t="shared" si="30"/>
        <v>※</v>
      </c>
      <c r="L193" s="108">
        <v>2</v>
      </c>
      <c r="M193" s="255">
        <v>4</v>
      </c>
      <c r="N193" s="255">
        <v>3</v>
      </c>
      <c r="O193" s="255">
        <v>3</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42"/>
      <c r="D194" s="342"/>
      <c r="E194" s="342"/>
      <c r="F194" s="342"/>
      <c r="G194" s="341" t="s">
        <v>171</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41" t="s">
        <v>179</v>
      </c>
      <c r="D195" s="342"/>
      <c r="E195" s="342"/>
      <c r="F195" s="342"/>
      <c r="G195" s="341" t="s">
        <v>169</v>
      </c>
      <c r="H195" s="341"/>
      <c r="I195" s="384"/>
      <c r="J195" s="198" t="str">
        <f t="shared" si="31"/>
        <v>未確認</v>
      </c>
      <c r="K195" s="66" t="str">
        <f t="shared" si="30"/>
        <v>※</v>
      </c>
      <c r="L195" s="108">
        <v>8</v>
      </c>
      <c r="M195" s="255">
        <v>5</v>
      </c>
      <c r="N195" s="255">
        <v>6</v>
      </c>
      <c r="O195" s="255">
        <v>7</v>
      </c>
      <c r="P195" s="255">
        <v>7</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2"/>
      <c r="D196" s="342"/>
      <c r="E196" s="342"/>
      <c r="F196" s="342"/>
      <c r="G196" s="341" t="s">
        <v>171</v>
      </c>
      <c r="H196" s="341"/>
      <c r="I196" s="384"/>
      <c r="J196" s="198" t="str">
        <f t="shared" si="31"/>
        <v>未確認</v>
      </c>
      <c r="K196" s="66" t="str">
        <f t="shared" si="30"/>
        <v>※</v>
      </c>
      <c r="L196" s="109">
        <v>0.5</v>
      </c>
      <c r="M196" s="255">
        <v>0.6</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41" t="s">
        <v>181</v>
      </c>
      <c r="D197" s="342"/>
      <c r="E197" s="342"/>
      <c r="F197" s="342"/>
      <c r="G197" s="341" t="s">
        <v>169</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42"/>
      <c r="D198" s="342"/>
      <c r="E198" s="342"/>
      <c r="F198" s="342"/>
      <c r="G198" s="341" t="s">
        <v>171</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41" t="s">
        <v>183</v>
      </c>
      <c r="D199" s="342"/>
      <c r="E199" s="342"/>
      <c r="F199" s="342"/>
      <c r="G199" s="341" t="s">
        <v>169</v>
      </c>
      <c r="H199" s="341"/>
      <c r="I199" s="384"/>
      <c r="J199" s="198" t="str">
        <f t="shared" si="31"/>
        <v>未確認</v>
      </c>
      <c r="K199" s="66" t="str">
        <f t="shared" si="30"/>
        <v>※</v>
      </c>
      <c r="L199" s="108">
        <v>0</v>
      </c>
      <c r="M199" s="255">
        <v>0</v>
      </c>
      <c r="N199" s="255">
        <v>3</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2"/>
      <c r="D200" s="342"/>
      <c r="E200" s="342"/>
      <c r="F200" s="342"/>
      <c r="G200" s="341" t="s">
        <v>171</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41" t="s">
        <v>185</v>
      </c>
      <c r="D201" s="342"/>
      <c r="E201" s="342"/>
      <c r="F201" s="342"/>
      <c r="G201" s="341" t="s">
        <v>169</v>
      </c>
      <c r="H201" s="341"/>
      <c r="I201" s="384"/>
      <c r="J201" s="198" t="str">
        <f t="shared" si="31"/>
        <v>未確認</v>
      </c>
      <c r="K201" s="66" t="str">
        <f t="shared" si="30"/>
        <v>※</v>
      </c>
      <c r="L201" s="108">
        <v>0</v>
      </c>
      <c r="M201" s="255">
        <v>0</v>
      </c>
      <c r="N201" s="255">
        <v>2</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2"/>
      <c r="D202" s="342"/>
      <c r="E202" s="342"/>
      <c r="F202" s="342"/>
      <c r="G202" s="341" t="s">
        <v>171</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41" t="s">
        <v>187</v>
      </c>
      <c r="D203" s="342"/>
      <c r="E203" s="342"/>
      <c r="F203" s="342"/>
      <c r="G203" s="341" t="s">
        <v>169</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2"/>
      <c r="D204" s="342"/>
      <c r="E204" s="342"/>
      <c r="F204" s="342"/>
      <c r="G204" s="341" t="s">
        <v>171</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41" t="s">
        <v>189</v>
      </c>
      <c r="D205" s="342"/>
      <c r="E205" s="342"/>
      <c r="F205" s="342"/>
      <c r="G205" s="341" t="s">
        <v>169</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2"/>
      <c r="D206" s="342"/>
      <c r="E206" s="342"/>
      <c r="F206" s="342"/>
      <c r="G206" s="341" t="s">
        <v>171</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41" t="s">
        <v>191</v>
      </c>
      <c r="D207" s="343"/>
      <c r="E207" s="343"/>
      <c r="F207" s="343"/>
      <c r="G207" s="341" t="s">
        <v>169</v>
      </c>
      <c r="H207" s="341"/>
      <c r="I207" s="384"/>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43"/>
      <c r="D208" s="343"/>
      <c r="E208" s="343"/>
      <c r="F208" s="343"/>
      <c r="G208" s="341" t="s">
        <v>171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41" t="s">
        <v>193</v>
      </c>
      <c r="D209" s="343"/>
      <c r="E209" s="343"/>
      <c r="F209" s="343"/>
      <c r="G209" s="341" t="s">
        <v>169</v>
      </c>
      <c r="H209" s="341"/>
      <c r="I209" s="384"/>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3"/>
      <c r="D210" s="343"/>
      <c r="E210" s="343"/>
      <c r="F210" s="343"/>
      <c r="G210" s="341" t="s">
        <v>171</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41" t="s">
        <v>195</v>
      </c>
      <c r="D211" s="342"/>
      <c r="E211" s="342"/>
      <c r="F211" s="342"/>
      <c r="G211" s="341" t="s">
        <v>169</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42"/>
      <c r="D212" s="342"/>
      <c r="E212" s="342"/>
      <c r="F212" s="342"/>
      <c r="G212" s="341" t="s">
        <v>171</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41" t="s">
        <v>197</v>
      </c>
      <c r="D213" s="343"/>
      <c r="E213" s="343"/>
      <c r="F213" s="343"/>
      <c r="G213" s="341" t="s">
        <v>169</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3"/>
      <c r="D214" s="343"/>
      <c r="E214" s="343"/>
      <c r="F214" s="343"/>
      <c r="G214" s="341" t="s">
        <v>171</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41" t="s">
        <v>175</v>
      </c>
      <c r="D219" s="341"/>
      <c r="E219" s="341"/>
      <c r="F219" s="341"/>
      <c r="G219" s="291" t="s">
        <v>169</v>
      </c>
      <c r="H219" s="293"/>
      <c r="I219" s="377" t="s">
        <v>203</v>
      </c>
      <c r="J219" s="112"/>
      <c r="K219" s="113"/>
      <c r="L219" s="108">
        <v>0</v>
      </c>
      <c r="M219" s="108">
        <v>15</v>
      </c>
      <c r="N219" s="108">
        <v>22</v>
      </c>
      <c r="O219" s="104"/>
      <c r="P219" s="104"/>
      <c r="Q219" s="104"/>
      <c r="R219" s="104"/>
      <c r="S219" s="104"/>
      <c r="T219" s="104"/>
      <c r="U219" s="104"/>
    </row>
    <row r="220" ht="34.5" customHeight="1" s="67" customFormat="1">
      <c r="A220" s="183" t="s">
        <v>202</v>
      </c>
      <c r="B220" s="97"/>
      <c r="C220" s="341"/>
      <c r="D220" s="341"/>
      <c r="E220" s="341"/>
      <c r="F220" s="341"/>
      <c r="G220" s="291" t="s">
        <v>171</v>
      </c>
      <c r="H220" s="293"/>
      <c r="I220" s="378"/>
      <c r="J220" s="112"/>
      <c r="K220" s="114"/>
      <c r="L220" s="109">
        <v>0</v>
      </c>
      <c r="M220" s="109">
        <v>8.8</v>
      </c>
      <c r="N220" s="109">
        <v>0.8</v>
      </c>
      <c r="O220" s="104"/>
      <c r="P220" s="104"/>
      <c r="Q220" s="104"/>
      <c r="R220" s="104"/>
      <c r="S220" s="104"/>
      <c r="T220" s="104"/>
      <c r="U220" s="104"/>
    </row>
    <row r="221" ht="34.5" customHeight="1" s="67" customFormat="1">
      <c r="A221" s="183" t="s">
        <v>204</v>
      </c>
      <c r="B221" s="97"/>
      <c r="C221" s="341" t="s">
        <v>177</v>
      </c>
      <c r="D221" s="342"/>
      <c r="E221" s="342"/>
      <c r="F221" s="342"/>
      <c r="G221" s="291" t="s">
        <v>169</v>
      </c>
      <c r="H221" s="293"/>
      <c r="I221" s="378"/>
      <c r="J221" s="112"/>
      <c r="K221" s="113"/>
      <c r="L221" s="108">
        <v>0</v>
      </c>
      <c r="M221" s="108">
        <v>1</v>
      </c>
      <c r="N221" s="108">
        <v>4</v>
      </c>
      <c r="O221" s="104"/>
      <c r="P221" s="104"/>
      <c r="Q221" s="104"/>
      <c r="R221" s="104"/>
      <c r="S221" s="104"/>
      <c r="T221" s="104"/>
      <c r="U221" s="104"/>
    </row>
    <row r="222" ht="34.5" customHeight="1" s="67" customFormat="1">
      <c r="A222" s="183" t="s">
        <v>204</v>
      </c>
      <c r="B222" s="97"/>
      <c r="C222" s="342"/>
      <c r="D222" s="342"/>
      <c r="E222" s="342"/>
      <c r="F222" s="342"/>
      <c r="G222" s="291" t="s">
        <v>171</v>
      </c>
      <c r="H222" s="293"/>
      <c r="I222" s="378"/>
      <c r="J222" s="112"/>
      <c r="K222" s="114"/>
      <c r="L222" s="109">
        <v>0</v>
      </c>
      <c r="M222" s="109">
        <v>0.5</v>
      </c>
      <c r="N222" s="109">
        <v>0</v>
      </c>
      <c r="O222" s="104"/>
      <c r="P222" s="104"/>
      <c r="Q222" s="104"/>
      <c r="R222" s="104"/>
      <c r="S222" s="104"/>
      <c r="T222" s="104"/>
      <c r="U222" s="104"/>
    </row>
    <row r="223" ht="34.5" customHeight="1" s="67" customFormat="1">
      <c r="A223" s="183" t="s">
        <v>205</v>
      </c>
      <c r="B223" s="97"/>
      <c r="C223" s="341" t="s">
        <v>179</v>
      </c>
      <c r="D223" s="342"/>
      <c r="E223" s="342"/>
      <c r="F223" s="342"/>
      <c r="G223" s="291" t="s">
        <v>169</v>
      </c>
      <c r="H223" s="293"/>
      <c r="I223" s="378"/>
      <c r="J223" s="112"/>
      <c r="K223" s="113"/>
      <c r="L223" s="108">
        <v>0</v>
      </c>
      <c r="M223" s="108">
        <v>7</v>
      </c>
      <c r="N223" s="108">
        <v>6</v>
      </c>
      <c r="O223" s="104"/>
      <c r="P223" s="104"/>
      <c r="Q223" s="104"/>
      <c r="R223" s="104"/>
      <c r="S223" s="104"/>
      <c r="T223" s="104"/>
      <c r="U223" s="104"/>
    </row>
    <row r="224" ht="34.5" customHeight="1" s="67" customFormat="1">
      <c r="A224" s="183" t="s">
        <v>205</v>
      </c>
      <c r="B224" s="97"/>
      <c r="C224" s="342"/>
      <c r="D224" s="342"/>
      <c r="E224" s="342"/>
      <c r="F224" s="342"/>
      <c r="G224" s="291" t="s">
        <v>171</v>
      </c>
      <c r="H224" s="293"/>
      <c r="I224" s="378"/>
      <c r="J224" s="112"/>
      <c r="K224" s="114"/>
      <c r="L224" s="109">
        <v>0</v>
      </c>
      <c r="M224" s="109">
        <v>0.9</v>
      </c>
      <c r="N224" s="109">
        <v>0</v>
      </c>
      <c r="O224" s="104"/>
      <c r="P224" s="104"/>
      <c r="Q224" s="104"/>
      <c r="R224" s="104"/>
      <c r="S224" s="104"/>
      <c r="T224" s="104"/>
      <c r="U224" s="104"/>
    </row>
    <row r="225" ht="34.5" customHeight="1" s="67" customFormat="1">
      <c r="A225" s="183" t="s">
        <v>206</v>
      </c>
      <c r="B225" s="97"/>
      <c r="C225" s="341" t="s">
        <v>181</v>
      </c>
      <c r="D225" s="342"/>
      <c r="E225" s="342"/>
      <c r="F225" s="342"/>
      <c r="G225" s="291" t="s">
        <v>169</v>
      </c>
      <c r="H225" s="293"/>
      <c r="I225" s="378"/>
      <c r="J225" s="112"/>
      <c r="K225" s="113"/>
      <c r="L225" s="108">
        <v>0</v>
      </c>
      <c r="M225" s="108">
        <v>0</v>
      </c>
      <c r="N225" s="108">
        <v>0</v>
      </c>
      <c r="O225" s="104"/>
      <c r="P225" s="104"/>
      <c r="Q225" s="104"/>
      <c r="R225" s="104"/>
      <c r="S225" s="104"/>
      <c r="T225" s="104"/>
      <c r="U225" s="104"/>
    </row>
    <row r="226" ht="34.5" customHeight="1" s="67" customFormat="1">
      <c r="A226" s="183" t="s">
        <v>206</v>
      </c>
      <c r="B226" s="68"/>
      <c r="C226" s="342"/>
      <c r="D226" s="342"/>
      <c r="E226" s="342"/>
      <c r="F226" s="342"/>
      <c r="G226" s="291" t="s">
        <v>171</v>
      </c>
      <c r="H226" s="293"/>
      <c r="I226" s="378"/>
      <c r="J226" s="112"/>
      <c r="K226" s="114"/>
      <c r="L226" s="109">
        <v>0</v>
      </c>
      <c r="M226" s="109">
        <v>0</v>
      </c>
      <c r="N226" s="109">
        <v>0</v>
      </c>
      <c r="O226" s="104"/>
      <c r="P226" s="104"/>
      <c r="Q226" s="104"/>
      <c r="R226" s="104"/>
      <c r="S226" s="104"/>
      <c r="T226" s="104"/>
      <c r="U226" s="104"/>
    </row>
    <row r="227" ht="34.5" customHeight="1" s="67" customFormat="1">
      <c r="A227" s="183" t="s">
        <v>207</v>
      </c>
      <c r="B227" s="68"/>
      <c r="C227" s="341" t="s">
        <v>183</v>
      </c>
      <c r="D227" s="342"/>
      <c r="E227" s="342"/>
      <c r="F227" s="342"/>
      <c r="G227" s="291" t="s">
        <v>169</v>
      </c>
      <c r="H227" s="293"/>
      <c r="I227" s="378"/>
      <c r="J227" s="112"/>
      <c r="K227" s="113"/>
      <c r="L227" s="108">
        <v>0</v>
      </c>
      <c r="M227" s="108">
        <v>0</v>
      </c>
      <c r="N227" s="108">
        <v>23</v>
      </c>
      <c r="O227" s="104"/>
      <c r="P227" s="104"/>
      <c r="Q227" s="104"/>
      <c r="R227" s="104"/>
      <c r="S227" s="104"/>
      <c r="T227" s="104"/>
      <c r="U227" s="104"/>
    </row>
    <row r="228" ht="34.5" customHeight="1" s="67" customFormat="1">
      <c r="A228" s="183" t="s">
        <v>207</v>
      </c>
      <c r="B228" s="68"/>
      <c r="C228" s="342"/>
      <c r="D228" s="342"/>
      <c r="E228" s="342"/>
      <c r="F228" s="342"/>
      <c r="G228" s="291" t="s">
        <v>171</v>
      </c>
      <c r="H228" s="293"/>
      <c r="I228" s="378"/>
      <c r="J228" s="112"/>
      <c r="K228" s="114"/>
      <c r="L228" s="109">
        <v>0</v>
      </c>
      <c r="M228" s="109">
        <v>0</v>
      </c>
      <c r="N228" s="109">
        <v>0.5</v>
      </c>
      <c r="O228" s="104"/>
      <c r="P228" s="104"/>
      <c r="Q228" s="104"/>
      <c r="R228" s="104"/>
      <c r="S228" s="104"/>
      <c r="T228" s="104"/>
      <c r="U228" s="104"/>
    </row>
    <row r="229" ht="34.5" customHeight="1" s="67" customFormat="1">
      <c r="A229" s="183" t="s">
        <v>208</v>
      </c>
      <c r="B229" s="68"/>
      <c r="C229" s="341" t="s">
        <v>185</v>
      </c>
      <c r="D229" s="342"/>
      <c r="E229" s="342"/>
      <c r="F229" s="342"/>
      <c r="G229" s="291" t="s">
        <v>169</v>
      </c>
      <c r="H229" s="293"/>
      <c r="I229" s="378"/>
      <c r="J229" s="112"/>
      <c r="K229" s="113"/>
      <c r="L229" s="108">
        <v>0</v>
      </c>
      <c r="M229" s="108">
        <v>0</v>
      </c>
      <c r="N229" s="108">
        <v>23</v>
      </c>
      <c r="O229" s="104"/>
      <c r="P229" s="104"/>
      <c r="Q229" s="104"/>
      <c r="R229" s="104"/>
      <c r="S229" s="104"/>
      <c r="T229" s="104"/>
      <c r="U229" s="104"/>
    </row>
    <row r="230" ht="34.5" customHeight="1" s="67" customFormat="1">
      <c r="A230" s="183" t="s">
        <v>208</v>
      </c>
      <c r="B230" s="68"/>
      <c r="C230" s="342"/>
      <c r="D230" s="342"/>
      <c r="E230" s="342"/>
      <c r="F230" s="342"/>
      <c r="G230" s="291" t="s">
        <v>171</v>
      </c>
      <c r="H230" s="293"/>
      <c r="I230" s="378"/>
      <c r="J230" s="112"/>
      <c r="K230" s="114"/>
      <c r="L230" s="109">
        <v>0</v>
      </c>
      <c r="M230" s="109">
        <v>0</v>
      </c>
      <c r="N230" s="109">
        <v>0</v>
      </c>
      <c r="O230" s="104"/>
      <c r="P230" s="104"/>
      <c r="Q230" s="104"/>
      <c r="R230" s="104"/>
      <c r="S230" s="104"/>
      <c r="T230" s="104"/>
      <c r="U230" s="104"/>
    </row>
    <row r="231" ht="34.5" customHeight="1" s="67" customFormat="1">
      <c r="A231" s="183" t="s">
        <v>209</v>
      </c>
      <c r="B231" s="68"/>
      <c r="C231" s="341" t="s">
        <v>187</v>
      </c>
      <c r="D231" s="342"/>
      <c r="E231" s="342"/>
      <c r="F231" s="342"/>
      <c r="G231" s="291" t="s">
        <v>169</v>
      </c>
      <c r="H231" s="293"/>
      <c r="I231" s="378"/>
      <c r="J231" s="112"/>
      <c r="K231" s="113"/>
      <c r="L231" s="108">
        <v>0</v>
      </c>
      <c r="M231" s="108">
        <v>0</v>
      </c>
      <c r="N231" s="108">
        <v>5</v>
      </c>
      <c r="O231" s="104"/>
      <c r="P231" s="104"/>
      <c r="Q231" s="104"/>
      <c r="R231" s="104"/>
      <c r="S231" s="104"/>
      <c r="T231" s="104"/>
      <c r="U231" s="104"/>
    </row>
    <row r="232" ht="34.5" customHeight="1" s="67" customFormat="1">
      <c r="A232" s="183" t="s">
        <v>209</v>
      </c>
      <c r="B232" s="68"/>
      <c r="C232" s="342"/>
      <c r="D232" s="342"/>
      <c r="E232" s="342"/>
      <c r="F232" s="342"/>
      <c r="G232" s="291" t="s">
        <v>171</v>
      </c>
      <c r="H232" s="293"/>
      <c r="I232" s="378"/>
      <c r="J232" s="112"/>
      <c r="K232" s="114"/>
      <c r="L232" s="109">
        <v>0</v>
      </c>
      <c r="M232" s="109">
        <v>0</v>
      </c>
      <c r="N232" s="109">
        <v>0.2</v>
      </c>
      <c r="O232" s="104"/>
      <c r="P232" s="104"/>
      <c r="Q232" s="104"/>
      <c r="R232" s="104"/>
      <c r="S232" s="104"/>
      <c r="T232" s="104"/>
      <c r="U232" s="104"/>
    </row>
    <row r="233" ht="34.5" customHeight="1" s="67" customFormat="1">
      <c r="A233" s="183" t="s">
        <v>210</v>
      </c>
      <c r="B233" s="68"/>
      <c r="C233" s="341" t="s">
        <v>189</v>
      </c>
      <c r="D233" s="342"/>
      <c r="E233" s="342"/>
      <c r="F233" s="342"/>
      <c r="G233" s="291" t="s">
        <v>169</v>
      </c>
      <c r="H233" s="293"/>
      <c r="I233" s="378"/>
      <c r="J233" s="112"/>
      <c r="K233" s="113"/>
      <c r="L233" s="108">
        <v>0</v>
      </c>
      <c r="M233" s="108">
        <v>0</v>
      </c>
      <c r="N233" s="108">
        <v>5</v>
      </c>
      <c r="O233" s="104"/>
      <c r="P233" s="104"/>
      <c r="Q233" s="104"/>
      <c r="R233" s="104"/>
      <c r="S233" s="104"/>
      <c r="T233" s="104"/>
      <c r="U233" s="104"/>
    </row>
    <row r="234" ht="34.5" customHeight="1" s="67" customFormat="1">
      <c r="A234" s="183" t="s">
        <v>210</v>
      </c>
      <c r="B234" s="68"/>
      <c r="C234" s="342"/>
      <c r="D234" s="342"/>
      <c r="E234" s="342"/>
      <c r="F234" s="342"/>
      <c r="G234" s="291" t="s">
        <v>171</v>
      </c>
      <c r="H234" s="293"/>
      <c r="I234" s="378"/>
      <c r="J234" s="112"/>
      <c r="K234" s="114"/>
      <c r="L234" s="109">
        <v>0</v>
      </c>
      <c r="M234" s="109">
        <v>0</v>
      </c>
      <c r="N234" s="109">
        <v>0</v>
      </c>
      <c r="O234" s="104"/>
      <c r="P234" s="104"/>
      <c r="Q234" s="104"/>
      <c r="R234" s="104"/>
      <c r="S234" s="104"/>
      <c r="T234" s="104"/>
      <c r="U234" s="104"/>
    </row>
    <row r="235" ht="34.5" customHeight="1" s="67" customFormat="1">
      <c r="A235" s="183" t="s">
        <v>211</v>
      </c>
      <c r="B235" s="68"/>
      <c r="C235" s="341" t="s">
        <v>195</v>
      </c>
      <c r="D235" s="342"/>
      <c r="E235" s="342"/>
      <c r="F235" s="342"/>
      <c r="G235" s="291" t="s">
        <v>169</v>
      </c>
      <c r="H235" s="293"/>
      <c r="I235" s="378"/>
      <c r="J235" s="112"/>
      <c r="K235" s="113"/>
      <c r="L235" s="108">
        <v>0</v>
      </c>
      <c r="M235" s="108">
        <v>0</v>
      </c>
      <c r="N235" s="108">
        <v>14</v>
      </c>
      <c r="O235" s="104"/>
      <c r="P235" s="104"/>
      <c r="Q235" s="104"/>
      <c r="R235" s="104"/>
      <c r="S235" s="104"/>
      <c r="T235" s="104"/>
      <c r="U235" s="104"/>
    </row>
    <row r="236" ht="34.5" customHeight="1" s="67" customFormat="1">
      <c r="A236" s="183" t="s">
        <v>211</v>
      </c>
      <c r="B236" s="68"/>
      <c r="C236" s="342"/>
      <c r="D236" s="342"/>
      <c r="E236" s="342"/>
      <c r="F236" s="342"/>
      <c r="G236" s="291" t="s">
        <v>171</v>
      </c>
      <c r="H236" s="293"/>
      <c r="I236" s="378"/>
      <c r="J236" s="112"/>
      <c r="K236" s="114"/>
      <c r="L236" s="109">
        <v>0</v>
      </c>
      <c r="M236" s="109">
        <v>0</v>
      </c>
      <c r="N236" s="109">
        <v>0</v>
      </c>
      <c r="O236" s="104"/>
      <c r="P236" s="104"/>
      <c r="Q236" s="104"/>
      <c r="R236" s="104"/>
      <c r="S236" s="104"/>
      <c r="T236" s="104"/>
      <c r="U236" s="104"/>
    </row>
    <row r="237" ht="34.5" customHeight="1" s="67" customFormat="1">
      <c r="A237" s="183" t="s">
        <v>212</v>
      </c>
      <c r="B237" s="68"/>
      <c r="C237" s="341" t="s">
        <v>197</v>
      </c>
      <c r="D237" s="343"/>
      <c r="E237" s="343"/>
      <c r="F237" s="343"/>
      <c r="G237" s="291" t="s">
        <v>169</v>
      </c>
      <c r="H237" s="293"/>
      <c r="I237" s="378"/>
      <c r="J237" s="112"/>
      <c r="K237" s="115"/>
      <c r="L237" s="108">
        <v>0</v>
      </c>
      <c r="M237" s="108">
        <v>0</v>
      </c>
      <c r="N237" s="108">
        <v>8</v>
      </c>
      <c r="O237" s="104"/>
      <c r="P237" s="104"/>
      <c r="Q237" s="104"/>
      <c r="R237" s="104"/>
      <c r="S237" s="104"/>
      <c r="T237" s="104"/>
      <c r="U237" s="104"/>
    </row>
    <row r="238" ht="34.5" customHeight="1" s="67" customFormat="1">
      <c r="A238" s="183" t="s">
        <v>212</v>
      </c>
      <c r="B238" s="68"/>
      <c r="C238" s="343"/>
      <c r="D238" s="343"/>
      <c r="E238" s="343"/>
      <c r="F238" s="343"/>
      <c r="G238" s="291" t="s">
        <v>171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91" t="s">
        <v>215</v>
      </c>
      <c r="D246" s="292"/>
      <c r="E246" s="292"/>
      <c r="F246" s="292"/>
      <c r="G246" s="292"/>
      <c r="H246" s="293"/>
      <c r="I246" s="295"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71" t="s">
        <v>218</v>
      </c>
      <c r="D247" s="371"/>
      <c r="E247" s="371"/>
      <c r="F247" s="335"/>
      <c r="G247" s="341" t="s">
        <v>168</v>
      </c>
      <c r="H247" s="215" t="s">
        <v>219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41"/>
      <c r="D248" s="341"/>
      <c r="E248" s="341"/>
      <c r="F248" s="342"/>
      <c r="G248" s="341"/>
      <c r="H248" s="215" t="s">
        <v>220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41"/>
      <c r="D249" s="341"/>
      <c r="E249" s="341"/>
      <c r="F249" s="342"/>
      <c r="G249" s="341" t="s">
        <v>222</v>
      </c>
      <c r="H249" s="215" t="s">
        <v>219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41"/>
      <c r="D250" s="341"/>
      <c r="E250" s="341"/>
      <c r="F250" s="342"/>
      <c r="G250" s="342"/>
      <c r="H250" s="215" t="s">
        <v>220</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41"/>
      <c r="D251" s="341"/>
      <c r="E251" s="341"/>
      <c r="F251" s="342"/>
      <c r="G251" s="341" t="s">
        <v>224</v>
      </c>
      <c r="H251" s="215" t="s">
        <v>219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41"/>
      <c r="D252" s="341"/>
      <c r="E252" s="341"/>
      <c r="F252" s="342"/>
      <c r="G252" s="342"/>
      <c r="H252" s="215" t="s">
        <v>220</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41"/>
      <c r="D253" s="341"/>
      <c r="E253" s="341"/>
      <c r="F253" s="342"/>
      <c r="G253" s="355" t="s">
        <v>226</v>
      </c>
      <c r="H253" s="215" t="s">
        <v>219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41"/>
      <c r="D254" s="341"/>
      <c r="E254" s="341"/>
      <c r="F254" s="342"/>
      <c r="G254" s="342"/>
      <c r="H254" s="215" t="s">
        <v>220</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41"/>
      <c r="D255" s="341"/>
      <c r="E255" s="341"/>
      <c r="F255" s="342"/>
      <c r="G255" s="341" t="s">
        <v>228</v>
      </c>
      <c r="H255" s="215" t="s">
        <v>219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41"/>
      <c r="D256" s="341"/>
      <c r="E256" s="341"/>
      <c r="F256" s="342"/>
      <c r="G256" s="342"/>
      <c r="H256" s="215" t="s">
        <v>220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41"/>
      <c r="D257" s="341"/>
      <c r="E257" s="341"/>
      <c r="F257" s="342"/>
      <c r="G257" s="341" t="s">
        <v>201</v>
      </c>
      <c r="H257" s="215" t="s">
        <v>219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41"/>
      <c r="D258" s="341"/>
      <c r="E258" s="341"/>
      <c r="F258" s="342"/>
      <c r="G258" s="342"/>
      <c r="H258" s="215" t="s">
        <v>220</v>
      </c>
      <c r="I258" s="297"/>
      <c r="J258" s="199">
        <v>3</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8" t="s">
        <v>232</v>
      </c>
      <c r="D266" s="300"/>
      <c r="E266" s="366" t="s">
        <v>233</v>
      </c>
      <c r="F266" s="367"/>
      <c r="G266" s="291" t="s">
        <v>234</v>
      </c>
      <c r="H266" s="293"/>
      <c r="I266" s="295"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62"/>
      <c r="D267" s="363"/>
      <c r="E267" s="367"/>
      <c r="F267" s="367"/>
      <c r="G267" s="291" t="s">
        <v>237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62"/>
      <c r="D268" s="363"/>
      <c r="E268" s="367"/>
      <c r="F268" s="367"/>
      <c r="G268" s="291" t="s">
        <v>239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64"/>
      <c r="D269" s="365"/>
      <c r="E269" s="291" t="s">
        <v>201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8" t="s">
        <v>242</v>
      </c>
      <c r="D270" s="372"/>
      <c r="E270" s="291" t="s">
        <v>243</v>
      </c>
      <c r="F270" s="292"/>
      <c r="G270" s="292"/>
      <c r="H270" s="293"/>
      <c r="I270" s="295" t="s">
        <v>244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73"/>
      <c r="D271" s="374"/>
      <c r="E271" s="291" t="s">
        <v>246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5"/>
      <c r="D272" s="376"/>
      <c r="E272" s="291" t="s">
        <v>248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8" t="s">
        <v>201</v>
      </c>
      <c r="D273" s="372"/>
      <c r="E273" s="291" t="s">
        <v>250</v>
      </c>
      <c r="F273" s="292"/>
      <c r="G273" s="292"/>
      <c r="H273" s="293"/>
      <c r="I273" s="98" t="s">
        <v>251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3"/>
      <c r="D274" s="374"/>
      <c r="E274" s="291" t="s">
        <v>253</v>
      </c>
      <c r="F274" s="292"/>
      <c r="G274" s="292"/>
      <c r="H274" s="293"/>
      <c r="I274" s="279" t="s">
        <v>254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73"/>
      <c r="D275" s="374"/>
      <c r="E275" s="291" t="s">
        <v>256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257</v>
      </c>
      <c r="B276" s="118"/>
      <c r="C276" s="373"/>
      <c r="D276" s="374"/>
      <c r="E276" s="291" t="s">
        <v>258</v>
      </c>
      <c r="F276" s="292"/>
      <c r="G276" s="292"/>
      <c r="H276" s="293"/>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260</v>
      </c>
      <c r="B277" s="118"/>
      <c r="C277" s="373"/>
      <c r="D277" s="374"/>
      <c r="E277" s="291" t="s">
        <v>261</v>
      </c>
      <c r="F277" s="292"/>
      <c r="G277" s="292"/>
      <c r="H277" s="29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73"/>
      <c r="D278" s="374"/>
      <c r="E278" s="291" t="s">
        <v>264</v>
      </c>
      <c r="F278" s="292"/>
      <c r="G278" s="292"/>
      <c r="H278" s="29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73"/>
      <c r="D279" s="374"/>
      <c r="E279" s="291" t="s">
        <v>267</v>
      </c>
      <c r="F279" s="292"/>
      <c r="G279" s="292"/>
      <c r="H279" s="29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73"/>
      <c r="D280" s="374"/>
      <c r="E280" s="291" t="s">
        <v>270</v>
      </c>
      <c r="F280" s="292"/>
      <c r="G280" s="292"/>
      <c r="H280" s="293"/>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272</v>
      </c>
      <c r="B281" s="118"/>
      <c r="C281" s="373"/>
      <c r="D281" s="374"/>
      <c r="E281" s="291" t="s">
        <v>273</v>
      </c>
      <c r="F281" s="292"/>
      <c r="G281" s="292"/>
      <c r="H281" s="293"/>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275</v>
      </c>
      <c r="B282" s="118"/>
      <c r="C282" s="375"/>
      <c r="D282" s="376"/>
      <c r="E282" s="291" t="s">
        <v>276</v>
      </c>
      <c r="F282" s="292"/>
      <c r="G282" s="292"/>
      <c r="H282" s="29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278</v>
      </c>
      <c r="D291" s="286"/>
      <c r="E291" s="286"/>
      <c r="F291" s="286"/>
      <c r="G291" s="286"/>
      <c r="H291" s="287"/>
      <c r="I291" s="361"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1752</v>
      </c>
      <c r="M314" s="255">
        <v>924</v>
      </c>
      <c r="N314" s="255">
        <v>182</v>
      </c>
      <c r="O314" s="255">
        <v>512</v>
      </c>
      <c r="P314" s="255">
        <v>260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1034</v>
      </c>
      <c r="M315" s="255">
        <v>442</v>
      </c>
      <c r="N315" s="255">
        <v>176</v>
      </c>
      <c r="O315" s="255">
        <v>432</v>
      </c>
      <c r="P315" s="255">
        <v>259</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638</v>
      </c>
      <c r="M316" s="255">
        <v>464</v>
      </c>
      <c r="N316" s="255">
        <v>6</v>
      </c>
      <c r="O316" s="255">
        <v>80</v>
      </c>
      <c r="P316" s="255">
        <v>1</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80</v>
      </c>
      <c r="M317" s="255">
        <v>18</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18350</v>
      </c>
      <c r="M318" s="255">
        <v>11860</v>
      </c>
      <c r="N318" s="255">
        <v>11686</v>
      </c>
      <c r="O318" s="255">
        <v>11295</v>
      </c>
      <c r="P318" s="255">
        <v>11275</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1696</v>
      </c>
      <c r="M319" s="255">
        <v>953</v>
      </c>
      <c r="N319" s="255">
        <v>237</v>
      </c>
      <c r="O319" s="255">
        <v>501</v>
      </c>
      <c r="P319" s="255">
        <v>282</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1752</v>
      </c>
      <c r="M327" s="255">
        <v>831</v>
      </c>
      <c r="N327" s="255">
        <v>182</v>
      </c>
      <c r="O327" s="255">
        <v>512</v>
      </c>
      <c r="P327" s="255">
        <v>260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6</v>
      </c>
      <c r="N328" s="255">
        <v>159</v>
      </c>
      <c r="O328" s="255">
        <v>370</v>
      </c>
      <c r="P328" s="255">
        <v>255</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1603</v>
      </c>
      <c r="M329" s="255">
        <v>756</v>
      </c>
      <c r="N329" s="255">
        <v>10</v>
      </c>
      <c r="O329" s="255">
        <v>113</v>
      </c>
      <c r="P329" s="255">
        <v>2</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68</v>
      </c>
      <c r="M330" s="255">
        <v>69</v>
      </c>
      <c r="N330" s="255">
        <v>13</v>
      </c>
      <c r="O330" s="255">
        <v>5</v>
      </c>
      <c r="P330" s="255">
        <v>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72</v>
      </c>
      <c r="M331" s="255">
        <v>0</v>
      </c>
      <c r="N331" s="255">
        <v>0</v>
      </c>
      <c r="O331" s="255">
        <v>24</v>
      </c>
      <c r="P331" s="255">
        <v>2</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1</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201</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1696</v>
      </c>
      <c r="M335" s="255">
        <v>953</v>
      </c>
      <c r="N335" s="255">
        <v>237</v>
      </c>
      <c r="O335" s="255">
        <v>501</v>
      </c>
      <c r="P335" s="255">
        <v>282</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487</v>
      </c>
      <c r="M336" s="255">
        <v>289</v>
      </c>
      <c r="N336" s="255">
        <v>48</v>
      </c>
      <c r="O336" s="255">
        <v>16</v>
      </c>
      <c r="P336" s="255">
        <v>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1049</v>
      </c>
      <c r="M337" s="255">
        <v>512</v>
      </c>
      <c r="N337" s="255">
        <v>145</v>
      </c>
      <c r="O337" s="255">
        <v>342</v>
      </c>
      <c r="P337" s="255">
        <v>107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29</v>
      </c>
      <c r="M338" s="255">
        <v>34</v>
      </c>
      <c r="N338" s="255">
        <v>9</v>
      </c>
      <c r="O338" s="255">
        <v>10</v>
      </c>
      <c r="P338" s="255">
        <v>27</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9</v>
      </c>
      <c r="M339" s="255">
        <v>12</v>
      </c>
      <c r="N339" s="255">
        <v>13</v>
      </c>
      <c r="O339" s="255">
        <v>34</v>
      </c>
      <c r="P339" s="255">
        <v>34</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10</v>
      </c>
      <c r="M340" s="255">
        <v>20</v>
      </c>
      <c r="N340" s="255">
        <v>8</v>
      </c>
      <c r="O340" s="255">
        <v>19</v>
      </c>
      <c r="P340" s="255">
        <v>14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1</v>
      </c>
      <c r="N341" s="255">
        <v>0</v>
      </c>
      <c r="O341" s="255">
        <v>0</v>
      </c>
      <c r="P341" s="255">
        <v>2</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21</v>
      </c>
      <c r="M342" s="255">
        <v>27</v>
      </c>
      <c r="N342" s="255">
        <v>14</v>
      </c>
      <c r="O342" s="255">
        <v>51</v>
      </c>
      <c r="P342" s="255">
        <v>16</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91</v>
      </c>
      <c r="M343" s="255">
        <v>58</v>
      </c>
      <c r="N343" s="255">
        <v>0</v>
      </c>
      <c r="O343" s="255">
        <v>29</v>
      </c>
      <c r="P343" s="255">
        <v>79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201</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1209</v>
      </c>
      <c r="M352" s="255">
        <v>664</v>
      </c>
      <c r="N352" s="255">
        <v>189</v>
      </c>
      <c r="O352" s="255">
        <v>485</v>
      </c>
      <c r="P352" s="255">
        <v>279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1178</v>
      </c>
      <c r="M353" s="255">
        <v>655</v>
      </c>
      <c r="N353" s="255">
        <v>157</v>
      </c>
      <c r="O353" s="255">
        <v>437</v>
      </c>
      <c r="P353" s="255">
        <v>234</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7</v>
      </c>
      <c r="M354" s="255">
        <v>3</v>
      </c>
      <c r="N354" s="255">
        <v>14</v>
      </c>
      <c r="O354" s="255">
        <v>24</v>
      </c>
      <c r="P354" s="255">
        <v>22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24</v>
      </c>
      <c r="M355" s="255">
        <v>6</v>
      </c>
      <c r="N355" s="255">
        <v>12</v>
      </c>
      <c r="O355" s="255">
        <v>24</v>
      </c>
      <c r="P355" s="255">
        <v>23</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6</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23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12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363</v>
      </c>
      <c r="M388" s="249" t="s">
        <v>5</v>
      </c>
      <c r="N388" s="247" t="s">
        <v>6</v>
      </c>
      <c r="O388" s="247" t="s">
        <v>7</v>
      </c>
      <c r="P388" s="247" t="s">
        <v>8</v>
      </c>
      <c r="Q388" s="247" t="s">
        <v>364</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20</v>
      </c>
      <c r="P389" s="59" t="s">
        <v>20</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123</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210</v>
      </c>
      <c r="M390" s="259">
        <v>126</v>
      </c>
      <c r="N390" s="259">
        <v>0</v>
      </c>
      <c r="O390" s="259">
        <v>0</v>
      </c>
      <c r="P390" s="259">
        <v>0</v>
      </c>
      <c r="Q390" s="259">
        <v>3131</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366</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367</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368</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369</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370</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371</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372</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373</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374</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375</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376</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126</v>
      </c>
      <c r="D402" s="283"/>
      <c r="E402" s="283"/>
      <c r="F402" s="283"/>
      <c r="G402" s="283"/>
      <c r="H402" s="284"/>
      <c r="I402" s="390"/>
      <c r="J402" s="195" t="str">
        <f t="shared" si="59"/>
        <v>未確認</v>
      </c>
      <c r="K402" s="196" t="str">
        <f t="shared" si="60"/>
        <v>※</v>
      </c>
      <c r="L402" s="94">
        <v>0</v>
      </c>
      <c r="M402" s="259">
        <v>0</v>
      </c>
      <c r="N402" s="259" t="s">
        <v>377</v>
      </c>
      <c r="O402" s="259" t="s">
        <v>377</v>
      </c>
      <c r="P402" s="259">
        <v>56</v>
      </c>
      <c r="Q402" s="259">
        <v>618</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378</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379</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380</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381</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382</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383</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384</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385</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386</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387</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388</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389</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390</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391</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392</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393</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394</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395</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396</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398</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399</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400</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401</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402</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404</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405</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406</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407</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409</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411</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412</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413</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414</v>
      </c>
      <c r="D439" s="283"/>
      <c r="E439" s="283"/>
      <c r="F439" s="283"/>
      <c r="G439" s="283"/>
      <c r="H439" s="284"/>
      <c r="I439" s="390"/>
      <c r="J439" s="195" t="str">
        <f t="shared" si="61"/>
        <v>未確認</v>
      </c>
      <c r="K439" s="196" t="str">
        <f t="shared" si="62"/>
        <v>※</v>
      </c>
      <c r="L439" s="94">
        <v>0</v>
      </c>
      <c r="M439" s="259">
        <v>0</v>
      </c>
      <c r="N439" s="259">
        <v>45</v>
      </c>
      <c r="O439" s="259">
        <v>0</v>
      </c>
      <c r="P439" s="259">
        <v>0</v>
      </c>
      <c r="Q439" s="259">
        <v>485</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415</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416</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417</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418</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419</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125</v>
      </c>
      <c r="D445" s="283"/>
      <c r="E445" s="283"/>
      <c r="F445" s="283"/>
      <c r="G445" s="283"/>
      <c r="H445" s="284"/>
      <c r="I445" s="390"/>
      <c r="J445" s="195" t="str">
        <f t="shared" si="61"/>
        <v>未確認</v>
      </c>
      <c r="K445" s="196" t="str">
        <f t="shared" si="62"/>
        <v>※</v>
      </c>
      <c r="L445" s="94">
        <v>0</v>
      </c>
      <c r="M445" s="259">
        <v>0</v>
      </c>
      <c r="N445" s="259">
        <v>0</v>
      </c>
      <c r="O445" s="259">
        <v>62</v>
      </c>
      <c r="P445" s="259">
        <v>0</v>
      </c>
      <c r="Q445" s="259">
        <v>686</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420</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430</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8" t="s">
        <v>442</v>
      </c>
      <c r="D473" s="299"/>
      <c r="E473" s="299"/>
      <c r="F473" s="299"/>
      <c r="G473" s="299"/>
      <c r="H473" s="300"/>
      <c r="I473" s="295" t="s">
        <v>443</v>
      </c>
      <c r="J473" s="93" t="str">
        <f>IF(SUM(L473:BS473)=0,IF(COUNTIF(L473:BS473,"未確認")&gt;0,"未確認",IF(COUNTIF(L473:BS473,"~*")&gt;0,"*",SUM(L473:BS473))),SUM(L473:BS473))</f>
        <v>未確認</v>
      </c>
      <c r="K473" s="152" t="str">
        <f ref="K473:K480" t="shared" si="69">IF(OR(COUNTIF(L473:BS473,"未確認")&gt;0,COUNTIF(L473:BS473,"*")&gt;0),"※","")</f>
        <v>※</v>
      </c>
      <c r="L473" s="94">
        <v>52</v>
      </c>
      <c r="M473" s="259">
        <v>20</v>
      </c>
      <c r="N473" s="259">
        <v>0</v>
      </c>
      <c r="O473" s="259" t="s">
        <v>377</v>
      </c>
      <c r="P473" s="259">
        <v>0</v>
      </c>
      <c r="Q473" s="259">
        <v>651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33" t="s">
        <v>445</v>
      </c>
      <c r="E474" s="291" t="s">
        <v>446</v>
      </c>
      <c r="F474" s="292"/>
      <c r="G474" s="292"/>
      <c r="H474" s="293"/>
      <c r="I474" s="296"/>
      <c r="J474" s="93" t="str">
        <f ref="J474:J501" t="shared" si="70">IF(SUM(L474:BS474)=0,IF(COUNTIF(L474:BS474,"未確認")&gt;0,"未確認",IF(COUNTIF(L474:BS474,"~*")&gt;0,"*",SUM(L474:BS474))),SUM(L474:BS474))</f>
        <v>未確認</v>
      </c>
      <c r="K474" s="152" t="str">
        <f t="shared" si="69"/>
        <v>※</v>
      </c>
      <c r="L474" s="94" t="s">
        <v>377</v>
      </c>
      <c r="M474" s="259" t="s">
        <v>377</v>
      </c>
      <c r="N474" s="259">
        <v>0</v>
      </c>
      <c r="O474" s="259">
        <v>0</v>
      </c>
      <c r="P474" s="259">
        <v>0</v>
      </c>
      <c r="Q474" s="259" t="s">
        <v>377</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34"/>
      <c r="E475" s="291" t="s">
        <v>448</v>
      </c>
      <c r="F475" s="292"/>
      <c r="G475" s="292"/>
      <c r="H475" s="293"/>
      <c r="I475" s="296"/>
      <c r="J475" s="93" t="str">
        <f t="shared" si="70"/>
        <v>未確認</v>
      </c>
      <c r="K475" s="152" t="str">
        <f t="shared" si="69"/>
        <v>※</v>
      </c>
      <c r="L475" s="94" t="s">
        <v>377</v>
      </c>
      <c r="M475" s="259">
        <v>0</v>
      </c>
      <c r="N475" s="259">
        <v>0</v>
      </c>
      <c r="O475" s="259">
        <v>0</v>
      </c>
      <c r="P475" s="259">
        <v>0</v>
      </c>
      <c r="Q475" s="259" t="s">
        <v>377</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34"/>
      <c r="E476" s="291" t="s">
        <v>450</v>
      </c>
      <c r="F476" s="292"/>
      <c r="G476" s="292"/>
      <c r="H476" s="293"/>
      <c r="I476" s="296"/>
      <c r="J476" s="93" t="str">
        <f t="shared" si="70"/>
        <v>未確認</v>
      </c>
      <c r="K476" s="152" t="str">
        <f t="shared" si="69"/>
        <v>※</v>
      </c>
      <c r="L476" s="94" t="s">
        <v>377</v>
      </c>
      <c r="M476" s="259">
        <v>0</v>
      </c>
      <c r="N476" s="259">
        <v>0</v>
      </c>
      <c r="O476" s="259">
        <v>0</v>
      </c>
      <c r="P476" s="259">
        <v>0</v>
      </c>
      <c r="Q476" s="259" t="s">
        <v>377</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34"/>
      <c r="E477" s="291" t="s">
        <v>452</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34"/>
      <c r="E478" s="291" t="s">
        <v>454</v>
      </c>
      <c r="F478" s="292"/>
      <c r="G478" s="292"/>
      <c r="H478" s="293"/>
      <c r="I478" s="296"/>
      <c r="J478" s="93" t="str">
        <f t="shared" si="70"/>
        <v>未確認</v>
      </c>
      <c r="K478" s="152" t="str">
        <f t="shared" si="69"/>
        <v>※</v>
      </c>
      <c r="L478" s="94" t="s">
        <v>377</v>
      </c>
      <c r="M478" s="259">
        <v>0</v>
      </c>
      <c r="N478" s="259">
        <v>0</v>
      </c>
      <c r="O478" s="259">
        <v>0</v>
      </c>
      <c r="P478" s="259">
        <v>0</v>
      </c>
      <c r="Q478" s="259" t="s">
        <v>377</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34"/>
      <c r="E479" s="291" t="s">
        <v>456</v>
      </c>
      <c r="F479" s="292"/>
      <c r="G479" s="292"/>
      <c r="H479" s="293"/>
      <c r="I479" s="296"/>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34"/>
      <c r="E480" s="291" t="s">
        <v>458</v>
      </c>
      <c r="F480" s="292"/>
      <c r="G480" s="292"/>
      <c r="H480" s="293"/>
      <c r="I480" s="296"/>
      <c r="J480" s="93" t="str">
        <f t="shared" si="70"/>
        <v>未確認</v>
      </c>
      <c r="K480" s="152" t="str">
        <f t="shared" si="69"/>
        <v>※</v>
      </c>
      <c r="L480" s="94" t="s">
        <v>377</v>
      </c>
      <c r="M480" s="259">
        <v>0</v>
      </c>
      <c r="N480" s="259">
        <v>0</v>
      </c>
      <c r="O480" s="259">
        <v>0</v>
      </c>
      <c r="P480" s="259">
        <v>0</v>
      </c>
      <c r="Q480" s="259" t="s">
        <v>377</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34"/>
      <c r="E481" s="291" t="s">
        <v>460</v>
      </c>
      <c r="F481" s="292"/>
      <c r="G481" s="292"/>
      <c r="H481" s="293"/>
      <c r="I481" s="296"/>
      <c r="J481" s="93" t="str">
        <f t="shared" si="70"/>
        <v>未確認</v>
      </c>
      <c r="K481" s="152" t="str">
        <f>IF(OR(COUNTIF(L481:BS481,"未確認")&gt;0,COUNTIF(L481:BS481,"*")&gt;0),"※","")</f>
        <v>※</v>
      </c>
      <c r="L481" s="94">
        <v>36</v>
      </c>
      <c r="M481" s="259" t="s">
        <v>377</v>
      </c>
      <c r="N481" s="259">
        <v>0</v>
      </c>
      <c r="O481" s="259" t="s">
        <v>377</v>
      </c>
      <c r="P481" s="259">
        <v>0</v>
      </c>
      <c r="Q481" s="259">
        <v>399</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34"/>
      <c r="E482" s="291" t="s">
        <v>462</v>
      </c>
      <c r="F482" s="292"/>
      <c r="G482" s="292"/>
      <c r="H482" s="293"/>
      <c r="I482" s="296"/>
      <c r="J482" s="93" t="str">
        <f t="shared" si="70"/>
        <v>未確認</v>
      </c>
      <c r="K482" s="152" t="str">
        <f ref="K482:K501" t="shared" si="71">IF(OR(COUNTIF(L482:BS482,"未確認")&gt;0,COUNTIF(L482:BS482,"*")&gt;0),"※","")</f>
        <v>※</v>
      </c>
      <c r="L482" s="94" t="s">
        <v>377</v>
      </c>
      <c r="M482" s="259">
        <v>13</v>
      </c>
      <c r="N482" s="259">
        <v>0</v>
      </c>
      <c r="O482" s="259">
        <v>0</v>
      </c>
      <c r="P482" s="259">
        <v>0</v>
      </c>
      <c r="Q482" s="259" t="s">
        <v>377</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34"/>
      <c r="E483" s="291" t="s">
        <v>464</v>
      </c>
      <c r="F483" s="292"/>
      <c r="G483" s="292"/>
      <c r="H483" s="293"/>
      <c r="I483" s="296"/>
      <c r="J483" s="93" t="str">
        <f t="shared" si="70"/>
        <v>未確認</v>
      </c>
      <c r="K483" s="152" t="str">
        <f t="shared" si="71"/>
        <v>※</v>
      </c>
      <c r="L483" s="94">
        <v>0</v>
      </c>
      <c r="M483" s="259">
        <v>0</v>
      </c>
      <c r="N483" s="259">
        <v>0</v>
      </c>
      <c r="O483" s="259">
        <v>0</v>
      </c>
      <c r="P483" s="259">
        <v>0</v>
      </c>
      <c r="Q483" s="259" t="s">
        <v>377</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34"/>
      <c r="E484" s="291" t="s">
        <v>466</v>
      </c>
      <c r="F484" s="292"/>
      <c r="G484" s="292"/>
      <c r="H484" s="293"/>
      <c r="I484" s="296"/>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5"/>
      <c r="E485" s="291" t="s">
        <v>468</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8" t="s">
        <v>470</v>
      </c>
      <c r="D486" s="299"/>
      <c r="E486" s="299"/>
      <c r="F486" s="299"/>
      <c r="G486" s="299"/>
      <c r="H486" s="300"/>
      <c r="I486" s="295" t="s">
        <v>471</v>
      </c>
      <c r="J486" s="93" t="str">
        <f>IF(SUM(L486:BS486)=0,IF(COUNTIF(L486:BS486,"未確認")&gt;0,"未確認",IF(COUNTIF(L486:BS486,"~*")&gt;0,"*",SUM(L486:BS486))),SUM(L486:BS486))</f>
        <v>未確認</v>
      </c>
      <c r="K486" s="152" t="str">
        <f t="shared" si="71"/>
        <v>※</v>
      </c>
      <c r="L486" s="94" t="s">
        <v>377</v>
      </c>
      <c r="M486" s="259" t="s">
        <v>377</v>
      </c>
      <c r="N486" s="259">
        <v>0</v>
      </c>
      <c r="O486" s="259">
        <v>0</v>
      </c>
      <c r="P486" s="259">
        <v>0</v>
      </c>
      <c r="Q486" s="259" t="s">
        <v>377</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33" t="s">
        <v>445</v>
      </c>
      <c r="E487" s="291" t="s">
        <v>446</v>
      </c>
      <c r="F487" s="292"/>
      <c r="G487" s="292"/>
      <c r="H487" s="293"/>
      <c r="I487" s="296"/>
      <c r="J487" s="93" t="str">
        <f t="shared" si="70"/>
        <v>未確認</v>
      </c>
      <c r="K487" s="152" t="str">
        <f t="shared" si="71"/>
        <v>※</v>
      </c>
      <c r="L487" s="94">
        <v>0</v>
      </c>
      <c r="M487" s="259">
        <v>0</v>
      </c>
      <c r="N487" s="259">
        <v>0</v>
      </c>
      <c r="O487" s="259">
        <v>0</v>
      </c>
      <c r="P487" s="259">
        <v>0</v>
      </c>
      <c r="Q487" s="259" t="s">
        <v>377</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34"/>
      <c r="E488" s="291" t="s">
        <v>448</v>
      </c>
      <c r="F488" s="292"/>
      <c r="G488" s="292"/>
      <c r="H488" s="293"/>
      <c r="I488" s="296"/>
      <c r="J488" s="93" t="str">
        <f t="shared" si="70"/>
        <v>未確認</v>
      </c>
      <c r="K488" s="152" t="str">
        <f t="shared" si="71"/>
        <v>※</v>
      </c>
      <c r="L488" s="94">
        <v>0</v>
      </c>
      <c r="M488" s="259">
        <v>0</v>
      </c>
      <c r="N488" s="259">
        <v>0</v>
      </c>
      <c r="O488" s="259">
        <v>0</v>
      </c>
      <c r="P488" s="259">
        <v>0</v>
      </c>
      <c r="Q488" s="259" t="s">
        <v>377</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34"/>
      <c r="E489" s="291" t="s">
        <v>450</v>
      </c>
      <c r="F489" s="292"/>
      <c r="G489" s="292"/>
      <c r="H489" s="293"/>
      <c r="I489" s="296"/>
      <c r="J489" s="93" t="str">
        <f t="shared" si="70"/>
        <v>未確認</v>
      </c>
      <c r="K489" s="152" t="str">
        <f t="shared" si="71"/>
        <v>※</v>
      </c>
      <c r="L489" s="94" t="s">
        <v>377</v>
      </c>
      <c r="M489" s="259">
        <v>0</v>
      </c>
      <c r="N489" s="259">
        <v>0</v>
      </c>
      <c r="O489" s="259">
        <v>0</v>
      </c>
      <c r="P489" s="259">
        <v>0</v>
      </c>
      <c r="Q489" s="259" t="s">
        <v>377</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34"/>
      <c r="E490" s="291" t="s">
        <v>452</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34"/>
      <c r="E491" s="291" t="s">
        <v>454</v>
      </c>
      <c r="F491" s="292"/>
      <c r="G491" s="292"/>
      <c r="H491" s="293"/>
      <c r="I491" s="296"/>
      <c r="J491" s="93" t="str">
        <f t="shared" si="70"/>
        <v>未確認</v>
      </c>
      <c r="K491" s="152" t="str">
        <f t="shared" si="71"/>
        <v>※</v>
      </c>
      <c r="L491" s="94">
        <v>0</v>
      </c>
      <c r="M491" s="259">
        <v>0</v>
      </c>
      <c r="N491" s="259">
        <v>0</v>
      </c>
      <c r="O491" s="259">
        <v>0</v>
      </c>
      <c r="P491" s="259">
        <v>0</v>
      </c>
      <c r="Q491" s="259" t="s">
        <v>377</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34"/>
      <c r="E492" s="291" t="s">
        <v>456</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34"/>
      <c r="E493" s="291" t="s">
        <v>458</v>
      </c>
      <c r="F493" s="292"/>
      <c r="G493" s="292"/>
      <c r="H493" s="293"/>
      <c r="I493" s="296"/>
      <c r="J493" s="93" t="str">
        <f t="shared" si="70"/>
        <v>未確認</v>
      </c>
      <c r="K493" s="152" t="str">
        <f t="shared" si="71"/>
        <v>※</v>
      </c>
      <c r="L493" s="94" t="s">
        <v>377</v>
      </c>
      <c r="M493" s="259">
        <v>0</v>
      </c>
      <c r="N493" s="259">
        <v>0</v>
      </c>
      <c r="O493" s="259">
        <v>0</v>
      </c>
      <c r="P493" s="259">
        <v>0</v>
      </c>
      <c r="Q493" s="259" t="s">
        <v>377</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34"/>
      <c r="E494" s="291" t="s">
        <v>460</v>
      </c>
      <c r="F494" s="292"/>
      <c r="G494" s="292"/>
      <c r="H494" s="293"/>
      <c r="I494" s="296"/>
      <c r="J494" s="93" t="str">
        <f t="shared" si="70"/>
        <v>未確認</v>
      </c>
      <c r="K494" s="152" t="str">
        <f t="shared" si="71"/>
        <v>※</v>
      </c>
      <c r="L494" s="94">
        <v>0</v>
      </c>
      <c r="M494" s="259">
        <v>0</v>
      </c>
      <c r="N494" s="259">
        <v>0</v>
      </c>
      <c r="O494" s="259">
        <v>0</v>
      </c>
      <c r="P494" s="259">
        <v>0</v>
      </c>
      <c r="Q494" s="259" t="s">
        <v>377</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34"/>
      <c r="E495" s="291" t="s">
        <v>462</v>
      </c>
      <c r="F495" s="292"/>
      <c r="G495" s="292"/>
      <c r="H495" s="293"/>
      <c r="I495" s="296"/>
      <c r="J495" s="93" t="str">
        <f t="shared" si="70"/>
        <v>未確認</v>
      </c>
      <c r="K495" s="152" t="str">
        <f t="shared" si="71"/>
        <v>※</v>
      </c>
      <c r="L495" s="94">
        <v>0</v>
      </c>
      <c r="M495" s="259" t="s">
        <v>377</v>
      </c>
      <c r="N495" s="259">
        <v>0</v>
      </c>
      <c r="O495" s="259">
        <v>0</v>
      </c>
      <c r="P495" s="259">
        <v>0</v>
      </c>
      <c r="Q495" s="259" t="s">
        <v>377</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34"/>
      <c r="E496" s="291" t="s">
        <v>464</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34"/>
      <c r="E497" s="291" t="s">
        <v>466</v>
      </c>
      <c r="F497" s="292"/>
      <c r="G497" s="292"/>
      <c r="H497" s="293"/>
      <c r="I497" s="296"/>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5"/>
      <c r="E498" s="291" t="s">
        <v>468</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484</v>
      </c>
      <c r="B499" s="118"/>
      <c r="C499" s="291" t="s">
        <v>485</v>
      </c>
      <c r="D499" s="292"/>
      <c r="E499" s="292"/>
      <c r="F499" s="292"/>
      <c r="G499" s="292"/>
      <c r="H499" s="293"/>
      <c r="I499" s="98" t="s">
        <v>486</v>
      </c>
      <c r="J499" s="93" t="str">
        <f t="shared" si="70"/>
        <v>未確認</v>
      </c>
      <c r="K499" s="152" t="str">
        <f t="shared" si="71"/>
        <v>※</v>
      </c>
      <c r="L499" s="94" t="s">
        <v>377</v>
      </c>
      <c r="M499" s="259">
        <v>0</v>
      </c>
      <c r="N499" s="259">
        <v>0</v>
      </c>
      <c r="O499" s="259">
        <v>0</v>
      </c>
      <c r="P499" s="259">
        <v>0</v>
      </c>
      <c r="Q499" s="259" t="s">
        <v>377</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487</v>
      </c>
      <c r="B500" s="118"/>
      <c r="C500" s="291" t="s">
        <v>488</v>
      </c>
      <c r="D500" s="292"/>
      <c r="E500" s="292"/>
      <c r="F500" s="292"/>
      <c r="G500" s="292"/>
      <c r="H500" s="293"/>
      <c r="I500" s="98" t="s">
        <v>489</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490</v>
      </c>
      <c r="B501" s="118"/>
      <c r="C501" s="291" t="s">
        <v>491</v>
      </c>
      <c r="D501" s="292"/>
      <c r="E501" s="292"/>
      <c r="F501" s="292"/>
      <c r="G501" s="292"/>
      <c r="H501" s="293"/>
      <c r="I501" s="98" t="s">
        <v>492</v>
      </c>
      <c r="J501" s="93" t="str">
        <f t="shared" si="70"/>
        <v>未確認</v>
      </c>
      <c r="K501" s="152" t="str">
        <f t="shared" si="71"/>
        <v>※</v>
      </c>
      <c r="L501" s="94">
        <v>0</v>
      </c>
      <c r="M501" s="259" t="s">
        <v>377</v>
      </c>
      <c r="N501" s="259">
        <v>0</v>
      </c>
      <c r="O501" s="259">
        <v>0</v>
      </c>
      <c r="P501" s="259">
        <v>0</v>
      </c>
      <c r="Q501" s="259" t="s">
        <v>377</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91" t="s">
        <v>496</v>
      </c>
      <c r="D509" s="292"/>
      <c r="E509" s="292"/>
      <c r="F509" s="292"/>
      <c r="G509" s="292"/>
      <c r="H509" s="293"/>
      <c r="I509" s="100" t="s">
        <v>497</v>
      </c>
      <c r="J509" s="93" t="str">
        <f>IF(SUM(L509:BS509)=0,IF(COUNTIF(L509:BS509,"未確認")&gt;0,"未確認",IF(COUNTIF(L509:BS509,"~*")&gt;0,"*",SUM(L509:BS509))),SUM(L509:BS509))</f>
        <v>未確認</v>
      </c>
      <c r="K509" s="152" t="str">
        <f ref="K509:K516" t="shared" si="76">IF(OR(COUNTIF(L509:BS509,"未確認")&gt;0,COUNTIF(L509:BS509,"*")&gt;0),"※","")</f>
        <v>※</v>
      </c>
      <c r="L509" s="94" t="s">
        <v>377</v>
      </c>
      <c r="M509" s="259">
        <v>0</v>
      </c>
      <c r="N509" s="259">
        <v>0</v>
      </c>
      <c r="O509" s="259">
        <v>0</v>
      </c>
      <c r="P509" s="259">
        <v>0</v>
      </c>
      <c r="Q509" s="259" t="s">
        <v>377</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91" t="s">
        <v>499</v>
      </c>
      <c r="D510" s="292"/>
      <c r="E510" s="292"/>
      <c r="F510" s="292"/>
      <c r="G510" s="292"/>
      <c r="H510" s="293"/>
      <c r="I510" s="98" t="s">
        <v>500</v>
      </c>
      <c r="J510" s="93" t="str">
        <f ref="J510:J516" t="shared" si="77">IF(SUM(L510:BS510)=0,IF(COUNTIF(L510:BS510,"未確認")&gt;0,"未確認",IF(COUNTIF(L510:BS510,"~*")&gt;0,"*",SUM(L510:BS510))),SUM(L510:BS510))</f>
        <v>未確認</v>
      </c>
      <c r="K510" s="152" t="str">
        <f t="shared" si="76"/>
        <v>※</v>
      </c>
      <c r="L510" s="94">
        <v>13</v>
      </c>
      <c r="M510" s="259">
        <v>10</v>
      </c>
      <c r="N510" s="259">
        <v>0</v>
      </c>
      <c r="O510" s="259">
        <v>0</v>
      </c>
      <c r="P510" s="259">
        <v>0</v>
      </c>
      <c r="Q510" s="259" t="s">
        <v>377</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501</v>
      </c>
      <c r="B511" s="155"/>
      <c r="C511" s="291" t="s">
        <v>502</v>
      </c>
      <c r="D511" s="292"/>
      <c r="E511" s="292"/>
      <c r="F511" s="292"/>
      <c r="G511" s="292"/>
      <c r="H511" s="293"/>
      <c r="I511" s="98" t="s">
        <v>503</v>
      </c>
      <c r="J511" s="93" t="str">
        <f t="shared" si="77"/>
        <v>未確認</v>
      </c>
      <c r="K511" s="152" t="str">
        <f t="shared" si="76"/>
        <v>※</v>
      </c>
      <c r="L511" s="94">
        <v>0</v>
      </c>
      <c r="M511" s="259">
        <v>0</v>
      </c>
      <c r="N511" s="259">
        <v>0</v>
      </c>
      <c r="O511" s="259">
        <v>0</v>
      </c>
      <c r="P511" s="259">
        <v>0</v>
      </c>
      <c r="Q511" s="259" t="s">
        <v>377</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504</v>
      </c>
      <c r="B512" s="155"/>
      <c r="C512" s="291" t="s">
        <v>505</v>
      </c>
      <c r="D512" s="292"/>
      <c r="E512" s="292"/>
      <c r="F512" s="292"/>
      <c r="G512" s="292"/>
      <c r="H512" s="293"/>
      <c r="I512" s="98" t="s">
        <v>506</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507</v>
      </c>
      <c r="B513" s="155"/>
      <c r="C513" s="291" t="s">
        <v>508</v>
      </c>
      <c r="D513" s="292"/>
      <c r="E513" s="292"/>
      <c r="F513" s="292"/>
      <c r="G513" s="292"/>
      <c r="H513" s="293"/>
      <c r="I513" s="98" t="s">
        <v>509</v>
      </c>
      <c r="J513" s="93" t="str">
        <f t="shared" si="77"/>
        <v>未確認</v>
      </c>
      <c r="K513" s="152" t="str">
        <f t="shared" si="76"/>
        <v>※</v>
      </c>
      <c r="L513" s="94">
        <v>50</v>
      </c>
      <c r="M513" s="259" t="s">
        <v>377</v>
      </c>
      <c r="N513" s="259">
        <v>0</v>
      </c>
      <c r="O513" s="259">
        <v>0</v>
      </c>
      <c r="P513" s="259">
        <v>0</v>
      </c>
      <c r="Q513" s="259">
        <v>624</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2" t="s">
        <v>511</v>
      </c>
      <c r="D514" s="283"/>
      <c r="E514" s="283"/>
      <c r="F514" s="283"/>
      <c r="G514" s="283"/>
      <c r="H514" s="284"/>
      <c r="I514" s="98" t="s">
        <v>512</v>
      </c>
      <c r="J514" s="93" t="str">
        <f t="shared" si="77"/>
        <v>未確認</v>
      </c>
      <c r="K514" s="152" t="str">
        <f t="shared" si="76"/>
        <v>※</v>
      </c>
      <c r="L514" s="94" t="s">
        <v>377</v>
      </c>
      <c r="M514" s="259">
        <v>0</v>
      </c>
      <c r="N514" s="259">
        <v>0</v>
      </c>
      <c r="O514" s="259" t="s">
        <v>377</v>
      </c>
      <c r="P514" s="259">
        <v>0</v>
      </c>
      <c r="Q514" s="259" t="s">
        <v>377</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513</v>
      </c>
      <c r="B515" s="155"/>
      <c r="C515" s="291" t="s">
        <v>514</v>
      </c>
      <c r="D515" s="292"/>
      <c r="E515" s="292"/>
      <c r="F515" s="292"/>
      <c r="G515" s="292"/>
      <c r="H515" s="293"/>
      <c r="I515" s="98" t="s">
        <v>515</v>
      </c>
      <c r="J515" s="93" t="str">
        <f t="shared" si="77"/>
        <v>未確認</v>
      </c>
      <c r="K515" s="152" t="str">
        <f t="shared" si="76"/>
        <v>※</v>
      </c>
      <c r="L515" s="94" t="s">
        <v>377</v>
      </c>
      <c r="M515" s="259">
        <v>0</v>
      </c>
      <c r="N515" s="259">
        <v>0</v>
      </c>
      <c r="O515" s="259">
        <v>0</v>
      </c>
      <c r="P515" s="259">
        <v>0</v>
      </c>
      <c r="Q515" s="259" t="s">
        <v>377</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91" t="s">
        <v>517</v>
      </c>
      <c r="D516" s="292"/>
      <c r="E516" s="292"/>
      <c r="F516" s="292"/>
      <c r="G516" s="292"/>
      <c r="H516" s="293"/>
      <c r="I516" s="98" t="s">
        <v>518</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520</v>
      </c>
      <c r="B521" s="155"/>
      <c r="C521" s="308" t="s">
        <v>521</v>
      </c>
      <c r="D521" s="309"/>
      <c r="E521" s="309"/>
      <c r="F521" s="309"/>
      <c r="G521" s="309"/>
      <c r="H521" s="310"/>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523</v>
      </c>
      <c r="D522" s="309"/>
      <c r="E522" s="309"/>
      <c r="F522" s="309"/>
      <c r="G522" s="309"/>
      <c r="H522" s="310"/>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525</v>
      </c>
      <c r="B523" s="155"/>
      <c r="C523" s="308" t="s">
        <v>526</v>
      </c>
      <c r="D523" s="309"/>
      <c r="E523" s="309"/>
      <c r="F523" s="309"/>
      <c r="G523" s="309"/>
      <c r="H523" s="310"/>
      <c r="I523" s="98" t="s">
        <v>527</v>
      </c>
      <c r="J523" s="156" t="str">
        <f>IF(SUM(L523:BS523)=0,IF(COUNTIF(L523:BS523,"未確認")&gt;0,"未確認",IF(COUNTIF(L523:BS523,"~*")&gt;0,"*",SUM(L523:BS523))),SUM(L523:BS523))</f>
        <v>未確認</v>
      </c>
      <c r="K523" s="152" t="str">
        <f>IF(OR(COUNTIF(L523:BS523,"未確認")&gt;0,COUNTIF(L523:BS523,"*")&gt;0),"※","")</f>
        <v>※</v>
      </c>
      <c r="L523" s="94" t="s">
        <v>377</v>
      </c>
      <c r="M523" s="259">
        <v>0</v>
      </c>
      <c r="N523" s="259">
        <v>0</v>
      </c>
      <c r="O523" s="259">
        <v>0</v>
      </c>
      <c r="P523" s="259">
        <v>0</v>
      </c>
      <c r="Q523" s="259" t="s">
        <v>377</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529</v>
      </c>
      <c r="B528" s="155"/>
      <c r="C528" s="308" t="s">
        <v>530</v>
      </c>
      <c r="D528" s="309"/>
      <c r="E528" s="309"/>
      <c r="F528" s="309"/>
      <c r="G528" s="309"/>
      <c r="H528" s="310"/>
      <c r="I528" s="98" t="s">
        <v>531</v>
      </c>
      <c r="J528" s="156" t="str">
        <f>IF(SUM(L528:BS528)=0,IF(COUNTIF(L528:BS528,"未確認")&gt;0,"未確認",IF(COUNTIF(L528:BS528,"~*")&gt;0,"*",SUM(L528:BS528))),SUM(L528:BS528))</f>
        <v>未確認</v>
      </c>
      <c r="K528" s="152" t="str">
        <f>IF(OR(COUNTIF(L528:BS528,"未確認")&gt;0,COUNTIF(L528:BS528,"*")&gt;0),"※","")</f>
        <v>※</v>
      </c>
      <c r="L528" s="94">
        <v>15</v>
      </c>
      <c r="M528" s="259">
        <v>0</v>
      </c>
      <c r="N528" s="259">
        <v>0</v>
      </c>
      <c r="O528" s="259">
        <v>0</v>
      </c>
      <c r="P528" s="259">
        <v>0</v>
      </c>
      <c r="Q528" s="259" t="s">
        <v>377</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91" t="s">
        <v>534</v>
      </c>
      <c r="D533" s="292"/>
      <c r="E533" s="292"/>
      <c r="F533" s="292"/>
      <c r="G533" s="292"/>
      <c r="H533" s="293"/>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537</v>
      </c>
      <c r="B538" s="155"/>
      <c r="C538" s="291" t="s">
        <v>538</v>
      </c>
      <c r="D538" s="292"/>
      <c r="E538" s="292"/>
      <c r="F538" s="292"/>
      <c r="G538" s="292"/>
      <c r="H538" s="293"/>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540</v>
      </c>
      <c r="B539" s="155"/>
      <c r="C539" s="291" t="s">
        <v>541</v>
      </c>
      <c r="D539" s="292"/>
      <c r="E539" s="292"/>
      <c r="F539" s="292"/>
      <c r="G539" s="292"/>
      <c r="H539" s="293"/>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91" t="s">
        <v>544</v>
      </c>
      <c r="D540" s="292"/>
      <c r="E540" s="292"/>
      <c r="F540" s="292"/>
      <c r="G540" s="292"/>
      <c r="H540" s="293"/>
      <c r="I540" s="328" t="s">
        <v>545</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91" t="s">
        <v>547</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549</v>
      </c>
      <c r="B543" s="155"/>
      <c r="C543" s="291" t="s">
        <v>550</v>
      </c>
      <c r="D543" s="292"/>
      <c r="E543" s="292"/>
      <c r="F543" s="292"/>
      <c r="G543" s="292"/>
      <c r="H543" s="293"/>
      <c r="I543" s="98" t="s">
        <v>551</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552</v>
      </c>
      <c r="B544" s="155"/>
      <c r="C544" s="291" t="s">
        <v>553</v>
      </c>
      <c r="D544" s="292"/>
      <c r="E544" s="292"/>
      <c r="F544" s="292"/>
      <c r="G544" s="292"/>
      <c r="H544" s="293"/>
      <c r="I544" s="98" t="s">
        <v>554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556</v>
      </c>
      <c r="C552" s="291" t="s">
        <v>557</v>
      </c>
      <c r="D552" s="292"/>
      <c r="E552" s="292"/>
      <c r="F552" s="292"/>
      <c r="G552" s="292"/>
      <c r="H552" s="293"/>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559</v>
      </c>
      <c r="B553" s="96"/>
      <c r="C553" s="291" t="s">
        <v>560</v>
      </c>
      <c r="D553" s="292"/>
      <c r="E553" s="292"/>
      <c r="F553" s="292"/>
      <c r="G553" s="292"/>
      <c r="H553" s="293"/>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562</v>
      </c>
      <c r="B554" s="96"/>
      <c r="C554" s="291" t="s">
        <v>563</v>
      </c>
      <c r="D554" s="292"/>
      <c r="E554" s="292"/>
      <c r="F554" s="292"/>
      <c r="G554" s="292"/>
      <c r="H554" s="293"/>
      <c r="I554" s="98" t="s">
        <v>564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565</v>
      </c>
      <c r="B555" s="96"/>
      <c r="C555" s="291" t="s">
        <v>566</v>
      </c>
      <c r="D555" s="292"/>
      <c r="E555" s="292"/>
      <c r="F555" s="292"/>
      <c r="G555" s="292"/>
      <c r="H555" s="293"/>
      <c r="I555" s="98" t="s">
        <v>567</v>
      </c>
      <c r="J555" s="93" t="str">
        <f t="shared" si="101"/>
        <v>未確認</v>
      </c>
      <c r="K555" s="152" t="str">
        <f t="shared" si="100"/>
        <v>※</v>
      </c>
      <c r="L555" s="94" t="s">
        <v>377</v>
      </c>
      <c r="M555" s="259">
        <v>0</v>
      </c>
      <c r="N555" s="259">
        <v>0</v>
      </c>
      <c r="O555" s="259">
        <v>0</v>
      </c>
      <c r="P555" s="259">
        <v>0</v>
      </c>
      <c r="Q555" s="259" t="s">
        <v>377</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568</v>
      </c>
      <c r="B556" s="96"/>
      <c r="C556" s="291" t="s">
        <v>569</v>
      </c>
      <c r="D556" s="292"/>
      <c r="E556" s="292"/>
      <c r="F556" s="292"/>
      <c r="G556" s="292"/>
      <c r="H556" s="293"/>
      <c r="I556" s="98" t="s">
        <v>570</v>
      </c>
      <c r="J556" s="93" t="str">
        <f t="shared" si="101"/>
        <v>未確認</v>
      </c>
      <c r="K556" s="152" t="str">
        <f t="shared" si="100"/>
        <v>※</v>
      </c>
      <c r="L556" s="94">
        <v>0</v>
      </c>
      <c r="M556" s="259">
        <v>0</v>
      </c>
      <c r="N556" s="259">
        <v>0</v>
      </c>
      <c r="O556" s="259">
        <v>0</v>
      </c>
      <c r="P556" s="259">
        <v>0</v>
      </c>
      <c r="Q556" s="259" t="s">
        <v>377</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571</v>
      </c>
      <c r="B557" s="96"/>
      <c r="C557" s="291" t="s">
        <v>572</v>
      </c>
      <c r="D557" s="292"/>
      <c r="E557" s="292"/>
      <c r="F557" s="292"/>
      <c r="G557" s="292"/>
      <c r="H557" s="293"/>
      <c r="I557" s="98" t="s">
        <v>573</v>
      </c>
      <c r="J557" s="93" t="str">
        <f t="shared" si="101"/>
        <v>未確認</v>
      </c>
      <c r="K557" s="152" t="str">
        <f t="shared" si="100"/>
        <v>※</v>
      </c>
      <c r="L557" s="94">
        <v>0</v>
      </c>
      <c r="M557" s="259">
        <v>0</v>
      </c>
      <c r="N557" s="259">
        <v>0</v>
      </c>
      <c r="O557" s="259">
        <v>0</v>
      </c>
      <c r="P557" s="259">
        <v>0</v>
      </c>
      <c r="Q557" s="259" t="s">
        <v>377</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91" t="s">
        <v>575</v>
      </c>
      <c r="D558" s="292"/>
      <c r="E558" s="292"/>
      <c r="F558" s="292"/>
      <c r="G558" s="292"/>
      <c r="H558" s="293"/>
      <c r="I558" s="98" t="s">
        <v>576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577</v>
      </c>
      <c r="B559" s="96"/>
      <c r="C559" s="291" t="s">
        <v>578</v>
      </c>
      <c r="D559" s="292"/>
      <c r="E559" s="292"/>
      <c r="F559" s="292"/>
      <c r="G559" s="292"/>
      <c r="H559" s="293"/>
      <c r="I559" s="98" t="s">
        <v>579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580</v>
      </c>
      <c r="B560" s="96"/>
      <c r="C560" s="282" t="s">
        <v>581</v>
      </c>
      <c r="D560" s="283"/>
      <c r="E560" s="283"/>
      <c r="F560" s="283"/>
      <c r="G560" s="283"/>
      <c r="H560" s="284"/>
      <c r="I560" s="103" t="s">
        <v>582</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583</v>
      </c>
      <c r="B561" s="96"/>
      <c r="C561" s="291" t="s">
        <v>584</v>
      </c>
      <c r="D561" s="292"/>
      <c r="E561" s="292"/>
      <c r="F561" s="292"/>
      <c r="G561" s="292"/>
      <c r="H561" s="293"/>
      <c r="I561" s="103" t="s">
        <v>585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586</v>
      </c>
      <c r="B562" s="96"/>
      <c r="C562" s="291" t="s">
        <v>587</v>
      </c>
      <c r="D562" s="292"/>
      <c r="E562" s="292"/>
      <c r="F562" s="292"/>
      <c r="G562" s="292"/>
      <c r="H562" s="293"/>
      <c r="I562" s="103" t="s">
        <v>588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589</v>
      </c>
      <c r="B563" s="96"/>
      <c r="C563" s="291" t="s">
        <v>590</v>
      </c>
      <c r="D563" s="292"/>
      <c r="E563" s="292"/>
      <c r="F563" s="292"/>
      <c r="G563" s="292"/>
      <c r="H563" s="293"/>
      <c r="I563" s="103" t="s">
        <v>591</v>
      </c>
      <c r="J563" s="93" t="str">
        <f t="shared" si="101"/>
        <v>未確認</v>
      </c>
      <c r="K563" s="152" t="str">
        <f t="shared" si="100"/>
        <v>※</v>
      </c>
      <c r="L563" s="94">
        <v>0</v>
      </c>
      <c r="M563" s="259">
        <v>0</v>
      </c>
      <c r="N563" s="259">
        <v>0</v>
      </c>
      <c r="O563" s="259">
        <v>0</v>
      </c>
      <c r="P563" s="259">
        <v>0</v>
      </c>
      <c r="Q563" s="259" t="s">
        <v>377</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592</v>
      </c>
      <c r="B564" s="96"/>
      <c r="C564" s="291" t="s">
        <v>593</v>
      </c>
      <c r="D564" s="292"/>
      <c r="E564" s="292"/>
      <c r="F564" s="292"/>
      <c r="G564" s="292"/>
      <c r="H564" s="293"/>
      <c r="I564" s="103" t="s">
        <v>594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595</v>
      </c>
      <c r="B568" s="96"/>
      <c r="C568" s="282" t="s">
        <v>596</v>
      </c>
      <c r="D568" s="283"/>
      <c r="E568" s="283"/>
      <c r="F568" s="283"/>
      <c r="G568" s="283"/>
      <c r="H568" s="284"/>
      <c r="I568" s="269" t="s">
        <v>597</v>
      </c>
      <c r="J568" s="165"/>
      <c r="K568" s="177"/>
      <c r="L568" s="270" t="s">
        <v>598</v>
      </c>
      <c r="M568" s="271" t="s">
        <v>598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61.4</v>
      </c>
      <c r="M570" s="260">
        <v>53.1</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44.3</v>
      </c>
      <c r="M571" s="260">
        <v>33.2</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22.3</v>
      </c>
      <c r="M572" s="260">
        <v>25.8</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31.1</v>
      </c>
      <c r="M573" s="260">
        <v>19</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8.2</v>
      </c>
      <c r="M574" s="260">
        <v>4.1</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0</v>
      </c>
      <c r="M577" s="260">
        <v>0</v>
      </c>
      <c r="N577" s="260">
        <v>0</v>
      </c>
      <c r="O577" s="260">
        <v>38.4</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v>
      </c>
      <c r="M578" s="260">
        <v>0</v>
      </c>
      <c r="N578" s="260">
        <v>0</v>
      </c>
      <c r="O578" s="260">
        <v>14.8</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v>
      </c>
      <c r="N580" s="260">
        <v>0</v>
      </c>
      <c r="O580" s="260">
        <v>7.6</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v>
      </c>
      <c r="N581" s="260">
        <v>0</v>
      </c>
      <c r="O581" s="260">
        <v>0.7</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0</v>
      </c>
      <c r="M582" s="260">
        <v>0</v>
      </c>
      <c r="N582" s="260">
        <v>0</v>
      </c>
      <c r="O582" s="260">
        <v>8.2</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t="s">
        <v>377</v>
      </c>
      <c r="M598" s="259">
        <v>0</v>
      </c>
      <c r="N598" s="259">
        <v>0</v>
      </c>
      <c r="O598" s="259">
        <v>0</v>
      </c>
      <c r="P598" s="259">
        <v>0</v>
      </c>
      <c r="Q598" s="259" t="s">
        <v>377</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v>13</v>
      </c>
      <c r="M600" s="259" t="s">
        <v>377</v>
      </c>
      <c r="N600" s="259">
        <v>0</v>
      </c>
      <c r="O600" s="259">
        <v>0</v>
      </c>
      <c r="P600" s="259">
        <v>0</v>
      </c>
      <c r="Q600" s="259">
        <v>230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792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150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792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150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1053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377</v>
      </c>
      <c r="M607" s="259">
        <v>0</v>
      </c>
      <c r="N607" s="259">
        <v>0</v>
      </c>
      <c r="O607" s="259">
        <v>0</v>
      </c>
      <c r="P607" s="259">
        <v>0</v>
      </c>
      <c r="Q607" s="259" t="s">
        <v>377</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t="s">
        <v>377</v>
      </c>
      <c r="M609" s="259">
        <v>0</v>
      </c>
      <c r="N609" s="259">
        <v>0</v>
      </c>
      <c r="O609" s="259">
        <v>0</v>
      </c>
      <c r="P609" s="259">
        <v>0</v>
      </c>
      <c r="Q609" s="259" t="s">
        <v>377</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v>0</v>
      </c>
      <c r="O610" s="259">
        <v>0</v>
      </c>
      <c r="P610" s="259">
        <v>0</v>
      </c>
      <c r="Q610" s="259" t="s">
        <v>377</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v>0</v>
      </c>
      <c r="Q611" s="259" t="s">
        <v>377</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t="s">
        <v>377</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v>24</v>
      </c>
      <c r="M620" s="259">
        <v>21</v>
      </c>
      <c r="N620" s="259">
        <v>0</v>
      </c>
      <c r="O620" s="259" t="s">
        <v>377</v>
      </c>
      <c r="P620" s="259">
        <v>12</v>
      </c>
      <c r="Q620" s="259">
        <v>801</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t="s">
        <v>377</v>
      </c>
      <c r="M623" s="259">
        <v>0</v>
      </c>
      <c r="N623" s="259">
        <v>0</v>
      </c>
      <c r="O623" s="259">
        <v>0</v>
      </c>
      <c r="P623" s="259">
        <v>0</v>
      </c>
      <c r="Q623" s="259" t="s">
        <v>377</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10</v>
      </c>
      <c r="M624" s="259" t="s">
        <v>377</v>
      </c>
      <c r="N624" s="259">
        <v>0</v>
      </c>
      <c r="O624" s="259">
        <v>0</v>
      </c>
      <c r="P624" s="259" t="s">
        <v>377</v>
      </c>
      <c r="Q624" s="259" t="s">
        <v>377</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v>0</v>
      </c>
      <c r="M626" s="259">
        <v>0</v>
      </c>
      <c r="N626" s="259">
        <v>0</v>
      </c>
      <c r="O626" s="259">
        <v>48</v>
      </c>
      <c r="P626" s="259">
        <v>31</v>
      </c>
      <c r="Q626" s="259">
        <v>812</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v>0</v>
      </c>
      <c r="M628" s="259">
        <v>0</v>
      </c>
      <c r="N628" s="259">
        <v>0</v>
      </c>
      <c r="O628" s="259">
        <v>0</v>
      </c>
      <c r="P628" s="259" t="s">
        <v>377</v>
      </c>
      <c r="Q628" s="259" t="s">
        <v>377</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t="s">
        <v>377</v>
      </c>
      <c r="M629" s="259">
        <v>0</v>
      </c>
      <c r="N629" s="259">
        <v>0</v>
      </c>
      <c r="O629" s="259">
        <v>0</v>
      </c>
      <c r="P629" s="259" t="s">
        <v>377</v>
      </c>
      <c r="Q629" s="259" t="s">
        <v>377</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t="s">
        <v>377</v>
      </c>
      <c r="M630" s="259">
        <v>0</v>
      </c>
      <c r="N630" s="259">
        <v>0</v>
      </c>
      <c r="O630" s="259">
        <v>0</v>
      </c>
      <c r="P630" s="259">
        <v>0</v>
      </c>
      <c r="Q630" s="259" t="s">
        <v>377</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t="s">
        <v>377</v>
      </c>
      <c r="M631" s="259">
        <v>0</v>
      </c>
      <c r="N631" s="259">
        <v>0</v>
      </c>
      <c r="O631" s="259">
        <v>0</v>
      </c>
      <c r="P631" s="259" t="s">
        <v>377</v>
      </c>
      <c r="Q631" s="259" t="s">
        <v>377</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t="s">
        <v>377</v>
      </c>
      <c r="M639" s="259" t="s">
        <v>377</v>
      </c>
      <c r="N639" s="259">
        <v>0</v>
      </c>
      <c r="O639" s="259" t="s">
        <v>377</v>
      </c>
      <c r="P639" s="259">
        <v>0</v>
      </c>
      <c r="Q639" s="259" t="s">
        <v>377</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141</v>
      </c>
      <c r="M640" s="259">
        <v>20</v>
      </c>
      <c r="N640" s="259">
        <v>0</v>
      </c>
      <c r="O640" s="259" t="s">
        <v>377</v>
      </c>
      <c r="P640" s="259">
        <v>0</v>
      </c>
      <c r="Q640" s="259">
        <v>1688</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41</v>
      </c>
      <c r="M641" s="259">
        <v>21</v>
      </c>
      <c r="N641" s="259">
        <v>0</v>
      </c>
      <c r="O641" s="259" t="s">
        <v>377</v>
      </c>
      <c r="P641" s="259">
        <v>0</v>
      </c>
      <c r="Q641" s="259">
        <v>653</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t="s">
        <v>377</v>
      </c>
      <c r="M642" s="259">
        <v>0</v>
      </c>
      <c r="N642" s="259">
        <v>0</v>
      </c>
      <c r="O642" s="259">
        <v>0</v>
      </c>
      <c r="P642" s="259">
        <v>0</v>
      </c>
      <c r="Q642" s="259" t="s">
        <v>377</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t="s">
        <v>377</v>
      </c>
      <c r="M643" s="259" t="s">
        <v>377</v>
      </c>
      <c r="N643" s="259">
        <v>0</v>
      </c>
      <c r="O643" s="259">
        <v>0</v>
      </c>
      <c r="P643" s="259">
        <v>0</v>
      </c>
      <c r="Q643" s="259" t="s">
        <v>377</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t="s">
        <v>377</v>
      </c>
      <c r="M644" s="259" t="s">
        <v>377</v>
      </c>
      <c r="N644" s="259">
        <v>0</v>
      </c>
      <c r="O644" s="259">
        <v>0</v>
      </c>
      <c r="P644" s="259">
        <v>0</v>
      </c>
      <c r="Q644" s="259" t="s">
        <v>377</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v>17</v>
      </c>
      <c r="M645" s="259">
        <v>19</v>
      </c>
      <c r="N645" s="259" t="s">
        <v>377</v>
      </c>
      <c r="O645" s="259" t="s">
        <v>377</v>
      </c>
      <c r="P645" s="259" t="s">
        <v>377</v>
      </c>
      <c r="Q645" s="259">
        <v>431</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v>0</v>
      </c>
      <c r="M646" s="259">
        <v>0</v>
      </c>
      <c r="N646" s="259">
        <v>0</v>
      </c>
      <c r="O646" s="259">
        <v>0</v>
      </c>
      <c r="P646" s="259">
        <v>0</v>
      </c>
      <c r="Q646" s="259" t="s">
        <v>377</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v>79</v>
      </c>
      <c r="M654" s="259">
        <v>33</v>
      </c>
      <c r="N654" s="259">
        <v>47</v>
      </c>
      <c r="O654" s="259">
        <v>11</v>
      </c>
      <c r="P654" s="259">
        <v>26</v>
      </c>
      <c r="Q654" s="259">
        <v>1764</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t="s">
        <v>377</v>
      </c>
      <c r="M655" s="259" t="s">
        <v>377</v>
      </c>
      <c r="N655" s="259">
        <v>0</v>
      </c>
      <c r="O655" s="259">
        <v>0</v>
      </c>
      <c r="P655" s="259" t="s">
        <v>377</v>
      </c>
      <c r="Q655" s="259" t="s">
        <v>377</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t="s">
        <v>377</v>
      </c>
      <c r="M656" s="259" t="s">
        <v>377</v>
      </c>
      <c r="N656" s="259">
        <v>22</v>
      </c>
      <c r="O656" s="259" t="s">
        <v>377</v>
      </c>
      <c r="P656" s="259" t="s">
        <v>377</v>
      </c>
      <c r="Q656" s="259">
        <v>383</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t="s">
        <v>377</v>
      </c>
      <c r="M657" s="259" t="s">
        <v>377</v>
      </c>
      <c r="N657" s="259">
        <v>0</v>
      </c>
      <c r="O657" s="259">
        <v>0</v>
      </c>
      <c r="P657" s="259" t="s">
        <v>377</v>
      </c>
      <c r="Q657" s="259" t="s">
        <v>377</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v>12</v>
      </c>
      <c r="M658" s="259" t="s">
        <v>377</v>
      </c>
      <c r="N658" s="259">
        <v>25</v>
      </c>
      <c r="O658" s="259" t="s">
        <v>377</v>
      </c>
      <c r="P658" s="259">
        <v>10</v>
      </c>
      <c r="Q658" s="259">
        <v>456</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t="s">
        <v>377</v>
      </c>
      <c r="M659" s="259">
        <v>12</v>
      </c>
      <c r="N659" s="259">
        <v>0</v>
      </c>
      <c r="O659" s="259" t="s">
        <v>377</v>
      </c>
      <c r="P659" s="259" t="s">
        <v>377</v>
      </c>
      <c r="Q659" s="259">
        <v>216</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v>43</v>
      </c>
      <c r="M661" s="259" t="s">
        <v>377</v>
      </c>
      <c r="N661" s="259">
        <v>0</v>
      </c>
      <c r="O661" s="259">
        <v>0</v>
      </c>
      <c r="P661" s="259" t="s">
        <v>377</v>
      </c>
      <c r="Q661" s="259">
        <v>508</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v>32</v>
      </c>
      <c r="M663" s="259">
        <v>19</v>
      </c>
      <c r="N663" s="259">
        <v>24</v>
      </c>
      <c r="O663" s="259">
        <v>10</v>
      </c>
      <c r="P663" s="259">
        <v>13</v>
      </c>
      <c r="Q663" s="259">
        <v>835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v>30</v>
      </c>
      <c r="M665" s="259">
        <v>14</v>
      </c>
      <c r="N665" s="259">
        <v>15</v>
      </c>
      <c r="O665" s="259" t="s">
        <v>377</v>
      </c>
      <c r="P665" s="259" t="s">
        <v>377</v>
      </c>
      <c r="Q665" s="259">
        <v>663</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t="s">
        <v>377</v>
      </c>
      <c r="M666" s="259" t="s">
        <v>377</v>
      </c>
      <c r="N666" s="259" t="s">
        <v>377</v>
      </c>
      <c r="O666" s="259">
        <v>0</v>
      </c>
      <c r="P666" s="259" t="s">
        <v>377</v>
      </c>
      <c r="Q666" s="259" t="s">
        <v>377</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t="s">
        <v>377</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38</v>
      </c>
      <c r="M675" s="253" t="s">
        <v>38</v>
      </c>
      <c r="N675" s="253" t="s">
        <v>780</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100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5.1</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1209</v>
      </c>
      <c r="M678" s="253">
        <v>664</v>
      </c>
      <c r="N678" s="253">
        <v>189</v>
      </c>
      <c r="O678" s="253">
        <v>485</v>
      </c>
      <c r="P678" s="253">
        <v>279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100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100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60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60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113</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113</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88</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88</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104</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104</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81</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81</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46.5</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45.8</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47.8</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44.6</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20</v>
      </c>
      <c r="Q702" s="259">
        <v>261</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t="s">
        <v>377</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t="s">
        <v>377</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377</v>
      </c>
      <c r="Q714" s="259" t="s">
        <v>377</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2022-03-24T06:27:07Z</dcterms:created>
  <dcterms:modified xsi:type="dcterms:W3CDTF">2022-03-24T06:27:07Z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