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<sst xmlns="http://schemas.openxmlformats.org/spreadsheetml/2006/main" count="834" uniqueCount="834">
  <si>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協愛病院</t>
  </si>
  <si>
    <t>〒899-4351 鹿児島県 霧島市国分新町１丁目６番５２－６号</t>
  </si>
  <si>
    <t>病棟の建築時期と構造</t>
  </si>
  <si>
    <t>建物情報＼病棟名</t>
  </si>
  <si>
    <t>一般病棟</t>
  </si>
  <si>
    <t>療養病棟</t>
  </si>
  <si>
    <t>様式１病院病棟票(1)</t>
  </si>
  <si>
    <t>建築時期</t>
  </si>
  <si>
    <t>1983</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</si>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</sst>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24</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24</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24</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56</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56</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56</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56</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56</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56</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8" t="s">
        <v>109</v>
      </c>
      <c r="D136" s="299"/>
      <c r="E136" s="299"/>
      <c r="F136" s="299"/>
      <c r="G136" s="299"/>
      <c r="H136" s="300"/>
      <c r="I136" s="361"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91" t="s">
        <v>113</v>
      </c>
      <c r="F137" s="292"/>
      <c r="G137" s="292"/>
      <c r="H137" s="293"/>
      <c r="I137" s="361"/>
      <c r="J137" s="81"/>
      <c r="K137" s="82"/>
      <c r="L137" s="80">
        <v>24</v>
      </c>
      <c r="M137" s="253">
        <v>56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8" t="s">
        <v>115</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91" t="s">
        <v>113</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2" t="s">
        <v>118</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91" t="s">
        <v>119</v>
      </c>
      <c r="D150" s="292"/>
      <c r="E150" s="292"/>
      <c r="F150" s="292"/>
      <c r="G150" s="292"/>
      <c r="H150" s="293"/>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91" t="s">
        <v>126</v>
      </c>
      <c r="D158" s="292"/>
      <c r="E158" s="292"/>
      <c r="F158" s="292"/>
      <c r="G158" s="292"/>
      <c r="H158" s="293"/>
      <c r="I158" s="380"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91" t="s">
        <v>130</v>
      </c>
      <c r="D159" s="292"/>
      <c r="E159" s="292"/>
      <c r="F159" s="292"/>
      <c r="G159" s="292"/>
      <c r="H159" s="293"/>
      <c r="I159" s="381"/>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91" t="s">
        <v>132</v>
      </c>
      <c r="D160" s="292"/>
      <c r="E160" s="292"/>
      <c r="F160" s="292"/>
      <c r="G160" s="292"/>
      <c r="H160" s="293"/>
      <c r="I160" s="382"/>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134</v>
      </c>
      <c r="B168" s="96"/>
      <c r="C168" s="291" t="s">
        <v>135</v>
      </c>
      <c r="D168" s="292"/>
      <c r="E168" s="292"/>
      <c r="F168" s="292"/>
      <c r="G168" s="292"/>
      <c r="H168" s="293"/>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137</v>
      </c>
      <c r="B169" s="96"/>
      <c r="C169" s="291" t="s">
        <v>138</v>
      </c>
      <c r="D169" s="292"/>
      <c r="E169" s="292"/>
      <c r="F169" s="292"/>
      <c r="G169" s="292"/>
      <c r="H169" s="293"/>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141</v>
      </c>
      <c r="B177" s="96"/>
      <c r="C177" s="291" t="s">
        <v>142</v>
      </c>
      <c r="D177" s="292"/>
      <c r="E177" s="292"/>
      <c r="F177" s="292"/>
      <c r="G177" s="292"/>
      <c r="H177" s="293"/>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145</v>
      </c>
      <c r="B178" s="96"/>
      <c r="C178" s="291" t="s">
        <v>146</v>
      </c>
      <c r="D178" s="292"/>
      <c r="E178" s="292"/>
      <c r="F178" s="292"/>
      <c r="G178" s="292"/>
      <c r="H178" s="293"/>
      <c r="I178" s="103" t="s">
        <v>147</v>
      </c>
      <c r="J178" s="193" t="s">
        <v>148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2.8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17</v>
      </c>
      <c r="M191" s="255">
        <v>18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0.6</v>
      </c>
      <c r="M192" s="255">
        <v>1.4</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0</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1</v>
      </c>
      <c r="M195" s="255">
        <v>12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0.8</v>
      </c>
      <c r="M196" s="255">
        <v>2.4</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1</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0</v>
      </c>
      <c r="M219" s="108">
        <v>7</v>
      </c>
      <c r="N219" s="108">
        <v>2</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1.1</v>
      </c>
      <c r="N220" s="109">
        <v>0</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0</v>
      </c>
      <c r="M221" s="108">
        <v>0</v>
      </c>
      <c r="N221" s="108">
        <v>0</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v>
      </c>
      <c r="N222" s="109">
        <v>0</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0</v>
      </c>
      <c r="M223" s="108">
        <v>0</v>
      </c>
      <c r="N223" s="108">
        <v>0</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0</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0</v>
      </c>
      <c r="N227" s="108">
        <v>7</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0</v>
      </c>
      <c r="N229" s="108">
        <v>6</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2</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0</v>
      </c>
      <c r="N233" s="108">
        <v>1</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v>
      </c>
      <c r="N234" s="109">
        <v>0</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0</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0</v>
      </c>
      <c r="N237" s="108">
        <v>1</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148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71" t="s">
        <v>204</v>
      </c>
      <c r="D247" s="371"/>
      <c r="E247" s="371"/>
      <c r="F247" s="335"/>
      <c r="G247" s="341" t="s">
        <v>154</v>
      </c>
      <c r="H247" s="215" t="s">
        <v>205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41"/>
      <c r="D248" s="341"/>
      <c r="E248" s="341"/>
      <c r="F248" s="342"/>
      <c r="G248" s="341"/>
      <c r="H248" s="215" t="s">
        <v>206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41"/>
      <c r="D249" s="341"/>
      <c r="E249" s="341"/>
      <c r="F249" s="342"/>
      <c r="G249" s="341" t="s">
        <v>208</v>
      </c>
      <c r="H249" s="215" t="s">
        <v>205</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41"/>
      <c r="D250" s="341"/>
      <c r="E250" s="341"/>
      <c r="F250" s="342"/>
      <c r="G250" s="342"/>
      <c r="H250" s="215" t="s">
        <v>206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41"/>
      <c r="D251" s="341"/>
      <c r="E251" s="341"/>
      <c r="F251" s="342"/>
      <c r="G251" s="341" t="s">
        <v>210</v>
      </c>
      <c r="H251" s="215" t="s">
        <v>205</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41"/>
      <c r="D252" s="341"/>
      <c r="E252" s="341"/>
      <c r="F252" s="342"/>
      <c r="G252" s="342"/>
      <c r="H252" s="215" t="s">
        <v>206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41"/>
      <c r="D253" s="341"/>
      <c r="E253" s="341"/>
      <c r="F253" s="342"/>
      <c r="G253" s="355" t="s">
        <v>212</v>
      </c>
      <c r="H253" s="215" t="s">
        <v>205</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41"/>
      <c r="D254" s="341"/>
      <c r="E254" s="341"/>
      <c r="F254" s="342"/>
      <c r="G254" s="342"/>
      <c r="H254" s="215" t="s">
        <v>206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41"/>
      <c r="D255" s="341"/>
      <c r="E255" s="341"/>
      <c r="F255" s="342"/>
      <c r="G255" s="341" t="s">
        <v>214</v>
      </c>
      <c r="H255" s="215" t="s">
        <v>205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41"/>
      <c r="D256" s="341"/>
      <c r="E256" s="341"/>
      <c r="F256" s="342"/>
      <c r="G256" s="342"/>
      <c r="H256" s="215" t="s">
        <v>206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41"/>
      <c r="D257" s="341"/>
      <c r="E257" s="341"/>
      <c r="F257" s="342"/>
      <c r="G257" s="341" t="s">
        <v>187</v>
      </c>
      <c r="H257" s="215" t="s">
        <v>205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41"/>
      <c r="D258" s="341"/>
      <c r="E258" s="341"/>
      <c r="F258" s="342"/>
      <c r="G258" s="342"/>
      <c r="H258" s="215" t="s">
        <v>206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8" t="s">
        <v>218</v>
      </c>
      <c r="D266" s="300"/>
      <c r="E266" s="366" t="s">
        <v>219</v>
      </c>
      <c r="F266" s="367"/>
      <c r="G266" s="291" t="s">
        <v>220</v>
      </c>
      <c r="H266" s="293"/>
      <c r="I266" s="295"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62"/>
      <c r="D267" s="363"/>
      <c r="E267" s="367"/>
      <c r="F267" s="367"/>
      <c r="G267" s="291" t="s">
        <v>223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62"/>
      <c r="D268" s="363"/>
      <c r="E268" s="367"/>
      <c r="F268" s="367"/>
      <c r="G268" s="291" t="s">
        <v>225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8" t="s">
        <v>228</v>
      </c>
      <c r="D270" s="372"/>
      <c r="E270" s="291" t="s">
        <v>229</v>
      </c>
      <c r="F270" s="292"/>
      <c r="G270" s="292"/>
      <c r="H270" s="293"/>
      <c r="I270" s="295"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73"/>
      <c r="D271" s="374"/>
      <c r="E271" s="291" t="s">
        <v>232</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5"/>
      <c r="D272" s="376"/>
      <c r="E272" s="291" t="s">
        <v>234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8" t="s">
        <v>187</v>
      </c>
      <c r="D273" s="372"/>
      <c r="E273" s="291" t="s">
        <v>236</v>
      </c>
      <c r="F273" s="292"/>
      <c r="G273" s="292"/>
      <c r="H273" s="293"/>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3"/>
      <c r="D274" s="374"/>
      <c r="E274" s="291" t="s">
        <v>239</v>
      </c>
      <c r="F274" s="292"/>
      <c r="G274" s="292"/>
      <c r="H274" s="293"/>
      <c r="I274" s="279"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73"/>
      <c r="D275" s="374"/>
      <c r="E275" s="291" t="s">
        <v>242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243</v>
      </c>
      <c r="B276" s="118"/>
      <c r="C276" s="373"/>
      <c r="D276" s="374"/>
      <c r="E276" s="291" t="s">
        <v>244</v>
      </c>
      <c r="F276" s="292"/>
      <c r="G276" s="292"/>
      <c r="H276" s="293"/>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246</v>
      </c>
      <c r="B277" s="118"/>
      <c r="C277" s="373"/>
      <c r="D277" s="374"/>
      <c r="E277" s="291" t="s">
        <v>247</v>
      </c>
      <c r="F277" s="292"/>
      <c r="G277" s="292"/>
      <c r="H277" s="293"/>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73"/>
      <c r="D278" s="374"/>
      <c r="E278" s="291" t="s">
        <v>250</v>
      </c>
      <c r="F278" s="292"/>
      <c r="G278" s="292"/>
      <c r="H278" s="293"/>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73"/>
      <c r="D279" s="374"/>
      <c r="E279" s="291" t="s">
        <v>253</v>
      </c>
      <c r="F279" s="292"/>
      <c r="G279" s="292"/>
      <c r="H279" s="293"/>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3"/>
      <c r="D280" s="374"/>
      <c r="E280" s="291" t="s">
        <v>256</v>
      </c>
      <c r="F280" s="292"/>
      <c r="G280" s="292"/>
      <c r="H280" s="293"/>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258</v>
      </c>
      <c r="B281" s="118"/>
      <c r="C281" s="373"/>
      <c r="D281" s="374"/>
      <c r="E281" s="291" t="s">
        <v>259</v>
      </c>
      <c r="F281" s="292"/>
      <c r="G281" s="292"/>
      <c r="H281" s="293"/>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261</v>
      </c>
      <c r="B282" s="118"/>
      <c r="C282" s="375"/>
      <c r="D282" s="376"/>
      <c r="E282" s="291" t="s">
        <v>262</v>
      </c>
      <c r="F282" s="292"/>
      <c r="G282" s="292"/>
      <c r="H282" s="293"/>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264</v>
      </c>
      <c r="D291" s="286"/>
      <c r="E291" s="286"/>
      <c r="F291" s="286"/>
      <c r="G291" s="286"/>
      <c r="H291" s="287"/>
      <c r="I291" s="361"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50" t="s">
        <v>271</v>
      </c>
      <c r="D314" s="298" t="s">
        <v>272</v>
      </c>
      <c r="E314" s="299"/>
      <c r="F314" s="299"/>
      <c r="G314" s="299"/>
      <c r="H314" s="300"/>
      <c r="I314" s="279" t="s">
        <v>273</v>
      </c>
      <c r="J314" s="105">
        <f ref="J314:J319" t="shared" si="46">IF(SUM(L314:BS314)=0,IF(COUNTIF(L314:BS314,"未確認")&gt;0,"未確認",IF(COUNTIF(L314:BS314,"~*")&gt;0,"*",SUM(L314:BS314))),SUM(L314:BS314))</f>
        <v>0</v>
      </c>
      <c r="K314" s="66" t="str">
        <f ref="K314:K319" t="shared" si="47">IF(OR(COUNTIF(L314:BS314,"未確認")&gt;0,COUNTIF(L314:BS314,"~*")&gt;0),"※","")</f>
      </c>
      <c r="L314" s="108">
        <v>217</v>
      </c>
      <c r="M314" s="255">
        <v>40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51"/>
      <c r="D315" s="352"/>
      <c r="E315" s="291" t="s">
        <v>275</v>
      </c>
      <c r="F315" s="292"/>
      <c r="G315" s="292"/>
      <c r="H315" s="293"/>
      <c r="I315" s="326"/>
      <c r="J315" s="105">
        <f t="shared" si="46"/>
        <v>0</v>
      </c>
      <c r="K315" s="66" t="str">
        <f t="shared" si="47"/>
      </c>
      <c r="L315" s="108">
        <v>62</v>
      </c>
      <c r="M315" s="255">
        <v>26</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51"/>
      <c r="D316" s="353"/>
      <c r="E316" s="291" t="s">
        <v>277</v>
      </c>
      <c r="F316" s="292"/>
      <c r="G316" s="292"/>
      <c r="H316" s="293"/>
      <c r="I316" s="326"/>
      <c r="J316" s="105">
        <f t="shared" si="46"/>
        <v>0</v>
      </c>
      <c r="K316" s="66" t="str">
        <f t="shared" si="47"/>
      </c>
      <c r="L316" s="108">
        <v>145</v>
      </c>
      <c r="M316" s="255">
        <v>14</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51"/>
      <c r="D317" s="354"/>
      <c r="E317" s="291" t="s">
        <v>279</v>
      </c>
      <c r="F317" s="292"/>
      <c r="G317" s="292"/>
      <c r="H317" s="293"/>
      <c r="I317" s="326"/>
      <c r="J317" s="105">
        <f t="shared" si="46"/>
        <v>0</v>
      </c>
      <c r="K317" s="66" t="str">
        <f t="shared" si="47"/>
      </c>
      <c r="L317" s="108">
        <v>10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51"/>
      <c r="D318" s="291" t="s">
        <v>281</v>
      </c>
      <c r="E318" s="292"/>
      <c r="F318" s="292"/>
      <c r="G318" s="292"/>
      <c r="H318" s="293"/>
      <c r="I318" s="326"/>
      <c r="J318" s="105">
        <f t="shared" si="46"/>
        <v>0</v>
      </c>
      <c r="K318" s="66" t="str">
        <f t="shared" si="47"/>
      </c>
      <c r="L318" s="108">
        <v>7637</v>
      </c>
      <c r="M318" s="255">
        <v>19873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51"/>
      <c r="D319" s="291" t="s">
        <v>283</v>
      </c>
      <c r="E319" s="292"/>
      <c r="F319" s="292"/>
      <c r="G319" s="292"/>
      <c r="H319" s="293"/>
      <c r="I319" s="327"/>
      <c r="J319" s="105">
        <f t="shared" si="46"/>
        <v>0</v>
      </c>
      <c r="K319" s="66" t="str">
        <f t="shared" si="47"/>
      </c>
      <c r="L319" s="108">
        <v>216</v>
      </c>
      <c r="M319" s="255">
        <v>40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50" t="s">
        <v>271</v>
      </c>
      <c r="D327" s="291" t="s">
        <v>272</v>
      </c>
      <c r="E327" s="292"/>
      <c r="F327" s="292"/>
      <c r="G327" s="292"/>
      <c r="H327" s="293"/>
      <c r="I327" s="279" t="s">
        <v>286</v>
      </c>
      <c r="J327" s="105">
        <f>IF(SUM(L327:BS327)=0,IF(COUNTIF(L327:BS327,"未確認")&gt;0,"未確認",IF(COUNTIF(L327:BS327,"~*")&gt;0,"*",SUM(L327:BS327))),SUM(L327:BS327))</f>
        <v>0</v>
      </c>
      <c r="K327" s="66" t="str">
        <f>IF(OR(COUNTIF(L327:BS327,"未確認")&gt;0,COUNTIF(L327:BS327,"~*")&gt;0),"※","")</f>
      </c>
      <c r="L327" s="108">
        <v>217</v>
      </c>
      <c r="M327" s="255">
        <v>40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50"/>
      <c r="D328" s="368" t="s">
        <v>288</v>
      </c>
      <c r="E328" s="364" t="s">
        <v>289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11</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50"/>
      <c r="D329" s="350"/>
      <c r="E329" s="291" t="s">
        <v>291</v>
      </c>
      <c r="F329" s="292"/>
      <c r="G329" s="292"/>
      <c r="H329" s="293"/>
      <c r="I329" s="339"/>
      <c r="J329" s="105">
        <f t="shared" si="50"/>
        <v>0</v>
      </c>
      <c r="K329" s="66" t="str">
        <f t="shared" si="51"/>
      </c>
      <c r="L329" s="108">
        <v>122</v>
      </c>
      <c r="M329" s="255">
        <v>11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50"/>
      <c r="D330" s="350"/>
      <c r="E330" s="291" t="s">
        <v>293</v>
      </c>
      <c r="F330" s="292"/>
      <c r="G330" s="292"/>
      <c r="H330" s="293"/>
      <c r="I330" s="339"/>
      <c r="J330" s="105">
        <f t="shared" si="50"/>
        <v>0</v>
      </c>
      <c r="K330" s="66" t="str">
        <f t="shared" si="51"/>
      </c>
      <c r="L330" s="108">
        <v>56</v>
      </c>
      <c r="M330" s="255">
        <v>14</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50"/>
      <c r="D331" s="350"/>
      <c r="E331" s="282" t="s">
        <v>295</v>
      </c>
      <c r="F331" s="283"/>
      <c r="G331" s="283"/>
      <c r="H331" s="284"/>
      <c r="I331" s="339"/>
      <c r="J331" s="105">
        <f t="shared" si="50"/>
        <v>0</v>
      </c>
      <c r="K331" s="66" t="str">
        <f t="shared" si="51"/>
      </c>
      <c r="L331" s="108">
        <v>39</v>
      </c>
      <c r="M331" s="255">
        <v>4</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50"/>
      <c r="D332" s="350"/>
      <c r="E332" s="282" t="s">
        <v>297</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50"/>
      <c r="D333" s="350"/>
      <c r="E333" s="291" t="s">
        <v>299</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50"/>
      <c r="D334" s="369"/>
      <c r="E334" s="298" t="s">
        <v>187</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50"/>
      <c r="D335" s="291" t="s">
        <v>283</v>
      </c>
      <c r="E335" s="292"/>
      <c r="F335" s="292"/>
      <c r="G335" s="292"/>
      <c r="H335" s="293"/>
      <c r="I335" s="339"/>
      <c r="J335" s="105">
        <f t="shared" si="50"/>
        <v>0</v>
      </c>
      <c r="K335" s="66" t="str">
        <f t="shared" si="51"/>
      </c>
      <c r="L335" s="108">
        <v>216</v>
      </c>
      <c r="M335" s="255">
        <v>40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50"/>
      <c r="D336" s="368" t="s">
        <v>303</v>
      </c>
      <c r="E336" s="364" t="s">
        <v>304</v>
      </c>
      <c r="F336" s="370"/>
      <c r="G336" s="370"/>
      <c r="H336" s="365"/>
      <c r="I336" s="339"/>
      <c r="J336" s="105">
        <f t="shared" si="50"/>
        <v>0</v>
      </c>
      <c r="K336" s="66" t="str">
        <f t="shared" si="51"/>
      </c>
      <c r="L336" s="108">
        <v>11</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50"/>
      <c r="D337" s="350"/>
      <c r="E337" s="291" t="s">
        <v>306</v>
      </c>
      <c r="F337" s="292"/>
      <c r="G337" s="292"/>
      <c r="H337" s="293"/>
      <c r="I337" s="339"/>
      <c r="J337" s="105">
        <f t="shared" si="50"/>
        <v>0</v>
      </c>
      <c r="K337" s="66" t="str">
        <f t="shared" si="51"/>
      </c>
      <c r="L337" s="108">
        <v>116</v>
      </c>
      <c r="M337" s="255">
        <v>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50"/>
      <c r="D338" s="350"/>
      <c r="E338" s="291" t="s">
        <v>308</v>
      </c>
      <c r="F338" s="292"/>
      <c r="G338" s="292"/>
      <c r="H338" s="293"/>
      <c r="I338" s="339"/>
      <c r="J338" s="105">
        <f t="shared" si="50"/>
        <v>0</v>
      </c>
      <c r="K338" s="66" t="str">
        <f t="shared" si="51"/>
      </c>
      <c r="L338" s="108">
        <v>32</v>
      </c>
      <c r="M338" s="255">
        <v>11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50"/>
      <c r="D339" s="350"/>
      <c r="E339" s="291" t="s">
        <v>310</v>
      </c>
      <c r="F339" s="292"/>
      <c r="G339" s="292"/>
      <c r="H339" s="293"/>
      <c r="I339" s="339"/>
      <c r="J339" s="105">
        <f t="shared" si="50"/>
        <v>0</v>
      </c>
      <c r="K339" s="66" t="str">
        <f t="shared" si="51"/>
      </c>
      <c r="L339" s="108">
        <v>6</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50"/>
      <c r="D340" s="350"/>
      <c r="E340" s="291" t="s">
        <v>312</v>
      </c>
      <c r="F340" s="292"/>
      <c r="G340" s="292"/>
      <c r="H340" s="293"/>
      <c r="I340" s="339"/>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50"/>
      <c r="D341" s="350"/>
      <c r="E341" s="282" t="s">
        <v>314</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50"/>
      <c r="D342" s="350"/>
      <c r="E342" s="291" t="s">
        <v>316</v>
      </c>
      <c r="F342" s="292"/>
      <c r="G342" s="292"/>
      <c r="H342" s="293"/>
      <c r="I342" s="339"/>
      <c r="J342" s="105">
        <f t="shared" si="50"/>
        <v>0</v>
      </c>
      <c r="K342" s="66" t="str">
        <f t="shared" si="51"/>
      </c>
      <c r="L342" s="108">
        <v>45</v>
      </c>
      <c r="M342" s="255">
        <v>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50"/>
      <c r="D343" s="350"/>
      <c r="E343" s="291" t="s">
        <v>318</v>
      </c>
      <c r="F343" s="292"/>
      <c r="G343" s="292"/>
      <c r="H343" s="293"/>
      <c r="I343" s="339"/>
      <c r="J343" s="105">
        <f t="shared" si="50"/>
        <v>0</v>
      </c>
      <c r="K343" s="66" t="str">
        <f t="shared" si="51"/>
      </c>
      <c r="L343" s="108">
        <v>6</v>
      </c>
      <c r="M343" s="255">
        <v>22</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50"/>
      <c r="D344" s="350"/>
      <c r="E344" s="291" t="s">
        <v>187</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8" t="s">
        <v>322</v>
      </c>
      <c r="D352" s="299"/>
      <c r="E352" s="299"/>
      <c r="F352" s="299"/>
      <c r="G352" s="299"/>
      <c r="H352" s="300"/>
      <c r="I352" s="279" t="s">
        <v>323</v>
      </c>
      <c r="J352" s="143">
        <f>IF(SUM(L352:BS352)=0,IF(COUNTIF(L352:BS352,"未確認")&gt;0,"未確認",IF(COUNTIF(L352:BS352,"~*")&gt;0,"*",SUM(L352:BS352))),SUM(L352:BS352))</f>
        <v>0</v>
      </c>
      <c r="K352" s="144" t="str">
        <f>IF(OR(COUNTIF(L352:BS352,"未確認")&gt;0,COUNTIF(L352:BS352,"~*")&gt;0),"※","")</f>
      </c>
      <c r="L352" s="108">
        <v>205</v>
      </c>
      <c r="M352" s="255">
        <v>40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7" t="s">
        <v>325</v>
      </c>
      <c r="F353" s="348"/>
      <c r="G353" s="348"/>
      <c r="H353" s="349"/>
      <c r="I353" s="339"/>
      <c r="J353" s="143">
        <f>IF(SUM(L353:BS353)=0,IF(COUNTIF(L353:BS353,"未確認")&gt;0,"未確認",IF(COUNTIF(L353:BS353,"~*")&gt;0,"*",SUM(L353:BS353))),SUM(L353:BS353))</f>
        <v>0</v>
      </c>
      <c r="K353" s="144" t="str">
        <f>IF(OR(COUNTIF(L353:BS353,"未確認")&gt;0,COUNTIF(L353:BS353,"~*")&gt;0),"※","")</f>
      </c>
      <c r="L353" s="108">
        <v>35</v>
      </c>
      <c r="M353" s="255">
        <v>27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7" t="s">
        <v>327</v>
      </c>
      <c r="F354" s="348"/>
      <c r="G354" s="348"/>
      <c r="H354" s="349"/>
      <c r="I354" s="339"/>
      <c r="J354" s="143">
        <f>IF(SUM(L354:BS354)=0,IF(COUNTIF(L354:BS354,"未確認")&gt;0,"未確認",IF(COUNTIF(L354:BS354,"~*")&gt;0,"*",SUM(L354:BS354))),SUM(L354:BS354))</f>
        <v>0</v>
      </c>
      <c r="K354" s="144" t="str">
        <f>IF(OR(COUNTIF(L354:BS354,"未確認")&gt;0,COUNTIF(L354:BS354,"~*")&gt;0),"※","")</f>
      </c>
      <c r="L354" s="108">
        <v>15</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7" t="s">
        <v>329</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7" t="s">
        <v>331</v>
      </c>
      <c r="F356" s="348"/>
      <c r="G356" s="348"/>
      <c r="H356" s="349"/>
      <c r="I356" s="340"/>
      <c r="J356" s="143">
        <f>IF(SUM(L356:BS356)=0,IF(COUNTIF(L356:BS356,"未確認")&gt;0,"未確認",IF(COUNTIF(L356:BS356,"~*")&gt;0,"*",SUM(L356:BS356))),SUM(L356:BS356))</f>
        <v>0</v>
      </c>
      <c r="K356" s="144" t="str">
        <f>IF(OR(COUNTIF(L356:BS356,"未確認")&gt;0,COUNTIF(L356:BS356,"~*")&gt;0),"※","")</f>
      </c>
      <c r="L356" s="108">
        <v>154</v>
      </c>
      <c r="M356" s="255">
        <v>13</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44" t="s">
        <v>335</v>
      </c>
      <c r="D365" s="345"/>
      <c r="E365" s="345"/>
      <c r="F365" s="345"/>
      <c r="G365" s="345"/>
      <c r="H365" s="346"/>
      <c r="I365" s="279" t="s">
        <v>336</v>
      </c>
      <c r="J365" s="143">
        <v>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91" t="s">
        <v>338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91" t="s">
        <v>340</v>
      </c>
      <c r="F367" s="292"/>
      <c r="G367" s="292"/>
      <c r="H367" s="293"/>
      <c r="I367" s="280"/>
      <c r="J367" s="143">
        <v>1</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6" t="s">
        <v>342</v>
      </c>
      <c r="D368" s="337"/>
      <c r="E368" s="337"/>
      <c r="F368" s="337"/>
      <c r="G368" s="337"/>
      <c r="H368" s="338"/>
      <c r="I368" s="280"/>
      <c r="J368" s="143">
        <v>3</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91" t="s">
        <v>344</v>
      </c>
      <c r="F369" s="292"/>
      <c r="G369" s="292"/>
      <c r="H369" s="293"/>
      <c r="I369" s="280"/>
      <c r="J369" s="143">
        <v>2</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91" t="s">
        <v>346</v>
      </c>
      <c r="F370" s="292"/>
      <c r="G370" s="292"/>
      <c r="H370" s="293"/>
      <c r="I370" s="281"/>
      <c r="J370" s="143">
        <v>1</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349</v>
      </c>
      <c r="D390" s="283"/>
      <c r="E390" s="283"/>
      <c r="F390" s="283"/>
      <c r="G390" s="283"/>
      <c r="H390" s="284"/>
      <c r="I390" s="295"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351</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352</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353</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354</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355</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356</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357</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112</v>
      </c>
      <c r="D402" s="283"/>
      <c r="E402" s="283"/>
      <c r="F402" s="283"/>
      <c r="G402" s="283"/>
      <c r="H402" s="284"/>
      <c r="I402" s="390"/>
      <c r="J402" s="195" t="str">
        <f t="shared" si="59"/>
        <v>未確認</v>
      </c>
      <c r="K402" s="196" t="str">
        <f t="shared" si="60"/>
        <v>※</v>
      </c>
      <c r="L402" s="94">
        <v>0</v>
      </c>
      <c r="M402" s="259">
        <v>687</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362</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363</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364</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365</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366</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367</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368</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369</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370</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371</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372</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373</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374</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375</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376</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377</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378</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379</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380</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382</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383</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384</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385</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386</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387</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388</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389</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390</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391</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392</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393</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394</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395</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396</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397</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398</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399</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400</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401</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402</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403</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404</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111</v>
      </c>
      <c r="D446" s="283"/>
      <c r="E446" s="283"/>
      <c r="F446" s="283"/>
      <c r="G446" s="283"/>
      <c r="H446" s="284"/>
      <c r="I446" s="390"/>
      <c r="J446" s="195" t="str">
        <f t="shared" si="61"/>
        <v>未確認</v>
      </c>
      <c r="K446" s="196" t="str">
        <f t="shared" si="62"/>
        <v>※</v>
      </c>
      <c r="L446" s="94">
        <v>422</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t="s">
        <v>424</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8" t="s">
        <v>427</v>
      </c>
      <c r="D473" s="299"/>
      <c r="E473" s="299"/>
      <c r="F473" s="299"/>
      <c r="G473" s="299"/>
      <c r="H473" s="300"/>
      <c r="I473" s="295" t="s">
        <v>428</v>
      </c>
      <c r="J473" s="93" t="str">
        <f>IF(SUM(L473:BS473)=0,IF(COUNTIF(L473:BS473,"未確認")&gt;0,"未確認",IF(COUNTIF(L473:BS473,"~*")&gt;0,"*",SUM(L473:BS473))),SUM(L473:BS473))</f>
        <v>未確認</v>
      </c>
      <c r="K473" s="152" t="str">
        <f ref="K473:K480" t="shared" si="69">IF(OR(COUNTIF(L473:BS473,"未確認")&gt;0,COUNTIF(L473:BS473,"*")&gt;0),"※","")</f>
        <v>※</v>
      </c>
      <c r="L473" s="94" t="s">
        <v>424</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t="s">
        <v>424</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t="s">
        <v>424</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424</v>
      </c>
      <c r="M542" s="259">
        <v>325</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583</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584</v>
      </c>
      <c r="D569" s="286"/>
      <c r="E569" s="286"/>
      <c r="F569" s="286"/>
      <c r="G569" s="286"/>
      <c r="H569" s="287"/>
      <c r="I569" s="279" t="s">
        <v>585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3" t="s">
        <v>587</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3" t="s">
        <v>589</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3" t="s">
        <v>591</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3" t="s">
        <v>593</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3" t="s">
        <v>595</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3" t="s">
        <v>597</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3" t="s">
        <v>587</v>
      </c>
      <c r="E577" s="324"/>
      <c r="F577" s="324"/>
      <c r="G577" s="324"/>
      <c r="H577" s="325"/>
      <c r="I577" s="326"/>
      <c r="J577" s="277"/>
      <c r="K577" s="278"/>
      <c r="L577" s="158">
        <v>28.3</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3" t="s">
        <v>589</v>
      </c>
      <c r="E578" s="324"/>
      <c r="F578" s="324"/>
      <c r="G578" s="324"/>
      <c r="H578" s="325"/>
      <c r="I578" s="326"/>
      <c r="J578" s="277"/>
      <c r="K578" s="278"/>
      <c r="L578" s="158">
        <v>7.6</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3" t="s">
        <v>591</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3" t="s">
        <v>593</v>
      </c>
      <c r="E580" s="324"/>
      <c r="F580" s="324"/>
      <c r="G580" s="324"/>
      <c r="H580" s="325"/>
      <c r="I580" s="326"/>
      <c r="J580" s="277"/>
      <c r="K580" s="278"/>
      <c r="L580" s="158">
        <v>2.1</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3" t="s">
        <v>595</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3" t="s">
        <v>597</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3" t="s">
        <v>587</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3" t="s">
        <v>589</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3" t="s">
        <v>591</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3" t="s">
        <v>593</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3" t="s">
        <v>595</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3" t="s">
        <v>597</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613</v>
      </c>
      <c r="C597" s="291" t="s">
        <v>614</v>
      </c>
      <c r="D597" s="292"/>
      <c r="E597" s="292"/>
      <c r="F597" s="292"/>
      <c r="G597" s="292"/>
      <c r="H597" s="293"/>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616</v>
      </c>
      <c r="B598" s="68"/>
      <c r="C598" s="291" t="s">
        <v>617</v>
      </c>
      <c r="D598" s="292"/>
      <c r="E598" s="292"/>
      <c r="F598" s="292"/>
      <c r="G598" s="292"/>
      <c r="H598" s="293"/>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91" t="s">
        <v>620</v>
      </c>
      <c r="D599" s="292"/>
      <c r="E599" s="292"/>
      <c r="F599" s="292"/>
      <c r="G599" s="292"/>
      <c r="H599" s="293"/>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622</v>
      </c>
      <c r="B600" s="68"/>
      <c r="C600" s="291" t="s">
        <v>623</v>
      </c>
      <c r="D600" s="292"/>
      <c r="E600" s="292"/>
      <c r="F600" s="292"/>
      <c r="G600" s="292"/>
      <c r="H600" s="293"/>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91" t="s">
        <v>626</v>
      </c>
      <c r="D601" s="292"/>
      <c r="E601" s="292"/>
      <c r="F601" s="292"/>
      <c r="G601" s="292"/>
      <c r="H601" s="293"/>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628</v>
      </c>
      <c r="B602" s="68"/>
      <c r="C602" s="285" t="s">
        <v>629</v>
      </c>
      <c r="D602" s="286"/>
      <c r="E602" s="286"/>
      <c r="F602" s="286"/>
      <c r="G602" s="286"/>
      <c r="H602" s="287"/>
      <c r="I602" s="295" t="s">
        <v>630</v>
      </c>
      <c r="J602" s="105">
        <v>13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631</v>
      </c>
      <c r="B603" s="68"/>
      <c r="C603" s="218"/>
      <c r="D603" s="219"/>
      <c r="E603" s="282" t="s">
        <v>632</v>
      </c>
      <c r="F603" s="283"/>
      <c r="G603" s="283"/>
      <c r="H603" s="284"/>
      <c r="I603" s="297"/>
      <c r="J603" s="105">
        <v>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633</v>
      </c>
      <c r="B604" s="68"/>
      <c r="C604" s="285" t="s">
        <v>634</v>
      </c>
      <c r="D604" s="286"/>
      <c r="E604" s="286"/>
      <c r="F604" s="286"/>
      <c r="G604" s="286"/>
      <c r="H604" s="287"/>
      <c r="I604" s="279" t="s">
        <v>635</v>
      </c>
      <c r="J604" s="105">
        <v>12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636</v>
      </c>
      <c r="B605" s="68"/>
      <c r="C605" s="218"/>
      <c r="D605" s="219"/>
      <c r="E605" s="282" t="s">
        <v>632</v>
      </c>
      <c r="F605" s="283"/>
      <c r="G605" s="283"/>
      <c r="H605" s="284"/>
      <c r="I605" s="281"/>
      <c r="J605" s="105">
        <v>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2" t="s">
        <v>638</v>
      </c>
      <c r="D606" s="283"/>
      <c r="E606" s="283"/>
      <c r="F606" s="283"/>
      <c r="G606" s="283"/>
      <c r="H606" s="284"/>
      <c r="I606" s="98" t="s">
        <v>639</v>
      </c>
      <c r="J606" s="93">
        <v>11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640</v>
      </c>
      <c r="B607" s="68"/>
      <c r="C607" s="291" t="s">
        <v>641</v>
      </c>
      <c r="D607" s="292"/>
      <c r="E607" s="292"/>
      <c r="F607" s="292"/>
      <c r="G607" s="292"/>
      <c r="H607" s="293"/>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643</v>
      </c>
      <c r="B608" s="68"/>
      <c r="C608" s="291" t="s">
        <v>644</v>
      </c>
      <c r="D608" s="292"/>
      <c r="E608" s="292"/>
      <c r="F608" s="292"/>
      <c r="G608" s="292"/>
      <c r="H608" s="293"/>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646</v>
      </c>
      <c r="B609" s="68"/>
      <c r="C609" s="291" t="s">
        <v>647</v>
      </c>
      <c r="D609" s="292"/>
      <c r="E609" s="292"/>
      <c r="F609" s="292"/>
      <c r="G609" s="292"/>
      <c r="H609" s="293"/>
      <c r="I609" s="98" t="s">
        <v>648</v>
      </c>
      <c r="J609" s="93" t="str">
        <f t="shared" si="108"/>
        <v>未確認</v>
      </c>
      <c r="K609" s="152" t="str">
        <f t="shared" si="109"/>
        <v>※</v>
      </c>
      <c r="L609" s="94">
        <v>0</v>
      </c>
      <c r="M609" s="259" t="s">
        <v>424</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649</v>
      </c>
      <c r="B610" s="68"/>
      <c r="C610" s="291" t="s">
        <v>650</v>
      </c>
      <c r="D610" s="292"/>
      <c r="E610" s="292"/>
      <c r="F610" s="292"/>
      <c r="G610" s="292"/>
      <c r="H610" s="293"/>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91" t="s">
        <v>653</v>
      </c>
      <c r="D611" s="292"/>
      <c r="E611" s="292"/>
      <c r="F611" s="292"/>
      <c r="G611" s="292"/>
      <c r="H611" s="293"/>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1" t="s">
        <v>656</v>
      </c>
      <c r="D612" s="292"/>
      <c r="E612" s="292"/>
      <c r="F612" s="292"/>
      <c r="G612" s="292"/>
      <c r="H612" s="293"/>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2" t="s">
        <v>660</v>
      </c>
      <c r="D620" s="283"/>
      <c r="E620" s="283"/>
      <c r="F620" s="283"/>
      <c r="G620" s="283"/>
      <c r="H620" s="284"/>
      <c r="I620" s="320"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2" t="s">
        <v>663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2" t="s">
        <v>665</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666</v>
      </c>
      <c r="B623" s="92"/>
      <c r="C623" s="282" t="s">
        <v>667</v>
      </c>
      <c r="D623" s="283"/>
      <c r="E623" s="283"/>
      <c r="F623" s="283"/>
      <c r="G623" s="283"/>
      <c r="H623" s="284"/>
      <c r="I623" s="274"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91" t="s">
        <v>671</v>
      </c>
      <c r="D625" s="292"/>
      <c r="E625" s="292"/>
      <c r="F625" s="292"/>
      <c r="G625" s="292"/>
      <c r="H625" s="293"/>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673</v>
      </c>
      <c r="B626" s="92"/>
      <c r="C626" s="282" t="s">
        <v>674</v>
      </c>
      <c r="D626" s="283"/>
      <c r="E626" s="283"/>
      <c r="F626" s="283"/>
      <c r="G626" s="283"/>
      <c r="H626" s="284"/>
      <c r="I626" s="103" t="s">
        <v>675</v>
      </c>
      <c r="J626" s="93" t="str">
        <f t="shared" si="115"/>
        <v>未確認</v>
      </c>
      <c r="K626" s="152" t="str">
        <f t="shared" si="114"/>
        <v>※</v>
      </c>
      <c r="L626" s="94">
        <v>221</v>
      </c>
      <c r="M626" s="259" t="s">
        <v>424</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2" t="s">
        <v>677</v>
      </c>
      <c r="D627" s="283"/>
      <c r="E627" s="283"/>
      <c r="F627" s="283"/>
      <c r="G627" s="283"/>
      <c r="H627" s="284"/>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679</v>
      </c>
      <c r="B628" s="96"/>
      <c r="C628" s="291" t="s">
        <v>680</v>
      </c>
      <c r="D628" s="292"/>
      <c r="E628" s="292"/>
      <c r="F628" s="292"/>
      <c r="G628" s="292"/>
      <c r="H628" s="293"/>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2" t="s">
        <v>683</v>
      </c>
      <c r="D629" s="283"/>
      <c r="E629" s="283"/>
      <c r="F629" s="283"/>
      <c r="G629" s="283"/>
      <c r="H629" s="284"/>
      <c r="I629" s="98" t="s">
        <v>684</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685</v>
      </c>
      <c r="B630" s="96"/>
      <c r="C630" s="291" t="s">
        <v>686</v>
      </c>
      <c r="D630" s="292"/>
      <c r="E630" s="292"/>
      <c r="F630" s="292"/>
      <c r="G630" s="292"/>
      <c r="H630" s="293"/>
      <c r="I630" s="98" t="s">
        <v>687</v>
      </c>
      <c r="J630" s="93" t="str">
        <f t="shared" si="115"/>
        <v>未確認</v>
      </c>
      <c r="K630" s="152" t="str">
        <f t="shared" si="114"/>
        <v>※</v>
      </c>
      <c r="L630" s="94">
        <v>0</v>
      </c>
      <c r="M630" s="259" t="s">
        <v>424</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91" t="s">
        <v>689</v>
      </c>
      <c r="D631" s="292"/>
      <c r="E631" s="292"/>
      <c r="F631" s="292"/>
      <c r="G631" s="292"/>
      <c r="H631" s="293"/>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692</v>
      </c>
      <c r="B639" s="92"/>
      <c r="C639" s="291" t="s">
        <v>693</v>
      </c>
      <c r="D639" s="292"/>
      <c r="E639" s="292"/>
      <c r="F639" s="292"/>
      <c r="G639" s="292"/>
      <c r="H639" s="293"/>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695</v>
      </c>
      <c r="B640" s="96"/>
      <c r="C640" s="291" t="s">
        <v>696</v>
      </c>
      <c r="D640" s="292"/>
      <c r="E640" s="292"/>
      <c r="F640" s="292"/>
      <c r="G640" s="292"/>
      <c r="H640" s="293"/>
      <c r="I640" s="98" t="s">
        <v>697</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698</v>
      </c>
      <c r="B641" s="96"/>
      <c r="C641" s="291" t="s">
        <v>699</v>
      </c>
      <c r="D641" s="292"/>
      <c r="E641" s="292"/>
      <c r="F641" s="292"/>
      <c r="G641" s="292"/>
      <c r="H641" s="293"/>
      <c r="I641" s="98" t="s">
        <v>700</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701</v>
      </c>
      <c r="B642" s="96"/>
      <c r="C642" s="282" t="s">
        <v>702</v>
      </c>
      <c r="D642" s="283"/>
      <c r="E642" s="283"/>
      <c r="F642" s="283"/>
      <c r="G642" s="283"/>
      <c r="H642" s="284"/>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91" t="s">
        <v>705</v>
      </c>
      <c r="D643" s="292"/>
      <c r="E643" s="292"/>
      <c r="F643" s="292"/>
      <c r="G643" s="292"/>
      <c r="H643" s="293"/>
      <c r="I643" s="98" t="s">
        <v>706</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707</v>
      </c>
      <c r="B644" s="96"/>
      <c r="C644" s="291" t="s">
        <v>708</v>
      </c>
      <c r="D644" s="292"/>
      <c r="E644" s="292"/>
      <c r="F644" s="292"/>
      <c r="G644" s="292"/>
      <c r="H644" s="293"/>
      <c r="I644" s="98" t="s">
        <v>709</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710</v>
      </c>
      <c r="B645" s="96"/>
      <c r="C645" s="291" t="s">
        <v>711</v>
      </c>
      <c r="D645" s="292"/>
      <c r="E645" s="292"/>
      <c r="F645" s="292"/>
      <c r="G645" s="292"/>
      <c r="H645" s="293"/>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2" t="s">
        <v>714</v>
      </c>
      <c r="D646" s="283"/>
      <c r="E646" s="283"/>
      <c r="F646" s="283"/>
      <c r="G646" s="283"/>
      <c r="H646" s="284"/>
      <c r="I646" s="98" t="s">
        <v>715</v>
      </c>
      <c r="J646" s="93" t="str">
        <f t="shared" si="121"/>
        <v>未確認</v>
      </c>
      <c r="K646" s="152" t="str">
        <f t="shared" si="120"/>
        <v>※</v>
      </c>
      <c r="L646" s="94">
        <v>0</v>
      </c>
      <c r="M646" s="259" t="s">
        <v>424</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8" t="s">
        <v>718</v>
      </c>
      <c r="D654" s="299"/>
      <c r="E654" s="299"/>
      <c r="F654" s="299"/>
      <c r="G654" s="299"/>
      <c r="H654" s="300"/>
      <c r="I654" s="98" t="s">
        <v>719</v>
      </c>
      <c r="J654" s="93" t="str">
        <f>IF(SUM(L654:BS654)=0,IF(COUNTIF(L654:BS654,"未確認")&gt;0,"未確認",IF(COUNTIF(L654:BS654,"~*")&gt;0,"*",SUM(L654:BS654))),SUM(L654:BS654))</f>
        <v>未確認</v>
      </c>
      <c r="K654" s="152" t="str">
        <f ref="K654:K668" t="shared" si="126">IF(OR(COUNTIF(L654:BS654,"未確認")&gt;0,COUNTIF(L654:BS654,"*")&gt;0),"※","")</f>
        <v>※</v>
      </c>
      <c r="L654" s="94">
        <v>0</v>
      </c>
      <c r="M654" s="259">
        <v>676</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720</v>
      </c>
      <c r="B655" s="68"/>
      <c r="C655" s="139"/>
      <c r="D655" s="163"/>
      <c r="E655" s="291" t="s">
        <v>721</v>
      </c>
      <c r="F655" s="292"/>
      <c r="G655" s="292"/>
      <c r="H655" s="293"/>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723</v>
      </c>
      <c r="B656" s="68"/>
      <c r="C656" s="139"/>
      <c r="D656" s="163"/>
      <c r="E656" s="291" t="s">
        <v>724</v>
      </c>
      <c r="F656" s="292"/>
      <c r="G656" s="292"/>
      <c r="H656" s="293"/>
      <c r="I656" s="98" t="s">
        <v>725</v>
      </c>
      <c r="J656" s="93" t="str">
        <f t="shared" si="127"/>
        <v>未確認</v>
      </c>
      <c r="K656" s="152" t="str">
        <f t="shared" si="126"/>
        <v>※</v>
      </c>
      <c r="L656" s="94">
        <v>0</v>
      </c>
      <c r="M656" s="259">
        <v>420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726</v>
      </c>
      <c r="B657" s="68"/>
      <c r="C657" s="221"/>
      <c r="D657" s="222"/>
      <c r="E657" s="291" t="s">
        <v>727</v>
      </c>
      <c r="F657" s="292"/>
      <c r="G657" s="292"/>
      <c r="H657" s="293"/>
      <c r="I657" s="98" t="s">
        <v>728</v>
      </c>
      <c r="J657" s="93" t="str">
        <f t="shared" si="127"/>
        <v>未確認</v>
      </c>
      <c r="K657" s="152" t="str">
        <f t="shared" si="126"/>
        <v>※</v>
      </c>
      <c r="L657" s="94">
        <v>0</v>
      </c>
      <c r="M657" s="259" t="s">
        <v>424</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91" t="s">
        <v>730</v>
      </c>
      <c r="F658" s="292"/>
      <c r="G658" s="292"/>
      <c r="H658" s="293"/>
      <c r="I658" s="98" t="s">
        <v>731</v>
      </c>
      <c r="J658" s="93" t="str">
        <f t="shared" si="127"/>
        <v>未確認</v>
      </c>
      <c r="K658" s="152" t="str">
        <f t="shared" si="126"/>
        <v>※</v>
      </c>
      <c r="L658" s="94">
        <v>0</v>
      </c>
      <c r="M658" s="259">
        <v>251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732</v>
      </c>
      <c r="B659" s="68"/>
      <c r="C659" s="139"/>
      <c r="D659" s="163"/>
      <c r="E659" s="291" t="s">
        <v>733</v>
      </c>
      <c r="F659" s="292"/>
      <c r="G659" s="292"/>
      <c r="H659" s="293"/>
      <c r="I659" s="98" t="s">
        <v>734</v>
      </c>
      <c r="J659" s="93" t="str">
        <f t="shared" si="127"/>
        <v>未確認</v>
      </c>
      <c r="K659" s="152" t="str">
        <f t="shared" si="126"/>
        <v>※</v>
      </c>
      <c r="L659" s="94">
        <v>0</v>
      </c>
      <c r="M659" s="259" t="s">
        <v>424</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735</v>
      </c>
      <c r="B660" s="68"/>
      <c r="C660" s="139"/>
      <c r="D660" s="163"/>
      <c r="E660" s="291" t="s">
        <v>736</v>
      </c>
      <c r="F660" s="292"/>
      <c r="G660" s="292"/>
      <c r="H660" s="293"/>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738</v>
      </c>
      <c r="B661" s="68"/>
      <c r="C661" s="139"/>
      <c r="D661" s="163"/>
      <c r="E661" s="291" t="s">
        <v>739</v>
      </c>
      <c r="F661" s="292"/>
      <c r="G661" s="292"/>
      <c r="H661" s="293"/>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741</v>
      </c>
      <c r="B662" s="68"/>
      <c r="C662" s="141"/>
      <c r="D662" s="164"/>
      <c r="E662" s="291" t="s">
        <v>742</v>
      </c>
      <c r="F662" s="292"/>
      <c r="G662" s="292"/>
      <c r="H662" s="293"/>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744</v>
      </c>
      <c r="B663" s="68"/>
      <c r="C663" s="291" t="s">
        <v>745</v>
      </c>
      <c r="D663" s="292"/>
      <c r="E663" s="292"/>
      <c r="F663" s="292"/>
      <c r="G663" s="292"/>
      <c r="H663" s="293"/>
      <c r="I663" s="98" t="s">
        <v>746</v>
      </c>
      <c r="J663" s="93" t="str">
        <f t="shared" si="127"/>
        <v>未確認</v>
      </c>
      <c r="K663" s="152" t="str">
        <f t="shared" si="126"/>
        <v>※</v>
      </c>
      <c r="L663" s="94">
        <v>0</v>
      </c>
      <c r="M663" s="259" t="s">
        <v>424</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2" t="s">
        <v>748</v>
      </c>
      <c r="D664" s="283"/>
      <c r="E664" s="283"/>
      <c r="F664" s="283"/>
      <c r="G664" s="283"/>
      <c r="H664" s="284"/>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750</v>
      </c>
      <c r="B665" s="68"/>
      <c r="C665" s="291" t="s">
        <v>751</v>
      </c>
      <c r="D665" s="292"/>
      <c r="E665" s="292"/>
      <c r="F665" s="292"/>
      <c r="G665" s="292"/>
      <c r="H665" s="293"/>
      <c r="I665" s="98" t="s">
        <v>752</v>
      </c>
      <c r="J665" s="93" t="str">
        <f t="shared" si="127"/>
        <v>未確認</v>
      </c>
      <c r="K665" s="152" t="str">
        <f t="shared" si="126"/>
        <v>※</v>
      </c>
      <c r="L665" s="94">
        <v>0</v>
      </c>
      <c r="M665" s="259" t="s">
        <v>424</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753</v>
      </c>
      <c r="B666" s="68"/>
      <c r="C666" s="291" t="s">
        <v>754</v>
      </c>
      <c r="D666" s="292"/>
      <c r="E666" s="292"/>
      <c r="F666" s="292"/>
      <c r="G666" s="292"/>
      <c r="H666" s="293"/>
      <c r="I666" s="98" t="s">
        <v>755</v>
      </c>
      <c r="J666" s="93" t="str">
        <f t="shared" si="127"/>
        <v>未確認</v>
      </c>
      <c r="K666" s="152" t="str">
        <f t="shared" si="126"/>
        <v>※</v>
      </c>
      <c r="L666" s="94" t="s">
        <v>424</v>
      </c>
      <c r="M666" s="259" t="s">
        <v>424</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756</v>
      </c>
      <c r="B667" s="68"/>
      <c r="C667" s="282" t="s">
        <v>757</v>
      </c>
      <c r="D667" s="283"/>
      <c r="E667" s="283"/>
      <c r="F667" s="283"/>
      <c r="G667" s="283"/>
      <c r="H667" s="284"/>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91" t="s">
        <v>760</v>
      </c>
      <c r="D668" s="292"/>
      <c r="E668" s="292"/>
      <c r="F668" s="292"/>
      <c r="G668" s="292"/>
      <c r="H668" s="293"/>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762</v>
      </c>
      <c r="B675" s="68"/>
      <c r="C675" s="282" t="s">
        <v>763</v>
      </c>
      <c r="D675" s="283"/>
      <c r="E675" s="283"/>
      <c r="F675" s="283"/>
      <c r="G675" s="283"/>
      <c r="H675" s="284"/>
      <c r="I675" s="103" t="s">
        <v>764</v>
      </c>
      <c r="J675" s="165"/>
      <c r="K675" s="166"/>
      <c r="L675" s="80" t="s">
        <v>765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205</v>
      </c>
      <c r="M678" s="253">
        <v>40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0</v>
      </c>
      <c r="M702" s="259">
        <v>354</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2022-03-24T06:23:59Z</dcterms:created>
  <dcterms:modified xsi:type="dcterms:W3CDTF">2022-03-24T06:23:59Z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