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<sst xmlns="http://schemas.openxmlformats.org/spreadsheetml/2006/main" count="849" uniqueCount="849">
  <si>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中央病院</t>
  </si>
  <si>
    <t>〒892-0822 鹿児島県 鹿児島市泉町６－７</t>
  </si>
  <si>
    <t>病棟の建築時期と構造</t>
  </si>
  <si>
    <t>建物情報＼病棟名</t>
  </si>
  <si>
    <t>2階病棟</t>
  </si>
  <si>
    <t>3階病棟</t>
  </si>
  <si>
    <t>4階病棟</t>
  </si>
  <si>
    <t>5階病棟</t>
  </si>
  <si>
    <t>6階病棟</t>
  </si>
  <si>
    <t>ハイケアユニット</t>
  </si>
  <si>
    <t>特定集中治療室</t>
  </si>
  <si>
    <t>様式１病院病棟票(1)</t>
  </si>
  <si>
    <t>建築時期</t>
  </si>
  <si>
    <t>2017</t>
  </si>
  <si>
    <t>2011</t>
  </si>
  <si>
    <t>1990</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</si>
  <si>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</si>
  <si>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</si>
  <si>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</si>
  <si>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</si>
  <si>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</si>
  <si>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</si>
  <si>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</si>
  <si>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</si>
  <si>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</si>
  <si>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</si>
  <si>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</si>
  <si>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</si>
  <si>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</si>
  <si>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</si>
  <si>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</si>
  <si>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</si>
  <si>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</si>
  <si>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</si>
  <si>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</si>
  <si>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</si>
  <si>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</si>
  <si>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</si>
  <si>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</si>
  <si>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</si>
  <si>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</si>
  <si>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</si>
  <si>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</si>
  <si>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</si>
  <si>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</si>
  <si>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</si>
  <si>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</si>
  <si>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</si>
  <si>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</si>
  <si>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</si>
  <si>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</si>
  <si>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</si>
  <si>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</si>
  <si>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</si>
  <si>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</si>
  <si>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</si>
  <si>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</si>
  <si>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</si>
  <si>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</si>
  <si>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</si>
  <si>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</si>
  <si>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</si>
  <si>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</si>
  <si>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</si>
  <si>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</si>
  <si>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</si>
  <si>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</si>
  <si>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</si>
  <si>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</si>
  <si>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</si>
  <si>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</si>
  <si>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</si>
  <si>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</si>
  <si>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</si>
  <si>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</si>
  <si>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</si>
  <si>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</si>
  <si>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</si>
  <si>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</si>
  <si>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</si>
  <si>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</si>
  <si>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</si>
  <si>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</si>
  <si>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</si>
  <si>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</si>
  <si>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</si>
  <si>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</si>
  <si>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</si>
  <si>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</si>
  <si>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</si>
  <si>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</si>
  <si>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</si>
  <si>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</si>
  <si>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</si>
  <si>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</si>
  <si>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</si>
  <si>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</si>
  <si>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</si>
  <si>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</si>
  <si>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</si>
  <si>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</si>
  <si>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</si>
  <si>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</si>
  <si>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</si>
  <si>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</si>
  <si>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</si>
  <si>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</si>
  <si>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</si>
  <si>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</si>
  <si>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</si>
  <si>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</si>
  <si>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</si>
  <si>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</si>
  <si>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消化器内科（胃腸内科）</t>
  </si>
  <si>
    <t>様式１病院施設票(43)-2</t>
  </si>
  <si>
    <t>整形外科</t>
  </si>
  <si>
    <t>心臓血管外科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</si>
  <si>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</si>
  <si>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</si>
  <si>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</si>
  <si>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</si>
  <si>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</si>
  <si>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</si>
  <si>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</si>
  <si>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</si>
  <si>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</si>
  <si>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</si>
  <si>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</si>
  <si>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</si>
  <si>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</si>
  <si>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</si>
  <si>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</si>
  <si>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</si>
  <si>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</si>
  <si>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</si>
  <si>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</si>
  <si>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</si>
  <si>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</si>
  <si>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</si>
  <si>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</si>
  <si>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</si>
  <si>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</si>
  <si>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</si>
  <si>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</si>
  <si>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</si>
  <si>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</si>
  <si>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</si>
  <si>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</si>
  <si>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</si>
  <si>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</si>
  <si>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</si>
  <si>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</si>
  <si>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</si>
  <si>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</si>
  <si>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</si>
  <si>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</si>
  <si>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</si>
  <si>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</si>
  <si>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</si>
  <si>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</si>
  <si>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</si>
  <si>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</si>
  <si>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</si>
  <si>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</si>
  <si>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</si>
  <si>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</si>
  <si>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</si>
  <si>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</si>
  <si>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</si>
  <si>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</si>
  <si>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</si>
  <si>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</si>
  <si>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</si>
  <si>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</si>
  <si>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</si>
  <si>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</si>
  <si>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</si>
  <si>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</si>
  <si>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</si>
  <si>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</si>
  <si>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</si>
  <si>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</si>
  <si>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</si>
  <si>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</si>
  <si>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</si>
  <si>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</si>
  <si>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</si>
  <si>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</si>
  <si>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</si>
  <si>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</si>
  <si>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</si>
  <si>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</si>
  <si>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</si>
  <si>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</si>
  <si>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</si>
  <si>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</si>
  <si>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</si>
  <si>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</si>
  <si>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</si>
  <si>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</si>
  <si>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</si>
  <si>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</si>
  <si>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</si>
  <si>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</si>
  <si>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</si>
  <si>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</si>
  <si>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</si>
  <si>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</si>
  <si>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</si>
  <si>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</si>
  <si>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</si>
  <si>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</si>
  <si>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</si>
  <si>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</si>
  <si>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</si>
  <si>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</si>
  <si>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</si>
  <si>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</si>
  <si>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</si>
  <si>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</si>
  <si>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</si>
  <si>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</si>
  <si>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</si>
  <si>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</si>
  <si>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</si>
  <si>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</si>
  <si>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</si>
  <si>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</si>
  <si>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</si>
  <si>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</si>
  <si>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</si>
  <si>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</si>
  <si>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</si>
  <si>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</si>
  <si>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</si>
  <si>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</si>
  <si>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</si>
  <si>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</si>
  <si>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</si>
  <si>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</si>
  <si>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</si>
  <si>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</si>
  <si>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</si>
  <si>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</si>
  <si>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</si>
  <si>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</si>
  <si>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</si>
  <si>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</si>
  <si>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</si>
  <si>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</si>
  <si>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</si>
  <si>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</si>
  <si>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</si>
  <si>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</si>
  <si>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</si>
  <si>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</si>
  <si>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</si>
  <si>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</si>
  <si>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</si>
  <si>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</si>
  <si>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</si>
  <si>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</si>
  <si>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</si>
  <si>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</si>
  <si>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</si>
  <si>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</si>
  <si>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</si>
  <si>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</si>
  <si>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</si>
  <si>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</si>
  <si>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</si>
  <si>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</si>
  <si>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</si>
  <si>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</si>
  <si>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</si>
  <si>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</si>
  <si>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</si>
  <si>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</si>
  <si>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</si>
  <si>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</si>
  <si>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1</t>
  </si>
  <si>
    <t>様式１病院病棟票(113)後</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</si>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</sst>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14</v>
      </c>
      <c r="N10" s="20" t="s">
        <v>14</v>
      </c>
      <c r="O10" s="20" t="s">
        <v>14</v>
      </c>
      <c r="P10" s="20" t="s">
        <v>15</v>
      </c>
      <c r="Q10" s="20" t="s">
        <v>14</v>
      </c>
      <c r="R10" s="20" t="s">
        <v>15</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16</v>
      </c>
      <c r="J11" s="399"/>
      <c r="K11" s="399"/>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19</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20</v>
      </c>
      <c r="J17" s="399"/>
      <c r="K17" s="399"/>
      <c r="L17" s="20"/>
      <c r="M17" s="20"/>
      <c r="N17" s="20"/>
      <c r="O17" s="20"/>
      <c r="P17" s="20"/>
      <c r="Q17" s="20" t="s">
        <v>21</v>
      </c>
      <c r="R17" s="20" t="s">
        <v>21</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22</v>
      </c>
      <c r="J18" s="399"/>
      <c r="K18" s="399"/>
      <c r="L18" s="20" t="s">
        <v>21</v>
      </c>
      <c r="M18" s="20" t="s">
        <v>21</v>
      </c>
      <c r="N18" s="20" t="s">
        <v>21</v>
      </c>
      <c r="O18" s="20" t="s">
        <v>21</v>
      </c>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23</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24</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25</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19</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1" t="s">
        <v>20</v>
      </c>
      <c r="J28" s="302"/>
      <c r="K28" s="303"/>
      <c r="L28" s="20"/>
      <c r="M28" s="20"/>
      <c r="N28" s="20"/>
      <c r="O28" s="20"/>
      <c r="P28" s="20"/>
      <c r="Q28" s="20" t="s">
        <v>21</v>
      </c>
      <c r="R28" s="20" t="s">
        <v>21</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1" t="s">
        <v>22</v>
      </c>
      <c r="J29" s="302"/>
      <c r="K29" s="303"/>
      <c r="L29" s="20" t="s">
        <v>21</v>
      </c>
      <c r="M29" s="20" t="s">
        <v>21</v>
      </c>
      <c r="N29" s="20" t="s">
        <v>21</v>
      </c>
      <c r="O29" s="20" t="s">
        <v>21</v>
      </c>
      <c r="P29" s="20" t="s">
        <v>21</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1" t="s">
        <v>23</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1" t="s">
        <v>24</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3" t="s">
        <v>29</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3" t="s">
        <v>30</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3" t="s">
        <v>31</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6" t="s">
        <v>26</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33</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1" t="s">
        <v>35</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1" t="s">
        <v>36</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1" t="s">
        <v>37</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1" t="s">
        <v>38</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19</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3" t="s">
        <v>20</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3" t="s">
        <v>22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3" t="s">
        <v>23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3" t="s">
        <v>24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3" t="s">
        <v>29</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3" t="s">
        <v>30</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3" t="s">
        <v>31</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6" t="s">
        <v>26</v>
      </c>
      <c r="J57" s="316"/>
      <c r="K57" s="316"/>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6" t="s">
        <v>41</v>
      </c>
      <c r="J58" s="316"/>
      <c r="K58" s="316"/>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44</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45</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46</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47</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48</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52</v>
      </c>
      <c r="D76" s="400"/>
      <c r="E76" s="400"/>
      <c r="F76" s="400"/>
      <c r="G76" s="400"/>
      <c r="H76" s="400" t="s">
        <v>53</v>
      </c>
      <c r="I76" s="400"/>
      <c r="J76" s="400" t="s">
        <v>54</v>
      </c>
      <c r="K76" s="400"/>
      <c r="L76" s="400"/>
      <c r="M76" s="400"/>
      <c r="N76" s="400"/>
      <c r="O76" s="212"/>
      <c r="P76" s="212"/>
      <c r="R76" s="41"/>
      <c r="S76" s="41"/>
      <c r="T76" s="41"/>
      <c r="U76" s="41"/>
      <c r="V76" s="41"/>
      <c r="W76" s="8"/>
    </row>
    <row r="77" s="17" customFormat="1">
      <c r="A77" s="178"/>
      <c r="B77" s="1"/>
      <c r="C77" s="400" t="s">
        <v>55</v>
      </c>
      <c r="D77" s="400"/>
      <c r="E77" s="400"/>
      <c r="F77" s="400"/>
      <c r="G77" s="400"/>
      <c r="H77" s="400" t="s">
        <v>56</v>
      </c>
      <c r="I77" s="400"/>
      <c r="J77" s="234" t="s">
        <v>57</v>
      </c>
      <c r="K77" s="234"/>
      <c r="L77" s="234"/>
      <c r="O77" s="212"/>
      <c r="P77" s="212"/>
      <c r="R77" s="29"/>
      <c r="S77" s="29"/>
      <c r="T77" s="29"/>
      <c r="U77" s="29"/>
      <c r="V77" s="29"/>
      <c r="W77" s="8"/>
    </row>
    <row r="78" s="17" customFormat="1">
      <c r="A78" s="178"/>
      <c r="B78" s="1"/>
      <c r="C78" s="400" t="s">
        <v>58</v>
      </c>
      <c r="D78" s="400"/>
      <c r="E78" s="400"/>
      <c r="F78" s="400"/>
      <c r="G78" s="400"/>
      <c r="H78" s="400" t="s">
        <v>59</v>
      </c>
      <c r="I78" s="400"/>
      <c r="J78" s="307" t="s">
        <v>60</v>
      </c>
      <c r="K78" s="307"/>
      <c r="L78" s="307"/>
      <c r="M78" s="307"/>
      <c r="N78" s="307"/>
      <c r="O78" s="212"/>
      <c r="P78" s="212"/>
      <c r="R78" s="41"/>
      <c r="S78" s="41"/>
      <c r="T78" s="41"/>
      <c r="U78" s="41"/>
      <c r="V78" s="41"/>
      <c r="W78" s="8"/>
    </row>
    <row r="79" s="17" customFormat="1">
      <c r="A79" s="178"/>
      <c r="B79" s="1"/>
      <c r="C79" s="400" t="s">
        <v>61</v>
      </c>
      <c r="D79" s="400"/>
      <c r="E79" s="400"/>
      <c r="F79" s="400"/>
      <c r="G79" s="400"/>
      <c r="H79" s="400" t="s">
        <v>62</v>
      </c>
      <c r="I79" s="400"/>
      <c r="J79" s="307" t="s">
        <v>63</v>
      </c>
      <c r="K79" s="307"/>
      <c r="L79" s="307"/>
      <c r="M79" s="307"/>
      <c r="N79" s="307"/>
      <c r="O79" s="212"/>
      <c r="P79" s="212"/>
      <c r="R79" s="29"/>
      <c r="S79" s="29"/>
      <c r="T79" s="29"/>
      <c r="U79" s="29"/>
      <c r="V79" s="29"/>
      <c r="W79" s="8"/>
    </row>
    <row r="80" s="17" customFormat="1">
      <c r="A80" s="178"/>
      <c r="B80" s="1"/>
      <c r="C80" s="307" t="s">
        <v>64</v>
      </c>
      <c r="D80" s="307"/>
      <c r="E80" s="307"/>
      <c r="F80" s="307"/>
      <c r="G80" s="307"/>
      <c r="H80" s="223"/>
      <c r="I80" s="223"/>
      <c r="J80" s="307" t="s">
        <v>65</v>
      </c>
      <c r="K80" s="307"/>
      <c r="L80" s="307"/>
      <c r="M80" s="307"/>
      <c r="N80" s="307"/>
      <c r="O80" s="212"/>
      <c r="P80" s="212"/>
      <c r="R80" s="29"/>
      <c r="S80" s="29"/>
      <c r="T80" s="29"/>
      <c r="U80" s="29"/>
      <c r="V80" s="29"/>
      <c r="W80" s="8"/>
    </row>
    <row r="81" s="17" customFormat="1">
      <c r="A81" s="178"/>
      <c r="C81" s="307" t="s">
        <v>66</v>
      </c>
      <c r="D81" s="307"/>
      <c r="E81" s="307"/>
      <c r="F81" s="307"/>
      <c r="G81" s="307"/>
      <c r="J81" s="307" t="s">
        <v>67</v>
      </c>
      <c r="K81" s="307"/>
      <c r="L81" s="307"/>
      <c r="M81" s="307"/>
      <c r="N81" s="307"/>
      <c r="O81" s="7"/>
      <c r="P81" s="7"/>
      <c r="Q81" s="7"/>
      <c r="R81" s="7"/>
      <c r="S81" s="7"/>
      <c r="T81" s="7"/>
      <c r="U81" s="7"/>
      <c r="V81" s="7"/>
      <c r="W81" s="8"/>
    </row>
    <row r="82" s="17" customFormat="1">
      <c r="A82" s="178"/>
      <c r="B82" s="1"/>
      <c r="C82" s="307" t="s">
        <v>68</v>
      </c>
      <c r="D82" s="307"/>
      <c r="E82" s="307"/>
      <c r="F82" s="307"/>
      <c r="G82" s="307"/>
      <c r="J82" s="307" t="s">
        <v>69</v>
      </c>
      <c r="K82" s="307"/>
      <c r="L82" s="307"/>
      <c r="M82" s="307"/>
      <c r="N82" s="307"/>
      <c r="O82" s="7"/>
      <c r="P82" s="7"/>
      <c r="Q82" s="7"/>
      <c r="R82" s="7"/>
      <c r="S82" s="7"/>
      <c r="T82" s="7"/>
      <c r="U82" s="7"/>
      <c r="V82" s="7"/>
      <c r="W82" s="8"/>
    </row>
    <row r="83" s="17" customFormat="1">
      <c r="A83" s="178"/>
      <c r="B83" s="1"/>
      <c r="C83" s="307" t="s">
        <v>70</v>
      </c>
      <c r="D83" s="307"/>
      <c r="E83" s="307"/>
      <c r="F83" s="307"/>
      <c r="G83" s="307"/>
      <c r="H83" s="223"/>
      <c r="I83" s="223"/>
      <c r="J83" s="307" t="s">
        <v>71</v>
      </c>
      <c r="K83" s="307"/>
      <c r="L83" s="307"/>
      <c r="M83" s="307"/>
      <c r="N83" s="307"/>
      <c r="O83" s="7"/>
      <c r="P83" s="7"/>
      <c r="Q83" s="7"/>
      <c r="R83" s="7"/>
      <c r="S83" s="7"/>
      <c r="T83" s="7"/>
      <c r="U83" s="7"/>
      <c r="V83" s="7"/>
      <c r="W83" s="8"/>
    </row>
    <row r="84" s="17" customFormat="1">
      <c r="A84" s="178"/>
      <c r="B84" s="1"/>
      <c r="C84" s="307" t="s">
        <v>72</v>
      </c>
      <c r="D84" s="307"/>
      <c r="E84" s="307"/>
      <c r="F84" s="307"/>
      <c r="G84" s="307"/>
      <c r="H84" s="223"/>
      <c r="I84" s="223"/>
      <c r="J84" s="307" t="s">
        <v>73</v>
      </c>
      <c r="K84" s="307"/>
      <c r="L84" s="307"/>
      <c r="M84" s="307"/>
      <c r="N84" s="307"/>
      <c r="O84" s="7"/>
      <c r="P84" s="7"/>
      <c r="Q84" s="7"/>
      <c r="R84" s="7"/>
      <c r="S84" s="7"/>
      <c r="T84" s="7"/>
      <c r="U84" s="7"/>
      <c r="V84" s="7"/>
      <c r="W84" s="8"/>
    </row>
    <row r="85" s="17" customFormat="1">
      <c r="A85" s="178"/>
      <c r="B85" s="1"/>
      <c r="C85" s="307" t="s">
        <v>74</v>
      </c>
      <c r="D85" s="307"/>
      <c r="E85" s="307"/>
      <c r="F85" s="307"/>
      <c r="G85" s="307"/>
      <c r="H85" s="223"/>
      <c r="I85" s="223"/>
      <c r="J85" s="307" t="s">
        <v>75</v>
      </c>
      <c r="K85" s="307"/>
      <c r="L85" s="307"/>
      <c r="M85" s="307"/>
      <c r="N85" s="307"/>
      <c r="O85" s="7"/>
      <c r="P85" s="7"/>
      <c r="Q85" s="7"/>
      <c r="R85" s="7"/>
      <c r="S85" s="7"/>
      <c r="T85" s="7"/>
      <c r="U85" s="7"/>
      <c r="V85" s="7"/>
      <c r="W85" s="8"/>
    </row>
    <row r="86" s="17" customFormat="1">
      <c r="A86" s="178"/>
      <c r="B86" s="1"/>
      <c r="C86" s="307" t="s">
        <v>76</v>
      </c>
      <c r="D86" s="307"/>
      <c r="E86" s="307"/>
      <c r="F86" s="307"/>
      <c r="G86" s="307"/>
      <c r="H86" s="223"/>
      <c r="I86" s="223"/>
      <c r="J86" s="307" t="s">
        <v>77</v>
      </c>
      <c r="K86" s="307"/>
      <c r="L86" s="307"/>
      <c r="M86" s="307"/>
      <c r="N86" s="307"/>
      <c r="O86" s="7"/>
      <c r="P86" s="7"/>
      <c r="Q86" s="7"/>
      <c r="R86" s="7"/>
      <c r="S86" s="7"/>
      <c r="T86" s="7"/>
      <c r="U86" s="7"/>
      <c r="V86" s="7"/>
      <c r="W86" s="8"/>
    </row>
    <row r="87" s="17" customFormat="1">
      <c r="A87" s="178"/>
      <c r="B87" s="1"/>
      <c r="C87" s="400" t="s">
        <v>78</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22</v>
      </c>
      <c r="M95" s="249" t="s">
        <v>22</v>
      </c>
      <c r="N95" s="249" t="s">
        <v>22</v>
      </c>
      <c r="O95" s="249" t="s">
        <v>22</v>
      </c>
      <c r="P95" s="249" t="s">
        <v>22</v>
      </c>
      <c r="Q95" s="249" t="s">
        <v>20</v>
      </c>
      <c r="R95" s="249" t="s">
        <v>20</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91" t="s">
        <v>84</v>
      </c>
      <c r="D96" s="292"/>
      <c r="E96" s="292"/>
      <c r="F96" s="292"/>
      <c r="G96" s="292"/>
      <c r="H96" s="293"/>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8" t="s">
        <v>89</v>
      </c>
      <c r="D104" s="300"/>
      <c r="E104" s="403" t="s">
        <v>90</v>
      </c>
      <c r="F104" s="404"/>
      <c r="G104" s="404"/>
      <c r="H104" s="405"/>
      <c r="I104" s="396" t="s">
        <v>91</v>
      </c>
      <c r="J104" s="190">
        <f>IF(SUM(L104:BS104)=0,IF(COUNTIF(L104:BS104,"未確認")&gt;0,"未確認",IF(COUNTIF(L104:BS104,"~*")&gt;0,"*",SUM(L104:BS104))),SUM(L104:BS104))</f>
        <v>0</v>
      </c>
      <c r="K104" s="172" t="str">
        <f>IF(OR(COUNTIF(L104:BS104,"未確認")&gt;0,COUNTIF(L104:BS104,"~*")&gt;0),"※","")</f>
      </c>
      <c r="L104" s="192">
        <v>22</v>
      </c>
      <c r="M104" s="248">
        <v>56</v>
      </c>
      <c r="N104" s="192">
        <v>53</v>
      </c>
      <c r="O104" s="192">
        <v>40</v>
      </c>
      <c r="P104" s="192">
        <v>28</v>
      </c>
      <c r="Q104" s="192">
        <v>8</v>
      </c>
      <c r="R104" s="192">
        <v>12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62"/>
      <c r="D105" s="363"/>
      <c r="E105" s="386"/>
      <c r="F105" s="387"/>
      <c r="G105" s="392" t="s">
        <v>93</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62"/>
      <c r="D106" s="363"/>
      <c r="E106" s="291" t="s">
        <v>94</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22</v>
      </c>
      <c r="M106" s="192">
        <v>56</v>
      </c>
      <c r="N106" s="192">
        <v>53</v>
      </c>
      <c r="O106" s="192">
        <v>8</v>
      </c>
      <c r="P106" s="192">
        <v>28</v>
      </c>
      <c r="Q106" s="192">
        <v>8</v>
      </c>
      <c r="R106" s="192">
        <v>12</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64"/>
      <c r="D107" s="365"/>
      <c r="E107" s="282" t="s">
        <v>95</v>
      </c>
      <c r="F107" s="283"/>
      <c r="G107" s="283"/>
      <c r="H107" s="284"/>
      <c r="I107" s="397"/>
      <c r="J107" s="190">
        <f>IF(SUM(L107:BS107)=0,IF(COUNTIF(L107:BS107,"未確認")&gt;0,"未確認",IF(COUNTIF(L107:BS107,"~*")&gt;0,"*",SUM(L107:BS107))),SUM(L107:BS107))</f>
        <v>0</v>
      </c>
      <c r="K107" s="172" t="str">
        <f t="shared" si="8"/>
      </c>
      <c r="L107" s="192">
        <v>22</v>
      </c>
      <c r="M107" s="192">
        <v>56</v>
      </c>
      <c r="N107" s="192">
        <v>53</v>
      </c>
      <c r="O107" s="192">
        <v>40</v>
      </c>
      <c r="P107" s="192">
        <v>28</v>
      </c>
      <c r="Q107" s="192">
        <v>8</v>
      </c>
      <c r="R107" s="192">
        <v>12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8" t="s">
        <v>97</v>
      </c>
      <c r="D108" s="300"/>
      <c r="E108" s="298" t="s">
        <v>90</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62"/>
      <c r="D109" s="363"/>
      <c r="E109" s="406"/>
      <c r="F109" s="407"/>
      <c r="G109" s="291" t="s">
        <v>99</v>
      </c>
      <c r="H109" s="293"/>
      <c r="I109" s="397"/>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62"/>
      <c r="D110" s="363"/>
      <c r="E110" s="406"/>
      <c r="F110" s="387"/>
      <c r="G110" s="291" t="s">
        <v>101</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62"/>
      <c r="D111" s="363"/>
      <c r="E111" s="298" t="s">
        <v>94</v>
      </c>
      <c r="F111" s="299"/>
      <c r="G111" s="299"/>
      <c r="H111" s="300"/>
      <c r="I111" s="397"/>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62"/>
      <c r="D112" s="363"/>
      <c r="E112" s="406"/>
      <c r="F112" s="407"/>
      <c r="G112" s="291" t="s">
        <v>99</v>
      </c>
      <c r="H112" s="293"/>
      <c r="I112" s="397"/>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62"/>
      <c r="D113" s="363"/>
      <c r="E113" s="386"/>
      <c r="F113" s="387"/>
      <c r="G113" s="291" t="s">
        <v>101</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62"/>
      <c r="D114" s="363"/>
      <c r="E114" s="285" t="s">
        <v>95</v>
      </c>
      <c r="F114" s="286"/>
      <c r="G114" s="286"/>
      <c r="H114" s="287"/>
      <c r="I114" s="397"/>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62"/>
      <c r="D115" s="363"/>
      <c r="E115" s="410"/>
      <c r="F115" s="411"/>
      <c r="G115" s="282" t="s">
        <v>99</v>
      </c>
      <c r="H115" s="284"/>
      <c r="I115" s="397"/>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64"/>
      <c r="D116" s="365"/>
      <c r="E116" s="388"/>
      <c r="F116" s="389"/>
      <c r="G116" s="282" t="s">
        <v>101</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92" t="s">
        <v>103</v>
      </c>
      <c r="D117" s="393"/>
      <c r="E117" s="393"/>
      <c r="F117" s="393"/>
      <c r="G117" s="393"/>
      <c r="H117" s="394"/>
      <c r="I117" s="398"/>
      <c r="J117" s="69"/>
      <c r="K117" s="70" t="s">
        <v>104</v>
      </c>
      <c r="L117" s="191" t="s">
        <v>42</v>
      </c>
      <c r="M117" s="191" t="s">
        <v>42</v>
      </c>
      <c r="N117" s="191" t="s">
        <v>42</v>
      </c>
      <c r="O117" s="191" t="s">
        <v>42</v>
      </c>
      <c r="P117" s="191" t="s">
        <v>42</v>
      </c>
      <c r="Q117" s="191" t="s">
        <v>42</v>
      </c>
      <c r="R117" s="191" t="s">
        <v>42</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8" t="s">
        <v>107</v>
      </c>
      <c r="D125" s="299"/>
      <c r="E125" s="299"/>
      <c r="F125" s="299"/>
      <c r="G125" s="299"/>
      <c r="H125" s="300"/>
      <c r="I125" s="279" t="s">
        <v>108</v>
      </c>
      <c r="J125" s="78"/>
      <c r="K125" s="79"/>
      <c r="L125" s="253" t="s">
        <v>109</v>
      </c>
      <c r="M125" s="253" t="s">
        <v>109</v>
      </c>
      <c r="N125" s="253" t="s">
        <v>109</v>
      </c>
      <c r="O125" s="253" t="s">
        <v>110</v>
      </c>
      <c r="P125" s="253" t="s">
        <v>109</v>
      </c>
      <c r="Q125" s="253" t="s">
        <v>109</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110</v>
      </c>
      <c r="M126" s="253" t="s">
        <v>110</v>
      </c>
      <c r="N126" s="253" t="s">
        <v>113</v>
      </c>
      <c r="O126" s="253" t="s">
        <v>42</v>
      </c>
      <c r="P126" s="253" t="s">
        <v>110</v>
      </c>
      <c r="Q126" s="253" t="s">
        <v>110</v>
      </c>
      <c r="R126" s="253" t="s">
        <v>110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115</v>
      </c>
      <c r="M127" s="253" t="s">
        <v>113</v>
      </c>
      <c r="N127" s="253" t="s">
        <v>110</v>
      </c>
      <c r="O127" s="253" t="s">
        <v>42</v>
      </c>
      <c r="P127" s="253" t="s">
        <v>116</v>
      </c>
      <c r="Q127" s="253" t="s">
        <v>116</v>
      </c>
      <c r="R127" s="253" t="s">
        <v>116</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113</v>
      </c>
      <c r="M128" s="253" t="s">
        <v>116</v>
      </c>
      <c r="N128" s="253" t="s">
        <v>118</v>
      </c>
      <c r="O128" s="253" t="s">
        <v>42</v>
      </c>
      <c r="P128" s="253" t="s">
        <v>113</v>
      </c>
      <c r="Q128" s="253" t="s">
        <v>118</v>
      </c>
      <c r="R128" s="253" t="s">
        <v>118</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8" t="s">
        <v>121</v>
      </c>
      <c r="D136" s="299"/>
      <c r="E136" s="299"/>
      <c r="F136" s="299"/>
      <c r="G136" s="299"/>
      <c r="H136" s="300"/>
      <c r="I136" s="361" t="s">
        <v>122</v>
      </c>
      <c r="J136" s="87"/>
      <c r="K136" s="79"/>
      <c r="L136" s="80" t="s">
        <v>123</v>
      </c>
      <c r="M136" s="253" t="s">
        <v>123</v>
      </c>
      <c r="N136" s="253" t="s">
        <v>123</v>
      </c>
      <c r="O136" s="253" t="s">
        <v>123</v>
      </c>
      <c r="P136" s="253" t="s">
        <v>123</v>
      </c>
      <c r="Q136" s="253" t="s">
        <v>124</v>
      </c>
      <c r="R136" s="253" t="s">
        <v>125</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1" t="s">
        <v>126</v>
      </c>
      <c r="F137" s="292"/>
      <c r="G137" s="292"/>
      <c r="H137" s="293"/>
      <c r="I137" s="361"/>
      <c r="J137" s="81"/>
      <c r="K137" s="82"/>
      <c r="L137" s="80">
        <v>22</v>
      </c>
      <c r="M137" s="253">
        <v>56</v>
      </c>
      <c r="N137" s="253">
        <v>53</v>
      </c>
      <c r="O137" s="253">
        <v>40</v>
      </c>
      <c r="P137" s="253">
        <v>28</v>
      </c>
      <c r="Q137" s="253">
        <v>8</v>
      </c>
      <c r="R137" s="253">
        <v>12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42</v>
      </c>
      <c r="M138" s="253" t="s">
        <v>42</v>
      </c>
      <c r="N138" s="253" t="s">
        <v>42</v>
      </c>
      <c r="O138" s="253" t="s">
        <v>42</v>
      </c>
      <c r="P138" s="253" t="s">
        <v>42</v>
      </c>
      <c r="Q138" s="253" t="s">
        <v>42</v>
      </c>
      <c r="R138" s="253" t="s">
        <v>42</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128</v>
      </c>
      <c r="D140" s="299"/>
      <c r="E140" s="299"/>
      <c r="F140" s="299"/>
      <c r="G140" s="299"/>
      <c r="H140" s="300"/>
      <c r="I140" s="361"/>
      <c r="J140" s="81"/>
      <c r="K140" s="82"/>
      <c r="L140" s="80" t="s">
        <v>42</v>
      </c>
      <c r="M140" s="253" t="s">
        <v>42</v>
      </c>
      <c r="N140" s="253" t="s">
        <v>42</v>
      </c>
      <c r="O140" s="253" t="s">
        <v>42</v>
      </c>
      <c r="P140" s="253" t="s">
        <v>42</v>
      </c>
      <c r="Q140" s="253" t="s">
        <v>42</v>
      </c>
      <c r="R140" s="253" t="s">
        <v>42</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126</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1" t="s">
        <v>145</v>
      </c>
      <c r="D160" s="292"/>
      <c r="E160" s="292"/>
      <c r="F160" s="292"/>
      <c r="G160" s="292"/>
      <c r="H160" s="293"/>
      <c r="I160" s="382"/>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29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27</v>
      </c>
      <c r="M191" s="255">
        <v>43</v>
      </c>
      <c r="N191" s="255">
        <v>42</v>
      </c>
      <c r="O191" s="255">
        <v>15</v>
      </c>
      <c r="P191" s="255">
        <v>34</v>
      </c>
      <c r="Q191" s="255">
        <v>18</v>
      </c>
      <c r="R191" s="255">
        <v>27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0</v>
      </c>
      <c r="M193" s="255">
        <v>1</v>
      </c>
      <c r="N193" s="255">
        <v>0</v>
      </c>
      <c r="O193" s="255">
        <v>0</v>
      </c>
      <c r="P193" s="255">
        <v>1</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3</v>
      </c>
      <c r="M195" s="255">
        <v>5</v>
      </c>
      <c r="N195" s="255">
        <v>6</v>
      </c>
      <c r="O195" s="255">
        <v>0</v>
      </c>
      <c r="P195" s="255">
        <v>3</v>
      </c>
      <c r="Q195" s="255">
        <v>1</v>
      </c>
      <c r="R195" s="255">
        <v>3</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0</v>
      </c>
      <c r="M196" s="255">
        <v>0</v>
      </c>
      <c r="N196" s="255">
        <v>0</v>
      </c>
      <c r="O196" s="255">
        <v>0</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1</v>
      </c>
      <c r="M199" s="255">
        <v>1</v>
      </c>
      <c r="N199" s="255">
        <v>2</v>
      </c>
      <c r="O199" s="255">
        <v>0</v>
      </c>
      <c r="P199" s="255">
        <v>1</v>
      </c>
      <c r="Q199" s="255">
        <v>1</v>
      </c>
      <c r="R199" s="255">
        <v>1</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1</v>
      </c>
      <c r="M201" s="255">
        <v>0</v>
      </c>
      <c r="N201" s="255">
        <v>0</v>
      </c>
      <c r="O201" s="255">
        <v>0</v>
      </c>
      <c r="P201" s="255">
        <v>0</v>
      </c>
      <c r="Q201" s="255">
        <v>0</v>
      </c>
      <c r="R201" s="255">
        <v>1</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0</v>
      </c>
      <c r="M203" s="255">
        <v>1</v>
      </c>
      <c r="N203" s="255">
        <v>0</v>
      </c>
      <c r="O203" s="255">
        <v>0</v>
      </c>
      <c r="P203" s="255">
        <v>1</v>
      </c>
      <c r="Q203" s="255">
        <v>0</v>
      </c>
      <c r="R203" s="255">
        <v>1</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2</v>
      </c>
      <c r="M205" s="255">
        <v>3</v>
      </c>
      <c r="N205" s="255">
        <v>3</v>
      </c>
      <c r="O205" s="255">
        <v>0</v>
      </c>
      <c r="P205" s="255">
        <v>2</v>
      </c>
      <c r="Q205" s="255">
        <v>1</v>
      </c>
      <c r="R205" s="255">
        <v>2</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17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2</v>
      </c>
      <c r="N211" s="255">
        <v>1</v>
      </c>
      <c r="O211" s="255">
        <v>1</v>
      </c>
      <c r="P211" s="255">
        <v>2</v>
      </c>
      <c r="Q211" s="255">
        <v>1</v>
      </c>
      <c r="R211" s="255">
        <v>1</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1</v>
      </c>
      <c r="N213" s="255">
        <v>1</v>
      </c>
      <c r="O213" s="255">
        <v>0</v>
      </c>
      <c r="P213" s="255">
        <v>1</v>
      </c>
      <c r="Q213" s="255">
        <v>1</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14</v>
      </c>
      <c r="M219" s="108">
        <v>15</v>
      </c>
      <c r="N219" s="108">
        <v>15</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0</v>
      </c>
      <c r="M220" s="109">
        <v>0</v>
      </c>
      <c r="N220" s="109">
        <v>0</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0</v>
      </c>
      <c r="M221" s="108">
        <v>1</v>
      </c>
      <c r="N221" s="108">
        <v>0</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0</v>
      </c>
      <c r="N222" s="109">
        <v>0</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4</v>
      </c>
      <c r="M223" s="108">
        <v>3</v>
      </c>
      <c r="N223" s="108">
        <v>2</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0</v>
      </c>
      <c r="M224" s="109">
        <v>0</v>
      </c>
      <c r="N224" s="109">
        <v>0</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0</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0</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1</v>
      </c>
      <c r="N227" s="108">
        <v>0</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1</v>
      </c>
      <c r="N229" s="108">
        <v>0</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0</v>
      </c>
      <c r="N231" s="108">
        <v>0</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2</v>
      </c>
      <c r="M233" s="108">
        <v>5</v>
      </c>
      <c r="N233" s="108">
        <v>1</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3</v>
      </c>
      <c r="M235" s="108">
        <v>2</v>
      </c>
      <c r="N235" s="108">
        <v>2</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1</v>
      </c>
      <c r="N237" s="108">
        <v>0</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c r="N291" s="257"/>
      <c r="O291" s="257" t="s">
        <v>279</v>
      </c>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t="s">
        <v>280</v>
      </c>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t="s">
        <v>279</v>
      </c>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t="s">
        <v>282</v>
      </c>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50" t="s">
        <v>287</v>
      </c>
      <c r="D314" s="298" t="s">
        <v>288</v>
      </c>
      <c r="E314" s="299"/>
      <c r="F314" s="299"/>
      <c r="G314" s="299"/>
      <c r="H314" s="300"/>
      <c r="I314" s="279" t="s">
        <v>289</v>
      </c>
      <c r="J314" s="105">
        <f ref="J314:J319" t="shared" si="46">IF(SUM(L314:BS314)=0,IF(COUNTIF(L314:BS314,"未確認")&gt;0,"未確認",IF(COUNTIF(L314:BS314,"~*")&gt;0,"*",SUM(L314:BS314))),SUM(L314:BS314))</f>
        <v>0</v>
      </c>
      <c r="K314" s="66" t="str">
        <f ref="K314:K319" t="shared" si="47">IF(OR(COUNTIF(L314:BS314,"未確認")&gt;0,COUNTIF(L314:BS314,"~*")&gt;0),"※","")</f>
      </c>
      <c r="L314" s="108">
        <v>840</v>
      </c>
      <c r="M314" s="255">
        <v>2526</v>
      </c>
      <c r="N314" s="255">
        <v>1600</v>
      </c>
      <c r="O314" s="255">
        <v>20</v>
      </c>
      <c r="P314" s="255">
        <v>967</v>
      </c>
      <c r="Q314" s="255">
        <v>932</v>
      </c>
      <c r="R314" s="255">
        <v>533</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51"/>
      <c r="D315" s="352"/>
      <c r="E315" s="291" t="s">
        <v>291</v>
      </c>
      <c r="F315" s="292"/>
      <c r="G315" s="292"/>
      <c r="H315" s="293"/>
      <c r="I315" s="326"/>
      <c r="J315" s="105">
        <f t="shared" si="46"/>
        <v>0</v>
      </c>
      <c r="K315" s="66" t="str">
        <f t="shared" si="47"/>
      </c>
      <c r="L315" s="108">
        <v>502</v>
      </c>
      <c r="M315" s="255">
        <v>1971</v>
      </c>
      <c r="N315" s="255">
        <v>1035</v>
      </c>
      <c r="O315" s="255">
        <v>0</v>
      </c>
      <c r="P315" s="255">
        <v>730</v>
      </c>
      <c r="Q315" s="255">
        <v>707</v>
      </c>
      <c r="R315" s="255">
        <v>240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51"/>
      <c r="D316" s="353"/>
      <c r="E316" s="291" t="s">
        <v>293</v>
      </c>
      <c r="F316" s="292"/>
      <c r="G316" s="292"/>
      <c r="H316" s="293"/>
      <c r="I316" s="326"/>
      <c r="J316" s="105">
        <f t="shared" si="46"/>
        <v>0</v>
      </c>
      <c r="K316" s="66" t="str">
        <f t="shared" si="47"/>
      </c>
      <c r="L316" s="108">
        <v>207</v>
      </c>
      <c r="M316" s="255">
        <v>345</v>
      </c>
      <c r="N316" s="255">
        <v>384</v>
      </c>
      <c r="O316" s="255">
        <v>0</v>
      </c>
      <c r="P316" s="255">
        <v>155</v>
      </c>
      <c r="Q316" s="255">
        <v>39</v>
      </c>
      <c r="R316" s="255">
        <v>11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51"/>
      <c r="D317" s="354"/>
      <c r="E317" s="291" t="s">
        <v>295</v>
      </c>
      <c r="F317" s="292"/>
      <c r="G317" s="292"/>
      <c r="H317" s="293"/>
      <c r="I317" s="326"/>
      <c r="J317" s="105">
        <f t="shared" si="46"/>
        <v>0</v>
      </c>
      <c r="K317" s="66" t="str">
        <f t="shared" si="47"/>
      </c>
      <c r="L317" s="108">
        <v>131</v>
      </c>
      <c r="M317" s="255">
        <v>210</v>
      </c>
      <c r="N317" s="255">
        <v>181</v>
      </c>
      <c r="O317" s="255">
        <v>20</v>
      </c>
      <c r="P317" s="255">
        <v>82</v>
      </c>
      <c r="Q317" s="255">
        <v>186</v>
      </c>
      <c r="R317" s="255">
        <v>282</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51"/>
      <c r="D318" s="291" t="s">
        <v>297</v>
      </c>
      <c r="E318" s="292"/>
      <c r="F318" s="292"/>
      <c r="G318" s="292"/>
      <c r="H318" s="293"/>
      <c r="I318" s="326"/>
      <c r="J318" s="105">
        <f t="shared" si="46"/>
        <v>0</v>
      </c>
      <c r="K318" s="66" t="str">
        <f t="shared" si="47"/>
      </c>
      <c r="L318" s="108">
        <v>8702</v>
      </c>
      <c r="M318" s="255">
        <v>20092</v>
      </c>
      <c r="N318" s="255">
        <v>20296</v>
      </c>
      <c r="O318" s="255">
        <v>232</v>
      </c>
      <c r="P318" s="255">
        <v>10959</v>
      </c>
      <c r="Q318" s="255">
        <v>2620</v>
      </c>
      <c r="R318" s="255">
        <v>1964</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51"/>
      <c r="D319" s="291" t="s">
        <v>299</v>
      </c>
      <c r="E319" s="292"/>
      <c r="F319" s="292"/>
      <c r="G319" s="292"/>
      <c r="H319" s="293"/>
      <c r="I319" s="327"/>
      <c r="J319" s="105">
        <f t="shared" si="46"/>
        <v>0</v>
      </c>
      <c r="K319" s="66" t="str">
        <f t="shared" si="47"/>
      </c>
      <c r="L319" s="108">
        <v>841</v>
      </c>
      <c r="M319" s="255">
        <v>2521</v>
      </c>
      <c r="N319" s="255">
        <v>1598</v>
      </c>
      <c r="O319" s="255">
        <v>20</v>
      </c>
      <c r="P319" s="255">
        <v>965</v>
      </c>
      <c r="Q319" s="255">
        <v>928</v>
      </c>
      <c r="R319" s="255">
        <v>534</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50" t="s">
        <v>287</v>
      </c>
      <c r="D327" s="291" t="s">
        <v>288</v>
      </c>
      <c r="E327" s="292"/>
      <c r="F327" s="292"/>
      <c r="G327" s="292"/>
      <c r="H327" s="293"/>
      <c r="I327" s="279" t="s">
        <v>302</v>
      </c>
      <c r="J327" s="105">
        <f>IF(SUM(L327:BS327)=0,IF(COUNTIF(L327:BS327,"未確認")&gt;0,"未確認",IF(COUNTIF(L327:BS327,"~*")&gt;0,"*",SUM(L327:BS327))),SUM(L327:BS327))</f>
        <v>0</v>
      </c>
      <c r="K327" s="66" t="str">
        <f>IF(OR(COUNTIF(L327:BS327,"未確認")&gt;0,COUNTIF(L327:BS327,"~*")&gt;0),"※","")</f>
      </c>
      <c r="L327" s="108">
        <v>838</v>
      </c>
      <c r="M327" s="255">
        <v>2526</v>
      </c>
      <c r="N327" s="255">
        <v>1600</v>
      </c>
      <c r="O327" s="255">
        <v>20</v>
      </c>
      <c r="P327" s="255">
        <v>967</v>
      </c>
      <c r="Q327" s="255">
        <v>932</v>
      </c>
      <c r="R327" s="255">
        <v>533</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50"/>
      <c r="D328" s="368" t="s">
        <v>304</v>
      </c>
      <c r="E328" s="364" t="s">
        <v>305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282</v>
      </c>
      <c r="M328" s="255">
        <v>511</v>
      </c>
      <c r="N328" s="255">
        <v>577</v>
      </c>
      <c r="O328" s="255">
        <v>0</v>
      </c>
      <c r="P328" s="255">
        <v>337</v>
      </c>
      <c r="Q328" s="255">
        <v>704</v>
      </c>
      <c r="R328" s="255">
        <v>236</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50"/>
      <c r="D329" s="350"/>
      <c r="E329" s="291" t="s">
        <v>307</v>
      </c>
      <c r="F329" s="292"/>
      <c r="G329" s="292"/>
      <c r="H329" s="293"/>
      <c r="I329" s="339"/>
      <c r="J329" s="105">
        <f t="shared" si="50"/>
        <v>0</v>
      </c>
      <c r="K329" s="66" t="str">
        <f t="shared" si="51"/>
      </c>
      <c r="L329" s="108">
        <v>415</v>
      </c>
      <c r="M329" s="255">
        <v>1852</v>
      </c>
      <c r="N329" s="255">
        <v>854</v>
      </c>
      <c r="O329" s="255">
        <v>14</v>
      </c>
      <c r="P329" s="255">
        <v>568</v>
      </c>
      <c r="Q329" s="255">
        <v>149</v>
      </c>
      <c r="R329" s="255">
        <v>236</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50"/>
      <c r="D330" s="350"/>
      <c r="E330" s="291" t="s">
        <v>309</v>
      </c>
      <c r="F330" s="292"/>
      <c r="G330" s="292"/>
      <c r="H330" s="293"/>
      <c r="I330" s="339"/>
      <c r="J330" s="105">
        <f t="shared" si="50"/>
        <v>0</v>
      </c>
      <c r="K330" s="66" t="str">
        <f t="shared" si="51"/>
      </c>
      <c r="L330" s="108">
        <v>62</v>
      </c>
      <c r="M330" s="255">
        <v>75</v>
      </c>
      <c r="N330" s="255">
        <v>80</v>
      </c>
      <c r="O330" s="255">
        <v>2</v>
      </c>
      <c r="P330" s="255">
        <v>43</v>
      </c>
      <c r="Q330" s="255">
        <v>27</v>
      </c>
      <c r="R330" s="255">
        <v>43</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50"/>
      <c r="D331" s="350"/>
      <c r="E331" s="282" t="s">
        <v>311</v>
      </c>
      <c r="F331" s="283"/>
      <c r="G331" s="283"/>
      <c r="H331" s="284"/>
      <c r="I331" s="339"/>
      <c r="J331" s="105">
        <f t="shared" si="50"/>
        <v>0</v>
      </c>
      <c r="K331" s="66" t="str">
        <f t="shared" si="51"/>
      </c>
      <c r="L331" s="108">
        <v>79</v>
      </c>
      <c r="M331" s="255">
        <v>88</v>
      </c>
      <c r="N331" s="255">
        <v>89</v>
      </c>
      <c r="O331" s="255">
        <v>4</v>
      </c>
      <c r="P331" s="255">
        <v>19</v>
      </c>
      <c r="Q331" s="255">
        <v>51</v>
      </c>
      <c r="R331" s="255">
        <v>18</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50"/>
      <c r="D332" s="350"/>
      <c r="E332" s="282" t="s">
        <v>313</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50"/>
      <c r="D333" s="350"/>
      <c r="E333" s="291" t="s">
        <v>315</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50"/>
      <c r="D334" s="369"/>
      <c r="E334" s="298" t="s">
        <v>200</v>
      </c>
      <c r="F334" s="299"/>
      <c r="G334" s="299"/>
      <c r="H334" s="300"/>
      <c r="I334" s="339"/>
      <c r="J334" s="105">
        <f t="shared" si="50"/>
        <v>0</v>
      </c>
      <c r="K334" s="66" t="str">
        <f t="shared" si="51"/>
      </c>
      <c r="L334" s="108">
        <v>0</v>
      </c>
      <c r="M334" s="255">
        <v>0</v>
      </c>
      <c r="N334" s="255">
        <v>0</v>
      </c>
      <c r="O334" s="255">
        <v>0</v>
      </c>
      <c r="P334" s="255">
        <v>0</v>
      </c>
      <c r="Q334" s="255">
        <v>1</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50"/>
      <c r="D335" s="291" t="s">
        <v>299</v>
      </c>
      <c r="E335" s="292"/>
      <c r="F335" s="292"/>
      <c r="G335" s="292"/>
      <c r="H335" s="293"/>
      <c r="I335" s="339"/>
      <c r="J335" s="105">
        <f t="shared" si="50"/>
        <v>0</v>
      </c>
      <c r="K335" s="66" t="str">
        <f t="shared" si="51"/>
      </c>
      <c r="L335" s="108">
        <v>841</v>
      </c>
      <c r="M335" s="255">
        <v>2521</v>
      </c>
      <c r="N335" s="255">
        <v>1598</v>
      </c>
      <c r="O335" s="255">
        <v>20</v>
      </c>
      <c r="P335" s="255">
        <v>965</v>
      </c>
      <c r="Q335" s="255">
        <v>928</v>
      </c>
      <c r="R335" s="255">
        <v>534</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50"/>
      <c r="D336" s="368" t="s">
        <v>319</v>
      </c>
      <c r="E336" s="364" t="s">
        <v>320</v>
      </c>
      <c r="F336" s="370"/>
      <c r="G336" s="370"/>
      <c r="H336" s="365"/>
      <c r="I336" s="339"/>
      <c r="J336" s="105">
        <f t="shared" si="50"/>
        <v>0</v>
      </c>
      <c r="K336" s="66" t="str">
        <f t="shared" si="51"/>
      </c>
      <c r="L336" s="108">
        <v>374</v>
      </c>
      <c r="M336" s="255">
        <v>250</v>
      </c>
      <c r="N336" s="255">
        <v>339</v>
      </c>
      <c r="O336" s="255">
        <v>1</v>
      </c>
      <c r="P336" s="255">
        <v>361</v>
      </c>
      <c r="Q336" s="255">
        <v>874</v>
      </c>
      <c r="R336" s="255">
        <v>463</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50"/>
      <c r="D337" s="350"/>
      <c r="E337" s="291" t="s">
        <v>322</v>
      </c>
      <c r="F337" s="292"/>
      <c r="G337" s="292"/>
      <c r="H337" s="293"/>
      <c r="I337" s="339"/>
      <c r="J337" s="105">
        <f t="shared" si="50"/>
        <v>0</v>
      </c>
      <c r="K337" s="66" t="str">
        <f t="shared" si="51"/>
      </c>
      <c r="L337" s="108">
        <v>254</v>
      </c>
      <c r="M337" s="255">
        <v>1972</v>
      </c>
      <c r="N337" s="255">
        <v>881</v>
      </c>
      <c r="O337" s="255">
        <v>11</v>
      </c>
      <c r="P337" s="255">
        <v>501</v>
      </c>
      <c r="Q337" s="255">
        <v>9</v>
      </c>
      <c r="R337" s="255">
        <v>4</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50"/>
      <c r="D338" s="350"/>
      <c r="E338" s="291" t="s">
        <v>324</v>
      </c>
      <c r="F338" s="292"/>
      <c r="G338" s="292"/>
      <c r="H338" s="293"/>
      <c r="I338" s="339"/>
      <c r="J338" s="105">
        <f t="shared" si="50"/>
        <v>0</v>
      </c>
      <c r="K338" s="66" t="str">
        <f t="shared" si="51"/>
      </c>
      <c r="L338" s="108">
        <v>135</v>
      </c>
      <c r="M338" s="255">
        <v>166</v>
      </c>
      <c r="N338" s="255">
        <v>218</v>
      </c>
      <c r="O338" s="255">
        <v>4</v>
      </c>
      <c r="P338" s="255">
        <v>83</v>
      </c>
      <c r="Q338" s="255">
        <v>8</v>
      </c>
      <c r="R338" s="255">
        <v>8</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50"/>
      <c r="D339" s="350"/>
      <c r="E339" s="291" t="s">
        <v>326</v>
      </c>
      <c r="F339" s="292"/>
      <c r="G339" s="292"/>
      <c r="H339" s="293"/>
      <c r="I339" s="339"/>
      <c r="J339" s="105">
        <f t="shared" si="50"/>
        <v>0</v>
      </c>
      <c r="K339" s="66" t="str">
        <f t="shared" si="51"/>
      </c>
      <c r="L339" s="108">
        <v>10</v>
      </c>
      <c r="M339" s="255">
        <v>15</v>
      </c>
      <c r="N339" s="255">
        <v>30</v>
      </c>
      <c r="O339" s="255">
        <v>0</v>
      </c>
      <c r="P339" s="255">
        <v>3</v>
      </c>
      <c r="Q339" s="255">
        <v>3</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50"/>
      <c r="D340" s="350"/>
      <c r="E340" s="291" t="s">
        <v>328</v>
      </c>
      <c r="F340" s="292"/>
      <c r="G340" s="292"/>
      <c r="H340" s="293"/>
      <c r="I340" s="339"/>
      <c r="J340" s="105">
        <f t="shared" si="50"/>
        <v>0</v>
      </c>
      <c r="K340" s="66" t="str">
        <f t="shared" si="51"/>
      </c>
      <c r="L340" s="108">
        <v>20</v>
      </c>
      <c r="M340" s="255">
        <v>23</v>
      </c>
      <c r="N340" s="255">
        <v>30</v>
      </c>
      <c r="O340" s="255">
        <v>0</v>
      </c>
      <c r="P340" s="255">
        <v>4</v>
      </c>
      <c r="Q340" s="255">
        <v>4</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50"/>
      <c r="D341" s="350"/>
      <c r="E341" s="282" t="s">
        <v>330</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50"/>
      <c r="D342" s="350"/>
      <c r="E342" s="291" t="s">
        <v>332</v>
      </c>
      <c r="F342" s="292"/>
      <c r="G342" s="292"/>
      <c r="H342" s="293"/>
      <c r="I342" s="339"/>
      <c r="J342" s="105">
        <f t="shared" si="50"/>
        <v>0</v>
      </c>
      <c r="K342" s="66" t="str">
        <f t="shared" si="51"/>
      </c>
      <c r="L342" s="108">
        <v>21</v>
      </c>
      <c r="M342" s="255">
        <v>34</v>
      </c>
      <c r="N342" s="255">
        <v>35</v>
      </c>
      <c r="O342" s="255">
        <v>3</v>
      </c>
      <c r="P342" s="255">
        <v>9</v>
      </c>
      <c r="Q342" s="255">
        <v>1</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50"/>
      <c r="D343" s="350"/>
      <c r="E343" s="291" t="s">
        <v>334</v>
      </c>
      <c r="F343" s="292"/>
      <c r="G343" s="292"/>
      <c r="H343" s="293"/>
      <c r="I343" s="339"/>
      <c r="J343" s="105">
        <f t="shared" si="50"/>
        <v>0</v>
      </c>
      <c r="K343" s="66" t="str">
        <f t="shared" si="51"/>
      </c>
      <c r="L343" s="108">
        <v>27</v>
      </c>
      <c r="M343" s="255">
        <v>61</v>
      </c>
      <c r="N343" s="255">
        <v>65</v>
      </c>
      <c r="O343" s="255">
        <v>1</v>
      </c>
      <c r="P343" s="255">
        <v>4</v>
      </c>
      <c r="Q343" s="255">
        <v>29</v>
      </c>
      <c r="R343" s="255">
        <v>59</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50"/>
      <c r="D344" s="350"/>
      <c r="E344" s="291" t="s">
        <v>200</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8" t="s">
        <v>338</v>
      </c>
      <c r="D352" s="299"/>
      <c r="E352" s="299"/>
      <c r="F352" s="299"/>
      <c r="G352" s="299"/>
      <c r="H352" s="300"/>
      <c r="I352" s="279" t="s">
        <v>339</v>
      </c>
      <c r="J352" s="143">
        <f>IF(SUM(L352:BS352)=0,IF(COUNTIF(L352:BS352,"未確認")&gt;0,"未確認",IF(COUNTIF(L352:BS352,"~*")&gt;0,"*",SUM(L352:BS352))),SUM(L352:BS352))</f>
        <v>0</v>
      </c>
      <c r="K352" s="144" t="str">
        <f>IF(OR(COUNTIF(L352:BS352,"未確認")&gt;0,COUNTIF(L352:BS352,"~*")&gt;0),"※","")</f>
      </c>
      <c r="L352" s="108">
        <v>467</v>
      </c>
      <c r="M352" s="255">
        <v>2271</v>
      </c>
      <c r="N352" s="255">
        <v>1259</v>
      </c>
      <c r="O352" s="255">
        <v>19</v>
      </c>
      <c r="P352" s="255">
        <v>604</v>
      </c>
      <c r="Q352" s="255">
        <v>54</v>
      </c>
      <c r="R352" s="255">
        <v>71</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7" t="s">
        <v>341</v>
      </c>
      <c r="F353" s="348"/>
      <c r="G353" s="348"/>
      <c r="H353" s="349"/>
      <c r="I353" s="339"/>
      <c r="J353" s="143">
        <f>IF(SUM(L353:BS353)=0,IF(COUNTIF(L353:BS353,"未確認")&gt;0,"未確認",IF(COUNTIF(L353:BS353,"~*")&gt;0,"*",SUM(L353:BS353))),SUM(L353:BS353))</f>
        <v>0</v>
      </c>
      <c r="K353" s="144" t="str">
        <f>IF(OR(COUNTIF(L353:BS353,"未確認")&gt;0,COUNTIF(L353:BS353,"~*")&gt;0),"※","")</f>
      </c>
      <c r="L353" s="108">
        <v>321</v>
      </c>
      <c r="M353" s="255">
        <v>1977</v>
      </c>
      <c r="N353" s="255">
        <v>1020</v>
      </c>
      <c r="O353" s="255">
        <v>14</v>
      </c>
      <c r="P353" s="255">
        <v>538</v>
      </c>
      <c r="Q353" s="255">
        <v>42</v>
      </c>
      <c r="R353" s="255">
        <v>70</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7" t="s">
        <v>343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7" t="s">
        <v>345</v>
      </c>
      <c r="F355" s="348"/>
      <c r="G355" s="348"/>
      <c r="H355" s="349"/>
      <c r="I355" s="339"/>
      <c r="J355" s="143">
        <f>IF(SUM(L355:BS355)=0,IF(COUNTIF(L355:BS355,"未確認")&gt;0,"未確認",IF(COUNTIF(L355:BS355,"~*")&gt;0,"*",SUM(L355:BS355))),SUM(L355:BS355))</f>
        <v>0</v>
      </c>
      <c r="K355" s="144" t="str">
        <f>IF(OR(COUNTIF(L355:BS355,"未確認")&gt;0,COUNTIF(L355:BS355,"~*")&gt;0),"※","")</f>
      </c>
      <c r="L355" s="108">
        <v>146</v>
      </c>
      <c r="M355" s="255">
        <v>294</v>
      </c>
      <c r="N355" s="255">
        <v>239</v>
      </c>
      <c r="O355" s="255">
        <v>5</v>
      </c>
      <c r="P355" s="255">
        <v>66</v>
      </c>
      <c r="Q355" s="255">
        <v>12</v>
      </c>
      <c r="R355" s="255">
        <v>1</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7" t="s">
        <v>347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44" t="s">
        <v>351</v>
      </c>
      <c r="D365" s="345"/>
      <c r="E365" s="345"/>
      <c r="F365" s="345"/>
      <c r="G365" s="345"/>
      <c r="H365" s="346"/>
      <c r="I365" s="279"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91" t="s">
        <v>354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91" t="s">
        <v>356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6" t="s">
        <v>358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91" t="s">
        <v>360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91" t="s">
        <v>362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22</v>
      </c>
      <c r="M389" s="250" t="s">
        <v>22</v>
      </c>
      <c r="N389" s="59" t="s">
        <v>22</v>
      </c>
      <c r="O389" s="59" t="s">
        <v>22</v>
      </c>
      <c r="P389" s="59" t="s">
        <v>22</v>
      </c>
      <c r="Q389" s="59" t="s">
        <v>20</v>
      </c>
      <c r="R389" s="59" t="s">
        <v>20</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123</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932</v>
      </c>
      <c r="M390" s="259">
        <v>2966</v>
      </c>
      <c r="N390" s="259">
        <v>2002</v>
      </c>
      <c r="O390" s="259" t="s">
        <v>366</v>
      </c>
      <c r="P390" s="259">
        <v>1101</v>
      </c>
      <c r="Q390" s="259">
        <v>499</v>
      </c>
      <c r="R390" s="259">
        <v>165</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367</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368</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369</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370</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371</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372</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373</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374</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375</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376</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377</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378</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379</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380</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381</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382</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383</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384</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385</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386</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387</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388</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389</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390</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391</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392</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393</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394</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395</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396</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397</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125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494</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398</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399</v>
      </c>
      <c r="D424" s="283"/>
      <c r="E424" s="283"/>
      <c r="F424" s="283"/>
      <c r="G424" s="283"/>
      <c r="H424" s="284"/>
      <c r="I424" s="390"/>
      <c r="J424" s="195" t="str">
        <f t="shared" si="61"/>
        <v>未確認</v>
      </c>
      <c r="K424" s="196" t="str">
        <f t="shared" si="62"/>
        <v>※</v>
      </c>
      <c r="L424" s="94">
        <v>0</v>
      </c>
      <c r="M424" s="259">
        <v>0</v>
      </c>
      <c r="N424" s="259">
        <v>0</v>
      </c>
      <c r="O424" s="259" t="s">
        <v>366</v>
      </c>
      <c r="P424" s="259">
        <v>0</v>
      </c>
      <c r="Q424" s="259">
        <v>866</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400</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401</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402</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404</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405</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406</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407</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409</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411</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412</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413</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414</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415</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416</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417</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418</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419</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420</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421</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431</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432</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433</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434</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435</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436</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437</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438</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439</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440</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8" t="s">
        <v>443</v>
      </c>
      <c r="D473" s="299"/>
      <c r="E473" s="299"/>
      <c r="F473" s="299"/>
      <c r="G473" s="299"/>
      <c r="H473" s="300"/>
      <c r="I473" s="295" t="s">
        <v>444</v>
      </c>
      <c r="J473" s="93" t="str">
        <f>IF(SUM(L473:BS473)=0,IF(COUNTIF(L473:BS473,"未確認")&gt;0,"未確認",IF(COUNTIF(L473:BS473,"~*")&gt;0,"*",SUM(L473:BS473))),SUM(L473:BS473))</f>
        <v>未確認</v>
      </c>
      <c r="K473" s="152" t="str">
        <f ref="K473:K480" t="shared" si="69">IF(OR(COUNTIF(L473:BS473,"未確認")&gt;0,COUNTIF(L473:BS473,"*")&gt;0),"※","")</f>
        <v>※</v>
      </c>
      <c r="L473" s="94" t="s">
        <v>366</v>
      </c>
      <c r="M473" s="259">
        <v>595</v>
      </c>
      <c r="N473" s="259">
        <v>307</v>
      </c>
      <c r="O473" s="259" t="s">
        <v>366</v>
      </c>
      <c r="P473" s="259" t="s">
        <v>366</v>
      </c>
      <c r="Q473" s="259">
        <v>486</v>
      </c>
      <c r="R473" s="259">
        <v>321</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33" t="s">
        <v>446</v>
      </c>
      <c r="E474" s="291" t="s">
        <v>447</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t="s">
        <v>366</v>
      </c>
      <c r="N474" s="259" t="s">
        <v>366</v>
      </c>
      <c r="O474" s="259">
        <v>0</v>
      </c>
      <c r="P474" s="259" t="s">
        <v>366</v>
      </c>
      <c r="Q474" s="259" t="s">
        <v>366</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34"/>
      <c r="E475" s="291" t="s">
        <v>449</v>
      </c>
      <c r="F475" s="292"/>
      <c r="G475" s="292"/>
      <c r="H475" s="293"/>
      <c r="I475" s="296"/>
      <c r="J475" s="93" t="str">
        <f t="shared" si="70"/>
        <v>未確認</v>
      </c>
      <c r="K475" s="152" t="str">
        <f t="shared" si="69"/>
        <v>※</v>
      </c>
      <c r="L475" s="94" t="s">
        <v>366</v>
      </c>
      <c r="M475" s="259">
        <v>0</v>
      </c>
      <c r="N475" s="259" t="s">
        <v>366</v>
      </c>
      <c r="O475" s="259">
        <v>0</v>
      </c>
      <c r="P475" s="259" t="s">
        <v>366</v>
      </c>
      <c r="Q475" s="259">
        <v>257</v>
      </c>
      <c r="R475" s="259" t="s">
        <v>366</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34"/>
      <c r="E476" s="291" t="s">
        <v>451</v>
      </c>
      <c r="F476" s="292"/>
      <c r="G476" s="292"/>
      <c r="H476" s="293"/>
      <c r="I476" s="296"/>
      <c r="J476" s="93" t="str">
        <f t="shared" si="70"/>
        <v>未確認</v>
      </c>
      <c r="K476" s="152" t="str">
        <f t="shared" si="69"/>
        <v>※</v>
      </c>
      <c r="L476" s="94" t="s">
        <v>366</v>
      </c>
      <c r="M476" s="259">
        <v>0</v>
      </c>
      <c r="N476" s="259">
        <v>0</v>
      </c>
      <c r="O476" s="259">
        <v>0</v>
      </c>
      <c r="P476" s="259">
        <v>0</v>
      </c>
      <c r="Q476" s="259" t="s">
        <v>366</v>
      </c>
      <c r="R476" s="259" t="s">
        <v>366</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34"/>
      <c r="E477" s="291" t="s">
        <v>453</v>
      </c>
      <c r="F477" s="292"/>
      <c r="G477" s="292"/>
      <c r="H477" s="293"/>
      <c r="I477" s="296"/>
      <c r="J477" s="93" t="str">
        <f t="shared" si="70"/>
        <v>未確認</v>
      </c>
      <c r="K477" s="152" t="str">
        <f t="shared" si="69"/>
        <v>※</v>
      </c>
      <c r="L477" s="94">
        <v>0</v>
      </c>
      <c r="M477" s="259" t="s">
        <v>366</v>
      </c>
      <c r="N477" s="259" t="s">
        <v>366</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34"/>
      <c r="E478" s="291" t="s">
        <v>455</v>
      </c>
      <c r="F478" s="292"/>
      <c r="G478" s="292"/>
      <c r="H478" s="293"/>
      <c r="I478" s="296"/>
      <c r="J478" s="93" t="str">
        <f t="shared" si="70"/>
        <v>未確認</v>
      </c>
      <c r="K478" s="152" t="str">
        <f t="shared" si="69"/>
        <v>※</v>
      </c>
      <c r="L478" s="94" t="s">
        <v>366</v>
      </c>
      <c r="M478" s="259" t="s">
        <v>366</v>
      </c>
      <c r="N478" s="259" t="s">
        <v>366</v>
      </c>
      <c r="O478" s="259">
        <v>0</v>
      </c>
      <c r="P478" s="259" t="s">
        <v>366</v>
      </c>
      <c r="Q478" s="259" t="s">
        <v>366</v>
      </c>
      <c r="R478" s="259" t="s">
        <v>366</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34"/>
      <c r="E479" s="291" t="s">
        <v>457</v>
      </c>
      <c r="F479" s="292"/>
      <c r="G479" s="292"/>
      <c r="H479" s="293"/>
      <c r="I479" s="296"/>
      <c r="J479" s="93" t="str">
        <f t="shared" si="70"/>
        <v>未確認</v>
      </c>
      <c r="K479" s="152" t="str">
        <f t="shared" si="69"/>
        <v>※</v>
      </c>
      <c r="L479" s="94">
        <v>0</v>
      </c>
      <c r="M479" s="259">
        <v>0</v>
      </c>
      <c r="N479" s="259">
        <v>0</v>
      </c>
      <c r="O479" s="259">
        <v>0</v>
      </c>
      <c r="P479" s="259">
        <v>0</v>
      </c>
      <c r="Q479" s="259" t="s">
        <v>366</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34"/>
      <c r="E480" s="291" t="s">
        <v>459</v>
      </c>
      <c r="F480" s="292"/>
      <c r="G480" s="292"/>
      <c r="H480" s="293"/>
      <c r="I480" s="296"/>
      <c r="J480" s="93" t="str">
        <f t="shared" si="70"/>
        <v>未確認</v>
      </c>
      <c r="K480" s="152" t="str">
        <f t="shared" si="69"/>
        <v>※</v>
      </c>
      <c r="L480" s="94">
        <v>0</v>
      </c>
      <c r="M480" s="259">
        <v>0</v>
      </c>
      <c r="N480" s="259" t="s">
        <v>366</v>
      </c>
      <c r="O480" s="259">
        <v>0</v>
      </c>
      <c r="P480" s="259">
        <v>0</v>
      </c>
      <c r="Q480" s="259" t="s">
        <v>366</v>
      </c>
      <c r="R480" s="259" t="s">
        <v>366</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34"/>
      <c r="E481" s="291" t="s">
        <v>461</v>
      </c>
      <c r="F481" s="292"/>
      <c r="G481" s="292"/>
      <c r="H481" s="293"/>
      <c r="I481" s="296"/>
      <c r="J481" s="93" t="str">
        <f t="shared" si="70"/>
        <v>未確認</v>
      </c>
      <c r="K481" s="152" t="str">
        <f>IF(OR(COUNTIF(L481:BS481,"未確認")&gt;0,COUNTIF(L481:BS481,"*")&gt;0),"※","")</f>
        <v>※</v>
      </c>
      <c r="L481" s="94" t="s">
        <v>366</v>
      </c>
      <c r="M481" s="259">
        <v>581</v>
      </c>
      <c r="N481" s="259" t="s">
        <v>366</v>
      </c>
      <c r="O481" s="259" t="s">
        <v>366</v>
      </c>
      <c r="P481" s="259" t="s">
        <v>366</v>
      </c>
      <c r="Q481" s="259" t="s">
        <v>366</v>
      </c>
      <c r="R481" s="259">
        <v>544</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34"/>
      <c r="E482" s="291" t="s">
        <v>463</v>
      </c>
      <c r="F482" s="292"/>
      <c r="G482" s="292"/>
      <c r="H482" s="293"/>
      <c r="I482" s="296"/>
      <c r="J482" s="93" t="str">
        <f t="shared" si="70"/>
        <v>未確認</v>
      </c>
      <c r="K482" s="152" t="str">
        <f ref="K482:K501" t="shared" si="71">IF(OR(COUNTIF(L482:BS482,"未確認")&gt;0,COUNTIF(L482:BS482,"*")&gt;0),"※","")</f>
        <v>※</v>
      </c>
      <c r="L482" s="94" t="s">
        <v>366</v>
      </c>
      <c r="M482" s="259" t="s">
        <v>366</v>
      </c>
      <c r="N482" s="259">
        <v>274</v>
      </c>
      <c r="O482" s="259">
        <v>0</v>
      </c>
      <c r="P482" s="259" t="s">
        <v>366</v>
      </c>
      <c r="Q482" s="259" t="s">
        <v>366</v>
      </c>
      <c r="R482" s="259" t="s">
        <v>366</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34"/>
      <c r="E483" s="291" t="s">
        <v>465</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34"/>
      <c r="E484" s="291" t="s">
        <v>467</v>
      </c>
      <c r="F484" s="292"/>
      <c r="G484" s="292"/>
      <c r="H484" s="293"/>
      <c r="I484" s="296"/>
      <c r="J484" s="93" t="str">
        <f t="shared" si="70"/>
        <v>未確認</v>
      </c>
      <c r="K484" s="152" t="str">
        <f t="shared" si="71"/>
        <v>※</v>
      </c>
      <c r="L484" s="94">
        <v>0</v>
      </c>
      <c r="M484" s="259">
        <v>0</v>
      </c>
      <c r="N484" s="259">
        <v>0</v>
      </c>
      <c r="O484" s="259">
        <v>0</v>
      </c>
      <c r="P484" s="259">
        <v>0</v>
      </c>
      <c r="Q484" s="259" t="s">
        <v>366</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5"/>
      <c r="E485" s="291" t="s">
        <v>469</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8" t="s">
        <v>471</v>
      </c>
      <c r="D486" s="299"/>
      <c r="E486" s="299"/>
      <c r="F486" s="299"/>
      <c r="G486" s="299"/>
      <c r="H486" s="300"/>
      <c r="I486" s="295" t="s">
        <v>472</v>
      </c>
      <c r="J486" s="93" t="str">
        <f>IF(SUM(L486:BS486)=0,IF(COUNTIF(L486:BS486,"未確認")&gt;0,"未確認",IF(COUNTIF(L486:BS486,"~*")&gt;0,"*",SUM(L486:BS486))),SUM(L486:BS486))</f>
        <v>未確認</v>
      </c>
      <c r="K486" s="152" t="str">
        <f t="shared" si="71"/>
        <v>※</v>
      </c>
      <c r="L486" s="94" t="s">
        <v>366</v>
      </c>
      <c r="M486" s="259" t="s">
        <v>366</v>
      </c>
      <c r="N486" s="259" t="s">
        <v>366</v>
      </c>
      <c r="O486" s="259">
        <v>0</v>
      </c>
      <c r="P486" s="259" t="s">
        <v>366</v>
      </c>
      <c r="Q486" s="259">
        <v>383</v>
      </c>
      <c r="R486" s="259" t="s">
        <v>366</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33" t="s">
        <v>446</v>
      </c>
      <c r="E487" s="291" t="s">
        <v>447</v>
      </c>
      <c r="F487" s="292"/>
      <c r="G487" s="292"/>
      <c r="H487" s="293"/>
      <c r="I487" s="296"/>
      <c r="J487" s="93" t="str">
        <f t="shared" si="70"/>
        <v>未確認</v>
      </c>
      <c r="K487" s="152" t="str">
        <f t="shared" si="71"/>
        <v>※</v>
      </c>
      <c r="L487" s="94">
        <v>0</v>
      </c>
      <c r="M487" s="259">
        <v>0</v>
      </c>
      <c r="N487" s="259">
        <v>0</v>
      </c>
      <c r="O487" s="259">
        <v>0</v>
      </c>
      <c r="P487" s="259" t="s">
        <v>366</v>
      </c>
      <c r="Q487" s="259" t="s">
        <v>366</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34"/>
      <c r="E488" s="291" t="s">
        <v>449</v>
      </c>
      <c r="F488" s="292"/>
      <c r="G488" s="292"/>
      <c r="H488" s="293"/>
      <c r="I488" s="296"/>
      <c r="J488" s="93" t="str">
        <f t="shared" si="70"/>
        <v>未確認</v>
      </c>
      <c r="K488" s="152" t="str">
        <f t="shared" si="71"/>
        <v>※</v>
      </c>
      <c r="L488" s="94" t="s">
        <v>366</v>
      </c>
      <c r="M488" s="259">
        <v>0</v>
      </c>
      <c r="N488" s="259">
        <v>0</v>
      </c>
      <c r="O488" s="259">
        <v>0</v>
      </c>
      <c r="P488" s="259" t="s">
        <v>366</v>
      </c>
      <c r="Q488" s="259">
        <v>245</v>
      </c>
      <c r="R488" s="259" t="s">
        <v>366</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34"/>
      <c r="E489" s="291" t="s">
        <v>451</v>
      </c>
      <c r="F489" s="292"/>
      <c r="G489" s="292"/>
      <c r="H489" s="293"/>
      <c r="I489" s="296"/>
      <c r="J489" s="93" t="str">
        <f t="shared" si="70"/>
        <v>未確認</v>
      </c>
      <c r="K489" s="152" t="str">
        <f t="shared" si="71"/>
        <v>※</v>
      </c>
      <c r="L489" s="94">
        <v>0</v>
      </c>
      <c r="M489" s="259">
        <v>0</v>
      </c>
      <c r="N489" s="259">
        <v>0</v>
      </c>
      <c r="O489" s="259">
        <v>0</v>
      </c>
      <c r="P489" s="259">
        <v>0</v>
      </c>
      <c r="Q489" s="259" t="s">
        <v>366</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34"/>
      <c r="E490" s="291" t="s">
        <v>453</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34"/>
      <c r="E491" s="291" t="s">
        <v>455</v>
      </c>
      <c r="F491" s="292"/>
      <c r="G491" s="292"/>
      <c r="H491" s="293"/>
      <c r="I491" s="296"/>
      <c r="J491" s="93" t="str">
        <f t="shared" si="70"/>
        <v>未確認</v>
      </c>
      <c r="K491" s="152" t="str">
        <f t="shared" si="71"/>
        <v>※</v>
      </c>
      <c r="L491" s="94">
        <v>0</v>
      </c>
      <c r="M491" s="259">
        <v>0</v>
      </c>
      <c r="N491" s="259" t="s">
        <v>366</v>
      </c>
      <c r="O491" s="259">
        <v>0</v>
      </c>
      <c r="P491" s="259">
        <v>0</v>
      </c>
      <c r="Q491" s="259" t="s">
        <v>366</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34"/>
      <c r="E492" s="291" t="s">
        <v>457</v>
      </c>
      <c r="F492" s="292"/>
      <c r="G492" s="292"/>
      <c r="H492" s="293"/>
      <c r="I492" s="296"/>
      <c r="J492" s="93" t="str">
        <f t="shared" si="70"/>
        <v>未確認</v>
      </c>
      <c r="K492" s="152" t="str">
        <f t="shared" si="71"/>
        <v>※</v>
      </c>
      <c r="L492" s="94">
        <v>0</v>
      </c>
      <c r="M492" s="259">
        <v>0</v>
      </c>
      <c r="N492" s="259">
        <v>0</v>
      </c>
      <c r="O492" s="259">
        <v>0</v>
      </c>
      <c r="P492" s="259">
        <v>0</v>
      </c>
      <c r="Q492" s="259" t="s">
        <v>366</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34"/>
      <c r="E493" s="291" t="s">
        <v>459</v>
      </c>
      <c r="F493" s="292"/>
      <c r="G493" s="292"/>
      <c r="H493" s="293"/>
      <c r="I493" s="296"/>
      <c r="J493" s="93" t="str">
        <f t="shared" si="70"/>
        <v>未確認</v>
      </c>
      <c r="K493" s="152" t="str">
        <f t="shared" si="71"/>
        <v>※</v>
      </c>
      <c r="L493" s="94">
        <v>0</v>
      </c>
      <c r="M493" s="259">
        <v>0</v>
      </c>
      <c r="N493" s="259">
        <v>0</v>
      </c>
      <c r="O493" s="259">
        <v>0</v>
      </c>
      <c r="P493" s="259">
        <v>0</v>
      </c>
      <c r="Q493" s="259" t="s">
        <v>366</v>
      </c>
      <c r="R493" s="259" t="s">
        <v>366</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34"/>
      <c r="E494" s="291" t="s">
        <v>461</v>
      </c>
      <c r="F494" s="292"/>
      <c r="G494" s="292"/>
      <c r="H494" s="293"/>
      <c r="I494" s="296"/>
      <c r="J494" s="93" t="str">
        <f t="shared" si="70"/>
        <v>未確認</v>
      </c>
      <c r="K494" s="152" t="str">
        <f t="shared" si="71"/>
        <v>※</v>
      </c>
      <c r="L494" s="94">
        <v>0</v>
      </c>
      <c r="M494" s="259" t="s">
        <v>366</v>
      </c>
      <c r="N494" s="259" t="s">
        <v>366</v>
      </c>
      <c r="O494" s="259">
        <v>0</v>
      </c>
      <c r="P494" s="259" t="s">
        <v>366</v>
      </c>
      <c r="Q494" s="259" t="s">
        <v>366</v>
      </c>
      <c r="R494" s="259" t="s">
        <v>366</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34"/>
      <c r="E495" s="291" t="s">
        <v>463</v>
      </c>
      <c r="F495" s="292"/>
      <c r="G495" s="292"/>
      <c r="H495" s="293"/>
      <c r="I495" s="296"/>
      <c r="J495" s="93" t="str">
        <f t="shared" si="70"/>
        <v>未確認</v>
      </c>
      <c r="K495" s="152" t="str">
        <f t="shared" si="71"/>
        <v>※</v>
      </c>
      <c r="L495" s="94" t="s">
        <v>366</v>
      </c>
      <c r="M495" s="259">
        <v>0</v>
      </c>
      <c r="N495" s="259" t="s">
        <v>366</v>
      </c>
      <c r="O495" s="259">
        <v>0</v>
      </c>
      <c r="P495" s="259">
        <v>0</v>
      </c>
      <c r="Q495" s="259" t="s">
        <v>366</v>
      </c>
      <c r="R495" s="259" t="s">
        <v>366</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34"/>
      <c r="E496" s="291" t="s">
        <v>465</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34"/>
      <c r="E497" s="291" t="s">
        <v>467</v>
      </c>
      <c r="F497" s="292"/>
      <c r="G497" s="292"/>
      <c r="H497" s="293"/>
      <c r="I497" s="296"/>
      <c r="J497" s="93" t="str">
        <f t="shared" si="70"/>
        <v>未確認</v>
      </c>
      <c r="K497" s="152" t="str">
        <f t="shared" si="71"/>
        <v>※</v>
      </c>
      <c r="L497" s="94">
        <v>0</v>
      </c>
      <c r="M497" s="259">
        <v>0</v>
      </c>
      <c r="N497" s="259">
        <v>0</v>
      </c>
      <c r="O497" s="259">
        <v>0</v>
      </c>
      <c r="P497" s="259">
        <v>0</v>
      </c>
      <c r="Q497" s="259" t="s">
        <v>366</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5"/>
      <c r="E498" s="291" t="s">
        <v>469</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485</v>
      </c>
      <c r="B499" s="118"/>
      <c r="C499" s="291" t="s">
        <v>486</v>
      </c>
      <c r="D499" s="292"/>
      <c r="E499" s="292"/>
      <c r="F499" s="292"/>
      <c r="G499" s="292"/>
      <c r="H499" s="293"/>
      <c r="I499" s="98" t="s">
        <v>487</v>
      </c>
      <c r="J499" s="93" t="str">
        <f t="shared" si="70"/>
        <v>未確認</v>
      </c>
      <c r="K499" s="152" t="str">
        <f t="shared" si="71"/>
        <v>※</v>
      </c>
      <c r="L499" s="94">
        <v>0</v>
      </c>
      <c r="M499" s="259">
        <v>0</v>
      </c>
      <c r="N499" s="259">
        <v>0</v>
      </c>
      <c r="O499" s="259">
        <v>0</v>
      </c>
      <c r="P499" s="259">
        <v>0</v>
      </c>
      <c r="Q499" s="259">
        <v>0</v>
      </c>
      <c r="R499" s="259" t="s">
        <v>366</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488</v>
      </c>
      <c r="B500" s="118"/>
      <c r="C500" s="291" t="s">
        <v>489</v>
      </c>
      <c r="D500" s="292"/>
      <c r="E500" s="292"/>
      <c r="F500" s="292"/>
      <c r="G500" s="292"/>
      <c r="H500" s="293"/>
      <c r="I500" s="98" t="s">
        <v>490</v>
      </c>
      <c r="J500" s="93" t="str">
        <f t="shared" si="70"/>
        <v>未確認</v>
      </c>
      <c r="K500" s="152" t="str">
        <f t="shared" si="71"/>
        <v>※</v>
      </c>
      <c r="L500" s="94">
        <v>0</v>
      </c>
      <c r="M500" s="259">
        <v>0</v>
      </c>
      <c r="N500" s="259">
        <v>0</v>
      </c>
      <c r="O500" s="259">
        <v>0</v>
      </c>
      <c r="P500" s="259" t="s">
        <v>366</v>
      </c>
      <c r="Q500" s="259" t="s">
        <v>366</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491</v>
      </c>
      <c r="B501" s="118"/>
      <c r="C501" s="291" t="s">
        <v>492</v>
      </c>
      <c r="D501" s="292"/>
      <c r="E501" s="292"/>
      <c r="F501" s="292"/>
      <c r="G501" s="292"/>
      <c r="H501" s="293"/>
      <c r="I501" s="98" t="s">
        <v>493</v>
      </c>
      <c r="J501" s="93" t="str">
        <f t="shared" si="70"/>
        <v>未確認</v>
      </c>
      <c r="K501" s="152" t="str">
        <f t="shared" si="71"/>
        <v>※</v>
      </c>
      <c r="L501" s="94">
        <v>0</v>
      </c>
      <c r="M501" s="259">
        <v>0</v>
      </c>
      <c r="N501" s="259" t="s">
        <v>366</v>
      </c>
      <c r="O501" s="259">
        <v>0</v>
      </c>
      <c r="P501" s="259">
        <v>0</v>
      </c>
      <c r="Q501" s="259" t="s">
        <v>366</v>
      </c>
      <c r="R501" s="259" t="s">
        <v>366</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91" t="s">
        <v>497</v>
      </c>
      <c r="D509" s="292"/>
      <c r="E509" s="292"/>
      <c r="F509" s="292"/>
      <c r="G509" s="292"/>
      <c r="H509" s="293"/>
      <c r="I509" s="100" t="s">
        <v>498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366</v>
      </c>
      <c r="O509" s="259">
        <v>0</v>
      </c>
      <c r="P509" s="259">
        <v>0</v>
      </c>
      <c r="Q509" s="259" t="s">
        <v>366</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91" t="s">
        <v>500</v>
      </c>
      <c r="D510" s="292"/>
      <c r="E510" s="292"/>
      <c r="F510" s="292"/>
      <c r="G510" s="292"/>
      <c r="H510" s="293"/>
      <c r="I510" s="98" t="s">
        <v>501</v>
      </c>
      <c r="J510" s="93" t="str">
        <f ref="J510:J516" t="shared" si="77">IF(SUM(L510:BS510)=0,IF(COUNTIF(L510:BS510,"未確認")&gt;0,"未確認",IF(COUNTIF(L510:BS510,"~*")&gt;0,"*",SUM(L510:BS510))),SUM(L510:BS510))</f>
        <v>未確認</v>
      </c>
      <c r="K510" s="152" t="str">
        <f t="shared" si="76"/>
        <v>※</v>
      </c>
      <c r="L510" s="94" t="s">
        <v>366</v>
      </c>
      <c r="M510" s="259" t="s">
        <v>366</v>
      </c>
      <c r="N510" s="259">
        <v>180</v>
      </c>
      <c r="O510" s="259">
        <v>0</v>
      </c>
      <c r="P510" s="259" t="s">
        <v>366</v>
      </c>
      <c r="Q510" s="259" t="s">
        <v>366</v>
      </c>
      <c r="R510" s="259" t="s">
        <v>366</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502</v>
      </c>
      <c r="B511" s="155"/>
      <c r="C511" s="291" t="s">
        <v>503</v>
      </c>
      <c r="D511" s="292"/>
      <c r="E511" s="292"/>
      <c r="F511" s="292"/>
      <c r="G511" s="292"/>
      <c r="H511" s="293"/>
      <c r="I511" s="98" t="s">
        <v>504</v>
      </c>
      <c r="J511" s="93" t="str">
        <f t="shared" si="77"/>
        <v>未確認</v>
      </c>
      <c r="K511" s="152" t="str">
        <f t="shared" si="76"/>
        <v>※</v>
      </c>
      <c r="L511" s="94">
        <v>0</v>
      </c>
      <c r="M511" s="259">
        <v>0</v>
      </c>
      <c r="N511" s="259">
        <v>0</v>
      </c>
      <c r="O511" s="259">
        <v>0</v>
      </c>
      <c r="P511" s="259">
        <v>0</v>
      </c>
      <c r="Q511" s="259" t="s">
        <v>366</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505</v>
      </c>
      <c r="B512" s="155"/>
      <c r="C512" s="291" t="s">
        <v>506</v>
      </c>
      <c r="D512" s="292"/>
      <c r="E512" s="292"/>
      <c r="F512" s="292"/>
      <c r="G512" s="292"/>
      <c r="H512" s="293"/>
      <c r="I512" s="98" t="s">
        <v>507</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508</v>
      </c>
      <c r="B513" s="155"/>
      <c r="C513" s="291" t="s">
        <v>509</v>
      </c>
      <c r="D513" s="292"/>
      <c r="E513" s="292"/>
      <c r="F513" s="292"/>
      <c r="G513" s="292"/>
      <c r="H513" s="293"/>
      <c r="I513" s="98" t="s">
        <v>510</v>
      </c>
      <c r="J513" s="93" t="str">
        <f t="shared" si="77"/>
        <v>未確認</v>
      </c>
      <c r="K513" s="152" t="str">
        <f t="shared" si="76"/>
        <v>※</v>
      </c>
      <c r="L513" s="94" t="s">
        <v>366</v>
      </c>
      <c r="M513" s="259" t="s">
        <v>366</v>
      </c>
      <c r="N513" s="259" t="s">
        <v>366</v>
      </c>
      <c r="O513" s="259" t="s">
        <v>366</v>
      </c>
      <c r="P513" s="259" t="s">
        <v>366</v>
      </c>
      <c r="Q513" s="259" t="s">
        <v>366</v>
      </c>
      <c r="R513" s="259" t="s">
        <v>366</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2" t="s">
        <v>512</v>
      </c>
      <c r="D514" s="283"/>
      <c r="E514" s="283"/>
      <c r="F514" s="283"/>
      <c r="G514" s="283"/>
      <c r="H514" s="284"/>
      <c r="I514" s="98" t="s">
        <v>513</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514</v>
      </c>
      <c r="B515" s="155"/>
      <c r="C515" s="291" t="s">
        <v>515</v>
      </c>
      <c r="D515" s="292"/>
      <c r="E515" s="292"/>
      <c r="F515" s="292"/>
      <c r="G515" s="292"/>
      <c r="H515" s="293"/>
      <c r="I515" s="98" t="s">
        <v>516</v>
      </c>
      <c r="J515" s="93" t="str">
        <f t="shared" si="77"/>
        <v>未確認</v>
      </c>
      <c r="K515" s="152" t="str">
        <f t="shared" si="76"/>
        <v>※</v>
      </c>
      <c r="L515" s="94">
        <v>0</v>
      </c>
      <c r="M515" s="259">
        <v>0</v>
      </c>
      <c r="N515" s="259" t="s">
        <v>366</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91" t="s">
        <v>518</v>
      </c>
      <c r="D516" s="292"/>
      <c r="E516" s="292"/>
      <c r="F516" s="292"/>
      <c r="G516" s="292"/>
      <c r="H516" s="293"/>
      <c r="I516" s="98" t="s">
        <v>519</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521</v>
      </c>
      <c r="B521" s="155"/>
      <c r="C521" s="308" t="s">
        <v>522</v>
      </c>
      <c r="D521" s="309"/>
      <c r="E521" s="309"/>
      <c r="F521" s="309"/>
      <c r="G521" s="309"/>
      <c r="H521" s="310"/>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524</v>
      </c>
      <c r="D522" s="309"/>
      <c r="E522" s="309"/>
      <c r="F522" s="309"/>
      <c r="G522" s="309"/>
      <c r="H522" s="310"/>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526</v>
      </c>
      <c r="B523" s="155"/>
      <c r="C523" s="308" t="s">
        <v>527</v>
      </c>
      <c r="D523" s="309"/>
      <c r="E523" s="309"/>
      <c r="F523" s="309"/>
      <c r="G523" s="309"/>
      <c r="H523" s="310"/>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530</v>
      </c>
      <c r="B528" s="155"/>
      <c r="C528" s="308" t="s">
        <v>531</v>
      </c>
      <c r="D528" s="309"/>
      <c r="E528" s="309"/>
      <c r="F528" s="309"/>
      <c r="G528" s="309"/>
      <c r="H528" s="310"/>
      <c r="I528" s="98" t="s">
        <v>532</v>
      </c>
      <c r="J528" s="156" t="str">
        <f>IF(SUM(L528:BS528)=0,IF(COUNTIF(L528:BS528,"未確認")&gt;0,"未確認",IF(COUNTIF(L528:BS528,"~*")&gt;0,"*",SUM(L528:BS528))),SUM(L528:BS528))</f>
        <v>未確認</v>
      </c>
      <c r="K528" s="152" t="str">
        <f>IF(OR(COUNTIF(L528:BS528,"未確認")&gt;0,COUNTIF(L528:BS528,"*")&gt;0),"※","")</f>
        <v>※</v>
      </c>
      <c r="L528" s="94">
        <v>0</v>
      </c>
      <c r="M528" s="259">
        <v>370</v>
      </c>
      <c r="N528" s="259" t="s">
        <v>366</v>
      </c>
      <c r="O528" s="259">
        <v>0</v>
      </c>
      <c r="P528" s="259" t="s">
        <v>366</v>
      </c>
      <c r="Q528" s="259" t="s">
        <v>366</v>
      </c>
      <c r="R528" s="259" t="s">
        <v>366</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91" t="s">
        <v>535</v>
      </c>
      <c r="D533" s="292"/>
      <c r="E533" s="292"/>
      <c r="F533" s="292"/>
      <c r="G533" s="292"/>
      <c r="H533" s="293"/>
      <c r="I533" s="98" t="s">
        <v>536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538</v>
      </c>
      <c r="B538" s="155"/>
      <c r="C538" s="291" t="s">
        <v>539</v>
      </c>
      <c r="D538" s="292"/>
      <c r="E538" s="292"/>
      <c r="F538" s="292"/>
      <c r="G538" s="292"/>
      <c r="H538" s="293"/>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541</v>
      </c>
      <c r="B539" s="155"/>
      <c r="C539" s="291" t="s">
        <v>542</v>
      </c>
      <c r="D539" s="292"/>
      <c r="E539" s="292"/>
      <c r="F539" s="292"/>
      <c r="G539" s="292"/>
      <c r="H539" s="293"/>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91" t="s">
        <v>545</v>
      </c>
      <c r="D540" s="292"/>
      <c r="E540" s="292"/>
      <c r="F540" s="292"/>
      <c r="G540" s="292"/>
      <c r="H540" s="293"/>
      <c r="I540" s="328" t="s">
        <v>546</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91" t="s">
        <v>548</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550</v>
      </c>
      <c r="B543" s="155"/>
      <c r="C543" s="291" t="s">
        <v>551</v>
      </c>
      <c r="D543" s="292"/>
      <c r="E543" s="292"/>
      <c r="F543" s="292"/>
      <c r="G543" s="292"/>
      <c r="H543" s="293"/>
      <c r="I543" s="98" t="s">
        <v>552</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553</v>
      </c>
      <c r="B544" s="155"/>
      <c r="C544" s="291" t="s">
        <v>554</v>
      </c>
      <c r="D544" s="292"/>
      <c r="E544" s="292"/>
      <c r="F544" s="292"/>
      <c r="G544" s="292"/>
      <c r="H544" s="293"/>
      <c r="I544" s="98" t="s">
        <v>555</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557</v>
      </c>
      <c r="C552" s="291" t="s">
        <v>558</v>
      </c>
      <c r="D552" s="292"/>
      <c r="E552" s="292"/>
      <c r="F552" s="292"/>
      <c r="G552" s="292"/>
      <c r="H552" s="293"/>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560</v>
      </c>
      <c r="B553" s="96"/>
      <c r="C553" s="291" t="s">
        <v>561</v>
      </c>
      <c r="D553" s="292"/>
      <c r="E553" s="292"/>
      <c r="F553" s="292"/>
      <c r="G553" s="292"/>
      <c r="H553" s="293"/>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563</v>
      </c>
      <c r="B554" s="96"/>
      <c r="C554" s="291" t="s">
        <v>564</v>
      </c>
      <c r="D554" s="292"/>
      <c r="E554" s="292"/>
      <c r="F554" s="292"/>
      <c r="G554" s="292"/>
      <c r="H554" s="293"/>
      <c r="I554" s="98" t="s">
        <v>565</v>
      </c>
      <c r="J554" s="93" t="str">
        <f t="shared" si="101"/>
        <v>未確認</v>
      </c>
      <c r="K554" s="152" t="str">
        <f t="shared" si="100"/>
        <v>※</v>
      </c>
      <c r="L554" s="94" t="s">
        <v>366</v>
      </c>
      <c r="M554" s="259" t="s">
        <v>366</v>
      </c>
      <c r="N554" s="259" t="s">
        <v>366</v>
      </c>
      <c r="O554" s="259">
        <v>0</v>
      </c>
      <c r="P554" s="259" t="s">
        <v>366</v>
      </c>
      <c r="Q554" s="259" t="s">
        <v>366</v>
      </c>
      <c r="R554" s="259" t="s">
        <v>366</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566</v>
      </c>
      <c r="B555" s="96"/>
      <c r="C555" s="291" t="s">
        <v>567</v>
      </c>
      <c r="D555" s="292"/>
      <c r="E555" s="292"/>
      <c r="F555" s="292"/>
      <c r="G555" s="292"/>
      <c r="H555" s="293"/>
      <c r="I555" s="98" t="s">
        <v>568</v>
      </c>
      <c r="J555" s="93" t="str">
        <f t="shared" si="101"/>
        <v>未確認</v>
      </c>
      <c r="K555" s="152" t="str">
        <f t="shared" si="100"/>
        <v>※</v>
      </c>
      <c r="L555" s="94">
        <v>0</v>
      </c>
      <c r="M555" s="259" t="s">
        <v>366</v>
      </c>
      <c r="N555" s="259">
        <v>0</v>
      </c>
      <c r="O555" s="259">
        <v>0</v>
      </c>
      <c r="P555" s="259" t="s">
        <v>366</v>
      </c>
      <c r="Q555" s="259" t="s">
        <v>366</v>
      </c>
      <c r="R555" s="259" t="s">
        <v>366</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569</v>
      </c>
      <c r="B556" s="96"/>
      <c r="C556" s="291" t="s">
        <v>570</v>
      </c>
      <c r="D556" s="292"/>
      <c r="E556" s="292"/>
      <c r="F556" s="292"/>
      <c r="G556" s="292"/>
      <c r="H556" s="293"/>
      <c r="I556" s="98" t="s">
        <v>571</v>
      </c>
      <c r="J556" s="93" t="str">
        <f t="shared" si="101"/>
        <v>未確認</v>
      </c>
      <c r="K556" s="152" t="str">
        <f t="shared" si="100"/>
        <v>※</v>
      </c>
      <c r="L556" s="94">
        <v>0</v>
      </c>
      <c r="M556" s="259">
        <v>0</v>
      </c>
      <c r="N556" s="259">
        <v>0</v>
      </c>
      <c r="O556" s="259">
        <v>0</v>
      </c>
      <c r="P556" s="259">
        <v>0</v>
      </c>
      <c r="Q556" s="259" t="s">
        <v>366</v>
      </c>
      <c r="R556" s="259" t="s">
        <v>366</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572</v>
      </c>
      <c r="B557" s="96"/>
      <c r="C557" s="291" t="s">
        <v>573</v>
      </c>
      <c r="D557" s="292"/>
      <c r="E557" s="292"/>
      <c r="F557" s="292"/>
      <c r="G557" s="292"/>
      <c r="H557" s="293"/>
      <c r="I557" s="98" t="s">
        <v>574</v>
      </c>
      <c r="J557" s="93" t="str">
        <f t="shared" si="101"/>
        <v>未確認</v>
      </c>
      <c r="K557" s="152" t="str">
        <f t="shared" si="100"/>
        <v>※</v>
      </c>
      <c r="L557" s="94">
        <v>0</v>
      </c>
      <c r="M557" s="259">
        <v>0</v>
      </c>
      <c r="N557" s="259">
        <v>0</v>
      </c>
      <c r="O557" s="259">
        <v>0</v>
      </c>
      <c r="P557" s="259">
        <v>0</v>
      </c>
      <c r="Q557" s="259" t="s">
        <v>366</v>
      </c>
      <c r="R557" s="259" t="s">
        <v>366</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91" t="s">
        <v>576</v>
      </c>
      <c r="D558" s="292"/>
      <c r="E558" s="292"/>
      <c r="F558" s="292"/>
      <c r="G558" s="292"/>
      <c r="H558" s="293"/>
      <c r="I558" s="98" t="s">
        <v>577</v>
      </c>
      <c r="J558" s="93" t="str">
        <f t="shared" si="101"/>
        <v>未確認</v>
      </c>
      <c r="K558" s="152" t="str">
        <f t="shared" si="100"/>
        <v>※</v>
      </c>
      <c r="L558" s="94">
        <v>0</v>
      </c>
      <c r="M558" s="259">
        <v>0</v>
      </c>
      <c r="N558" s="259">
        <v>0</v>
      </c>
      <c r="O558" s="259">
        <v>0</v>
      </c>
      <c r="P558" s="259">
        <v>0</v>
      </c>
      <c r="Q558" s="259">
        <v>0</v>
      </c>
      <c r="R558" s="259" t="s">
        <v>366</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578</v>
      </c>
      <c r="B559" s="96"/>
      <c r="C559" s="291" t="s">
        <v>579</v>
      </c>
      <c r="D559" s="292"/>
      <c r="E559" s="292"/>
      <c r="F559" s="292"/>
      <c r="G559" s="292"/>
      <c r="H559" s="293"/>
      <c r="I559" s="98" t="s">
        <v>580</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581</v>
      </c>
      <c r="B560" s="96"/>
      <c r="C560" s="282" t="s">
        <v>582</v>
      </c>
      <c r="D560" s="283"/>
      <c r="E560" s="283"/>
      <c r="F560" s="283"/>
      <c r="G560" s="283"/>
      <c r="H560" s="284"/>
      <c r="I560" s="103" t="s">
        <v>583</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584</v>
      </c>
      <c r="B561" s="96"/>
      <c r="C561" s="291" t="s">
        <v>585</v>
      </c>
      <c r="D561" s="292"/>
      <c r="E561" s="292"/>
      <c r="F561" s="292"/>
      <c r="G561" s="292"/>
      <c r="H561" s="293"/>
      <c r="I561" s="103" t="s">
        <v>586</v>
      </c>
      <c r="J561" s="93" t="str">
        <f t="shared" si="101"/>
        <v>未確認</v>
      </c>
      <c r="K561" s="152" t="str">
        <f t="shared" si="100"/>
        <v>※</v>
      </c>
      <c r="L561" s="94">
        <v>0</v>
      </c>
      <c r="M561" s="259">
        <v>0</v>
      </c>
      <c r="N561" s="259">
        <v>0</v>
      </c>
      <c r="O561" s="259">
        <v>0</v>
      </c>
      <c r="P561" s="259">
        <v>0</v>
      </c>
      <c r="Q561" s="259">
        <v>0</v>
      </c>
      <c r="R561" s="259" t="s">
        <v>366</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587</v>
      </c>
      <c r="B562" s="96"/>
      <c r="C562" s="291" t="s">
        <v>588</v>
      </c>
      <c r="D562" s="292"/>
      <c r="E562" s="292"/>
      <c r="F562" s="292"/>
      <c r="G562" s="292"/>
      <c r="H562" s="293"/>
      <c r="I562" s="103" t="s">
        <v>589</v>
      </c>
      <c r="J562" s="93" t="str">
        <f t="shared" si="101"/>
        <v>未確認</v>
      </c>
      <c r="K562" s="152" t="str">
        <f t="shared" si="100"/>
        <v>※</v>
      </c>
      <c r="L562" s="94" t="s">
        <v>366</v>
      </c>
      <c r="M562" s="259" t="s">
        <v>366</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590</v>
      </c>
      <c r="B563" s="96"/>
      <c r="C563" s="291" t="s">
        <v>591</v>
      </c>
      <c r="D563" s="292"/>
      <c r="E563" s="292"/>
      <c r="F563" s="292"/>
      <c r="G563" s="292"/>
      <c r="H563" s="293"/>
      <c r="I563" s="103" t="s">
        <v>592</v>
      </c>
      <c r="J563" s="93" t="str">
        <f t="shared" si="101"/>
        <v>未確認</v>
      </c>
      <c r="K563" s="152" t="str">
        <f t="shared" si="100"/>
        <v>※</v>
      </c>
      <c r="L563" s="94">
        <v>0</v>
      </c>
      <c r="M563" s="259">
        <v>0</v>
      </c>
      <c r="N563" s="259">
        <v>0</v>
      </c>
      <c r="O563" s="259">
        <v>0</v>
      </c>
      <c r="P563" s="259">
        <v>0</v>
      </c>
      <c r="Q563" s="259">
        <v>0</v>
      </c>
      <c r="R563" s="259" t="s">
        <v>366</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593</v>
      </c>
      <c r="B564" s="96"/>
      <c r="C564" s="291" t="s">
        <v>594</v>
      </c>
      <c r="D564" s="292"/>
      <c r="E564" s="292"/>
      <c r="F564" s="292"/>
      <c r="G564" s="292"/>
      <c r="H564" s="293"/>
      <c r="I564" s="103" t="s">
        <v>595</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596</v>
      </c>
      <c r="B568" s="96"/>
      <c r="C568" s="282" t="s">
        <v>597</v>
      </c>
      <c r="D568" s="283"/>
      <c r="E568" s="283"/>
      <c r="F568" s="283"/>
      <c r="G568" s="283"/>
      <c r="H568" s="284"/>
      <c r="I568" s="269" t="s">
        <v>598</v>
      </c>
      <c r="J568" s="165"/>
      <c r="K568" s="177"/>
      <c r="L568" s="270" t="s">
        <v>599</v>
      </c>
      <c r="M568" s="271" t="s">
        <v>599</v>
      </c>
      <c r="N568" s="271" t="s">
        <v>599</v>
      </c>
      <c r="O568" s="271" t="s">
        <v>42</v>
      </c>
      <c r="P568" s="271" t="s">
        <v>599</v>
      </c>
      <c r="Q568" s="271" t="s">
        <v>42</v>
      </c>
      <c r="R568" s="271" t="s">
        <v>42</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 customHeight="1" s="74" customFormat="1">
      <c r="A569" s="178"/>
      <c r="B569" s="96"/>
      <c r="C569" s="285" t="s">
        <v>600</v>
      </c>
      <c r="D569" s="286"/>
      <c r="E569" s="286"/>
      <c r="F569" s="286"/>
      <c r="G569" s="286"/>
      <c r="H569" s="287"/>
      <c r="I569" s="279" t="s">
        <v>601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3" t="s">
        <v>603</v>
      </c>
      <c r="E570" s="324"/>
      <c r="F570" s="324"/>
      <c r="G570" s="324"/>
      <c r="H570" s="325"/>
      <c r="I570" s="326"/>
      <c r="J570" s="277"/>
      <c r="K570" s="278"/>
      <c r="L570" s="158">
        <v>60.7</v>
      </c>
      <c r="M570" s="260">
        <v>69.1</v>
      </c>
      <c r="N570" s="260">
        <v>49.1</v>
      </c>
      <c r="O570" s="260">
        <v>16</v>
      </c>
      <c r="P570" s="260">
        <v>74.5</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3" t="s">
        <v>605</v>
      </c>
      <c r="E571" s="324"/>
      <c r="F571" s="324"/>
      <c r="G571" s="324"/>
      <c r="H571" s="325"/>
      <c r="I571" s="326"/>
      <c r="J571" s="277"/>
      <c r="K571" s="278"/>
      <c r="L571" s="158">
        <v>40.4</v>
      </c>
      <c r="M571" s="260">
        <v>45.4</v>
      </c>
      <c r="N571" s="260">
        <v>35</v>
      </c>
      <c r="O571" s="260">
        <v>13.3</v>
      </c>
      <c r="P571" s="260">
        <v>42.1</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3" t="s">
        <v>607</v>
      </c>
      <c r="E572" s="324"/>
      <c r="F572" s="324"/>
      <c r="G572" s="324"/>
      <c r="H572" s="325"/>
      <c r="I572" s="326"/>
      <c r="J572" s="277"/>
      <c r="K572" s="278"/>
      <c r="L572" s="158">
        <v>38.5</v>
      </c>
      <c r="M572" s="260">
        <v>38.3</v>
      </c>
      <c r="N572" s="260">
        <v>26.3</v>
      </c>
      <c r="O572" s="260">
        <v>12.4</v>
      </c>
      <c r="P572" s="260">
        <v>30.7</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3" t="s">
        <v>609</v>
      </c>
      <c r="E573" s="324"/>
      <c r="F573" s="324"/>
      <c r="G573" s="324"/>
      <c r="H573" s="325"/>
      <c r="I573" s="326"/>
      <c r="J573" s="277"/>
      <c r="K573" s="278"/>
      <c r="L573" s="158">
        <v>17.5</v>
      </c>
      <c r="M573" s="260">
        <v>24.6</v>
      </c>
      <c r="N573" s="260">
        <v>15.1</v>
      </c>
      <c r="O573" s="260">
        <v>2.6</v>
      </c>
      <c r="P573" s="260">
        <v>20.2</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3" t="s">
        <v>611</v>
      </c>
      <c r="E574" s="324"/>
      <c r="F574" s="324"/>
      <c r="G574" s="324"/>
      <c r="H574" s="325"/>
      <c r="I574" s="326"/>
      <c r="J574" s="277"/>
      <c r="K574" s="278"/>
      <c r="L574" s="158">
        <v>17.1</v>
      </c>
      <c r="M574" s="260">
        <v>13</v>
      </c>
      <c r="N574" s="260">
        <v>8.8</v>
      </c>
      <c r="O574" s="260">
        <v>0.4</v>
      </c>
      <c r="P574" s="260">
        <v>17.2</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3" t="s">
        <v>613</v>
      </c>
      <c r="E575" s="324"/>
      <c r="F575" s="324"/>
      <c r="G575" s="324"/>
      <c r="H575" s="325"/>
      <c r="I575" s="326"/>
      <c r="J575" s="277"/>
      <c r="K575" s="278"/>
      <c r="L575" s="158">
        <v>39.9</v>
      </c>
      <c r="M575" s="260">
        <v>40.4</v>
      </c>
      <c r="N575" s="260">
        <v>28</v>
      </c>
      <c r="O575" s="260">
        <v>12.4</v>
      </c>
      <c r="P575" s="260">
        <v>38.4</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3" t="s">
        <v>603</v>
      </c>
      <c r="E577" s="324"/>
      <c r="F577" s="324"/>
      <c r="G577" s="324"/>
      <c r="H577" s="325"/>
      <c r="I577" s="326"/>
      <c r="J577" s="277"/>
      <c r="K577" s="278"/>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3" t="s">
        <v>605</v>
      </c>
      <c r="E578" s="324"/>
      <c r="F578" s="324"/>
      <c r="G578" s="324"/>
      <c r="H578" s="325"/>
      <c r="I578" s="326"/>
      <c r="J578" s="277"/>
      <c r="K578" s="278"/>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3" t="s">
        <v>607</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3" t="s">
        <v>609</v>
      </c>
      <c r="E580" s="324"/>
      <c r="F580" s="324"/>
      <c r="G580" s="324"/>
      <c r="H580" s="325"/>
      <c r="I580" s="326"/>
      <c r="J580" s="277"/>
      <c r="K580" s="278"/>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3" t="s">
        <v>611</v>
      </c>
      <c r="E581" s="324"/>
      <c r="F581" s="324"/>
      <c r="G581" s="324"/>
      <c r="H581" s="325"/>
      <c r="I581" s="326"/>
      <c r="J581" s="277"/>
      <c r="K581" s="278"/>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3" t="s">
        <v>613</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3" t="s">
        <v>603</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3" t="s">
        <v>605</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3" t="s">
        <v>607</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3" t="s">
        <v>609</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3" t="s">
        <v>611</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3" t="s">
        <v>613</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629</v>
      </c>
      <c r="C597" s="291" t="s">
        <v>630</v>
      </c>
      <c r="D597" s="292"/>
      <c r="E597" s="292"/>
      <c r="F597" s="292"/>
      <c r="G597" s="292"/>
      <c r="H597" s="293"/>
      <c r="I597" s="100" t="s">
        <v>631</v>
      </c>
      <c r="J597" s="93" t="str">
        <f>IF(SUM(L597:BS597)=0,IF(COUNTIF(L597:BS597,"未確認")&gt;0,"未確認",IF(COUNTIF(L597:BS597,"~*")&gt;0,"*",SUM(L597:BS597))),SUM(L597:BS597))</f>
        <v>未確認</v>
      </c>
      <c r="K597" s="152" t="str">
        <f>IF(OR(COUNTIF(L597:BS597,"未確認")&gt;0,COUNTIF(L597:BS597,"*")&gt;0),"※","")</f>
        <v>※</v>
      </c>
      <c r="L597" s="94" t="s">
        <v>366</v>
      </c>
      <c r="M597" s="259" t="s">
        <v>366</v>
      </c>
      <c r="N597" s="259" t="s">
        <v>366</v>
      </c>
      <c r="O597" s="259" t="s">
        <v>366</v>
      </c>
      <c r="P597" s="259" t="s">
        <v>366</v>
      </c>
      <c r="Q597" s="259" t="s">
        <v>366</v>
      </c>
      <c r="R597" s="259" t="s">
        <v>366</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632</v>
      </c>
      <c r="B598" s="68"/>
      <c r="C598" s="291" t="s">
        <v>633</v>
      </c>
      <c r="D598" s="292"/>
      <c r="E598" s="292"/>
      <c r="F598" s="292"/>
      <c r="G598" s="292"/>
      <c r="H598" s="293"/>
      <c r="I598" s="100" t="s">
        <v>634</v>
      </c>
      <c r="J598" s="93" t="str">
        <f>IF(SUM(L598:BS598)=0,IF(COUNTIF(L598:BS598,"未確認")&gt;0,"未確認",IF(COUNTIF(L598:BS598,"~*")&gt;0,"*",SUM(L598:BS598))),SUM(L598:BS598))</f>
        <v>未確認</v>
      </c>
      <c r="K598" s="152" t="str">
        <f>IF(OR(COUNTIF(L598:BS598,"未確認")&gt;0,COUNTIF(L598:BS598,"*")&gt;0),"※","")</f>
        <v>※</v>
      </c>
      <c r="L598" s="94" t="s">
        <v>366</v>
      </c>
      <c r="M598" s="259" t="s">
        <v>366</v>
      </c>
      <c r="N598" s="259" t="s">
        <v>366</v>
      </c>
      <c r="O598" s="259" t="s">
        <v>366</v>
      </c>
      <c r="P598" s="259" t="s">
        <v>366</v>
      </c>
      <c r="Q598" s="259" t="s">
        <v>366</v>
      </c>
      <c r="R598" s="259" t="s">
        <v>366</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91" t="s">
        <v>636</v>
      </c>
      <c r="D599" s="292"/>
      <c r="E599" s="292"/>
      <c r="F599" s="292"/>
      <c r="G599" s="292"/>
      <c r="H599" s="293"/>
      <c r="I599" s="100" t="s">
        <v>637</v>
      </c>
      <c r="J599" s="93" t="str">
        <f>IF(SUM(L599:BS599)=0,IF(COUNTIF(L599:BS599,"未確認")&gt;0,"未確認",IF(COUNTIF(L599:BS599,"~*")&gt;0,"*",SUM(L599:BS599))),SUM(L599:BS599))</f>
        <v>未確認</v>
      </c>
      <c r="K599" s="152" t="str">
        <f>IF(OR(COUNTIF(L599:BS599,"未確認")&gt;0,COUNTIF(L599:BS599,"*")&gt;0),"※","")</f>
        <v>※</v>
      </c>
      <c r="L599" s="94" t="s">
        <v>366</v>
      </c>
      <c r="M599" s="259">
        <v>0</v>
      </c>
      <c r="N599" s="259" t="s">
        <v>366</v>
      </c>
      <c r="O599" s="259">
        <v>0</v>
      </c>
      <c r="P599" s="259">
        <v>0</v>
      </c>
      <c r="Q599" s="259">
        <v>0</v>
      </c>
      <c r="R599" s="259" t="s">
        <v>366</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638</v>
      </c>
      <c r="B600" s="68"/>
      <c r="C600" s="291" t="s">
        <v>639</v>
      </c>
      <c r="D600" s="292"/>
      <c r="E600" s="292"/>
      <c r="F600" s="292"/>
      <c r="G600" s="292"/>
      <c r="H600" s="293"/>
      <c r="I600" s="220" t="s">
        <v>640</v>
      </c>
      <c r="J600" s="93" t="str">
        <f>IF(SUM(L600:BS600)=0,IF(COUNTIF(L600:BS600,"未確認")&gt;0,"未確認",IF(COUNTIF(L600:BS600,"~*")&gt;0,"*",SUM(L600:BS600))),SUM(L600:BS600))</f>
        <v>未確認</v>
      </c>
      <c r="K600" s="152" t="str">
        <f>IF(OR(COUNTIF(L600:BS600,"未確認")&gt;0,COUNTIF(L600:BS600,"*")&gt;0),"※","")</f>
        <v>※</v>
      </c>
      <c r="L600" s="94" t="s">
        <v>366</v>
      </c>
      <c r="M600" s="259">
        <v>445</v>
      </c>
      <c r="N600" s="259">
        <v>270</v>
      </c>
      <c r="O600" s="259">
        <v>0</v>
      </c>
      <c r="P600" s="259" t="s">
        <v>366</v>
      </c>
      <c r="Q600" s="259" t="s">
        <v>366</v>
      </c>
      <c r="R600" s="259" t="s">
        <v>366</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91" t="s">
        <v>642</v>
      </c>
      <c r="D601" s="292"/>
      <c r="E601" s="292"/>
      <c r="F601" s="292"/>
      <c r="G601" s="292"/>
      <c r="H601" s="293"/>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644</v>
      </c>
      <c r="B602" s="68"/>
      <c r="C602" s="285" t="s">
        <v>645</v>
      </c>
      <c r="D602" s="286"/>
      <c r="E602" s="286"/>
      <c r="F602" s="286"/>
      <c r="G602" s="286"/>
      <c r="H602" s="287"/>
      <c r="I602" s="295" t="s">
        <v>646</v>
      </c>
      <c r="J602" s="105">
        <v>477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647</v>
      </c>
      <c r="B603" s="68"/>
      <c r="C603" s="218"/>
      <c r="D603" s="219"/>
      <c r="E603" s="282" t="s">
        <v>648</v>
      </c>
      <c r="F603" s="283"/>
      <c r="G603" s="283"/>
      <c r="H603" s="284"/>
      <c r="I603" s="297"/>
      <c r="J603" s="105">
        <v>256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649</v>
      </c>
      <c r="B604" s="68"/>
      <c r="C604" s="285" t="s">
        <v>650</v>
      </c>
      <c r="D604" s="286"/>
      <c r="E604" s="286"/>
      <c r="F604" s="286"/>
      <c r="G604" s="286"/>
      <c r="H604" s="287"/>
      <c r="I604" s="279" t="s">
        <v>651</v>
      </c>
      <c r="J604" s="105">
        <v>884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652</v>
      </c>
      <c r="B605" s="68"/>
      <c r="C605" s="218"/>
      <c r="D605" s="219"/>
      <c r="E605" s="282" t="s">
        <v>648</v>
      </c>
      <c r="F605" s="283"/>
      <c r="G605" s="283"/>
      <c r="H605" s="284"/>
      <c r="I605" s="281"/>
      <c r="J605" s="105">
        <v>467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2" t="s">
        <v>654</v>
      </c>
      <c r="D606" s="283"/>
      <c r="E606" s="283"/>
      <c r="F606" s="283"/>
      <c r="G606" s="283"/>
      <c r="H606" s="284"/>
      <c r="I606" s="98" t="s">
        <v>655</v>
      </c>
      <c r="J606" s="93">
        <v>2343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656</v>
      </c>
      <c r="B607" s="68"/>
      <c r="C607" s="291" t="s">
        <v>657</v>
      </c>
      <c r="D607" s="292"/>
      <c r="E607" s="292"/>
      <c r="F607" s="292"/>
      <c r="G607" s="292"/>
      <c r="H607" s="293"/>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t="s">
        <v>366</v>
      </c>
      <c r="N607" s="259" t="s">
        <v>366</v>
      </c>
      <c r="O607" s="259">
        <v>0</v>
      </c>
      <c r="P607" s="259" t="s">
        <v>366</v>
      </c>
      <c r="Q607" s="259" t="s">
        <v>366</v>
      </c>
      <c r="R607" s="259" t="s">
        <v>366</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659</v>
      </c>
      <c r="B608" s="68"/>
      <c r="C608" s="291" t="s">
        <v>660</v>
      </c>
      <c r="D608" s="292"/>
      <c r="E608" s="292"/>
      <c r="F608" s="292"/>
      <c r="G608" s="292"/>
      <c r="H608" s="293"/>
      <c r="I608" s="98" t="s">
        <v>661</v>
      </c>
      <c r="J608" s="93" t="str">
        <f t="shared" si="108"/>
        <v>未確認</v>
      </c>
      <c r="K608" s="152" t="str">
        <f t="shared" si="109"/>
        <v>※</v>
      </c>
      <c r="L608" s="94">
        <v>0</v>
      </c>
      <c r="M608" s="259" t="s">
        <v>366</v>
      </c>
      <c r="N608" s="259">
        <v>0</v>
      </c>
      <c r="O608" s="259">
        <v>0</v>
      </c>
      <c r="P608" s="259">
        <v>0</v>
      </c>
      <c r="Q608" s="259">
        <v>0</v>
      </c>
      <c r="R608" s="259" t="s">
        <v>366</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662</v>
      </c>
      <c r="B609" s="68"/>
      <c r="C609" s="291" t="s">
        <v>663</v>
      </c>
      <c r="D609" s="292"/>
      <c r="E609" s="292"/>
      <c r="F609" s="292"/>
      <c r="G609" s="292"/>
      <c r="H609" s="293"/>
      <c r="I609" s="98" t="s">
        <v>664</v>
      </c>
      <c r="J609" s="93" t="str">
        <f t="shared" si="108"/>
        <v>未確認</v>
      </c>
      <c r="K609" s="152" t="str">
        <f t="shared" si="109"/>
        <v>※</v>
      </c>
      <c r="L609" s="94" t="s">
        <v>366</v>
      </c>
      <c r="M609" s="259" t="s">
        <v>366</v>
      </c>
      <c r="N609" s="259" t="s">
        <v>366</v>
      </c>
      <c r="O609" s="259">
        <v>0</v>
      </c>
      <c r="P609" s="259" t="s">
        <v>366</v>
      </c>
      <c r="Q609" s="259" t="s">
        <v>366</v>
      </c>
      <c r="R609" s="259" t="s">
        <v>366</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665</v>
      </c>
      <c r="B610" s="68"/>
      <c r="C610" s="291" t="s">
        <v>666</v>
      </c>
      <c r="D610" s="292"/>
      <c r="E610" s="292"/>
      <c r="F610" s="292"/>
      <c r="G610" s="292"/>
      <c r="H610" s="293"/>
      <c r="I610" s="98" t="s">
        <v>667</v>
      </c>
      <c r="J610" s="93" t="str">
        <f t="shared" si="108"/>
        <v>未確認</v>
      </c>
      <c r="K610" s="152" t="str">
        <f t="shared" si="109"/>
        <v>※</v>
      </c>
      <c r="L610" s="94">
        <v>0</v>
      </c>
      <c r="M610" s="259" t="s">
        <v>366</v>
      </c>
      <c r="N610" s="259" t="s">
        <v>366</v>
      </c>
      <c r="O610" s="259">
        <v>0</v>
      </c>
      <c r="P610" s="259" t="s">
        <v>366</v>
      </c>
      <c r="Q610" s="259" t="s">
        <v>366</v>
      </c>
      <c r="R610" s="259" t="s">
        <v>366</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91" t="s">
        <v>669</v>
      </c>
      <c r="D611" s="292"/>
      <c r="E611" s="292"/>
      <c r="F611" s="292"/>
      <c r="G611" s="292"/>
      <c r="H611" s="293"/>
      <c r="I611" s="160" t="s">
        <v>670</v>
      </c>
      <c r="J611" s="93" t="str">
        <f t="shared" si="108"/>
        <v>未確認</v>
      </c>
      <c r="K611" s="152" t="str">
        <f t="shared" si="109"/>
        <v>※</v>
      </c>
      <c r="L611" s="94">
        <v>0</v>
      </c>
      <c r="M611" s="259" t="s">
        <v>366</v>
      </c>
      <c r="N611" s="259">
        <v>0</v>
      </c>
      <c r="O611" s="259">
        <v>0</v>
      </c>
      <c r="P611" s="259" t="s">
        <v>366</v>
      </c>
      <c r="Q611" s="259" t="s">
        <v>366</v>
      </c>
      <c r="R611" s="259" t="s">
        <v>366</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671</v>
      </c>
      <c r="B612" s="68"/>
      <c r="C612" s="291" t="s">
        <v>672</v>
      </c>
      <c r="D612" s="292"/>
      <c r="E612" s="292"/>
      <c r="F612" s="292"/>
      <c r="G612" s="292"/>
      <c r="H612" s="293"/>
      <c r="I612" s="98" t="s">
        <v>673</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2" t="s">
        <v>676</v>
      </c>
      <c r="D620" s="283"/>
      <c r="E620" s="283"/>
      <c r="F620" s="283"/>
      <c r="G620" s="283"/>
      <c r="H620" s="284"/>
      <c r="I620" s="320" t="s">
        <v>677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2" t="s">
        <v>679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366</v>
      </c>
      <c r="M621" s="259" t="s">
        <v>366</v>
      </c>
      <c r="N621" s="259" t="s">
        <v>366</v>
      </c>
      <c r="O621" s="259">
        <v>0</v>
      </c>
      <c r="P621" s="259" t="s">
        <v>366</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2" t="s">
        <v>681</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682</v>
      </c>
      <c r="B623" s="92"/>
      <c r="C623" s="282" t="s">
        <v>683</v>
      </c>
      <c r="D623" s="283"/>
      <c r="E623" s="283"/>
      <c r="F623" s="283"/>
      <c r="G623" s="283"/>
      <c r="H623" s="284"/>
      <c r="I623" s="274" t="s">
        <v>684</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91" t="s">
        <v>687</v>
      </c>
      <c r="D625" s="292"/>
      <c r="E625" s="292"/>
      <c r="F625" s="292"/>
      <c r="G625" s="292"/>
      <c r="H625" s="293"/>
      <c r="I625" s="98" t="s">
        <v>688</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689</v>
      </c>
      <c r="B626" s="92"/>
      <c r="C626" s="282" t="s">
        <v>690</v>
      </c>
      <c r="D626" s="283"/>
      <c r="E626" s="283"/>
      <c r="F626" s="283"/>
      <c r="G626" s="283"/>
      <c r="H626" s="284"/>
      <c r="I626" s="103" t="s">
        <v>691</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2" t="s">
        <v>693</v>
      </c>
      <c r="D627" s="283"/>
      <c r="E627" s="283"/>
      <c r="F627" s="283"/>
      <c r="G627" s="283"/>
      <c r="H627" s="284"/>
      <c r="I627" s="103" t="s">
        <v>694</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695</v>
      </c>
      <c r="B628" s="96"/>
      <c r="C628" s="291" t="s">
        <v>696</v>
      </c>
      <c r="D628" s="292"/>
      <c r="E628" s="292"/>
      <c r="F628" s="292"/>
      <c r="G628" s="292"/>
      <c r="H628" s="293"/>
      <c r="I628" s="98" t="s">
        <v>697</v>
      </c>
      <c r="J628" s="93" t="str">
        <f t="shared" si="115"/>
        <v>未確認</v>
      </c>
      <c r="K628" s="152" t="str">
        <f t="shared" si="114"/>
        <v>※</v>
      </c>
      <c r="L628" s="94">
        <v>0</v>
      </c>
      <c r="M628" s="259" t="s">
        <v>366</v>
      </c>
      <c r="N628" s="259">
        <v>0</v>
      </c>
      <c r="O628" s="259">
        <v>0</v>
      </c>
      <c r="P628" s="259" t="s">
        <v>366</v>
      </c>
      <c r="Q628" s="259">
        <v>0</v>
      </c>
      <c r="R628" s="259" t="s">
        <v>366</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2" t="s">
        <v>699</v>
      </c>
      <c r="D629" s="283"/>
      <c r="E629" s="283"/>
      <c r="F629" s="283"/>
      <c r="G629" s="283"/>
      <c r="H629" s="284"/>
      <c r="I629" s="98" t="s">
        <v>700</v>
      </c>
      <c r="J629" s="93" t="str">
        <f t="shared" si="115"/>
        <v>未確認</v>
      </c>
      <c r="K629" s="152" t="str">
        <f t="shared" si="114"/>
        <v>※</v>
      </c>
      <c r="L629" s="94" t="s">
        <v>366</v>
      </c>
      <c r="M629" s="259">
        <v>0</v>
      </c>
      <c r="N629" s="259">
        <v>0</v>
      </c>
      <c r="O629" s="259">
        <v>0</v>
      </c>
      <c r="P629" s="259" t="s">
        <v>366</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701</v>
      </c>
      <c r="B630" s="96"/>
      <c r="C630" s="291" t="s">
        <v>702</v>
      </c>
      <c r="D630" s="292"/>
      <c r="E630" s="292"/>
      <c r="F630" s="292"/>
      <c r="G630" s="292"/>
      <c r="H630" s="293"/>
      <c r="I630" s="98" t="s">
        <v>703</v>
      </c>
      <c r="J630" s="93" t="str">
        <f t="shared" si="115"/>
        <v>未確認</v>
      </c>
      <c r="K630" s="152" t="str">
        <f t="shared" si="114"/>
        <v>※</v>
      </c>
      <c r="L630" s="94" t="s">
        <v>366</v>
      </c>
      <c r="M630" s="259" t="s">
        <v>366</v>
      </c>
      <c r="N630" s="259" t="s">
        <v>366</v>
      </c>
      <c r="O630" s="259">
        <v>0</v>
      </c>
      <c r="P630" s="259" t="s">
        <v>366</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91" t="s">
        <v>705</v>
      </c>
      <c r="D631" s="292"/>
      <c r="E631" s="292"/>
      <c r="F631" s="292"/>
      <c r="G631" s="292"/>
      <c r="H631" s="293"/>
      <c r="I631" s="98" t="s">
        <v>706</v>
      </c>
      <c r="J631" s="93" t="str">
        <f t="shared" si="115"/>
        <v>未確認</v>
      </c>
      <c r="K631" s="152" t="str">
        <f t="shared" si="114"/>
        <v>※</v>
      </c>
      <c r="L631" s="94">
        <v>0</v>
      </c>
      <c r="M631" s="259">
        <v>0</v>
      </c>
      <c r="N631" s="259" t="s">
        <v>366</v>
      </c>
      <c r="O631" s="259">
        <v>0</v>
      </c>
      <c r="P631" s="259" t="s">
        <v>366</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708</v>
      </c>
      <c r="B639" s="92"/>
      <c r="C639" s="291" t="s">
        <v>709</v>
      </c>
      <c r="D639" s="292"/>
      <c r="E639" s="292"/>
      <c r="F639" s="292"/>
      <c r="G639" s="292"/>
      <c r="H639" s="293"/>
      <c r="I639" s="98" t="s">
        <v>710</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t="s">
        <v>366</v>
      </c>
      <c r="O639" s="259">
        <v>0</v>
      </c>
      <c r="P639" s="259" t="s">
        <v>366</v>
      </c>
      <c r="Q639" s="259" t="s">
        <v>366</v>
      </c>
      <c r="R639" s="259" t="s">
        <v>366</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711</v>
      </c>
      <c r="B640" s="96"/>
      <c r="C640" s="291" t="s">
        <v>712</v>
      </c>
      <c r="D640" s="292"/>
      <c r="E640" s="292"/>
      <c r="F640" s="292"/>
      <c r="G640" s="292"/>
      <c r="H640" s="293"/>
      <c r="I640" s="98" t="s">
        <v>713</v>
      </c>
      <c r="J640" s="93" t="str">
        <f ref="J640:J646" t="shared" si="121">IF(SUM(L640:BS640)=0,IF(COUNTIF(L640:BS640,"未確認")&gt;0,"未確認",IF(COUNTIF(L640:BS640,"~*")&gt;0,"*",SUM(L640:BS640))),SUM(L640:BS640))</f>
        <v>未確認</v>
      </c>
      <c r="K640" s="152" t="str">
        <f t="shared" si="120"/>
        <v>※</v>
      </c>
      <c r="L640" s="94">
        <v>451</v>
      </c>
      <c r="M640" s="259">
        <v>1436</v>
      </c>
      <c r="N640" s="259">
        <v>734</v>
      </c>
      <c r="O640" s="259" t="s">
        <v>366</v>
      </c>
      <c r="P640" s="259">
        <v>610</v>
      </c>
      <c r="Q640" s="259">
        <v>775</v>
      </c>
      <c r="R640" s="259">
        <v>423</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714</v>
      </c>
      <c r="B641" s="96"/>
      <c r="C641" s="291" t="s">
        <v>715</v>
      </c>
      <c r="D641" s="292"/>
      <c r="E641" s="292"/>
      <c r="F641" s="292"/>
      <c r="G641" s="292"/>
      <c r="H641" s="293"/>
      <c r="I641" s="98" t="s">
        <v>716</v>
      </c>
      <c r="J641" s="93" t="str">
        <f t="shared" si="121"/>
        <v>未確認</v>
      </c>
      <c r="K641" s="152" t="str">
        <f t="shared" si="120"/>
        <v>※</v>
      </c>
      <c r="L641" s="94">
        <v>269</v>
      </c>
      <c r="M641" s="259">
        <v>506</v>
      </c>
      <c r="N641" s="259">
        <v>394</v>
      </c>
      <c r="O641" s="259">
        <v>14</v>
      </c>
      <c r="P641" s="259">
        <v>249</v>
      </c>
      <c r="Q641" s="259">
        <v>300</v>
      </c>
      <c r="R641" s="259">
        <v>200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717</v>
      </c>
      <c r="B642" s="96"/>
      <c r="C642" s="282" t="s">
        <v>718</v>
      </c>
      <c r="D642" s="283"/>
      <c r="E642" s="283"/>
      <c r="F642" s="283"/>
      <c r="G642" s="283"/>
      <c r="H642" s="284"/>
      <c r="I642" s="98" t="s">
        <v>719</v>
      </c>
      <c r="J642" s="93" t="str">
        <f t="shared" si="121"/>
        <v>未確認</v>
      </c>
      <c r="K642" s="152" t="str">
        <f t="shared" si="120"/>
        <v>※</v>
      </c>
      <c r="L642" s="94" t="s">
        <v>366</v>
      </c>
      <c r="M642" s="259" t="s">
        <v>366</v>
      </c>
      <c r="N642" s="259" t="s">
        <v>366</v>
      </c>
      <c r="O642" s="259">
        <v>0</v>
      </c>
      <c r="P642" s="259" t="s">
        <v>366</v>
      </c>
      <c r="Q642" s="259">
        <v>192</v>
      </c>
      <c r="R642" s="259">
        <v>349</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91" t="s">
        <v>721</v>
      </c>
      <c r="D643" s="292"/>
      <c r="E643" s="292"/>
      <c r="F643" s="292"/>
      <c r="G643" s="292"/>
      <c r="H643" s="293"/>
      <c r="I643" s="98" t="s">
        <v>722</v>
      </c>
      <c r="J643" s="93" t="str">
        <f t="shared" si="121"/>
        <v>未確認</v>
      </c>
      <c r="K643" s="152" t="str">
        <f t="shared" si="120"/>
        <v>※</v>
      </c>
      <c r="L643" s="94" t="s">
        <v>366</v>
      </c>
      <c r="M643" s="259" t="s">
        <v>366</v>
      </c>
      <c r="N643" s="259">
        <v>212</v>
      </c>
      <c r="O643" s="259">
        <v>0</v>
      </c>
      <c r="P643" s="259" t="s">
        <v>366</v>
      </c>
      <c r="Q643" s="259" t="s">
        <v>366</v>
      </c>
      <c r="R643" s="259" t="s">
        <v>366</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723</v>
      </c>
      <c r="B644" s="96"/>
      <c r="C644" s="291" t="s">
        <v>724</v>
      </c>
      <c r="D644" s="292"/>
      <c r="E644" s="292"/>
      <c r="F644" s="292"/>
      <c r="G644" s="292"/>
      <c r="H644" s="293"/>
      <c r="I644" s="98" t="s">
        <v>725</v>
      </c>
      <c r="J644" s="93" t="str">
        <f t="shared" si="121"/>
        <v>未確認</v>
      </c>
      <c r="K644" s="152" t="str">
        <f t="shared" si="120"/>
        <v>※</v>
      </c>
      <c r="L644" s="94" t="s">
        <v>366</v>
      </c>
      <c r="M644" s="259" t="s">
        <v>366</v>
      </c>
      <c r="N644" s="259" t="s">
        <v>366</v>
      </c>
      <c r="O644" s="259">
        <v>0</v>
      </c>
      <c r="P644" s="259" t="s">
        <v>366</v>
      </c>
      <c r="Q644" s="259" t="s">
        <v>366</v>
      </c>
      <c r="R644" s="259">
        <v>207</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726</v>
      </c>
      <c r="B645" s="96"/>
      <c r="C645" s="291" t="s">
        <v>727</v>
      </c>
      <c r="D645" s="292"/>
      <c r="E645" s="292"/>
      <c r="F645" s="292"/>
      <c r="G645" s="292"/>
      <c r="H645" s="293"/>
      <c r="I645" s="98" t="s">
        <v>728</v>
      </c>
      <c r="J645" s="93" t="str">
        <f t="shared" si="121"/>
        <v>未確認</v>
      </c>
      <c r="K645" s="152" t="str">
        <f t="shared" si="120"/>
        <v>※</v>
      </c>
      <c r="L645" s="94" t="s">
        <v>366</v>
      </c>
      <c r="M645" s="259">
        <v>369</v>
      </c>
      <c r="N645" s="259" t="s">
        <v>366</v>
      </c>
      <c r="O645" s="259">
        <v>0</v>
      </c>
      <c r="P645" s="259" t="s">
        <v>366</v>
      </c>
      <c r="Q645" s="259" t="s">
        <v>366</v>
      </c>
      <c r="R645" s="259" t="s">
        <v>366</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2" t="s">
        <v>730</v>
      </c>
      <c r="D646" s="283"/>
      <c r="E646" s="283"/>
      <c r="F646" s="283"/>
      <c r="G646" s="283"/>
      <c r="H646" s="284"/>
      <c r="I646" s="98" t="s">
        <v>731</v>
      </c>
      <c r="J646" s="93" t="str">
        <f t="shared" si="121"/>
        <v>未確認</v>
      </c>
      <c r="K646" s="152" t="str">
        <f t="shared" si="120"/>
        <v>※</v>
      </c>
      <c r="L646" s="94" t="s">
        <v>366</v>
      </c>
      <c r="M646" s="259" t="s">
        <v>366</v>
      </c>
      <c r="N646" s="259" t="s">
        <v>366</v>
      </c>
      <c r="O646" s="259">
        <v>0</v>
      </c>
      <c r="P646" s="259">
        <v>0</v>
      </c>
      <c r="Q646" s="259">
        <v>0</v>
      </c>
      <c r="R646" s="259" t="s">
        <v>366</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8" t="s">
        <v>734</v>
      </c>
      <c r="D654" s="299"/>
      <c r="E654" s="299"/>
      <c r="F654" s="299"/>
      <c r="G654" s="299"/>
      <c r="H654" s="300"/>
      <c r="I654" s="98" t="s">
        <v>735</v>
      </c>
      <c r="J654" s="93" t="str">
        <f>IF(SUM(L654:BS654)=0,IF(COUNTIF(L654:BS654,"未確認")&gt;0,"未確認",IF(COUNTIF(L654:BS654,"~*")&gt;0,"*",SUM(L654:BS654))),SUM(L654:BS654))</f>
        <v>未確認</v>
      </c>
      <c r="K654" s="152" t="str">
        <f ref="K654:K668" t="shared" si="126">IF(OR(COUNTIF(L654:BS654,"未確認")&gt;0,COUNTIF(L654:BS654,"*")&gt;0),"※","")</f>
        <v>※</v>
      </c>
      <c r="L654" s="94">
        <v>474</v>
      </c>
      <c r="M654" s="259">
        <v>840</v>
      </c>
      <c r="N654" s="259">
        <v>632</v>
      </c>
      <c r="O654" s="259">
        <v>0</v>
      </c>
      <c r="P654" s="259">
        <v>591</v>
      </c>
      <c r="Q654" s="259">
        <v>318</v>
      </c>
      <c r="R654" s="259" t="s">
        <v>366</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736</v>
      </c>
      <c r="B655" s="68"/>
      <c r="C655" s="139"/>
      <c r="D655" s="163"/>
      <c r="E655" s="291" t="s">
        <v>737</v>
      </c>
      <c r="F655" s="292"/>
      <c r="G655" s="292"/>
      <c r="H655" s="293"/>
      <c r="I655" s="98" t="s">
        <v>738</v>
      </c>
      <c r="J655" s="93" t="str">
        <f ref="J655:J668" t="shared" si="127">IF(SUM(L655:BS655)=0,IF(COUNTIF(L655:BS655,"未確認")&gt;0,"未確認",IF(COUNTIF(L655:BS655,"~*")&gt;0,"*",SUM(L655:BS655))),SUM(L655:BS655))</f>
        <v>未確認</v>
      </c>
      <c r="K655" s="152" t="str">
        <f t="shared" si="126"/>
        <v>※</v>
      </c>
      <c r="L655" s="94" t="s">
        <v>366</v>
      </c>
      <c r="M655" s="259">
        <v>643</v>
      </c>
      <c r="N655" s="259" t="s">
        <v>366</v>
      </c>
      <c r="O655" s="259">
        <v>0</v>
      </c>
      <c r="P655" s="259">
        <v>511</v>
      </c>
      <c r="Q655" s="259" t="s">
        <v>366</v>
      </c>
      <c r="R655" s="259" t="s">
        <v>366</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739</v>
      </c>
      <c r="B656" s="68"/>
      <c r="C656" s="139"/>
      <c r="D656" s="163"/>
      <c r="E656" s="291" t="s">
        <v>740</v>
      </c>
      <c r="F656" s="292"/>
      <c r="G656" s="292"/>
      <c r="H656" s="293"/>
      <c r="I656" s="98" t="s">
        <v>741</v>
      </c>
      <c r="J656" s="93" t="str">
        <f t="shared" si="127"/>
        <v>未確認</v>
      </c>
      <c r="K656" s="152" t="str">
        <f t="shared" si="126"/>
        <v>※</v>
      </c>
      <c r="L656" s="94" t="s">
        <v>366</v>
      </c>
      <c r="M656" s="259" t="s">
        <v>366</v>
      </c>
      <c r="N656" s="259" t="s">
        <v>366</v>
      </c>
      <c r="O656" s="259">
        <v>0</v>
      </c>
      <c r="P656" s="259" t="s">
        <v>366</v>
      </c>
      <c r="Q656" s="259" t="s">
        <v>366</v>
      </c>
      <c r="R656" s="259" t="s">
        <v>366</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742</v>
      </c>
      <c r="B657" s="68"/>
      <c r="C657" s="221"/>
      <c r="D657" s="222"/>
      <c r="E657" s="291" t="s">
        <v>743</v>
      </c>
      <c r="F657" s="292"/>
      <c r="G657" s="292"/>
      <c r="H657" s="293"/>
      <c r="I657" s="98" t="s">
        <v>744</v>
      </c>
      <c r="J657" s="93" t="str">
        <f t="shared" si="127"/>
        <v>未確認</v>
      </c>
      <c r="K657" s="152" t="str">
        <f t="shared" si="126"/>
        <v>※</v>
      </c>
      <c r="L657" s="94">
        <v>0</v>
      </c>
      <c r="M657" s="259">
        <v>0</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91" t="s">
        <v>746</v>
      </c>
      <c r="F658" s="292"/>
      <c r="G658" s="292"/>
      <c r="H658" s="293"/>
      <c r="I658" s="98" t="s">
        <v>747</v>
      </c>
      <c r="J658" s="93" t="str">
        <f t="shared" si="127"/>
        <v>未確認</v>
      </c>
      <c r="K658" s="152" t="str">
        <f t="shared" si="126"/>
        <v>※</v>
      </c>
      <c r="L658" s="94" t="s">
        <v>366</v>
      </c>
      <c r="M658" s="259" t="s">
        <v>366</v>
      </c>
      <c r="N658" s="259" t="s">
        <v>366</v>
      </c>
      <c r="O658" s="259">
        <v>0</v>
      </c>
      <c r="P658" s="259" t="s">
        <v>366</v>
      </c>
      <c r="Q658" s="259" t="s">
        <v>366</v>
      </c>
      <c r="R658" s="259" t="s">
        <v>366</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748</v>
      </c>
      <c r="B659" s="68"/>
      <c r="C659" s="139"/>
      <c r="D659" s="163"/>
      <c r="E659" s="291" t="s">
        <v>749</v>
      </c>
      <c r="F659" s="292"/>
      <c r="G659" s="292"/>
      <c r="H659" s="293"/>
      <c r="I659" s="98" t="s">
        <v>750</v>
      </c>
      <c r="J659" s="93" t="str">
        <f t="shared" si="127"/>
        <v>未確認</v>
      </c>
      <c r="K659" s="152" t="str">
        <f t="shared" si="126"/>
        <v>※</v>
      </c>
      <c r="L659" s="94" t="s">
        <v>366</v>
      </c>
      <c r="M659" s="259" t="s">
        <v>366</v>
      </c>
      <c r="N659" s="259" t="s">
        <v>366</v>
      </c>
      <c r="O659" s="259">
        <v>0</v>
      </c>
      <c r="P659" s="259" t="s">
        <v>366</v>
      </c>
      <c r="Q659" s="259" t="s">
        <v>366</v>
      </c>
      <c r="R659" s="259" t="s">
        <v>366</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751</v>
      </c>
      <c r="B660" s="68"/>
      <c r="C660" s="139"/>
      <c r="D660" s="163"/>
      <c r="E660" s="291" t="s">
        <v>752</v>
      </c>
      <c r="F660" s="292"/>
      <c r="G660" s="292"/>
      <c r="H660" s="293"/>
      <c r="I660" s="98" t="s">
        <v>753</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754</v>
      </c>
      <c r="B661" s="68"/>
      <c r="C661" s="139"/>
      <c r="D661" s="163"/>
      <c r="E661" s="291" t="s">
        <v>755</v>
      </c>
      <c r="F661" s="292"/>
      <c r="G661" s="292"/>
      <c r="H661" s="293"/>
      <c r="I661" s="98" t="s">
        <v>756</v>
      </c>
      <c r="J661" s="93" t="str">
        <f t="shared" si="127"/>
        <v>未確認</v>
      </c>
      <c r="K661" s="152" t="str">
        <f t="shared" si="126"/>
        <v>※</v>
      </c>
      <c r="L661" s="94">
        <v>0</v>
      </c>
      <c r="M661" s="259">
        <v>0</v>
      </c>
      <c r="N661" s="259" t="s">
        <v>366</v>
      </c>
      <c r="O661" s="259">
        <v>0</v>
      </c>
      <c r="P661" s="259" t="s">
        <v>366</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757</v>
      </c>
      <c r="B662" s="68"/>
      <c r="C662" s="141"/>
      <c r="D662" s="164"/>
      <c r="E662" s="291" t="s">
        <v>758</v>
      </c>
      <c r="F662" s="292"/>
      <c r="G662" s="292"/>
      <c r="H662" s="293"/>
      <c r="I662" s="98" t="s">
        <v>759</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760</v>
      </c>
      <c r="B663" s="68"/>
      <c r="C663" s="291" t="s">
        <v>761</v>
      </c>
      <c r="D663" s="292"/>
      <c r="E663" s="292"/>
      <c r="F663" s="292"/>
      <c r="G663" s="292"/>
      <c r="H663" s="293"/>
      <c r="I663" s="98" t="s">
        <v>762</v>
      </c>
      <c r="J663" s="93" t="str">
        <f t="shared" si="127"/>
        <v>未確認</v>
      </c>
      <c r="K663" s="152" t="str">
        <f t="shared" si="126"/>
        <v>※</v>
      </c>
      <c r="L663" s="94">
        <v>378</v>
      </c>
      <c r="M663" s="259">
        <v>780</v>
      </c>
      <c r="N663" s="259">
        <v>355</v>
      </c>
      <c r="O663" s="259">
        <v>0</v>
      </c>
      <c r="P663" s="259">
        <v>469</v>
      </c>
      <c r="Q663" s="259">
        <v>269</v>
      </c>
      <c r="R663" s="259" t="s">
        <v>366</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2" t="s">
        <v>764</v>
      </c>
      <c r="D664" s="283"/>
      <c r="E664" s="283"/>
      <c r="F664" s="283"/>
      <c r="G664" s="283"/>
      <c r="H664" s="284"/>
      <c r="I664" s="103" t="s">
        <v>765</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766</v>
      </c>
      <c r="B665" s="68"/>
      <c r="C665" s="291" t="s">
        <v>767</v>
      </c>
      <c r="D665" s="292"/>
      <c r="E665" s="292"/>
      <c r="F665" s="292"/>
      <c r="G665" s="292"/>
      <c r="H665" s="293"/>
      <c r="I665" s="98" t="s">
        <v>768</v>
      </c>
      <c r="J665" s="93" t="str">
        <f t="shared" si="127"/>
        <v>未確認</v>
      </c>
      <c r="K665" s="152" t="str">
        <f t="shared" si="126"/>
        <v>※</v>
      </c>
      <c r="L665" s="94" t="s">
        <v>366</v>
      </c>
      <c r="M665" s="259">
        <v>573</v>
      </c>
      <c r="N665" s="259">
        <v>270</v>
      </c>
      <c r="O665" s="259">
        <v>0</v>
      </c>
      <c r="P665" s="259">
        <v>392</v>
      </c>
      <c r="Q665" s="259">
        <v>257</v>
      </c>
      <c r="R665" s="259" t="s">
        <v>366</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769</v>
      </c>
      <c r="B666" s="68"/>
      <c r="C666" s="291" t="s">
        <v>770</v>
      </c>
      <c r="D666" s="292"/>
      <c r="E666" s="292"/>
      <c r="F666" s="292"/>
      <c r="G666" s="292"/>
      <c r="H666" s="293"/>
      <c r="I666" s="98" t="s">
        <v>771</v>
      </c>
      <c r="J666" s="93" t="str">
        <f t="shared" si="127"/>
        <v>未確認</v>
      </c>
      <c r="K666" s="152" t="str">
        <f t="shared" si="126"/>
        <v>※</v>
      </c>
      <c r="L666" s="94" t="s">
        <v>366</v>
      </c>
      <c r="M666" s="259" t="s">
        <v>366</v>
      </c>
      <c r="N666" s="259" t="s">
        <v>366</v>
      </c>
      <c r="O666" s="259">
        <v>0</v>
      </c>
      <c r="P666" s="259" t="s">
        <v>366</v>
      </c>
      <c r="Q666" s="259" t="s">
        <v>366</v>
      </c>
      <c r="R666" s="259" t="s">
        <v>366</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772</v>
      </c>
      <c r="B667" s="68"/>
      <c r="C667" s="282" t="s">
        <v>773</v>
      </c>
      <c r="D667" s="283"/>
      <c r="E667" s="283"/>
      <c r="F667" s="283"/>
      <c r="G667" s="283"/>
      <c r="H667" s="284"/>
      <c r="I667" s="98" t="s">
        <v>774</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91" t="s">
        <v>776</v>
      </c>
      <c r="D668" s="292"/>
      <c r="E668" s="292"/>
      <c r="F668" s="292"/>
      <c r="G668" s="292"/>
      <c r="H668" s="293"/>
      <c r="I668" s="98" t="s">
        <v>777</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778</v>
      </c>
      <c r="B675" s="68"/>
      <c r="C675" s="282" t="s">
        <v>779</v>
      </c>
      <c r="D675" s="283"/>
      <c r="E675" s="283"/>
      <c r="F675" s="283"/>
      <c r="G675" s="283"/>
      <c r="H675" s="284"/>
      <c r="I675" s="103" t="s">
        <v>780</v>
      </c>
      <c r="J675" s="165"/>
      <c r="K675" s="166"/>
      <c r="L675" s="80" t="s">
        <v>42</v>
      </c>
      <c r="M675" s="253" t="s">
        <v>42</v>
      </c>
      <c r="N675" s="253" t="s">
        <v>42</v>
      </c>
      <c r="O675" s="253" t="s">
        <v>42</v>
      </c>
      <c r="P675" s="253" t="s">
        <v>42</v>
      </c>
      <c r="Q675" s="253" t="s">
        <v>42</v>
      </c>
      <c r="R675" s="253" t="s">
        <v>42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467</v>
      </c>
      <c r="M678" s="253">
        <v>2271</v>
      </c>
      <c r="N678" s="253">
        <v>1259</v>
      </c>
      <c r="O678" s="253">
        <v>19</v>
      </c>
      <c r="P678" s="253">
        <v>604</v>
      </c>
      <c r="Q678" s="253">
        <v>54</v>
      </c>
      <c r="R678" s="253">
        <v>71</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t="s">
        <v>366</v>
      </c>
      <c r="M703" s="259" t="s">
        <v>366</v>
      </c>
      <c r="N703" s="259" t="s">
        <v>366</v>
      </c>
      <c r="O703" s="259">
        <v>0</v>
      </c>
      <c r="P703" s="259" t="s">
        <v>366</v>
      </c>
      <c r="Q703" s="259">
        <v>0</v>
      </c>
      <c r="R703" s="259" t="s">
        <v>366</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t="s">
        <v>366</v>
      </c>
      <c r="M712" s="259">
        <v>0</v>
      </c>
      <c r="N712" s="259">
        <v>0</v>
      </c>
      <c r="O712" s="259" t="s">
        <v>366</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t="s">
        <v>366</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