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tabRatio="860" activeTab="0"/>
  </bookViews>
  <sheets>
    <sheet name="様式１" sheetId="1" r:id="rId1"/>
    <sheet name="様式２" sheetId="2" r:id="rId2"/>
    <sheet name="様式２（２段書き用）" sheetId="3" r:id="rId3"/>
  </sheets>
  <definedNames>
    <definedName name="_xlnm.Print_Area" localSheetId="0">'様式１'!$A$1:$AK$57</definedName>
    <definedName name="_xlnm.Print_Area" localSheetId="1">'様式２'!$A$1:$AL$608</definedName>
    <definedName name="_xlnm.Print_Area" localSheetId="2">'様式２（２段書き用）'!$A$1:$AL$652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S21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  <comment ref="V52" authorId="0">
      <text>
        <r>
          <rPr>
            <sz val="9"/>
            <rFont val="ＭＳ Ｐゴシック"/>
            <family val="3"/>
          </rPr>
          <t>複数ある場合は、主たる事業所を記載し、「ほか○事業所」とすること。</t>
        </r>
      </text>
    </comment>
    <comment ref="Z57" authorId="0">
      <text>
        <r>
          <rPr>
            <sz val="9"/>
            <rFont val="ＭＳ Ｐゴシック"/>
            <family val="3"/>
          </rPr>
          <t>複数ある場合は全て記載すること。</t>
        </r>
      </text>
    </comment>
  </commentList>
</comments>
</file>

<file path=xl/comments2.xml><?xml version="1.0" encoding="utf-8"?>
<comments xmlns="http://schemas.openxmlformats.org/spreadsheetml/2006/main">
  <authors>
    <author>農林水産省</author>
  </authors>
  <commentList>
    <comment ref="W147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8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9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51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52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51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52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53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54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U454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Z454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AE454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AJ454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55" authorId="0">
      <text>
        <r>
          <rPr>
            <sz val="9"/>
            <rFont val="ＭＳ Ｐゴシック"/>
            <family val="3"/>
          </rPr>
          <t>○に単位を記入願います。</t>
        </r>
      </text>
    </comment>
  </commentList>
</comments>
</file>

<file path=xl/comments3.xml><?xml version="1.0" encoding="utf-8"?>
<comments xmlns="http://schemas.openxmlformats.org/spreadsheetml/2006/main">
  <authors>
    <author>農林水産省</author>
  </authors>
  <commentList>
    <comment ref="W147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8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49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51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52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69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71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73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75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U475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Z475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AE475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AJ475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77" authorId="0">
      <text>
        <r>
          <rPr>
            <sz val="9"/>
            <rFont val="ＭＳ Ｐゴシック"/>
            <family val="3"/>
          </rPr>
          <t>○に単位を記入願います。</t>
        </r>
      </text>
    </comment>
  </commentList>
</comments>
</file>

<file path=xl/sharedStrings.xml><?xml version="1.0" encoding="utf-8"?>
<sst xmlns="http://schemas.openxmlformats.org/spreadsheetml/2006/main" count="10218" uniqueCount="1100">
  <si>
    <t>号</t>
  </si>
  <si>
    <t>機　　種</t>
  </si>
  <si>
    <t>整</t>
  </si>
  <si>
    <t>超</t>
  </si>
  <si>
    <t>在</t>
  </si>
  <si>
    <t>廃</t>
  </si>
  <si>
    <t>棄</t>
  </si>
  <si>
    <t>援</t>
  </si>
  <si>
    <t>技術者・技能者養成計画</t>
  </si>
  <si>
    <t>目標年次の要員数</t>
  </si>
  <si>
    <t>技術士</t>
  </si>
  <si>
    <t>に</t>
  </si>
  <si>
    <t>つ</t>
  </si>
  <si>
    <t>い</t>
  </si>
  <si>
    <t>て</t>
  </si>
  <si>
    <t>は</t>
  </si>
  <si>
    <t>，</t>
  </si>
  <si>
    <t>の</t>
  </si>
  <si>
    <t>を</t>
  </si>
  <si>
    <t>す</t>
  </si>
  <si>
    <t>る</t>
  </si>
  <si>
    <t>こ</t>
  </si>
  <si>
    <t>と</t>
  </si>
  <si>
    <t>。</t>
  </si>
  <si>
    <t>い</t>
  </si>
  <si>
    <t>る</t>
  </si>
  <si>
    <t>に</t>
  </si>
  <si>
    <t>え</t>
  </si>
  <si>
    <t>（エ）</t>
  </si>
  <si>
    <t>必</t>
  </si>
  <si>
    <t>募集･採用の改善</t>
  </si>
  <si>
    <t>その他の雇用管理の改善</t>
  </si>
  <si>
    <t>資金種類</t>
  </si>
  <si>
    <t>償還条件等</t>
  </si>
  <si>
    <t>摘　　要</t>
  </si>
  <si>
    <t>己</t>
  </si>
  <si>
    <t>市</t>
  </si>
  <si>
    <t>助</t>
  </si>
  <si>
    <t>相</t>
  </si>
  <si>
    <t>摘</t>
  </si>
  <si>
    <t>は</t>
  </si>
  <si>
    <t>そ</t>
  </si>
  <si>
    <t>の</t>
  </si>
  <si>
    <t>を</t>
  </si>
  <si>
    <t>す</t>
  </si>
  <si>
    <t>こ</t>
  </si>
  <si>
    <t>と</t>
  </si>
  <si>
    <t>。</t>
  </si>
  <si>
    <t>２</t>
  </si>
  <si>
    <t>が</t>
  </si>
  <si>
    <t>あ</t>
  </si>
  <si>
    <t>（</t>
  </si>
  <si>
    <t>）</t>
  </si>
  <si>
    <t>し</t>
  </si>
  <si>
    <t>て</t>
  </si>
  <si>
    <t>３</t>
  </si>
  <si>
    <t>３</t>
  </si>
  <si>
    <t>は</t>
  </si>
  <si>
    <t>ア</t>
  </si>
  <si>
    <t>に</t>
  </si>
  <si>
    <t>じ</t>
  </si>
  <si>
    <t>。</t>
  </si>
  <si>
    <t>４</t>
  </si>
  <si>
    <t>作業実施に雇用主等（被雇用者でない者）が含まれる場合には，上下二段書きとし，</t>
  </si>
  <si>
    <t>上段には「被雇用者のみ」を裸書きで，下段には「それ以外の雇用主等（被雇用者で</t>
  </si>
  <si>
    <t>ない者）を含めたもの」を（　）書きで記載すること。</t>
  </si>
  <si>
    <t>１</t>
  </si>
  <si>
    <t>その他の事業の合理化</t>
  </si>
  <si>
    <t>その他</t>
  </si>
  <si>
    <t>名　　称</t>
  </si>
  <si>
    <t>住　　所</t>
  </si>
  <si>
    <t>及</t>
  </si>
  <si>
    <t>月</t>
  </si>
  <si>
    <t>給</t>
  </si>
  <si>
    <t>制</t>
  </si>
  <si>
    <t>数</t>
  </si>
  <si>
    <t>作業実施に雇用主等（被雇用者でない者）が含まれる場合には，上下二段書きとし，</t>
  </si>
  <si>
    <t>上段には「被雇用者のみ」を裸書きで，下段には「それ以外の雇用主等（被雇用者で</t>
  </si>
  <si>
    <t>ない者）を含めたもの」を（　）書きで記載すること。</t>
  </si>
  <si>
    <t>１</t>
  </si>
  <si>
    <t>２</t>
  </si>
  <si>
    <t>○</t>
  </si>
  <si>
    <t>除伐</t>
  </si>
  <si>
    <t>ha（</t>
  </si>
  <si>
    <t>ｍ（</t>
  </si>
  <si>
    <t>枝打ち</t>
  </si>
  <si>
    <t>複層林改良</t>
  </si>
  <si>
    <t>林内作業車</t>
  </si>
  <si>
    <t>様</t>
  </si>
  <si>
    <t>式</t>
  </si>
  <si>
    <t>労</t>
  </si>
  <si>
    <t>働</t>
  </si>
  <si>
    <t>環</t>
  </si>
  <si>
    <t>境</t>
  </si>
  <si>
    <t>の</t>
  </si>
  <si>
    <t>改</t>
  </si>
  <si>
    <t>善</t>
  </si>
  <si>
    <t>募</t>
  </si>
  <si>
    <t>集</t>
  </si>
  <si>
    <t>方</t>
  </si>
  <si>
    <t>法</t>
  </si>
  <si>
    <t>改</t>
  </si>
  <si>
    <t>そ</t>
  </si>
  <si>
    <t>他</t>
  </si>
  <si>
    <t>雇</t>
  </si>
  <si>
    <t>用</t>
  </si>
  <si>
    <t>管</t>
  </si>
  <si>
    <t>理</t>
  </si>
  <si>
    <t>改</t>
  </si>
  <si>
    <t>及</t>
  </si>
  <si>
    <t>び</t>
  </si>
  <si>
    <t>森</t>
  </si>
  <si>
    <t>林</t>
  </si>
  <si>
    <t>施</t>
  </si>
  <si>
    <t>業</t>
  </si>
  <si>
    <t>機</t>
  </si>
  <si>
    <t>械</t>
  </si>
  <si>
    <t>化</t>
  </si>
  <si>
    <t>１</t>
  </si>
  <si>
    <t>事</t>
  </si>
  <si>
    <t>合</t>
  </si>
  <si>
    <t>を</t>
  </si>
  <si>
    <t>一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</si>
  <si>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</si>
  <si>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</si>
  <si>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</si>
  <si>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</si>
  <si>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</si>
  <si>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</si>
  <si>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</si>
  <si>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</si>
  <si>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</si>
  <si>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</si>
  <si>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</si>
  <si>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</si>
  <si>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</si>
  <si>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</si>
  <si>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</si>
  <si>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</si>
  <si>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</si>
  <si>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認</t>
  </si>
  <si>
    <t>定</t>
  </si>
  <si>
    <t>書</t>
  </si>
  <si>
    <t>事</t>
  </si>
  <si>
    <t>月</t>
  </si>
  <si>
    <t>年</t>
  </si>
  <si>
    <t>主</t>
  </si>
  <si>
    <t>務</t>
  </si>
  <si>
    <t>所</t>
  </si>
  <si>
    <t>号</t>
  </si>
  <si>
    <t>又</t>
  </si>
  <si>
    <t>は</t>
  </si>
  <si>
    <t>名</t>
  </si>
  <si>
    <t>者</t>
  </si>
  <si>
    <t>氏</t>
  </si>
  <si>
    <t>（</t>
  </si>
  <si>
    <t>）</t>
  </si>
  <si>
    <t>２</t>
  </si>
  <si>
    <t>組</t>
  </si>
  <si>
    <t>織</t>
  </si>
  <si>
    <t>立</t>
  </si>
  <si>
    <t>数</t>
  </si>
  <si>
    <t>３</t>
  </si>
  <si>
    <t>記</t>
  </si>
  <si>
    <t>項</t>
  </si>
  <si>
    <t>別</t>
  </si>
  <si>
    <t>添</t>
  </si>
  <si>
    <t>と</t>
  </si>
  <si>
    <t>対</t>
  </si>
  <si>
    <t>象</t>
  </si>
  <si>
    <t>以</t>
  </si>
  <si>
    <t>区</t>
  </si>
  <si>
    <t>含</t>
  </si>
  <si>
    <t>れ</t>
  </si>
  <si>
    <t>主</t>
  </si>
  <si>
    <t>現</t>
  </si>
  <si>
    <t>状</t>
  </si>
  <si>
    <t>（１）</t>
  </si>
  <si>
    <t>力</t>
  </si>
  <si>
    <t>需</t>
  </si>
  <si>
    <t>給</t>
  </si>
  <si>
    <t>動</t>
  </si>
  <si>
    <t>向</t>
  </si>
  <si>
    <t>載</t>
  </si>
  <si>
    <t>領</t>
  </si>
  <si>
    <t>最</t>
  </si>
  <si>
    <t>近</t>
  </si>
  <si>
    <t>況</t>
  </si>
  <si>
    <t>す</t>
  </si>
  <si>
    <t>（２）</t>
  </si>
  <si>
    <t>ア</t>
  </si>
  <si>
    <t>役</t>
  </si>
  <si>
    <t>職</t>
  </si>
  <si>
    <t>員</t>
  </si>
  <si>
    <t>（ア）</t>
  </si>
  <si>
    <t>常</t>
  </si>
  <si>
    <t>勤</t>
  </si>
  <si>
    <t>非</t>
  </si>
  <si>
    <t>（イ）</t>
  </si>
  <si>
    <t>形</t>
  </si>
  <si>
    <t>態</t>
  </si>
  <si>
    <t>林業現場作業職員</t>
  </si>
  <si>
    <t>雇用形態</t>
  </si>
  <si>
    <t>臨</t>
  </si>
  <si>
    <t>時</t>
  </si>
  <si>
    <t>・</t>
  </si>
  <si>
    <t>季</t>
  </si>
  <si>
    <t>節</t>
  </si>
  <si>
    <t>実</t>
  </si>
  <si>
    <t>績</t>
  </si>
  <si>
    <t>定</t>
  </si>
  <si>
    <t>受</t>
  </si>
  <si>
    <t>う</t>
  </si>
  <si>
    <t>前</t>
  </si>
  <si>
    <t>人</t>
  </si>
  <si>
    <t>場</t>
  </si>
  <si>
    <t>作</t>
  </si>
  <si>
    <t>造</t>
  </si>
  <si>
    <t>保</t>
  </si>
  <si>
    <t>育</t>
  </si>
  <si>
    <t>伐</t>
  </si>
  <si>
    <t>採</t>
  </si>
  <si>
    <t>他</t>
  </si>
  <si>
    <t>森</t>
  </si>
  <si>
    <t>施</t>
  </si>
  <si>
    <t>従</t>
  </si>
  <si>
    <t>第</t>
  </si>
  <si>
    <t>条</t>
  </si>
  <si>
    <t>規</t>
  </si>
  <si>
    <t>数</t>
  </si>
  <si>
    <t>系</t>
  </si>
  <si>
    <t>契</t>
  </si>
  <si>
    <t>約</t>
  </si>
  <si>
    <t>期</t>
  </si>
  <si>
    <t>間</t>
  </si>
  <si>
    <t>上</t>
  </si>
  <si>
    <t>除</t>
  </si>
  <si>
    <t>未</t>
  </si>
  <si>
    <t>満</t>
  </si>
  <si>
    <t>仕</t>
  </si>
  <si>
    <t>余</t>
  </si>
  <si>
    <t>暇</t>
  </si>
  <si>
    <t>利</t>
  </si>
  <si>
    <t>一</t>
  </si>
  <si>
    <t>問</t>
  </si>
  <si>
    <t>就</t>
  </si>
  <si>
    <t>（３）</t>
  </si>
  <si>
    <t>制</t>
  </si>
  <si>
    <t>選</t>
  </si>
  <si>
    <t>任</t>
  </si>
  <si>
    <t>事業所名</t>
  </si>
  <si>
    <t>選任の有無</t>
  </si>
  <si>
    <t>独</t>
  </si>
  <si>
    <t>得</t>
  </si>
  <si>
    <t>分</t>
  </si>
  <si>
    <t>基</t>
  </si>
  <si>
    <t>準</t>
  </si>
  <si>
    <t>場</t>
  </si>
  <si>
    <t>関</t>
  </si>
  <si>
    <t>文</t>
  </si>
  <si>
    <t>交</t>
  </si>
  <si>
    <t>付</t>
  </si>
  <si>
    <t>交付の有無</t>
  </si>
  <si>
    <t>文書の内容</t>
  </si>
  <si>
    <t>（別　　　　添）</t>
  </si>
  <si>
    <t>様</t>
  </si>
  <si>
    <t>雇用実績</t>
  </si>
  <si>
    <t>事務系等職員</t>
  </si>
  <si>
    <t>等</t>
  </si>
  <si>
    <t>（ウ）</t>
  </si>
  <si>
    <t>社</t>
  </si>
  <si>
    <t>会</t>
  </si>
  <si>
    <t>労</t>
  </si>
  <si>
    <t>働</t>
  </si>
  <si>
    <t>保</t>
  </si>
  <si>
    <t>険</t>
  </si>
  <si>
    <t>等</t>
  </si>
  <si>
    <t>へ</t>
  </si>
  <si>
    <t>加</t>
  </si>
  <si>
    <t>入</t>
  </si>
  <si>
    <t>状</t>
  </si>
  <si>
    <t>況</t>
  </si>
  <si>
    <t>保険等の種類</t>
  </si>
  <si>
    <t>被保険者数</t>
  </si>
  <si>
    <t>（被共済者数）</t>
  </si>
  <si>
    <t>労災保険</t>
  </si>
  <si>
    <t>雇用保険</t>
  </si>
  <si>
    <t>健康保険</t>
  </si>
  <si>
    <t>厚生年金保険</t>
  </si>
  <si>
    <t>林業退職金共済等</t>
  </si>
  <si>
    <t>雇</t>
  </si>
  <si>
    <t>用</t>
  </si>
  <si>
    <t>林</t>
  </si>
  <si>
    <t>業</t>
  </si>
  <si>
    <t>退</t>
  </si>
  <si>
    <t>職</t>
  </si>
  <si>
    <t>金</t>
  </si>
  <si>
    <t>共</t>
  </si>
  <si>
    <t>済</t>
  </si>
  <si>
    <t>等</t>
  </si>
  <si>
    <t>中</t>
  </si>
  <si>
    <t>小</t>
  </si>
  <si>
    <t>企</t>
  </si>
  <si>
    <t>か</t>
  </si>
  <si>
    <t>自</t>
  </si>
  <si>
    <t>社</t>
  </si>
  <si>
    <t>制</t>
  </si>
  <si>
    <t>度</t>
  </si>
  <si>
    <t>含</t>
  </si>
  <si>
    <t>記</t>
  </si>
  <si>
    <t>載</t>
  </si>
  <si>
    <t>会</t>
  </si>
  <si>
    <t>・</t>
  </si>
  <si>
    <t>労</t>
  </si>
  <si>
    <t>働</t>
  </si>
  <si>
    <t>保</t>
  </si>
  <si>
    <t>険</t>
  </si>
  <si>
    <t>加</t>
  </si>
  <si>
    <t>入</t>
  </si>
  <si>
    <t>確</t>
  </si>
  <si>
    <t>認</t>
  </si>
  <si>
    <t>書</t>
  </si>
  <si>
    <t>類</t>
  </si>
  <si>
    <t>添</t>
  </si>
  <si>
    <t>付</t>
  </si>
  <si>
    <t>（エ）</t>
  </si>
  <si>
    <t>無</t>
  </si>
  <si>
    <t>災</t>
  </si>
  <si>
    <t>害</t>
  </si>
  <si>
    <t>達</t>
  </si>
  <si>
    <t>成</t>
  </si>
  <si>
    <t>第１種</t>
  </si>
  <si>
    <t>第２種</t>
  </si>
  <si>
    <t>第３種</t>
  </si>
  <si>
    <t>第４種</t>
  </si>
  <si>
    <t>第５種</t>
  </si>
  <si>
    <t>分</t>
  </si>
  <si>
    <t>区</t>
  </si>
  <si>
    <t>厚生労働省労働基準局長による無災害記録証</t>
  </si>
  <si>
    <t>該</t>
  </si>
  <si>
    <t>当</t>
  </si>
  <si>
    <t>欄</t>
  </si>
  <si>
    <t>印</t>
  </si>
  <si>
    <t>載</t>
  </si>
  <si>
    <t>内</t>
  </si>
  <si>
    <t>直</t>
  </si>
  <si>
    <t>近</t>
  </si>
  <si>
    <t>録</t>
  </si>
  <si>
    <t>起</t>
  </si>
  <si>
    <t>算</t>
  </si>
  <si>
    <t>日</t>
  </si>
  <si>
    <t>証</t>
  </si>
  <si>
    <t>写</t>
  </si>
  <si>
    <t>イ</t>
  </si>
  <si>
    <t>主</t>
  </si>
  <si>
    <t>雇</t>
  </si>
  <si>
    <t>用</t>
  </si>
  <si>
    <t>管</t>
  </si>
  <si>
    <t>理</t>
  </si>
  <si>
    <t>現</t>
  </si>
  <si>
    <t>者</t>
  </si>
  <si>
    <t>時</t>
  </si>
  <si>
    <t>間</t>
  </si>
  <si>
    <t>場</t>
  </si>
  <si>
    <t>環</t>
  </si>
  <si>
    <t>境</t>
  </si>
  <si>
    <t>募</t>
  </si>
  <si>
    <t>集</t>
  </si>
  <si>
    <t>採</t>
  </si>
  <si>
    <t>他</t>
  </si>
  <si>
    <t>改</t>
  </si>
  <si>
    <t>善</t>
  </si>
  <si>
    <t>計</t>
  </si>
  <si>
    <t>画</t>
  </si>
  <si>
    <t>措</t>
  </si>
  <si>
    <t>置</t>
  </si>
  <si>
    <t>行</t>
  </si>
  <si>
    <t>う</t>
  </si>
  <si>
    <t>由</t>
  </si>
  <si>
    <t>分</t>
  </si>
  <si>
    <t>よ</t>
  </si>
  <si>
    <t>就</t>
  </si>
  <si>
    <t>規</t>
  </si>
  <si>
    <t>則</t>
  </si>
  <si>
    <t>定</t>
  </si>
  <si>
    <t>合</t>
  </si>
  <si>
    <t>（４）</t>
  </si>
  <si>
    <t>容</t>
  </si>
  <si>
    <t>ア</t>
  </si>
  <si>
    <t>事</t>
  </si>
  <si>
    <t>実</t>
  </si>
  <si>
    <t>績</t>
  </si>
  <si>
    <t>期</t>
  </si>
  <si>
    <t>年</t>
  </si>
  <si>
    <t>ら</t>
  </si>
  <si>
    <t>素</t>
  </si>
  <si>
    <t>材</t>
  </si>
  <si>
    <t>生</t>
  </si>
  <si>
    <t>産</t>
  </si>
  <si>
    <t>主</t>
  </si>
  <si>
    <t>伐</t>
  </si>
  <si>
    <t>林業</t>
  </si>
  <si>
    <t>（単位：百万円）</t>
  </si>
  <si>
    <t>売上高</t>
  </si>
  <si>
    <t>造林業</t>
  </si>
  <si>
    <t>合</t>
  </si>
  <si>
    <t>その他</t>
  </si>
  <si>
    <t>植</t>
  </si>
  <si>
    <t>付</t>
  </si>
  <si>
    <t>下</t>
  </si>
  <si>
    <t>刈</t>
  </si>
  <si>
    <t>り</t>
  </si>
  <si>
    <t>上</t>
  </si>
  <si>
    <t>以</t>
  </si>
  <si>
    <t>外</t>
  </si>
  <si>
    <t>林</t>
  </si>
  <si>
    <t>関</t>
  </si>
  <si>
    <t>連</t>
  </si>
  <si>
    <t>事　業　量</t>
  </si>
  <si>
    <t>受</t>
  </si>
  <si>
    <t>け</t>
  </si>
  <si>
    <t>年</t>
  </si>
  <si>
    <t>前</t>
  </si>
  <si>
    <t>量</t>
  </si>
  <si>
    <t>山</t>
  </si>
  <si>
    <t>係</t>
  </si>
  <si>
    <t>請</t>
  </si>
  <si>
    <t>負</t>
  </si>
  <si>
    <t>立</t>
  </si>
  <si>
    <t>木</t>
  </si>
  <si>
    <t>購</t>
  </si>
  <si>
    <t>国</t>
  </si>
  <si>
    <t>有</t>
  </si>
  <si>
    <t>野</t>
  </si>
  <si>
    <t>書</t>
  </si>
  <si>
    <t>内</t>
  </si>
  <si>
    <t>数</t>
  </si>
  <si>
    <t>明</t>
  </si>
  <si>
    <t>換</t>
  </si>
  <si>
    <t>積</t>
  </si>
  <si>
    <t>造</t>
  </si>
  <si>
    <t>除</t>
  </si>
  <si>
    <t>枝</t>
  </si>
  <si>
    <t>打</t>
  </si>
  <si>
    <t>育</t>
  </si>
  <si>
    <t>作</t>
  </si>
  <si>
    <t>上</t>
  </si>
  <si>
    <t>森</t>
  </si>
  <si>
    <t>道</t>
  </si>
  <si>
    <t>開</t>
  </si>
  <si>
    <t>設</t>
  </si>
  <si>
    <t>良</t>
  </si>
  <si>
    <t>種</t>
  </si>
  <si>
    <t>苗</t>
  </si>
  <si>
    <t>特</t>
  </si>
  <si>
    <t>物</t>
  </si>
  <si>
    <t>木</t>
  </si>
  <si>
    <t>製</t>
  </si>
  <si>
    <t>品</t>
  </si>
  <si>
    <t>土</t>
  </si>
  <si>
    <t>治</t>
  </si>
  <si>
    <t>施</t>
  </si>
  <si>
    <t>工</t>
  </si>
  <si>
    <t>緑</t>
  </si>
  <si>
    <t>化</t>
  </si>
  <si>
    <t>園</t>
  </si>
  <si>
    <t>エ</t>
  </si>
  <si>
    <t>イ</t>
  </si>
  <si>
    <t>域</t>
  </si>
  <si>
    <t>―</t>
  </si>
  <si>
    <t>備</t>
  </si>
  <si>
    <t>考</t>
  </si>
  <si>
    <t>同</t>
  </si>
  <si>
    <t>主</t>
  </si>
  <si>
    <t>流</t>
  </si>
  <si>
    <t>又</t>
  </si>
  <si>
    <t>県</t>
  </si>
  <si>
    <t>越</t>
  </si>
  <si>
    <t>施</t>
  </si>
  <si>
    <t>旨</t>
  </si>
  <si>
    <t>ウ</t>
  </si>
  <si>
    <t>量</t>
  </si>
  <si>
    <t>及</t>
  </si>
  <si>
    <t>び</t>
  </si>
  <si>
    <t>労</t>
  </si>
  <si>
    <t>働</t>
  </si>
  <si>
    <t>生</t>
  </si>
  <si>
    <t>産</t>
  </si>
  <si>
    <t>性</t>
  </si>
  <si>
    <t>人</t>
  </si>
  <si>
    <t>百万円</t>
  </si>
  <si>
    <t>m3）</t>
  </si>
  <si>
    <t>m3（</t>
  </si>
  <si>
    <t>ha）</t>
  </si>
  <si>
    <t>接</t>
  </si>
  <si>
    <t>携</t>
  </si>
  <si>
    <t>延</t>
  </si>
  <si>
    <t>日</t>
  </si>
  <si>
    <t>値</t>
  </si>
  <si>
    <t>資</t>
  </si>
  <si>
    <t>本</t>
  </si>
  <si>
    <t>装</t>
  </si>
  <si>
    <t>機</t>
  </si>
  <si>
    <t>械</t>
  </si>
  <si>
    <t>台</t>
  </si>
  <si>
    <t>グラップル</t>
  </si>
  <si>
    <t>フォワーダ</t>
  </si>
  <si>
    <t>フェラーバンチャ</t>
  </si>
  <si>
    <t>スキッダ</t>
  </si>
  <si>
    <t>プロセッサ</t>
  </si>
  <si>
    <t>ハーベスタ</t>
  </si>
  <si>
    <t>タワーヤーダ</t>
  </si>
  <si>
    <t>スイングヤーダ</t>
  </si>
  <si>
    <t>機　　種</t>
  </si>
  <si>
    <t>台　　数</t>
  </si>
  <si>
    <t>稼働日数</t>
  </si>
  <si>
    <t>台（</t>
  </si>
  <si>
    <t>台）</t>
  </si>
  <si>
    <t>備　　考</t>
  </si>
  <si>
    <t>稼</t>
  </si>
  <si>
    <t>契</t>
  </si>
  <si>
    <t>約</t>
  </si>
  <si>
    <t>外</t>
  </si>
  <si>
    <t>年</t>
  </si>
  <si>
    <t>務</t>
  </si>
  <si>
    <t>員</t>
  </si>
  <si>
    <t>通</t>
  </si>
  <si>
    <t>対</t>
  </si>
  <si>
    <t>料</t>
  </si>
  <si>
    <t>率</t>
  </si>
  <si>
    <t>適</t>
  </si>
  <si>
    <t>有</t>
  </si>
  <si>
    <t>及</t>
  </si>
  <si>
    <t>オ</t>
  </si>
  <si>
    <t>技</t>
  </si>
  <si>
    <t>術</t>
  </si>
  <si>
    <t>能</t>
  </si>
  <si>
    <t>資格等の区分</t>
  </si>
  <si>
    <t>備　　考</t>
  </si>
  <si>
    <t>備　　考</t>
  </si>
  <si>
    <t>区　　分</t>
  </si>
  <si>
    <t>合　　計</t>
  </si>
  <si>
    <t>ﾌｫﾚｽﾄﾜｰｶｰ（林業作業士）</t>
  </si>
  <si>
    <t>ﾌｫﾚｽﾄﾘｰﾀﾞｰ（現場管理責任者）</t>
  </si>
  <si>
    <t>ﾌｫﾚｽﾄﾏﾈｰｼﾞｬｰ（統括現場管理責任者）</t>
  </si>
  <si>
    <t>森林作業道作設オペレーター</t>
  </si>
  <si>
    <t>森林施業プランナー</t>
  </si>
  <si>
    <t>技術士</t>
  </si>
  <si>
    <t>技能士</t>
  </si>
  <si>
    <t>林業技士</t>
  </si>
  <si>
    <t>人　　数</t>
  </si>
  <si>
    <t>格</t>
  </si>
  <si>
    <t>カ</t>
  </si>
  <si>
    <t>士</t>
  </si>
  <si>
    <t>責</t>
  </si>
  <si>
    <t>任</t>
  </si>
  <si>
    <t>統</t>
  </si>
  <si>
    <t>括</t>
  </si>
  <si>
    <t>森</t>
  </si>
  <si>
    <t>作</t>
  </si>
  <si>
    <t>研</t>
  </si>
  <si>
    <t>修</t>
  </si>
  <si>
    <t>了</t>
  </si>
  <si>
    <t>農</t>
  </si>
  <si>
    <t>水</t>
  </si>
  <si>
    <t>省</t>
  </si>
  <si>
    <t>備</t>
  </si>
  <si>
    <t>名</t>
  </si>
  <si>
    <t>簿</t>
  </si>
  <si>
    <t>登</t>
  </si>
  <si>
    <t>養</t>
  </si>
  <si>
    <t>受</t>
  </si>
  <si>
    <t>講</t>
  </si>
  <si>
    <t>丈</t>
  </si>
  <si>
    <t>夫</t>
  </si>
  <si>
    <t>簡</t>
  </si>
  <si>
    <t>易</t>
  </si>
  <si>
    <t>力</t>
  </si>
  <si>
    <t>方</t>
  </si>
  <si>
    <t>針</t>
  </si>
  <si>
    <t>収</t>
  </si>
  <si>
    <t>支</t>
  </si>
  <si>
    <t>示</t>
  </si>
  <si>
    <t>所</t>
  </si>
  <si>
    <t>説</t>
  </si>
  <si>
    <t>提</t>
  </si>
  <si>
    <t>案</t>
  </si>
  <si>
    <t>意</t>
  </si>
  <si>
    <t>形</t>
  </si>
  <si>
    <t>図</t>
  </si>
  <si>
    <t>法</t>
  </si>
  <si>
    <t>基</t>
  </si>
  <si>
    <t>補</t>
  </si>
  <si>
    <t>発</t>
  </si>
  <si>
    <t>促</t>
  </si>
  <si>
    <t>進</t>
  </si>
  <si>
    <t>協</t>
  </si>
  <si>
    <t>キ</t>
  </si>
  <si>
    <t>庁</t>
  </si>
  <si>
    <t>総</t>
  </si>
  <si>
    <t>都</t>
  </si>
  <si>
    <t>府</t>
  </si>
  <si>
    <t>知</t>
  </si>
  <si>
    <t>幹</t>
  </si>
  <si>
    <t>除</t>
  </si>
  <si>
    <t>数</t>
  </si>
  <si>
    <t>労災保険の保険料率</t>
  </si>
  <si>
    <t>事業の種類</t>
  </si>
  <si>
    <t>メリット制の適用</t>
  </si>
  <si>
    <t>％</t>
  </si>
  <si>
    <t>こ</t>
  </si>
  <si>
    <t>。</t>
  </si>
  <si>
    <t>ほ</t>
  </si>
  <si>
    <t>で</t>
  </si>
  <si>
    <t>な</t>
  </si>
  <si>
    <t>ち</t>
  </si>
  <si>
    <t>め</t>
  </si>
  <si>
    <t>し</t>
  </si>
  <si>
    <t>４</t>
  </si>
  <si>
    <t>ぞ</t>
  </si>
  <si>
    <t>さ</t>
  </si>
  <si>
    <t>メ</t>
  </si>
  <si>
    <t>リ</t>
  </si>
  <si>
    <t>ッ</t>
  </si>
  <si>
    <t>ト</t>
  </si>
  <si>
    <t>社</t>
  </si>
  <si>
    <t>へ</t>
  </si>
  <si>
    <t>き</t>
  </si>
  <si>
    <t>保</t>
  </si>
  <si>
    <t>険</t>
  </si>
  <si>
    <t>被</t>
  </si>
  <si>
    <t>者</t>
  </si>
  <si>
    <t>数</t>
  </si>
  <si>
    <t>一</t>
  </si>
  <si>
    <t>般</t>
  </si>
  <si>
    <t>記</t>
  </si>
  <si>
    <t>載</t>
  </si>
  <si>
    <t>つ</t>
  </si>
  <si>
    <t>た</t>
  </si>
  <si>
    <t>れ</t>
  </si>
  <si>
    <t>も</t>
  </si>
  <si>
    <t>５</t>
  </si>
  <si>
    <t>６</t>
  </si>
  <si>
    <t>レ</t>
  </si>
  <si>
    <t>ク</t>
  </si>
  <si>
    <t>ー</t>
  </si>
  <si>
    <t>シ</t>
  </si>
  <si>
    <t>ョ</t>
  </si>
  <si>
    <t>ン</t>
  </si>
  <si>
    <t>じ</t>
  </si>
  <si>
    <t>っ</t>
  </si>
  <si>
    <t>わ</t>
  </si>
  <si>
    <t>べ</t>
  </si>
  <si>
    <t>ス</t>
  </si>
  <si>
    <t>み</t>
  </si>
  <si>
    <t>タ</t>
  </si>
  <si>
    <t>ル</t>
  </si>
  <si>
    <t>フ</t>
  </si>
  <si>
    <t>ォ</t>
  </si>
  <si>
    <t>ワ</t>
  </si>
  <si>
    <t>ダ</t>
  </si>
  <si>
    <t>マ</t>
  </si>
  <si>
    <t>ネ</t>
  </si>
  <si>
    <t>ジ</t>
  </si>
  <si>
    <t>ャ</t>
  </si>
  <si>
    <t>ペ</t>
  </si>
  <si>
    <t>プ</t>
  </si>
  <si>
    <t>ラ</t>
  </si>
  <si>
    <t>ナ</t>
  </si>
  <si>
    <t>セ</t>
  </si>
  <si>
    <t>さ</t>
  </si>
  <si>
    <t>ど</t>
  </si>
  <si>
    <t>や</t>
  </si>
  <si>
    <t>づ</t>
  </si>
  <si>
    <t>く</t>
  </si>
  <si>
    <t>む</t>
  </si>
  <si>
    <t>。）</t>
  </si>
  <si>
    <t>グ</t>
  </si>
  <si>
    <t>組</t>
  </si>
  <si>
    <t>織</t>
  </si>
  <si>
    <t>取</t>
  </si>
  <si>
    <t>年　　月</t>
  </si>
  <si>
    <t>実　　施　　内　　容</t>
  </si>
  <si>
    <t>併</t>
  </si>
  <si>
    <t>負</t>
  </si>
  <si>
    <t>債</t>
  </si>
  <si>
    <t>財</t>
  </si>
  <si>
    <t>諸</t>
  </si>
  <si>
    <t>表</t>
  </si>
  <si>
    <t>最</t>
  </si>
  <si>
    <t>貸</t>
  </si>
  <si>
    <t>借</t>
  </si>
  <si>
    <t>照</t>
  </si>
  <si>
    <t>損</t>
  </si>
  <si>
    <t>益</t>
  </si>
  <si>
    <t>調</t>
  </si>
  <si>
    <t>自己資金</t>
  </si>
  <si>
    <t>借入金</t>
  </si>
  <si>
    <t>その他資金</t>
  </si>
  <si>
    <t>市中資金</t>
  </si>
  <si>
    <t>制度資金</t>
  </si>
  <si>
    <t>金　　額</t>
  </si>
  <si>
    <t>備考（適用事業）</t>
  </si>
  <si>
    <t>別</t>
  </si>
  <si>
    <t>千円</t>
  </si>
  <si>
    <t>目</t>
  </si>
  <si>
    <t>標</t>
  </si>
  <si>
    <t>基</t>
  </si>
  <si>
    <t>方</t>
  </si>
  <si>
    <t>項</t>
  </si>
  <si>
    <t>雇用管理の改善</t>
  </si>
  <si>
    <t>事業の合理化</t>
  </si>
  <si>
    <t>雇用の安定化</t>
  </si>
  <si>
    <t>労働条件の改善</t>
  </si>
  <si>
    <t>募集・採用の改善</t>
  </si>
  <si>
    <t>教育訓練の充実</t>
  </si>
  <si>
    <t>高年齢労働者の活躍の促進</t>
  </si>
  <si>
    <t>事業量の安定的確保</t>
  </si>
  <si>
    <t>生産性の向上</t>
  </si>
  <si>
    <t>林業労働者のキャリア形成支援</t>
  </si>
  <si>
    <t>－</t>
  </si>
  <si>
    <t>その他の雇用管理の改善①</t>
  </si>
  <si>
    <t>その他の雇用管理の改善②</t>
  </si>
  <si>
    <t>その他の事業の合理化①</t>
  </si>
  <si>
    <t>その他の事業の合理化②</t>
  </si>
  <si>
    <t>他</t>
  </si>
  <si>
    <t>併</t>
  </si>
  <si>
    <t>役</t>
  </si>
  <si>
    <t>（ア）</t>
  </si>
  <si>
    <t>（イ）</t>
  </si>
  <si>
    <t>１年次</t>
  </si>
  <si>
    <t>２年次</t>
  </si>
  <si>
    <t>３年次</t>
  </si>
  <si>
    <t>４年次</t>
  </si>
  <si>
    <t>５年次</t>
  </si>
  <si>
    <t>だ</t>
  </si>
  <si>
    <t>せ</t>
  </si>
  <si>
    <t>次</t>
  </si>
  <si>
    <t>予</t>
  </si>
  <si>
    <t>加</t>
  </si>
  <si>
    <t>見</t>
  </si>
  <si>
    <t>込</t>
  </si>
  <si>
    <t>減</t>
  </si>
  <si>
    <t>（ウ）</t>
  </si>
  <si>
    <t>（２）</t>
  </si>
  <si>
    <t>じ</t>
  </si>
  <si>
    <t>実施時期</t>
  </si>
  <si>
    <t>１　経営形態</t>
  </si>
  <si>
    <t>２　資本金</t>
  </si>
  <si>
    <t>３　組織化</t>
  </si>
  <si>
    <t>内　　容</t>
  </si>
  <si>
    <t>経</t>
  </si>
  <si>
    <t>営</t>
  </si>
  <si>
    <t>態</t>
  </si>
  <si>
    <t>変</t>
  </si>
  <si>
    <t>更</t>
  </si>
  <si>
    <t>出</t>
  </si>
  <si>
    <t>増</t>
  </si>
  <si>
    <t>額</t>
  </si>
  <si>
    <t>同</t>
  </si>
  <si>
    <t>安</t>
  </si>
  <si>
    <t>１年次</t>
  </si>
  <si>
    <t>２年次</t>
  </si>
  <si>
    <t>３年次</t>
  </si>
  <si>
    <t>４年次</t>
  </si>
  <si>
    <t>５年次</t>
  </si>
  <si>
    <t>年　次</t>
  </si>
  <si>
    <t>改善措置の内容</t>
  </si>
  <si>
    <t>改善措置の実施方法</t>
  </si>
  <si>
    <t>改善措置の目標</t>
  </si>
  <si>
    <t>条</t>
  </si>
  <si>
    <t>件</t>
  </si>
  <si>
    <t>教</t>
  </si>
  <si>
    <t>訓</t>
  </si>
  <si>
    <t>練</t>
  </si>
  <si>
    <t>充</t>
  </si>
  <si>
    <t>（オ）</t>
  </si>
  <si>
    <t>高</t>
  </si>
  <si>
    <t>齢</t>
  </si>
  <si>
    <t>活</t>
  </si>
  <si>
    <t>躍</t>
  </si>
  <si>
    <t>（カ）</t>
  </si>
  <si>
    <t>的</t>
  </si>
  <si>
    <t>ａ</t>
  </si>
  <si>
    <t>事業拡大の目標及び内容</t>
  </si>
  <si>
    <t>事業区域</t>
  </si>
  <si>
    <t>要</t>
  </si>
  <si>
    <t>領</t>
  </si>
  <si>
    <t>拡</t>
  </si>
  <si>
    <t>大</t>
  </si>
  <si>
    <t>具</t>
  </si>
  <si>
    <t>体</t>
  </si>
  <si>
    <t>ｂ</t>
  </si>
  <si>
    <t>（４）</t>
  </si>
  <si>
    <t>ｃ</t>
  </si>
  <si>
    <t>向</t>
  </si>
  <si>
    <t>整　　備　　計　　画</t>
  </si>
  <si>
    <t>目標年次の保有台数</t>
  </si>
  <si>
    <t>４</t>
  </si>
  <si>
    <t>５</t>
  </si>
  <si>
    <t>６</t>
  </si>
  <si>
    <t>，</t>
  </si>
  <si>
    <t>雇用管理者の役職，氏名</t>
  </si>
  <si>
    <t>，（</t>
  </si>
  <si>
    <t>１</t>
  </si>
  <si>
    <t>１</t>
  </si>
  <si>
    <t>に</t>
  </si>
  <si>
    <t>は</t>
  </si>
  <si>
    <t>は</t>
  </si>
  <si>
    <t>の</t>
  </si>
  <si>
    <t>の</t>
  </si>
  <si>
    <t>を</t>
  </si>
  <si>
    <t>け</t>
  </si>
  <si>
    <t>よ</t>
  </si>
  <si>
    <t>う</t>
  </si>
  <si>
    <t>と</t>
  </si>
  <si>
    <t>す</t>
  </si>
  <si>
    <t>る</t>
  </si>
  <si>
    <t>こ</t>
  </si>
  <si>
    <t>と</t>
  </si>
  <si>
    <t>。</t>
  </si>
  <si>
    <t>２</t>
  </si>
  <si>
    <t>そ</t>
  </si>
  <si>
    <t>そ</t>
  </si>
  <si>
    <t>（</t>
  </si>
  <si>
    <t>（</t>
  </si>
  <si>
    <t>い</t>
  </si>
  <si>
    <t>。）</t>
  </si>
  <si>
    <t>３</t>
  </si>
  <si>
    <t>ほ</t>
  </si>
  <si>
    <t>か</t>
  </si>
  <si>
    <t>作</t>
  </si>
  <si>
    <t>で</t>
  </si>
  <si>
    <t>な</t>
  </si>
  <si>
    <t>め</t>
  </si>
  <si>
    <t>て</t>
  </si>
  <si>
    <t>て</t>
  </si>
  <si>
    <t>４</t>
  </si>
  <si>
    <t>お</t>
  </si>
  <si>
    <t>が</t>
  </si>
  <si>
    <t>ら</t>
  </si>
  <si>
    <t>れ</t>
  </si>
  <si>
    <t>も</t>
  </si>
  <si>
    <t>く</t>
  </si>
  <si>
    <t>ち</t>
  </si>
  <si>
    <t>通</t>
  </si>
  <si>
    <t>雇</t>
  </si>
  <si>
    <t>５</t>
  </si>
  <si>
    <t>し</t>
  </si>
  <si>
    <t>し</t>
  </si>
  <si>
    <t>わ</t>
  </si>
  <si>
    <t>月</t>
  </si>
  <si>
    <t>上</t>
  </si>
  <si>
    <t>，</t>
  </si>
  <si>
    <t>・</t>
  </si>
  <si>
    <t>た</t>
  </si>
  <si>
    <t>た</t>
  </si>
  <si>
    <t>６</t>
  </si>
  <si>
    <t>他</t>
  </si>
  <si>
    <t>常</t>
  </si>
  <si>
    <t>用</t>
  </si>
  <si>
    <t>臨</t>
  </si>
  <si>
    <t>時</t>
  </si>
  <si>
    <t>季</t>
  </si>
  <si>
    <t>節</t>
  </si>
  <si>
    <t>該</t>
  </si>
  <si>
    <t>当</t>
  </si>
  <si>
    <t>雇</t>
  </si>
  <si>
    <t>契</t>
  </si>
  <si>
    <t>約</t>
  </si>
  <si>
    <t>ヶ</t>
  </si>
  <si>
    <t>７</t>
  </si>
  <si>
    <t>月給制については，通年雇用者の内数で月給制の者の数を記載すること。</t>
  </si>
  <si>
    <t>８</t>
  </si>
  <si>
    <t>　</t>
  </si>
  <si>
    <t>９</t>
  </si>
  <si>
    <t>月給制の割合は，通年雇用者に対する割合を％で記載すること。</t>
  </si>
  <si>
    <t>,</t>
  </si>
  <si>
    <t>素   材
生産業</t>
  </si>
  <si>
    <t>超</t>
  </si>
  <si>
    <t>，</t>
  </si>
  <si>
    <t>び</t>
  </si>
  <si>
    <t>株</t>
  </si>
  <si>
    <t>主</t>
  </si>
  <si>
    <t>資</t>
  </si>
  <si>
    <t>本</t>
  </si>
  <si>
    <t>等</t>
  </si>
  <si>
    <t>変</t>
  </si>
  <si>
    <t>動</t>
  </si>
  <si>
    <t>計</t>
  </si>
  <si>
    <t>算</t>
  </si>
  <si>
    <t>書</t>
  </si>
  <si>
    <t>雇用管理の改善の取組の方針</t>
  </si>
  <si>
    <t>事業の合理化の取組の方針</t>
  </si>
  <si>
    <t>こ</t>
  </si>
  <si>
    <t>と</t>
  </si>
  <si>
    <t>。</t>
  </si>
  <si>
    <t>－</t>
  </si>
  <si>
    <t>－</t>
  </si>
  <si>
    <t>を</t>
  </si>
  <si>
    <t>記</t>
  </si>
  <si>
    <t>載</t>
  </si>
  <si>
    <t>数</t>
  </si>
  <si>
    <t>単位：人，％</t>
  </si>
  <si>
    <t>の</t>
  </si>
  <si>
    <t>区</t>
  </si>
  <si>
    <t>分</t>
  </si>
  <si>
    <t>区　　分</t>
  </si>
  <si>
    <t>採　　用　　計　　画</t>
  </si>
  <si>
    <t>目標年次の職員数</t>
  </si>
  <si>
    <t>１年次</t>
  </si>
  <si>
    <t>２年次</t>
  </si>
  <si>
    <t>３年次</t>
  </si>
  <si>
    <t>４年次</t>
  </si>
  <si>
    <t>５年次</t>
  </si>
  <si>
    <t>林業現場
作業職員</t>
  </si>
  <si>
    <t>常　　   用　①</t>
  </si>
  <si>
    <t>（うち通年） ②</t>
  </si>
  <si>
    <t>）</t>
  </si>
  <si>
    <t>通年の割合
　　②/(①+③)</t>
  </si>
  <si>
    <t>－</t>
  </si>
  <si>
    <t>臨時・季節</t>
  </si>
  <si>
    <t>（うち２か月以上） ③</t>
  </si>
  <si>
    <t>そ　の　他　</t>
  </si>
  <si>
    <t>合　　　　計　</t>
  </si>
  <si>
    <t>月　給　制  ④</t>
  </si>
  <si>
    <t>割　合 ④/②</t>
  </si>
  <si>
    <t>－</t>
  </si>
  <si>
    <t>　　　　常　　   用　　①</t>
  </si>
  <si>
    <t>　　　　（うち通年）　 ②</t>
  </si>
  <si>
    <t>　　　　通年の割合
　　　　　　②/(①+③)</t>
  </si>
  <si>
    <t>（</t>
  </si>
  <si>
    <t>　　　　臨時・季節</t>
  </si>
  <si>
    <t>　　(うち２か月以上) ③</t>
  </si>
  <si>
    <t xml:space="preserve">       　そ   の  他</t>
  </si>
  <si>
    <t xml:space="preserve">       　合        計</t>
  </si>
  <si>
    <t>　　　　月　給　制    ④</t>
  </si>
  <si>
    <t xml:space="preserve">         割        合 ④/②</t>
  </si>
  <si>
    <t>記載すること。</t>
  </si>
  <si>
    <t>通年の割合は，常用と臨時・季節のうち２か月以上との計に対する割合を％で</t>
  </si>
  <si>
    <t>林　業</t>
  </si>
  <si>
    <t>，</t>
  </si>
  <si>
    <t>名）</t>
  </si>
  <si>
    <t>雇</t>
  </si>
  <si>
    <t>用</t>
  </si>
  <si>
    <t>の</t>
  </si>
  <si>
    <t>う</t>
  </si>
  <si>
    <t>で</t>
  </si>
  <si>
    <t>月</t>
  </si>
  <si>
    <t>給</t>
  </si>
  <si>
    <t>者</t>
  </si>
  <si>
    <t>雇用量</t>
  </si>
  <si>
    <t>労働生産性</t>
  </si>
  <si>
    <t>（単位：人日）</t>
  </si>
  <si>
    <t>（単位：ｍ3/人日、　ha/人日）</t>
  </si>
  <si>
    <t>林業</t>
  </si>
  <si>
    <t>素　 材
生産業</t>
  </si>
  <si>
    <t>人日</t>
  </si>
  <si>
    <t>m3/人日</t>
  </si>
  <si>
    <t>造林業</t>
  </si>
  <si>
    <t>植</t>
  </si>
  <si>
    <t>付</t>
  </si>
  <si>
    <t>ha/人日</t>
  </si>
  <si>
    <t>下</t>
  </si>
  <si>
    <t>刈</t>
  </si>
  <si>
    <t>り</t>
  </si>
  <si>
    <t>の</t>
  </si>
  <si>
    <t>林</t>
  </si>
  <si>
    <t>連</t>
  </si>
  <si>
    <t>合　　計</t>
  </si>
  <si>
    <t>区分</t>
  </si>
  <si>
    <t>目標年次
（５年次）</t>
  </si>
  <si>
    <t>素材生産業</t>
  </si>
  <si>
    <t>主伐</t>
  </si>
  <si>
    <t>ｍ3</t>
  </si>
  <si>
    <t>間伐</t>
  </si>
  <si>
    <t>ｍ3</t>
  </si>
  <si>
    <t>ｍ3</t>
  </si>
  <si>
    <t>ｍ3</t>
  </si>
  <si>
    <t>ｍ3</t>
  </si>
  <si>
    <t>造　林　業</t>
  </si>
  <si>
    <t>植付</t>
  </si>
  <si>
    <t>ｈａ</t>
  </si>
  <si>
    <t>下刈り</t>
  </si>
  <si>
    <t>ｈａ</t>
  </si>
  <si>
    <t>ｈａ</t>
  </si>
  <si>
    <t>ｈａ</t>
  </si>
  <si>
    <t>上記以外の林業</t>
  </si>
  <si>
    <t>ｍ</t>
  </si>
  <si>
    <t>合　計</t>
  </si>
  <si>
    <t>（</t>
  </si>
  <si>
    <t>）</t>
  </si>
  <si>
    <t>生</t>
  </si>
  <si>
    <t>産</t>
  </si>
  <si>
    <t>性</t>
  </si>
  <si>
    <t>、</t>
  </si>
  <si>
    <t>原</t>
  </si>
  <si>
    <t>則</t>
  </si>
  <si>
    <t>量</t>
  </si>
  <si>
    <t>を</t>
  </si>
  <si>
    <t>で</t>
  </si>
  <si>
    <t>除</t>
  </si>
  <si>
    <t>値</t>
  </si>
  <si>
    <t>と</t>
  </si>
  <si>
    <t>す</t>
  </si>
  <si>
    <t>る</t>
  </si>
  <si>
    <t>。</t>
  </si>
  <si>
    <t>２</t>
  </si>
  <si>
    <t>作業実施に雇用主等（被雇用者でない者）が含まれる場合には，上下二段書きとし，</t>
  </si>
  <si>
    <t>上段には「被雇用者のみ」を裸書きで，下段には「それ以外の雇用主等（被雇用者で</t>
  </si>
  <si>
    <t>ない者）を含めたもの」を（　）書きで記載すること。</t>
  </si>
  <si>
    <t>平成　年　月　日</t>
  </si>
  <si>
    <t>　　　　　県　　　　　　　市（町，村）</t>
  </si>
  <si>
    <t>　事業量，雇用量の計画において，被雇用者でない者を含めた数量を記載する場合（二段書きの場合）は，この様式を使用してください。</t>
  </si>
  <si>
    <t>←</t>
  </si>
  <si>
    <t>２段書きの場合は，労働生産性は直接入力してください。</t>
  </si>
  <si>
    <t>１</t>
  </si>
  <si>
    <t>の</t>
  </si>
  <si>
    <t>，</t>
  </si>
  <si>
    <t>の</t>
  </si>
  <si>
    <t>び</t>
  </si>
  <si>
    <t>そ</t>
  </si>
  <si>
    <t>の</t>
  </si>
  <si>
    <t>を</t>
  </si>
  <si>
    <t>に</t>
  </si>
  <si>
    <t>る</t>
  </si>
  <si>
    <t>め</t>
  </si>
  <si>
    <t>な</t>
  </si>
  <si>
    <t>に</t>
  </si>
  <si>
    <t>つ</t>
  </si>
  <si>
    <t>い</t>
  </si>
  <si>
    <t>て</t>
  </si>
  <si>
    <t>の</t>
  </si>
  <si>
    <t>申</t>
  </si>
  <si>
    <t>請</t>
  </si>
  <si>
    <t>平</t>
  </si>
  <si>
    <t>成</t>
  </si>
  <si>
    <t>日</t>
  </si>
  <si>
    <t>鹿児島県知事</t>
  </si>
  <si>
    <t>殿</t>
  </si>
  <si>
    <t>在</t>
  </si>
  <si>
    <t>地</t>
  </si>
  <si>
    <t>商</t>
  </si>
  <si>
    <t>称</t>
  </si>
  <si>
    <t>代</t>
  </si>
  <si>
    <t>表</t>
  </si>
  <si>
    <t>印</t>
  </si>
  <si>
    <t>営</t>
  </si>
  <si>
    <t>内</t>
  </si>
  <si>
    <t>容</t>
  </si>
  <si>
    <t>２</t>
  </si>
  <si>
    <t>郵</t>
  </si>
  <si>
    <t>便</t>
  </si>
  <si>
    <t>番</t>
  </si>
  <si>
    <t>〒</t>
  </si>
  <si>
    <t>電</t>
  </si>
  <si>
    <t>話</t>
  </si>
  <si>
    <t>FAX番号</t>
  </si>
  <si>
    <t>木</t>
  </si>
  <si>
    <t>材</t>
  </si>
  <si>
    <t>登</t>
  </si>
  <si>
    <t>録</t>
  </si>
  <si>
    <t>設</t>
  </si>
  <si>
    <t>日</t>
  </si>
  <si>
    <t>資</t>
  </si>
  <si>
    <t>本</t>
  </si>
  <si>
    <t>金</t>
  </si>
  <si>
    <t>出</t>
  </si>
  <si>
    <t>円</t>
  </si>
  <si>
    <t>３</t>
  </si>
  <si>
    <t>証</t>
  </si>
  <si>
    <t>明</t>
  </si>
  <si>
    <t>住</t>
  </si>
  <si>
    <t>民</t>
  </si>
  <si>
    <t>票</t>
  </si>
  <si>
    <t>（</t>
  </si>
  <si>
    <t>お</t>
  </si>
  <si>
    <t>り</t>
  </si>
  <si>
    <t>４</t>
  </si>
  <si>
    <t>納</t>
  </si>
  <si>
    <t>税</t>
  </si>
  <si>
    <t>５</t>
  </si>
  <si>
    <t>紙</t>
  </si>
  <si>
    <t>６</t>
  </si>
  <si>
    <t>な</t>
  </si>
  <si>
    <t>７</t>
  </si>
  <si>
    <t>都</t>
  </si>
  <si>
    <t>道</t>
  </si>
  <si>
    <t>府</t>
  </si>
  <si>
    <t>県</t>
  </si>
  <si>
    <t>外</t>
  </si>
  <si>
    <t>域</t>
  </si>
  <si>
    <t>ま</t>
  </si>
  <si>
    <t>れ</t>
  </si>
  <si>
    <t>素材生産業，造林業，製材業，木材流通業，土木建築業，</t>
  </si>
  <si>
    <t>株式会社，有限会社，その他会社，森林組合，協同組合，</t>
  </si>
  <si>
    <t>造園業，その他</t>
  </si>
  <si>
    <t>（</t>
  </si>
  <si>
    <t>）</t>
  </si>
  <si>
    <t>その他法人，個人，その他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</si>
</sst>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  <numFmt numFmtId="196" formatCode="#,##0.00_ "/>
    <numFmt numFmtId="197" formatCode="[$-411]ggge&quot;年&quot;m&quot;月&quot;d&quot;日&quot;;@"/>
    <numFmt numFmtId="198" formatCode="#,##0_ ;[Red]\-#,##0\ "/>
    <numFmt numFmtId="199" formatCode="\(0\)"/>
    <numFmt numFmtId="200" formatCode="\(#,###\)"/>
    <numFmt numFmtId="201" formatCode="\(0.00\)"/>
  </numFmts>
  <fonts count="29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55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66">
    <xf numFmtId="0" fontId="0" fillId="0" borderId="0" xfId="0" applyAlignment="1">
      <alignment vertical="center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19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12" fontId="0" fillId="0" borderId="14" xfId="0" applyNumberFormat="1" applyFill="1" applyBorder="1" applyAlignment="1" applyProtection="1">
      <alignment vertical="center"/>
      <protection/>
    </xf>
    <xf numFmtId="12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ill="1" applyBorder="1" applyAlignment="1" applyProtection="1">
      <alignment vertical="center"/>
      <protection/>
    </xf>
    <xf numFmtId="176" fontId="0" fillId="0" borderId="17" xfId="0" applyNumberFormat="1" applyFill="1" applyBorder="1" applyAlignment="1" applyProtection="1">
      <alignment vertical="center"/>
      <protection/>
    </xf>
    <xf numFmtId="176" fontId="0" fillId="0" borderId="18" xfId="0" applyNumberForma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49" fontId="0" fillId="0" borderId="13" xfId="0" applyNumberFormat="1" applyFill="1" applyBorder="1" applyAlignment="1" applyProtection="1">
      <alignment vertical="center"/>
      <protection/>
    </xf>
    <xf numFmtId="49" fontId="0" fillId="0" borderId="14" xfId="0" applyNumberForma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179" fontId="0" fillId="0" borderId="11" xfId="0" applyNumberForma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 applyProtection="1">
      <alignment vertical="center"/>
      <protection/>
    </xf>
    <xf numFmtId="49" fontId="0" fillId="0" borderId="19" xfId="0" applyNumberForma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49" fontId="19" fillId="0" borderId="0" xfId="0" applyNumberFormat="1" applyFon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186" fontId="20" fillId="0" borderId="11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ont="1" applyFill="1" applyBorder="1" applyAlignment="1" applyProtection="1">
      <alignment vertical="center"/>
      <protection/>
    </xf>
    <xf numFmtId="186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 textRotation="255"/>
      <protection/>
    </xf>
    <xf numFmtId="49" fontId="0" fillId="0" borderId="11" xfId="0" applyNumberFormat="1" applyBorder="1" applyAlignment="1" applyProtection="1">
      <alignment vertical="center" textRotation="255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centerContinuous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184" fontId="20" fillId="0" borderId="11" xfId="0" applyNumberFormat="1" applyFont="1" applyFill="1" applyBorder="1" applyAlignment="1" applyProtection="1">
      <alignment vertical="center"/>
      <protection/>
    </xf>
    <xf numFmtId="184" fontId="0" fillId="0" borderId="11" xfId="0" applyNumberFormat="1" applyFill="1" applyBorder="1" applyAlignment="1" applyProtection="1">
      <alignment horizontal="right" vertical="center"/>
      <protection/>
    </xf>
    <xf numFmtId="176" fontId="0" fillId="0" borderId="11" xfId="0" applyNumberForma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179" fontId="20" fillId="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vertical="center"/>
      <protection/>
    </xf>
    <xf numFmtId="49" fontId="0" fillId="0" borderId="17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Continuous" vertical="center"/>
      <protection/>
    </xf>
    <xf numFmtId="192" fontId="0" fillId="0" borderId="12" xfId="0" applyNumberFormat="1" applyFont="1" applyFill="1" applyBorder="1" applyAlignment="1" applyProtection="1">
      <alignment vertical="center"/>
      <protection/>
    </xf>
    <xf numFmtId="190" fontId="0" fillId="0" borderId="17" xfId="0" applyNumberForma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192" fontId="20" fillId="0" borderId="11" xfId="0" applyNumberFormat="1" applyFont="1" applyFill="1" applyBorder="1" applyAlignment="1" applyProtection="1">
      <alignment vertical="center"/>
      <protection/>
    </xf>
    <xf numFmtId="190" fontId="0" fillId="0" borderId="17" xfId="0" applyNumberFormat="1" applyFont="1" applyFill="1" applyBorder="1" applyAlignment="1" applyProtection="1">
      <alignment vertical="center"/>
      <protection/>
    </xf>
    <xf numFmtId="190" fontId="0" fillId="0" borderId="18" xfId="0" applyNumberFormat="1" applyFon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0" borderId="15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49" fontId="0" fillId="0" borderId="19" xfId="0" applyNumberFormat="1" applyFill="1" applyBorder="1" applyAlignment="1" applyProtection="1">
      <alignment horizontal="center" vertical="center"/>
      <protection/>
    </xf>
    <xf numFmtId="49" fontId="0" fillId="0" borderId="20" xfId="0" applyNumberFormat="1" applyFill="1" applyBorder="1" applyAlignment="1" applyProtection="1">
      <alignment horizontal="center" vertical="center"/>
      <protection/>
    </xf>
    <xf numFmtId="189" fontId="0" fillId="0" borderId="21" xfId="0" applyNumberFormat="1" applyFill="1" applyBorder="1" applyAlignment="1" applyProtection="1">
      <alignment vertical="center"/>
      <protection/>
    </xf>
    <xf numFmtId="189" fontId="0" fillId="0" borderId="22" xfId="0" applyNumberFormat="1" applyFill="1" applyBorder="1" applyAlignment="1" applyProtection="1">
      <alignment vertical="center"/>
      <protection/>
    </xf>
    <xf numFmtId="196" fontId="20" fillId="0" borderId="11" xfId="0" applyNumberFormat="1" applyFont="1" applyFill="1" applyBorder="1" applyAlignment="1" applyProtection="1">
      <alignment vertical="center"/>
      <protection/>
    </xf>
    <xf numFmtId="196" fontId="21" fillId="0" borderId="11" xfId="0" applyNumberFormat="1" applyFont="1" applyFill="1" applyBorder="1" applyAlignment="1" applyProtection="1">
      <alignment vertical="center"/>
      <protection/>
    </xf>
    <xf numFmtId="196" fontId="0" fillId="0" borderId="12" xfId="0" applyNumberFormat="1" applyFill="1" applyBorder="1" applyAlignment="1" applyProtection="1">
      <alignment vertical="center"/>
      <protection/>
    </xf>
    <xf numFmtId="196" fontId="0" fillId="0" borderId="11" xfId="0" applyNumberFormat="1" applyFill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Border="1" applyAlignment="1" applyProtection="1">
      <alignment horizontal="left" vertical="center"/>
      <protection/>
    </xf>
    <xf numFmtId="49" fontId="24" fillId="0" borderId="0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49" fontId="0" fillId="0" borderId="17" xfId="0" applyNumberFormat="1" applyBorder="1" applyAlignment="1" applyProtection="1">
      <alignment horizontal="center" vertical="top" wrapText="1"/>
      <protection/>
    </xf>
    <xf numFmtId="49" fontId="0" fillId="0" borderId="18" xfId="0" applyNumberFormat="1" applyBorder="1" applyAlignment="1" applyProtection="1">
      <alignment horizontal="center" vertical="top" wrapText="1"/>
      <protection/>
    </xf>
    <xf numFmtId="49" fontId="0" fillId="0" borderId="17" xfId="0" applyNumberFormat="1" applyFill="1" applyBorder="1" applyAlignment="1" applyProtection="1">
      <alignment horizontal="center" vertical="center" wrapText="1"/>
      <protection/>
    </xf>
    <xf numFmtId="49" fontId="23" fillId="0" borderId="14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center" vertical="center"/>
      <protection/>
    </xf>
    <xf numFmtId="176" fontId="0" fillId="0" borderId="25" xfId="0" applyNumberFormat="1" applyFill="1" applyBorder="1" applyAlignment="1" applyProtection="1">
      <alignment vertical="center"/>
      <protection/>
    </xf>
    <xf numFmtId="176" fontId="0" fillId="0" borderId="21" xfId="0" applyNumberFormat="1" applyFill="1" applyBorder="1" applyAlignment="1" applyProtection="1">
      <alignment vertical="center"/>
      <protection/>
    </xf>
    <xf numFmtId="176" fontId="0" fillId="0" borderId="22" xfId="0" applyNumberForma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26" xfId="0" applyNumberFormat="1" applyFill="1" applyBorder="1" applyAlignment="1" applyProtection="1">
      <alignment vertical="center"/>
      <protection/>
    </xf>
    <xf numFmtId="176" fontId="0" fillId="0" borderId="13" xfId="0" applyNumberFormat="1" applyFill="1" applyBorder="1" applyAlignment="1" applyProtection="1">
      <alignment vertical="center"/>
      <protection/>
    </xf>
    <xf numFmtId="176" fontId="0" fillId="0" borderId="23" xfId="0" applyNumberForma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7" xfId="0" applyNumberFormat="1" applyFill="1" applyBorder="1" applyAlignment="1" applyProtection="1">
      <alignment vertical="center"/>
      <protection/>
    </xf>
    <xf numFmtId="176" fontId="0" fillId="0" borderId="28" xfId="0" applyNumberFormat="1" applyFont="1" applyFill="1" applyBorder="1" applyAlignment="1" applyProtection="1">
      <alignment vertical="center"/>
      <protection/>
    </xf>
    <xf numFmtId="176" fontId="0" fillId="0" borderId="29" xfId="0" applyNumberForma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84" fontId="20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ill="1" applyBorder="1" applyAlignment="1" applyProtection="1">
      <alignment horizontal="right" vertical="center"/>
      <protection/>
    </xf>
    <xf numFmtId="186" fontId="0" fillId="0" borderId="0" xfId="0" applyNumberFormat="1" applyFill="1" applyBorder="1" applyAlignment="1" applyProtection="1">
      <alignment horizontal="right" vertical="center"/>
      <protection/>
    </xf>
    <xf numFmtId="184" fontId="20" fillId="0" borderId="14" xfId="0" applyNumberFormat="1" applyFont="1" applyFill="1" applyBorder="1" applyAlignment="1" applyProtection="1">
      <alignment vertical="center"/>
      <protection/>
    </xf>
    <xf numFmtId="184" fontId="0" fillId="0" borderId="14" xfId="0" applyNumberFormat="1" applyFill="1" applyBorder="1" applyAlignment="1" applyProtection="1">
      <alignment horizontal="right" vertical="center"/>
      <protection/>
    </xf>
    <xf numFmtId="184" fontId="0" fillId="0" borderId="14" xfId="0" applyNumberFormat="1" applyFill="1" applyBorder="1" applyAlignment="1" applyProtection="1">
      <alignment vertical="center"/>
      <protection/>
    </xf>
    <xf numFmtId="196" fontId="0" fillId="0" borderId="14" xfId="0" applyNumberFormat="1" applyFill="1" applyBorder="1" applyAlignment="1" applyProtection="1">
      <alignment vertical="center"/>
      <protection/>
    </xf>
    <xf numFmtId="186" fontId="0" fillId="0" borderId="15" xfId="0" applyNumberFormat="1" applyFont="1" applyFill="1" applyBorder="1" applyAlignment="1" applyProtection="1">
      <alignment vertical="center"/>
      <protection/>
    </xf>
    <xf numFmtId="184" fontId="20" fillId="0" borderId="17" xfId="0" applyNumberFormat="1" applyFont="1" applyFill="1" applyBorder="1" applyAlignment="1" applyProtection="1">
      <alignment vertical="center"/>
      <protection/>
    </xf>
    <xf numFmtId="184" fontId="0" fillId="0" borderId="17" xfId="0" applyNumberFormat="1" applyFill="1" applyBorder="1" applyAlignment="1" applyProtection="1">
      <alignment horizontal="right" vertical="center"/>
      <protection/>
    </xf>
    <xf numFmtId="184" fontId="0" fillId="0" borderId="17" xfId="0" applyNumberFormat="1" applyFill="1" applyBorder="1" applyAlignment="1" applyProtection="1">
      <alignment vertical="center"/>
      <protection/>
    </xf>
    <xf numFmtId="196" fontId="0" fillId="0" borderId="17" xfId="0" applyNumberFormat="1" applyFill="1" applyBorder="1" applyAlignment="1" applyProtection="1">
      <alignment vertical="center"/>
      <protection/>
    </xf>
    <xf numFmtId="186" fontId="0" fillId="0" borderId="17" xfId="0" applyNumberFormat="1" applyFill="1" applyBorder="1" applyAlignment="1" applyProtection="1">
      <alignment horizontal="right" vertical="center"/>
      <protection/>
    </xf>
    <xf numFmtId="186" fontId="0" fillId="0" borderId="18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185" fontId="0" fillId="0" borderId="14" xfId="0" applyNumberFormat="1" applyFont="1" applyFill="1" applyBorder="1" applyAlignment="1" applyProtection="1">
      <alignment vertical="center"/>
      <protection/>
    </xf>
    <xf numFmtId="185" fontId="0" fillId="0" borderId="17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186" fontId="0" fillId="0" borderId="20" xfId="0" applyNumberFormat="1" applyFont="1" applyFill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vertical="center" textRotation="255"/>
      <protection/>
    </xf>
    <xf numFmtId="49" fontId="0" fillId="0" borderId="14" xfId="0" applyNumberFormat="1" applyBorder="1" applyAlignment="1" applyProtection="1">
      <alignment vertical="center" textRotation="255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vertical="center" textRotation="255"/>
      <protection/>
    </xf>
    <xf numFmtId="49" fontId="0" fillId="0" borderId="17" xfId="0" applyNumberFormat="1" applyBorder="1" applyAlignment="1" applyProtection="1">
      <alignment vertical="center" textRotation="255"/>
      <protection/>
    </xf>
    <xf numFmtId="49" fontId="0" fillId="0" borderId="17" xfId="0" applyNumberForma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177" fontId="0" fillId="0" borderId="17" xfId="0" applyNumberFormat="1" applyFont="1" applyFill="1" applyBorder="1" applyAlignment="1" applyProtection="1">
      <alignment vertical="center"/>
      <protection/>
    </xf>
    <xf numFmtId="49" fontId="0" fillId="0" borderId="18" xfId="0" applyNumberFormat="1" applyBorder="1" applyAlignment="1" applyProtection="1">
      <alignment vertical="center"/>
      <protection/>
    </xf>
    <xf numFmtId="49" fontId="0" fillId="0" borderId="20" xfId="0" applyNumberFormat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49" fontId="0" fillId="0" borderId="16" xfId="0" applyNumberForma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horizontal="center" vertical="center" wrapText="1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200" fontId="0" fillId="0" borderId="17" xfId="49" applyNumberFormat="1" applyFont="1" applyFill="1" applyBorder="1" applyAlignment="1" applyProtection="1">
      <alignment vertical="center"/>
      <protection/>
    </xf>
    <xf numFmtId="200" fontId="0" fillId="0" borderId="18" xfId="49" applyNumberFormat="1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 locked="0"/>
    </xf>
    <xf numFmtId="38" fontId="0" fillId="0" borderId="11" xfId="49" applyFont="1" applyFill="1" applyBorder="1" applyAlignment="1" applyProtection="1">
      <alignment vertical="center"/>
      <protection locked="0"/>
    </xf>
    <xf numFmtId="38" fontId="0" fillId="0" borderId="17" xfId="49" applyFont="1" applyFill="1" applyBorder="1" applyAlignment="1" applyProtection="1">
      <alignment vertical="center"/>
      <protection locked="0"/>
    </xf>
    <xf numFmtId="198" fontId="0" fillId="0" borderId="14" xfId="49" applyNumberFormat="1" applyFont="1" applyFill="1" applyBorder="1" applyAlignment="1" applyProtection="1">
      <alignment vertical="center"/>
      <protection/>
    </xf>
    <xf numFmtId="198" fontId="0" fillId="0" borderId="15" xfId="49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49" fontId="0" fillId="0" borderId="16" xfId="0" applyNumberFormat="1" applyFill="1" applyBorder="1" applyAlignment="1" applyProtection="1">
      <alignment horizontal="distributed" vertical="center" wrapText="1" indent="1"/>
      <protection/>
    </xf>
    <xf numFmtId="49" fontId="0" fillId="0" borderId="17" xfId="0" applyNumberFormat="1" applyFill="1" applyBorder="1" applyAlignment="1" applyProtection="1">
      <alignment horizontal="distributed" vertical="center" wrapText="1" indent="1"/>
      <protection/>
    </xf>
    <xf numFmtId="49" fontId="0" fillId="0" borderId="18" xfId="0" applyNumberFormat="1" applyFill="1" applyBorder="1" applyAlignment="1" applyProtection="1">
      <alignment horizontal="distributed" vertical="center" wrapText="1" indent="1"/>
      <protection/>
    </xf>
    <xf numFmtId="0" fontId="0" fillId="24" borderId="16" xfId="0" applyNumberFormat="1" applyFill="1" applyBorder="1" applyAlignment="1" applyProtection="1">
      <alignment vertical="center" wrapText="1"/>
      <protection/>
    </xf>
    <xf numFmtId="0" fontId="0" fillId="24" borderId="17" xfId="0" applyNumberFormat="1" applyFill="1" applyBorder="1" applyAlignment="1" applyProtection="1">
      <alignment vertical="center" wrapText="1"/>
      <protection/>
    </xf>
    <xf numFmtId="0" fontId="0" fillId="24" borderId="18" xfId="0" applyNumberFormat="1" applyFill="1" applyBorder="1" applyAlignment="1" applyProtection="1">
      <alignment vertical="center" wrapText="1"/>
      <protection/>
    </xf>
    <xf numFmtId="38" fontId="0" fillId="0" borderId="20" xfId="49" applyFont="1" applyFill="1" applyBorder="1" applyAlignment="1" applyProtection="1">
      <alignment vertical="center"/>
      <protection/>
    </xf>
    <xf numFmtId="198" fontId="0" fillId="0" borderId="20" xfId="49" applyNumberFormat="1" applyFont="1" applyFill="1" applyBorder="1" applyAlignment="1" applyProtection="1">
      <alignment vertical="center"/>
      <protection/>
    </xf>
    <xf numFmtId="200" fontId="0" fillId="0" borderId="17" xfId="49" applyNumberFormat="1" applyFont="1" applyFill="1" applyBorder="1" applyAlignment="1" applyProtection="1">
      <alignment vertical="center"/>
      <protection locked="0"/>
    </xf>
    <xf numFmtId="200" fontId="0" fillId="0" borderId="0" xfId="49" applyNumberFormat="1" applyFont="1" applyFill="1" applyBorder="1" applyAlignment="1" applyProtection="1">
      <alignment vertical="center"/>
      <protection/>
    </xf>
    <xf numFmtId="200" fontId="0" fillId="0" borderId="20" xfId="49" applyNumberFormat="1" applyFont="1" applyFill="1" applyBorder="1" applyAlignment="1" applyProtection="1">
      <alignment vertical="center"/>
      <protection/>
    </xf>
    <xf numFmtId="196" fontId="20" fillId="0" borderId="14" xfId="0" applyNumberFormat="1" applyFont="1" applyFill="1" applyBorder="1" applyAlignment="1" applyProtection="1">
      <alignment vertical="center"/>
      <protection/>
    </xf>
    <xf numFmtId="196" fontId="21" fillId="0" borderId="14" xfId="0" applyNumberFormat="1" applyFont="1" applyFill="1" applyBorder="1" applyAlignment="1" applyProtection="1">
      <alignment vertical="center"/>
      <protection/>
    </xf>
    <xf numFmtId="196" fontId="0" fillId="0" borderId="15" xfId="0" applyNumberFormat="1" applyFill="1" applyBorder="1" applyAlignment="1" applyProtection="1">
      <alignment vertical="center"/>
      <protection/>
    </xf>
    <xf numFmtId="201" fontId="20" fillId="0" borderId="17" xfId="0" applyNumberFormat="1" applyFont="1" applyFill="1" applyBorder="1" applyAlignment="1" applyProtection="1">
      <alignment vertical="center" shrinkToFit="1"/>
      <protection/>
    </xf>
    <xf numFmtId="201" fontId="21" fillId="0" borderId="17" xfId="0" applyNumberFormat="1" applyFont="1" applyFill="1" applyBorder="1" applyAlignment="1" applyProtection="1">
      <alignment vertical="center" shrinkToFit="1"/>
      <protection/>
    </xf>
    <xf numFmtId="201" fontId="0" fillId="0" borderId="18" xfId="0" applyNumberFormat="1" applyFill="1" applyBorder="1" applyAlignment="1" applyProtection="1">
      <alignment vertical="center" shrinkToFit="1"/>
      <protection/>
    </xf>
    <xf numFmtId="196" fontId="20" fillId="0" borderId="17" xfId="0" applyNumberFormat="1" applyFont="1" applyFill="1" applyBorder="1" applyAlignment="1" applyProtection="1">
      <alignment vertical="center"/>
      <protection/>
    </xf>
    <xf numFmtId="196" fontId="21" fillId="0" borderId="17" xfId="0" applyNumberFormat="1" applyFont="1" applyFill="1" applyBorder="1" applyAlignment="1" applyProtection="1">
      <alignment vertical="center"/>
      <protection/>
    </xf>
    <xf numFmtId="196" fontId="0" fillId="0" borderId="18" xfId="0" applyNumberForma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vertical="center" shrinkToFit="1"/>
      <protection/>
    </xf>
    <xf numFmtId="1" fontId="0" fillId="0" borderId="11" xfId="0" applyNumberFormat="1" applyFill="1" applyBorder="1" applyAlignment="1" applyProtection="1">
      <alignment vertical="center" shrinkToFit="1"/>
      <protection/>
    </xf>
    <xf numFmtId="49" fontId="0" fillId="0" borderId="17" xfId="0" applyNumberFormat="1" applyBorder="1" applyAlignment="1" applyProtection="1">
      <alignment horizontal="left" vertical="center"/>
      <protection/>
    </xf>
    <xf numFmtId="49" fontId="0" fillId="0" borderId="18" xfId="0" applyNumberFormat="1" applyBorder="1" applyAlignment="1" applyProtection="1">
      <alignment horizontal="left" vertical="center"/>
      <protection/>
    </xf>
    <xf numFmtId="190" fontId="0" fillId="6" borderId="17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0" fillId="0" borderId="16" xfId="0" applyNumberFormat="1" applyBorder="1" applyAlignment="1" applyProtection="1">
      <alignment horizontal="left"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190" fontId="0" fillId="6" borderId="16" xfId="0" applyNumberFormat="1" applyFont="1" applyFill="1" applyBorder="1" applyAlignment="1" applyProtection="1">
      <alignment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/>
    </xf>
    <xf numFmtId="177" fontId="0" fillId="0" borderId="13" xfId="0" applyNumberFormat="1" applyFill="1" applyBorder="1" applyAlignment="1" applyProtection="1">
      <alignment vertical="center"/>
      <protection/>
    </xf>
    <xf numFmtId="177" fontId="0" fillId="0" borderId="14" xfId="0" applyNumberForma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49" fontId="0" fillId="6" borderId="17" xfId="0" applyNumberFormat="1" applyFill="1" applyBorder="1" applyAlignment="1" applyProtection="1">
      <alignment horizontal="left" vertical="center"/>
      <protection locked="0"/>
    </xf>
    <xf numFmtId="49" fontId="0" fillId="6" borderId="18" xfId="0" applyNumberFormat="1" applyFill="1" applyBorder="1" applyAlignment="1" applyProtection="1">
      <alignment horizontal="left" vertical="center"/>
      <protection locked="0"/>
    </xf>
    <xf numFmtId="177" fontId="0" fillId="6" borderId="13" xfId="0" applyNumberFormat="1" applyFill="1" applyBorder="1" applyAlignment="1" applyProtection="1">
      <alignment vertical="center"/>
      <protection locked="0"/>
    </xf>
    <xf numFmtId="177" fontId="0" fillId="6" borderId="14" xfId="0" applyNumberFormat="1" applyFill="1" applyBorder="1" applyAlignment="1" applyProtection="1">
      <alignment vertical="center"/>
      <protection locked="0"/>
    </xf>
    <xf numFmtId="0" fontId="0" fillId="6" borderId="13" xfId="0" applyNumberFormat="1" applyFill="1" applyBorder="1" applyAlignment="1" applyProtection="1">
      <alignment vertical="center"/>
      <protection locked="0"/>
    </xf>
    <xf numFmtId="0" fontId="0" fillId="6" borderId="14" xfId="0" applyNumberFormat="1" applyFill="1" applyBorder="1" applyAlignment="1" applyProtection="1">
      <alignment vertical="center"/>
      <protection locked="0"/>
    </xf>
    <xf numFmtId="49" fontId="0" fillId="6" borderId="13" xfId="0" applyNumberFormat="1" applyFill="1" applyBorder="1" applyAlignment="1" applyProtection="1">
      <alignment horizontal="left" vertical="center"/>
      <protection locked="0"/>
    </xf>
    <xf numFmtId="49" fontId="0" fillId="6" borderId="14" xfId="0" applyNumberFormat="1" applyFill="1" applyBorder="1" applyAlignment="1" applyProtection="1">
      <alignment horizontal="left" vertical="center"/>
      <protection locked="0"/>
    </xf>
    <xf numFmtId="49" fontId="0" fillId="6" borderId="15" xfId="0" applyNumberFormat="1" applyFill="1" applyBorder="1" applyAlignment="1" applyProtection="1">
      <alignment horizontal="left" vertical="center"/>
      <protection locked="0"/>
    </xf>
    <xf numFmtId="49" fontId="0" fillId="6" borderId="16" xfId="0" applyNumberFormat="1" applyFill="1" applyBorder="1" applyAlignment="1" applyProtection="1">
      <alignment horizontal="left" vertical="center"/>
      <protection locked="0"/>
    </xf>
    <xf numFmtId="49" fontId="0" fillId="6" borderId="10" xfId="0" applyNumberFormat="1" applyFill="1" applyBorder="1" applyAlignment="1" applyProtection="1">
      <alignment vertical="center" wrapText="1"/>
      <protection locked="0"/>
    </xf>
    <xf numFmtId="49" fontId="0" fillId="6" borderId="11" xfId="0" applyNumberFormat="1" applyFill="1" applyBorder="1" applyAlignment="1" applyProtection="1">
      <alignment vertical="center" wrapText="1"/>
      <protection locked="0"/>
    </xf>
    <xf numFmtId="49" fontId="0" fillId="6" borderId="12" xfId="0" applyNumberFormat="1" applyFill="1" applyBorder="1" applyAlignment="1" applyProtection="1">
      <alignment vertical="center" wrapText="1"/>
      <protection locked="0"/>
    </xf>
    <xf numFmtId="49" fontId="0" fillId="6" borderId="12" xfId="0" applyNumberFormat="1" applyFont="1" applyFill="1" applyBorder="1" applyAlignment="1" applyProtection="1">
      <alignment vertical="center" wrapText="1"/>
      <protection locked="0"/>
    </xf>
    <xf numFmtId="49" fontId="0" fillId="6" borderId="10" xfId="0" applyNumberFormat="1" applyFont="1" applyFill="1" applyBorder="1" applyAlignment="1" applyProtection="1">
      <alignment vertical="center" wrapText="1"/>
      <protection locked="0"/>
    </xf>
    <xf numFmtId="49" fontId="0" fillId="6" borderId="11" xfId="0" applyNumberFormat="1" applyFont="1" applyFill="1" applyBorder="1" applyAlignment="1" applyProtection="1">
      <alignment vertical="center" wrapText="1"/>
      <protection locked="0"/>
    </xf>
    <xf numFmtId="0" fontId="0" fillId="6" borderId="11" xfId="0" applyNumberFormat="1" applyFill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left" vertical="center" wrapText="1"/>
      <protection/>
    </xf>
    <xf numFmtId="49" fontId="0" fillId="0" borderId="12" xfId="0" applyNumberFormat="1" applyBorder="1" applyAlignment="1" applyProtection="1">
      <alignment horizontal="left" vertical="center" wrapText="1"/>
      <protection/>
    </xf>
    <xf numFmtId="0" fontId="0" fillId="6" borderId="10" xfId="0" applyNumberFormat="1" applyFill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9" fontId="27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24" borderId="0" xfId="0" applyNumberFormat="1" applyFont="1" applyFill="1" applyBorder="1" applyAlignment="1" applyProtection="1">
      <alignment horizontal="left" vertical="center"/>
      <protection locked="0"/>
    </xf>
    <xf numFmtId="176" fontId="0" fillId="24" borderId="0" xfId="0" applyNumberFormat="1" applyFont="1" applyFill="1" applyBorder="1" applyAlignment="1" applyProtection="1">
      <alignment horizontal="center" vertical="center"/>
      <protection locked="0"/>
    </xf>
    <xf numFmtId="176" fontId="0" fillId="24" borderId="0" xfId="0" applyNumberFormat="1" applyFont="1" applyFill="1" applyBorder="1" applyAlignment="1" applyProtection="1">
      <alignment vertical="center"/>
      <protection locked="0"/>
    </xf>
    <xf numFmtId="49" fontId="0" fillId="24" borderId="0" xfId="0" applyNumberFormat="1" applyFill="1" applyBorder="1" applyAlignment="1" applyProtection="1">
      <alignment horizontal="left" vertical="center"/>
      <protection locked="0"/>
    </xf>
    <xf numFmtId="49" fontId="0" fillId="24" borderId="0" xfId="0" applyNumberFormat="1" applyFill="1" applyBorder="1" applyAlignment="1" applyProtection="1">
      <alignment horizontal="left" vertical="center" wrapText="1"/>
      <protection locked="0"/>
    </xf>
    <xf numFmtId="177" fontId="0" fillId="24" borderId="0" xfId="0" applyNumberFormat="1" applyFill="1" applyBorder="1" applyAlignment="1" applyProtection="1">
      <alignment horizontal="center" vertical="center"/>
      <protection locked="0"/>
    </xf>
    <xf numFmtId="177" fontId="0" fillId="24" borderId="0" xfId="0" applyNumberFormat="1" applyFont="1" applyFill="1" applyBorder="1" applyAlignment="1" applyProtection="1">
      <alignment horizontal="center" vertical="center"/>
      <protection locked="0"/>
    </xf>
    <xf numFmtId="195" fontId="0" fillId="24" borderId="0" xfId="0" applyNumberFormat="1" applyFont="1" applyFill="1" applyBorder="1" applyAlignment="1" applyProtection="1">
      <alignment horizontal="center" vertical="center"/>
      <protection locked="0"/>
    </xf>
    <xf numFmtId="176" fontId="0" fillId="6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ill="1" applyBorder="1" applyAlignment="1" applyProtection="1">
      <alignment horizontal="distributed" vertical="center" wrapText="1" indent="1"/>
      <protection/>
    </xf>
    <xf numFmtId="196" fontId="0" fillId="0" borderId="13" xfId="0" applyNumberFormat="1" applyFill="1" applyBorder="1" applyAlignment="1" applyProtection="1">
      <alignment vertical="center"/>
      <protection/>
    </xf>
    <xf numFmtId="196" fontId="0" fillId="0" borderId="14" xfId="0" applyNumberFormat="1" applyFill="1" applyBorder="1" applyAlignment="1" applyProtection="1">
      <alignment vertical="center"/>
      <protection/>
    </xf>
    <xf numFmtId="0" fontId="0" fillId="24" borderId="30" xfId="0" applyNumberFormat="1" applyFill="1" applyBorder="1" applyAlignment="1" applyProtection="1">
      <alignment vertical="center" wrapText="1"/>
      <protection/>
    </xf>
    <xf numFmtId="49" fontId="0" fillId="0" borderId="30" xfId="0" applyNumberFormat="1" applyFill="1" applyBorder="1" applyAlignment="1" applyProtection="1">
      <alignment horizontal="center" vertical="center" wrapText="1"/>
      <protection/>
    </xf>
    <xf numFmtId="49" fontId="0" fillId="0" borderId="30" xfId="0" applyNumberFormat="1" applyFill="1" applyBorder="1" applyAlignment="1" applyProtection="1">
      <alignment horizontal="center" vertical="center" textRotation="255"/>
      <protection/>
    </xf>
    <xf numFmtId="49" fontId="0" fillId="0" borderId="31" xfId="0" applyNumberFormat="1" applyFill="1" applyBorder="1" applyAlignment="1" applyProtection="1">
      <alignment horizontal="center" vertical="center" textRotation="255"/>
      <protection/>
    </xf>
    <xf numFmtId="49" fontId="0" fillId="0" borderId="13" xfId="0" applyNumberFormat="1" applyFill="1" applyBorder="1" applyAlignment="1" applyProtection="1">
      <alignment horizontal="center" vertical="center" textRotation="255"/>
      <protection/>
    </xf>
    <xf numFmtId="49" fontId="0" fillId="0" borderId="19" xfId="0" applyNumberFormat="1" applyFill="1" applyBorder="1" applyAlignment="1" applyProtection="1">
      <alignment horizontal="center" vertical="center" textRotation="255"/>
      <protection/>
    </xf>
    <xf numFmtId="49" fontId="0" fillId="6" borderId="30" xfId="0" applyNumberFormat="1" applyFill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 applyProtection="1">
      <alignment horizontal="center" vertical="center" wrapText="1"/>
      <protection/>
    </xf>
    <xf numFmtId="49" fontId="0" fillId="6" borderId="10" xfId="0" applyNumberFormat="1" applyFill="1" applyBorder="1" applyAlignment="1" applyProtection="1">
      <alignment horizontal="left" vertical="center" wrapText="1"/>
      <protection locked="0"/>
    </xf>
    <xf numFmtId="49" fontId="0" fillId="6" borderId="11" xfId="0" applyNumberFormat="1" applyFill="1" applyBorder="1" applyAlignment="1" applyProtection="1">
      <alignment horizontal="left" vertical="center" wrapText="1"/>
      <protection locked="0"/>
    </xf>
    <xf numFmtId="49" fontId="0" fillId="6" borderId="12" xfId="0" applyNumberFormat="1" applyFill="1" applyBorder="1" applyAlignment="1" applyProtection="1">
      <alignment horizontal="left" vertical="center" wrapText="1"/>
      <protection locked="0"/>
    </xf>
    <xf numFmtId="38" fontId="0" fillId="6" borderId="13" xfId="49" applyFont="1" applyFill="1" applyBorder="1" applyAlignment="1" applyProtection="1">
      <alignment horizontal="right" vertical="center"/>
      <protection locked="0"/>
    </xf>
    <xf numFmtId="38" fontId="0" fillId="6" borderId="14" xfId="49" applyFont="1" applyFill="1" applyBorder="1" applyAlignment="1" applyProtection="1">
      <alignment horizontal="right" vertical="center"/>
      <protection locked="0"/>
    </xf>
    <xf numFmtId="49" fontId="0" fillId="0" borderId="32" xfId="0" applyNumberFormat="1" applyFill="1" applyBorder="1" applyAlignment="1" applyProtection="1">
      <alignment horizontal="left"/>
      <protection/>
    </xf>
    <xf numFmtId="38" fontId="0" fillId="6" borderId="10" xfId="49" applyFont="1" applyFill="1" applyBorder="1" applyAlignment="1" applyProtection="1">
      <alignment vertical="center"/>
      <protection locked="0"/>
    </xf>
    <xf numFmtId="38" fontId="0" fillId="6" borderId="11" xfId="49" applyFont="1" applyFill="1" applyBorder="1" applyAlignment="1" applyProtection="1">
      <alignment vertical="center"/>
      <protection locked="0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38" fontId="0" fillId="6" borderId="13" xfId="49" applyFont="1" applyFill="1" applyBorder="1" applyAlignment="1" applyProtection="1">
      <alignment vertical="center"/>
      <protection locked="0"/>
    </xf>
    <xf numFmtId="38" fontId="0" fillId="6" borderId="14" xfId="49" applyFont="1" applyFill="1" applyBorder="1" applyAlignment="1" applyProtection="1">
      <alignment vertical="center"/>
      <protection locked="0"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6" borderId="13" xfId="49" applyFont="1" applyFill="1" applyBorder="1" applyAlignment="1" applyProtection="1">
      <alignment vertical="center" wrapText="1"/>
      <protection locked="0"/>
    </xf>
    <xf numFmtId="49" fontId="0" fillId="6" borderId="10" xfId="0" applyNumberFormat="1" applyFill="1" applyBorder="1" applyAlignment="1" applyProtection="1">
      <alignment horizontal="center" vertical="center" wrapText="1"/>
      <protection locked="0"/>
    </xf>
    <xf numFmtId="49" fontId="0" fillId="6" borderId="11" xfId="0" applyNumberFormat="1" applyFill="1" applyBorder="1" applyAlignment="1" applyProtection="1">
      <alignment horizontal="center" vertical="center" wrapText="1"/>
      <protection locked="0"/>
    </xf>
    <xf numFmtId="49" fontId="0" fillId="6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49" fontId="0" fillId="6" borderId="13" xfId="0" applyNumberFormat="1" applyFont="1" applyFill="1" applyBorder="1" applyAlignment="1" applyProtection="1">
      <alignment horizontal="center" vertical="center"/>
      <protection locked="0"/>
    </xf>
    <xf numFmtId="49" fontId="0" fillId="6" borderId="14" xfId="0" applyNumberFormat="1" applyFont="1" applyFill="1" applyBorder="1" applyAlignment="1" applyProtection="1">
      <alignment horizontal="center" vertical="center"/>
      <protection locked="0"/>
    </xf>
    <xf numFmtId="49" fontId="0" fillId="6" borderId="15" xfId="0" applyNumberFormat="1" applyFont="1" applyFill="1" applyBorder="1" applyAlignment="1" applyProtection="1">
      <alignment horizontal="center" vertical="center"/>
      <protection locked="0"/>
    </xf>
    <xf numFmtId="49" fontId="0" fillId="6" borderId="16" xfId="0" applyNumberFormat="1" applyFont="1" applyFill="1" applyBorder="1" applyAlignment="1" applyProtection="1">
      <alignment horizontal="center" vertical="center"/>
      <protection locked="0"/>
    </xf>
    <xf numFmtId="49" fontId="0" fillId="6" borderId="17" xfId="0" applyNumberFormat="1" applyFont="1" applyFill="1" applyBorder="1" applyAlignment="1" applyProtection="1">
      <alignment horizontal="center" vertical="center"/>
      <protection locked="0"/>
    </xf>
    <xf numFmtId="49" fontId="0" fillId="6" borderId="18" xfId="0" applyNumberFormat="1" applyFont="1" applyFill="1" applyBorder="1" applyAlignment="1" applyProtection="1">
      <alignment horizontal="center" vertical="center"/>
      <protection locked="0"/>
    </xf>
    <xf numFmtId="177" fontId="0" fillId="6" borderId="0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33" xfId="0" applyNumberForma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6" borderId="17" xfId="0" applyNumberFormat="1" applyFont="1" applyFill="1" applyBorder="1" applyAlignment="1" applyProtection="1">
      <alignment vertical="center"/>
      <protection locked="0"/>
    </xf>
    <xf numFmtId="49" fontId="0" fillId="6" borderId="17" xfId="0" applyNumberFormat="1" applyFill="1" applyBorder="1" applyAlignment="1" applyProtection="1">
      <alignment vertical="center"/>
      <protection locked="0"/>
    </xf>
    <xf numFmtId="49" fontId="0" fillId="6" borderId="17" xfId="0" applyNumberFormat="1" applyFill="1" applyBorder="1" applyAlignment="1" applyProtection="1">
      <alignment vertical="center" shrinkToFit="1"/>
      <protection locked="0"/>
    </xf>
    <xf numFmtId="49" fontId="0" fillId="0" borderId="10" xfId="0" applyNumberFormat="1" applyBorder="1" applyAlignment="1" applyProtection="1">
      <alignment horizontal="left" vertical="center"/>
      <protection/>
    </xf>
    <xf numFmtId="49" fontId="0" fillId="0" borderId="11" xfId="0" applyNumberFormat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176" fontId="0" fillId="6" borderId="10" xfId="0" applyNumberFormat="1" applyFont="1" applyFill="1" applyBorder="1" applyAlignment="1" applyProtection="1">
      <alignment vertical="center"/>
      <protection locked="0"/>
    </xf>
    <xf numFmtId="176" fontId="0" fillId="6" borderId="11" xfId="0" applyNumberFormat="1" applyFont="1" applyFill="1" applyBorder="1" applyAlignment="1" applyProtection="1">
      <alignment vertical="center"/>
      <protection locked="0"/>
    </xf>
    <xf numFmtId="49" fontId="0" fillId="6" borderId="10" xfId="0" applyNumberFormat="1" applyFont="1" applyFill="1" applyBorder="1" applyAlignment="1" applyProtection="1">
      <alignment horizontal="left" vertical="center" indent="1"/>
      <protection locked="0"/>
    </xf>
    <xf numFmtId="49" fontId="0" fillId="6" borderId="11" xfId="0" applyNumberFormat="1" applyFont="1" applyFill="1" applyBorder="1" applyAlignment="1" applyProtection="1">
      <alignment horizontal="left" vertical="center" indent="1"/>
      <protection locked="0"/>
    </xf>
    <xf numFmtId="49" fontId="0" fillId="6" borderId="12" xfId="0" applyNumberFormat="1" applyFont="1" applyFill="1" applyBorder="1" applyAlignment="1" applyProtection="1">
      <alignment horizontal="left" vertical="center" indent="1"/>
      <protection locked="0"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6" borderId="10" xfId="0" applyNumberFormat="1" applyFont="1" applyFill="1" applyBorder="1" applyAlignment="1" applyProtection="1">
      <alignment horizontal="center" vertical="center"/>
      <protection locked="0"/>
    </xf>
    <xf numFmtId="49" fontId="0" fillId="6" borderId="11" xfId="0" applyNumberFormat="1" applyFont="1" applyFill="1" applyBorder="1" applyAlignment="1" applyProtection="1">
      <alignment horizontal="center" vertical="center"/>
      <protection locked="0"/>
    </xf>
    <xf numFmtId="49" fontId="0" fillId="6" borderId="12" xfId="0" applyNumberFormat="1" applyFont="1" applyFill="1" applyBorder="1" applyAlignment="1" applyProtection="1">
      <alignment horizontal="center" vertical="center"/>
      <protection locked="0"/>
    </xf>
    <xf numFmtId="49" fontId="22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22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0" xfId="0" applyNumberFormat="1" applyFill="1" applyBorder="1" applyAlignment="1" applyProtection="1">
      <alignment horizontal="left" vertical="center" shrinkToFit="1"/>
      <protection locked="0"/>
    </xf>
    <xf numFmtId="49" fontId="0" fillId="6" borderId="11" xfId="0" applyNumberFormat="1" applyFill="1" applyBorder="1" applyAlignment="1" applyProtection="1">
      <alignment horizontal="left" vertical="center" shrinkToFit="1"/>
      <protection locked="0"/>
    </xf>
    <xf numFmtId="49" fontId="0" fillId="6" borderId="12" xfId="0" applyNumberFormat="1" applyFill="1" applyBorder="1" applyAlignment="1" applyProtection="1">
      <alignment horizontal="left" vertical="center" shrinkToFit="1"/>
      <protection locked="0"/>
    </xf>
    <xf numFmtId="177" fontId="0" fillId="6" borderId="10" xfId="0" applyNumberFormat="1" applyFont="1" applyFill="1" applyBorder="1" applyAlignment="1" applyProtection="1">
      <alignment vertical="center"/>
      <protection locked="0"/>
    </xf>
    <xf numFmtId="177" fontId="0" fillId="6" borderId="11" xfId="0" applyNumberFormat="1" applyFont="1" applyFill="1" applyBorder="1" applyAlignment="1" applyProtection="1">
      <alignment vertical="center"/>
      <protection locked="0"/>
    </xf>
    <xf numFmtId="49" fontId="0" fillId="6" borderId="10" xfId="0" applyNumberFormat="1" applyFill="1" applyBorder="1" applyAlignment="1" applyProtection="1">
      <alignment vertical="center"/>
      <protection locked="0"/>
    </xf>
    <xf numFmtId="49" fontId="0" fillId="6" borderId="11" xfId="0" applyNumberFormat="1" applyFill="1" applyBorder="1" applyAlignment="1" applyProtection="1">
      <alignment vertical="center"/>
      <protection locked="0"/>
    </xf>
    <xf numFmtId="49" fontId="0" fillId="6" borderId="12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177" fontId="0" fillId="0" borderId="10" xfId="0" applyNumberFormat="1" applyFill="1" applyBorder="1" applyAlignment="1" applyProtection="1">
      <alignment vertical="center"/>
      <protection/>
    </xf>
    <xf numFmtId="177" fontId="0" fillId="0" borderId="11" xfId="0" applyNumberFormat="1" applyFill="1" applyBorder="1" applyAlignment="1" applyProtection="1">
      <alignment vertical="center"/>
      <protection/>
    </xf>
    <xf numFmtId="177" fontId="0" fillId="6" borderId="10" xfId="0" applyNumberFormat="1" applyFill="1" applyBorder="1" applyAlignment="1" applyProtection="1">
      <alignment vertical="center"/>
      <protection locked="0"/>
    </xf>
    <xf numFmtId="177" fontId="0" fillId="6" borderId="11" xfId="0" applyNumberFormat="1" applyFill="1" applyBorder="1" applyAlignment="1" applyProtection="1">
      <alignment vertical="center"/>
      <protection locked="0"/>
    </xf>
    <xf numFmtId="49" fontId="0" fillId="6" borderId="10" xfId="0" applyNumberFormat="1" applyFont="1" applyFill="1" applyBorder="1" applyAlignment="1" applyProtection="1">
      <alignment horizontal="left" vertical="center"/>
      <protection locked="0"/>
    </xf>
    <xf numFmtId="49" fontId="0" fillId="6" borderId="11" xfId="0" applyNumberFormat="1" applyFont="1" applyFill="1" applyBorder="1" applyAlignment="1" applyProtection="1">
      <alignment horizontal="left" vertical="center"/>
      <protection locked="0"/>
    </xf>
    <xf numFmtId="49" fontId="0" fillId="6" borderId="12" xfId="0" applyNumberFormat="1" applyFont="1" applyFill="1" applyBorder="1" applyAlignment="1" applyProtection="1">
      <alignment horizontal="left" vertical="center"/>
      <protection locked="0"/>
    </xf>
    <xf numFmtId="49" fontId="0" fillId="6" borderId="10" xfId="0" applyNumberFormat="1" applyFont="1" applyFill="1" applyBorder="1" applyAlignment="1" applyProtection="1">
      <alignment vertical="center"/>
      <protection locked="0"/>
    </xf>
    <xf numFmtId="49" fontId="0" fillId="6" borderId="11" xfId="0" applyNumberFormat="1" applyFont="1" applyFill="1" applyBorder="1" applyAlignment="1" applyProtection="1">
      <alignment vertical="center"/>
      <protection locked="0"/>
    </xf>
    <xf numFmtId="49" fontId="0" fillId="6" borderId="12" xfId="0" applyNumberFormat="1" applyFont="1" applyFill="1" applyBorder="1" applyAlignment="1" applyProtection="1">
      <alignment vertical="center"/>
      <protection locked="0"/>
    </xf>
    <xf numFmtId="49" fontId="0" fillId="6" borderId="10" xfId="0" applyNumberFormat="1" applyFill="1" applyBorder="1" applyAlignment="1" applyProtection="1">
      <alignment horizontal="left" vertical="center"/>
      <protection locked="0"/>
    </xf>
    <xf numFmtId="49" fontId="0" fillId="6" borderId="11" xfId="0" applyNumberFormat="1" applyFill="1" applyBorder="1" applyAlignment="1" applyProtection="1">
      <alignment horizontal="left" vertical="center"/>
      <protection locked="0"/>
    </xf>
    <xf numFmtId="49" fontId="0" fillId="6" borderId="12" xfId="0" applyNumberFormat="1" applyFill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center" vertical="top" textRotation="255"/>
      <protection/>
    </xf>
    <xf numFmtId="49" fontId="0" fillId="0" borderId="15" xfId="0" applyNumberFormat="1" applyBorder="1" applyAlignment="1" applyProtection="1">
      <alignment horizontal="center" vertical="top" textRotation="255"/>
      <protection/>
    </xf>
    <xf numFmtId="49" fontId="0" fillId="0" borderId="19" xfId="0" applyNumberFormat="1" applyBorder="1" applyAlignment="1" applyProtection="1">
      <alignment horizontal="center" vertical="top" textRotation="255"/>
      <protection/>
    </xf>
    <xf numFmtId="49" fontId="0" fillId="0" borderId="20" xfId="0" applyNumberFormat="1" applyBorder="1" applyAlignment="1" applyProtection="1">
      <alignment horizontal="center" vertical="top" textRotation="255"/>
      <protection/>
    </xf>
    <xf numFmtId="49" fontId="0" fillId="0" borderId="14" xfId="0" applyNumberFormat="1" applyBorder="1" applyAlignment="1" applyProtection="1">
      <alignment horizontal="center" vertical="top" wrapText="1"/>
      <protection/>
    </xf>
    <xf numFmtId="49" fontId="0" fillId="0" borderId="15" xfId="0" applyNumberFormat="1" applyBorder="1" applyAlignment="1" applyProtection="1">
      <alignment horizontal="center" vertical="top" wrapText="1"/>
      <protection/>
    </xf>
    <xf numFmtId="49" fontId="0" fillId="0" borderId="0" xfId="0" applyNumberFormat="1" applyBorder="1" applyAlignment="1" applyProtection="1">
      <alignment horizontal="center" vertical="top" wrapText="1"/>
      <protection/>
    </xf>
    <xf numFmtId="49" fontId="0" fillId="0" borderId="20" xfId="0" applyNumberFormat="1" applyBorder="1" applyAlignment="1" applyProtection="1">
      <alignment horizontal="center" vertical="top" wrapText="1"/>
      <protection/>
    </xf>
    <xf numFmtId="49" fontId="0" fillId="0" borderId="14" xfId="0" applyNumberFormat="1" applyBorder="1" applyAlignment="1" applyProtection="1">
      <alignment horizontal="center" vertical="top"/>
      <protection/>
    </xf>
    <xf numFmtId="49" fontId="0" fillId="0" borderId="0" xfId="0" applyNumberFormat="1" applyBorder="1" applyAlignment="1" applyProtection="1">
      <alignment horizontal="center" vertical="top"/>
      <protection/>
    </xf>
    <xf numFmtId="176" fontId="0" fillId="6" borderId="13" xfId="0" applyNumberFormat="1" applyFill="1" applyBorder="1" applyAlignment="1" applyProtection="1">
      <alignment vertical="center"/>
      <protection locked="0"/>
    </xf>
    <xf numFmtId="176" fontId="0" fillId="6" borderId="14" xfId="0" applyNumberFormat="1" applyFill="1" applyBorder="1" applyAlignment="1" applyProtection="1">
      <alignment vertical="center"/>
      <protection locked="0"/>
    </xf>
    <xf numFmtId="186" fontId="0" fillId="0" borderId="14" xfId="0" applyNumberFormat="1" applyFill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96" fontId="0" fillId="6" borderId="11" xfId="0" applyNumberFormat="1" applyFill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horizontal="right" vertical="center"/>
      <protection/>
    </xf>
    <xf numFmtId="0" fontId="0" fillId="0" borderId="12" xfId="0" applyNumberFormat="1" applyBorder="1" applyAlignment="1" applyProtection="1">
      <alignment horizontal="right" vertical="center"/>
      <protection/>
    </xf>
    <xf numFmtId="49" fontId="0" fillId="6" borderId="10" xfId="0" applyNumberFormat="1" applyFill="1" applyBorder="1" applyAlignment="1" applyProtection="1">
      <alignment horizontal="left" vertical="center" indent="1"/>
      <protection locked="0"/>
    </xf>
    <xf numFmtId="49" fontId="0" fillId="6" borderId="11" xfId="0" applyNumberFormat="1" applyFill="1" applyBorder="1" applyAlignment="1" applyProtection="1">
      <alignment horizontal="left" vertical="center" indent="1"/>
      <protection locked="0"/>
    </xf>
    <xf numFmtId="49" fontId="0" fillId="6" borderId="12" xfId="0" applyNumberFormat="1" applyFill="1" applyBorder="1" applyAlignment="1" applyProtection="1">
      <alignment horizontal="left" vertical="center" indent="1"/>
      <protection locked="0"/>
    </xf>
    <xf numFmtId="196" fontId="0" fillId="6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 textRotation="255"/>
      <protection/>
    </xf>
    <xf numFmtId="49" fontId="0" fillId="0" borderId="15" xfId="0" applyNumberFormat="1" applyBorder="1" applyAlignment="1" applyProtection="1">
      <alignment horizontal="center" vertical="center" textRotation="255"/>
      <protection/>
    </xf>
    <xf numFmtId="49" fontId="0" fillId="0" borderId="19" xfId="0" applyNumberFormat="1" applyBorder="1" applyAlignment="1" applyProtection="1">
      <alignment horizontal="center" vertical="center" textRotation="255"/>
      <protection/>
    </xf>
    <xf numFmtId="49" fontId="0" fillId="0" borderId="20" xfId="0" applyNumberFormat="1" applyBorder="1" applyAlignment="1" applyProtection="1">
      <alignment horizontal="center" vertical="center" textRotation="255"/>
      <protection/>
    </xf>
    <xf numFmtId="49" fontId="0" fillId="0" borderId="16" xfId="0" applyNumberFormat="1" applyBorder="1" applyAlignment="1" applyProtection="1">
      <alignment horizontal="center" vertical="center" textRotation="255"/>
      <protection/>
    </xf>
    <xf numFmtId="49" fontId="0" fillId="0" borderId="18" xfId="0" applyNumberFormat="1" applyBorder="1" applyAlignment="1" applyProtection="1">
      <alignment horizontal="center" vertical="center" textRotation="255"/>
      <protection/>
    </xf>
    <xf numFmtId="196" fontId="0" fillId="6" borderId="11" xfId="0" applyNumberFormat="1" applyFill="1" applyBorder="1" applyAlignment="1" applyProtection="1">
      <alignment horizontal="right" vertical="center"/>
      <protection locked="0"/>
    </xf>
    <xf numFmtId="49" fontId="0" fillId="0" borderId="16" xfId="0" applyNumberFormat="1" applyBorder="1" applyAlignment="1" applyProtection="1">
      <alignment horizontal="center" vertical="top" textRotation="255"/>
      <protection/>
    </xf>
    <xf numFmtId="49" fontId="0" fillId="0" borderId="18" xfId="0" applyNumberFormat="1" applyBorder="1" applyAlignment="1" applyProtection="1">
      <alignment horizontal="center" vertical="top" textRotation="255"/>
      <protection/>
    </xf>
    <xf numFmtId="49" fontId="0" fillId="0" borderId="13" xfId="0" applyNumberFormat="1" applyBorder="1" applyAlignment="1" applyProtection="1">
      <alignment horizontal="center" vertical="top" wrapText="1"/>
      <protection/>
    </xf>
    <xf numFmtId="49" fontId="0" fillId="0" borderId="19" xfId="0" applyNumberFormat="1" applyBorder="1" applyAlignment="1" applyProtection="1">
      <alignment horizontal="center" vertical="top" wrapText="1"/>
      <protection/>
    </xf>
    <xf numFmtId="49" fontId="0" fillId="0" borderId="16" xfId="0" applyNumberFormat="1" applyBorder="1" applyAlignment="1" applyProtection="1">
      <alignment horizontal="center" vertical="top" wrapText="1"/>
      <protection/>
    </xf>
    <xf numFmtId="49" fontId="0" fillId="0" borderId="17" xfId="0" applyNumberFormat="1" applyBorder="1" applyAlignment="1" applyProtection="1">
      <alignment horizontal="center" vertical="top" wrapText="1"/>
      <protection/>
    </xf>
    <xf numFmtId="49" fontId="0" fillId="0" borderId="18" xfId="0" applyNumberFormat="1" applyBorder="1" applyAlignment="1" applyProtection="1">
      <alignment horizontal="center" vertical="top" wrapText="1"/>
      <protection/>
    </xf>
    <xf numFmtId="49" fontId="0" fillId="0" borderId="13" xfId="0" applyNumberFormat="1" applyBorder="1" applyAlignment="1" applyProtection="1">
      <alignment horizontal="center" vertical="top"/>
      <protection/>
    </xf>
    <xf numFmtId="49" fontId="0" fillId="0" borderId="15" xfId="0" applyNumberFormat="1" applyBorder="1" applyAlignment="1" applyProtection="1">
      <alignment horizontal="center" vertical="top"/>
      <protection/>
    </xf>
    <xf numFmtId="49" fontId="0" fillId="0" borderId="19" xfId="0" applyNumberFormat="1" applyBorder="1" applyAlignment="1" applyProtection="1">
      <alignment horizontal="center" vertical="top"/>
      <protection/>
    </xf>
    <xf numFmtId="49" fontId="0" fillId="0" borderId="20" xfId="0" applyNumberFormat="1" applyBorder="1" applyAlignment="1" applyProtection="1">
      <alignment horizontal="center" vertical="top"/>
      <protection/>
    </xf>
    <xf numFmtId="49" fontId="0" fillId="0" borderId="16" xfId="0" applyNumberFormat="1" applyBorder="1" applyAlignment="1" applyProtection="1">
      <alignment horizontal="center" vertical="top"/>
      <protection/>
    </xf>
    <xf numFmtId="49" fontId="0" fillId="0" borderId="17" xfId="0" applyNumberFormat="1" applyBorder="1" applyAlignment="1" applyProtection="1">
      <alignment horizontal="center" vertical="top"/>
      <protection/>
    </xf>
    <xf numFmtId="49" fontId="0" fillId="0" borderId="18" xfId="0" applyNumberFormat="1" applyBorder="1" applyAlignment="1" applyProtection="1">
      <alignment horizontal="center" vertical="top"/>
      <protection/>
    </xf>
    <xf numFmtId="49" fontId="0" fillId="0" borderId="11" xfId="0" applyNumberFormat="1" applyBorder="1" applyAlignment="1" applyProtection="1">
      <alignment horizontal="right" vertical="center"/>
      <protection/>
    </xf>
    <xf numFmtId="49" fontId="0" fillId="0" borderId="12" xfId="0" applyNumberFormat="1" applyBorder="1" applyAlignment="1" applyProtection="1">
      <alignment horizontal="right" vertical="center"/>
      <protection/>
    </xf>
    <xf numFmtId="176" fontId="0" fillId="6" borderId="11" xfId="0" applyNumberFormat="1" applyFill="1" applyBorder="1" applyAlignment="1" applyProtection="1">
      <alignment vertical="center"/>
      <protection locked="0"/>
    </xf>
    <xf numFmtId="176" fontId="0" fillId="6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distributed" vertical="center"/>
      <protection/>
    </xf>
    <xf numFmtId="49" fontId="0" fillId="0" borderId="11" xfId="0" applyNumberFormat="1" applyBorder="1" applyAlignment="1" applyProtection="1">
      <alignment horizontal="distributed" vertical="center"/>
      <protection/>
    </xf>
    <xf numFmtId="49" fontId="0" fillId="0" borderId="12" xfId="0" applyNumberFormat="1" applyBorder="1" applyAlignment="1" applyProtection="1">
      <alignment horizontal="distributed" vertical="center"/>
      <protection/>
    </xf>
    <xf numFmtId="182" fontId="20" fillId="6" borderId="16" xfId="0" applyNumberFormat="1" applyFont="1" applyFill="1" applyBorder="1" applyAlignment="1" applyProtection="1">
      <alignment horizontal="center" vertical="center"/>
      <protection locked="0"/>
    </xf>
    <xf numFmtId="182" fontId="20" fillId="6" borderId="17" xfId="0" applyNumberFormat="1" applyFont="1" applyFill="1" applyBorder="1" applyAlignment="1" applyProtection="1">
      <alignment horizontal="center" vertical="center"/>
      <protection locked="0"/>
    </xf>
    <xf numFmtId="182" fontId="20" fillId="6" borderId="18" xfId="0" applyNumberFormat="1" applyFont="1" applyFill="1" applyBorder="1" applyAlignment="1" applyProtection="1">
      <alignment horizontal="center" vertical="center"/>
      <protection locked="0"/>
    </xf>
    <xf numFmtId="49" fontId="0" fillId="6" borderId="17" xfId="0" applyNumberFormat="1" applyFont="1" applyFill="1" applyBorder="1" applyAlignment="1" applyProtection="1">
      <alignment horizontal="left" vertical="center"/>
      <protection locked="0"/>
    </xf>
    <xf numFmtId="49" fontId="0" fillId="6" borderId="11" xfId="0" applyNumberFormat="1" applyFill="1" applyBorder="1" applyAlignment="1" applyProtection="1">
      <alignment horizontal="center" vertical="center"/>
      <protection locked="0"/>
    </xf>
    <xf numFmtId="49" fontId="0" fillId="0" borderId="26" xfId="0" applyNumberFormat="1" applyFill="1" applyBorder="1" applyAlignment="1" applyProtection="1">
      <alignment horizontal="left" vertical="center" shrinkToFit="1"/>
      <protection/>
    </xf>
    <xf numFmtId="49" fontId="0" fillId="0" borderId="23" xfId="0" applyNumberFormat="1" applyFill="1" applyBorder="1" applyAlignment="1" applyProtection="1">
      <alignment horizontal="left" vertical="center" shrinkToFit="1"/>
      <protection/>
    </xf>
    <xf numFmtId="49" fontId="0" fillId="0" borderId="24" xfId="0" applyNumberFormat="1" applyFill="1" applyBorder="1" applyAlignment="1" applyProtection="1">
      <alignment horizontal="left" vertical="center" shrinkToFit="1"/>
      <protection/>
    </xf>
    <xf numFmtId="195" fontId="0" fillId="24" borderId="14" xfId="42" applyNumberFormat="1" applyFont="1" applyFill="1" applyBorder="1" applyAlignment="1" applyProtection="1">
      <alignment vertical="center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177" fontId="0" fillId="6" borderId="14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33" xfId="0" applyNumberFormat="1" applyBorder="1" applyAlignment="1" applyProtection="1">
      <alignment horizontal="center" vertical="top" textRotation="255" wrapText="1"/>
      <protection/>
    </xf>
    <xf numFmtId="12" fontId="0" fillId="0" borderId="14" xfId="0" applyNumberFormat="1" applyFill="1" applyBorder="1" applyAlignment="1" applyProtection="1">
      <alignment horizontal="center" vertical="center"/>
      <protection/>
    </xf>
    <xf numFmtId="12" fontId="0" fillId="0" borderId="15" xfId="0" applyNumberFormat="1" applyFill="1" applyBorder="1" applyAlignment="1" applyProtection="1">
      <alignment horizontal="center" vertical="center"/>
      <protection/>
    </xf>
    <xf numFmtId="177" fontId="0" fillId="6" borderId="13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12" fontId="0" fillId="0" borderId="13" xfId="0" applyNumberFormat="1" applyFill="1" applyBorder="1" applyAlignment="1" applyProtection="1">
      <alignment horizontal="left" vertical="center"/>
      <protection/>
    </xf>
    <xf numFmtId="12" fontId="0" fillId="0" borderId="14" xfId="0" applyNumberFormat="1" applyFill="1" applyBorder="1" applyAlignment="1" applyProtection="1">
      <alignment horizontal="left" vertical="center"/>
      <protection/>
    </xf>
    <xf numFmtId="12" fontId="0" fillId="0" borderId="15" xfId="0" applyNumberFormat="1" applyFill="1" applyBorder="1" applyAlignment="1" applyProtection="1">
      <alignment horizontal="left" vertical="center"/>
      <protection/>
    </xf>
    <xf numFmtId="49" fontId="22" fillId="6" borderId="13" xfId="0" applyNumberFormat="1" applyFont="1" applyFill="1" applyBorder="1" applyAlignment="1" applyProtection="1">
      <alignment vertical="center" wrapText="1"/>
      <protection locked="0"/>
    </xf>
    <xf numFmtId="49" fontId="22" fillId="6" borderId="14" xfId="0" applyNumberFormat="1" applyFont="1" applyFill="1" applyBorder="1" applyAlignment="1" applyProtection="1">
      <alignment vertical="center" wrapText="1"/>
      <protection locked="0"/>
    </xf>
    <xf numFmtId="49" fontId="22" fillId="6" borderId="15" xfId="0" applyNumberFormat="1" applyFont="1" applyFill="1" applyBorder="1" applyAlignment="1" applyProtection="1">
      <alignment vertical="center" wrapText="1"/>
      <protection locked="0"/>
    </xf>
    <xf numFmtId="49" fontId="22" fillId="6" borderId="19" xfId="0" applyNumberFormat="1" applyFont="1" applyFill="1" applyBorder="1" applyAlignment="1" applyProtection="1">
      <alignment vertical="center" wrapText="1"/>
      <protection locked="0"/>
    </xf>
    <xf numFmtId="49" fontId="22" fillId="6" borderId="0" xfId="0" applyNumberFormat="1" applyFont="1" applyFill="1" applyBorder="1" applyAlignment="1" applyProtection="1">
      <alignment vertical="center" wrapText="1"/>
      <protection locked="0"/>
    </xf>
    <xf numFmtId="49" fontId="22" fillId="6" borderId="20" xfId="0" applyNumberFormat="1" applyFont="1" applyFill="1" applyBorder="1" applyAlignment="1" applyProtection="1">
      <alignment vertical="center" wrapText="1"/>
      <protection locked="0"/>
    </xf>
    <xf numFmtId="49" fontId="22" fillId="6" borderId="16" xfId="0" applyNumberFormat="1" applyFont="1" applyFill="1" applyBorder="1" applyAlignment="1" applyProtection="1">
      <alignment vertical="center" wrapText="1"/>
      <protection locked="0"/>
    </xf>
    <xf numFmtId="49" fontId="22" fillId="6" borderId="17" xfId="0" applyNumberFormat="1" applyFont="1" applyFill="1" applyBorder="1" applyAlignment="1" applyProtection="1">
      <alignment vertical="center" wrapText="1"/>
      <protection locked="0"/>
    </xf>
    <xf numFmtId="49" fontId="22" fillId="6" borderId="18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distributed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Border="1" applyAlignment="1" applyProtection="1">
      <alignment horizontal="left"/>
      <protection/>
    </xf>
    <xf numFmtId="177" fontId="0" fillId="6" borderId="21" xfId="0" applyNumberFormat="1" applyFill="1" applyBorder="1" applyAlignment="1" applyProtection="1">
      <alignment vertical="center"/>
      <protection locked="0"/>
    </xf>
    <xf numFmtId="177" fontId="0" fillId="6" borderId="21" xfId="0" applyNumberFormat="1" applyFont="1" applyFill="1" applyBorder="1" applyAlignment="1" applyProtection="1">
      <alignment vertical="center"/>
      <protection locked="0"/>
    </xf>
    <xf numFmtId="180" fontId="0" fillId="0" borderId="21" xfId="0" applyNumberFormat="1" applyFont="1" applyFill="1" applyBorder="1" applyAlignment="1" applyProtection="1">
      <alignment vertical="center"/>
      <protection/>
    </xf>
    <xf numFmtId="9" fontId="0" fillId="0" borderId="0" xfId="42" applyFill="1" applyBorder="1" applyAlignment="1" applyProtection="1">
      <alignment vertical="center"/>
      <protection locked="0"/>
    </xf>
    <xf numFmtId="9" fontId="0" fillId="0" borderId="0" xfId="42" applyFont="1" applyFill="1" applyBorder="1" applyAlignment="1" applyProtection="1">
      <alignment vertical="center"/>
      <protection locked="0"/>
    </xf>
    <xf numFmtId="49" fontId="0" fillId="0" borderId="34" xfId="0" applyNumberFormat="1" applyFill="1" applyBorder="1" applyAlignment="1" applyProtection="1">
      <alignment horizontal="left" vertical="center"/>
      <protection/>
    </xf>
    <xf numFmtId="9" fontId="0" fillId="0" borderId="27" xfId="42" applyFill="1" applyBorder="1" applyAlignment="1" applyProtection="1">
      <alignment horizontal="right" vertical="center"/>
      <protection locked="0"/>
    </xf>
    <xf numFmtId="49" fontId="0" fillId="0" borderId="35" xfId="0" applyNumberFormat="1" applyFill="1" applyBorder="1" applyAlignment="1" applyProtection="1">
      <alignment horizontal="left" vertical="center" wrapText="1"/>
      <protection/>
    </xf>
    <xf numFmtId="49" fontId="0" fillId="0" borderId="35" xfId="0" applyNumberFormat="1" applyFill="1" applyBorder="1" applyAlignment="1" applyProtection="1">
      <alignment horizontal="left" vertical="center"/>
      <protection/>
    </xf>
    <xf numFmtId="49" fontId="0" fillId="0" borderId="30" xfId="0" applyNumberFormat="1" applyFill="1" applyBorder="1" applyAlignment="1" applyProtection="1">
      <alignment horizontal="left" vertical="center"/>
      <protection/>
    </xf>
    <xf numFmtId="49" fontId="0" fillId="0" borderId="16" xfId="0" applyNumberFormat="1" applyFill="1" applyBorder="1" applyAlignment="1" applyProtection="1">
      <alignment horizontal="left" vertical="center" shrinkToFit="1"/>
      <protection/>
    </xf>
    <xf numFmtId="49" fontId="0" fillId="0" borderId="17" xfId="0" applyNumberFormat="1" applyFill="1" applyBorder="1" applyAlignment="1" applyProtection="1">
      <alignment horizontal="left" vertical="center" shrinkToFit="1"/>
      <protection/>
    </xf>
    <xf numFmtId="49" fontId="0" fillId="0" borderId="18" xfId="0" applyNumberFormat="1" applyFill="1" applyBorder="1" applyAlignment="1" applyProtection="1">
      <alignment horizontal="left" vertical="center" shrinkToFit="1"/>
      <protection/>
    </xf>
    <xf numFmtId="49" fontId="0" fillId="0" borderId="33" xfId="0" applyNumberFormat="1" applyFill="1" applyBorder="1" applyAlignment="1" applyProtection="1">
      <alignment horizontal="left" vertical="center"/>
      <protection/>
    </xf>
    <xf numFmtId="177" fontId="0" fillId="6" borderId="0" xfId="0" applyNumberFormat="1" applyFill="1" applyBorder="1" applyAlignment="1" applyProtection="1">
      <alignment vertical="center"/>
      <protection locked="0"/>
    </xf>
    <xf numFmtId="180" fontId="0" fillId="0" borderId="17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9" fontId="0" fillId="0" borderId="27" xfId="42" applyFont="1" applyFill="1" applyBorder="1" applyAlignment="1" applyProtection="1">
      <alignment horizontal="right" vertical="center"/>
      <protection/>
    </xf>
    <xf numFmtId="49" fontId="24" fillId="0" borderId="0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187" fontId="0" fillId="6" borderId="11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left" vertical="center" wrapText="1"/>
      <protection/>
    </xf>
    <xf numFmtId="49" fontId="0" fillId="0" borderId="14" xfId="0" applyNumberFormat="1" applyBorder="1" applyAlignment="1" applyProtection="1">
      <alignment horizontal="left" vertical="center" wrapText="1"/>
      <protection/>
    </xf>
    <xf numFmtId="49" fontId="0" fillId="0" borderId="15" xfId="0" applyNumberFormat="1" applyBorder="1" applyAlignment="1" applyProtection="1">
      <alignment horizontal="left" vertical="center" wrapText="1"/>
      <protection/>
    </xf>
    <xf numFmtId="49" fontId="0" fillId="0" borderId="16" xfId="0" applyNumberFormat="1" applyBorder="1" applyAlignment="1" applyProtection="1">
      <alignment horizontal="left" vertical="center" wrapText="1"/>
      <protection/>
    </xf>
    <xf numFmtId="49" fontId="0" fillId="0" borderId="17" xfId="0" applyNumberFormat="1" applyBorder="1" applyAlignment="1" applyProtection="1">
      <alignment horizontal="left" vertical="center" wrapText="1"/>
      <protection/>
    </xf>
    <xf numFmtId="49" fontId="0" fillId="0" borderId="18" xfId="0" applyNumberFormat="1" applyBorder="1" applyAlignment="1" applyProtection="1">
      <alignment horizontal="left" vertical="center" wrapText="1"/>
      <protection/>
    </xf>
    <xf numFmtId="0" fontId="22" fillId="6" borderId="13" xfId="0" applyNumberFormat="1" applyFont="1" applyFill="1" applyBorder="1" applyAlignment="1" applyProtection="1">
      <alignment horizontal="left" vertical="center" wrapText="1"/>
      <protection locked="0"/>
    </xf>
    <xf numFmtId="0" fontId="22" fillId="6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22" fillId="6" borderId="19" xfId="0" applyNumberFormat="1" applyFont="1" applyFill="1" applyBorder="1" applyAlignment="1" applyProtection="1">
      <alignment horizontal="left" vertical="center" wrapText="1"/>
      <protection locked="0"/>
    </xf>
    <xf numFmtId="0" fontId="22" fillId="6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6" borderId="20" xfId="0" applyNumberFormat="1" applyFont="1" applyFill="1" applyBorder="1" applyAlignment="1" applyProtection="1">
      <alignment horizontal="left" vertical="center" wrapText="1"/>
      <protection locked="0"/>
    </xf>
    <xf numFmtId="0" fontId="22" fillId="6" borderId="16" xfId="0" applyNumberFormat="1" applyFont="1" applyFill="1" applyBorder="1" applyAlignment="1" applyProtection="1">
      <alignment horizontal="left" vertical="center" wrapText="1"/>
      <protection locked="0"/>
    </xf>
    <xf numFmtId="0" fontId="22" fillId="6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6" borderId="1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6" xfId="0" applyNumberFormat="1" applyBorder="1" applyAlignment="1" applyProtection="1">
      <alignment horizontal="left" indent="1"/>
      <protection/>
    </xf>
    <xf numFmtId="49" fontId="0" fillId="0" borderId="37" xfId="0" applyNumberFormat="1" applyBorder="1" applyAlignment="1" applyProtection="1">
      <alignment horizontal="left" indent="1"/>
      <protection/>
    </xf>
    <xf numFmtId="49" fontId="0" fillId="0" borderId="38" xfId="0" applyNumberFormat="1" applyBorder="1" applyAlignment="1" applyProtection="1">
      <alignment horizontal="left" indent="1"/>
      <protection/>
    </xf>
    <xf numFmtId="49" fontId="0" fillId="0" borderId="39" xfId="0" applyNumberFormat="1" applyBorder="1" applyAlignment="1" applyProtection="1">
      <alignment horizontal="left" indent="1"/>
      <protection/>
    </xf>
    <xf numFmtId="49" fontId="0" fillId="0" borderId="40" xfId="0" applyNumberFormat="1" applyBorder="1" applyAlignment="1" applyProtection="1">
      <alignment horizontal="left" indent="1"/>
      <protection/>
    </xf>
    <xf numFmtId="49" fontId="0" fillId="0" borderId="41" xfId="0" applyNumberFormat="1" applyBorder="1" applyAlignment="1" applyProtection="1">
      <alignment horizontal="left" indent="1"/>
      <protection/>
    </xf>
    <xf numFmtId="49" fontId="0" fillId="0" borderId="11" xfId="0" applyNumberForma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0" fontId="0" fillId="0" borderId="15" xfId="0" applyNumberFormat="1" applyFill="1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horizontal="center" vertical="center" shrinkToFit="1"/>
      <protection/>
    </xf>
    <xf numFmtId="49" fontId="0" fillId="0" borderId="17" xfId="0" applyNumberFormat="1" applyBorder="1" applyAlignment="1" applyProtection="1">
      <alignment horizontal="center" vertical="center" shrinkToFit="1"/>
      <protection/>
    </xf>
    <xf numFmtId="49" fontId="0" fillId="0" borderId="18" xfId="0" applyNumberFormat="1" applyBorder="1" applyAlignment="1" applyProtection="1">
      <alignment horizontal="center" vertical="center" shrinkToFit="1"/>
      <protection/>
    </xf>
    <xf numFmtId="49" fontId="0" fillId="0" borderId="37" xfId="0" applyNumberFormat="1" applyFont="1" applyBorder="1" applyAlignment="1" applyProtection="1">
      <alignment horizontal="left" indent="1"/>
      <protection/>
    </xf>
    <xf numFmtId="49" fontId="0" fillId="0" borderId="38" xfId="0" applyNumberFormat="1" applyFont="1" applyBorder="1" applyAlignment="1" applyProtection="1">
      <alignment horizontal="left" indent="1"/>
      <protection/>
    </xf>
    <xf numFmtId="49" fontId="0" fillId="0" borderId="39" xfId="0" applyNumberFormat="1" applyFont="1" applyBorder="1" applyAlignment="1" applyProtection="1">
      <alignment horizontal="left" indent="1"/>
      <protection/>
    </xf>
    <xf numFmtId="49" fontId="0" fillId="0" borderId="40" xfId="0" applyNumberFormat="1" applyFont="1" applyBorder="1" applyAlignment="1" applyProtection="1">
      <alignment horizontal="left" indent="1"/>
      <protection/>
    </xf>
    <xf numFmtId="49" fontId="0" fillId="0" borderId="41" xfId="0" applyNumberFormat="1" applyFont="1" applyBorder="1" applyAlignment="1" applyProtection="1">
      <alignment horizontal="left" indent="1"/>
      <protection/>
    </xf>
    <xf numFmtId="176" fontId="0" fillId="0" borderId="13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196" fontId="0" fillId="0" borderId="10" xfId="0" applyNumberFormat="1" applyFill="1" applyBorder="1" applyAlignment="1" applyProtection="1">
      <alignment vertical="center"/>
      <protection/>
    </xf>
    <xf numFmtId="196" fontId="0" fillId="0" borderId="11" xfId="0" applyNumberFormat="1" applyFill="1" applyBorder="1" applyAlignment="1" applyProtection="1">
      <alignment vertical="center"/>
      <protection/>
    </xf>
    <xf numFmtId="186" fontId="0" fillId="0" borderId="11" xfId="0" applyNumberFormat="1" applyFill="1" applyBorder="1" applyAlignment="1" applyProtection="1">
      <alignment horizontal="right" vertical="center"/>
      <protection/>
    </xf>
    <xf numFmtId="177" fontId="0" fillId="0" borderId="10" xfId="0" applyNumberFormat="1" applyBorder="1" applyAlignment="1" applyProtection="1">
      <alignment vertical="center"/>
      <protection/>
    </xf>
    <xf numFmtId="177" fontId="0" fillId="0" borderId="11" xfId="0" applyNumberFormat="1" applyBorder="1" applyAlignment="1" applyProtection="1">
      <alignment vertical="center"/>
      <protection/>
    </xf>
    <xf numFmtId="197" fontId="0" fillId="6" borderId="10" xfId="0" applyNumberFormat="1" applyFont="1" applyFill="1" applyBorder="1" applyAlignment="1" applyProtection="1">
      <alignment horizontal="left" vertical="center"/>
      <protection locked="0"/>
    </xf>
    <xf numFmtId="197" fontId="0" fillId="6" borderId="11" xfId="0" applyNumberFormat="1" applyFont="1" applyFill="1" applyBorder="1" applyAlignment="1" applyProtection="1">
      <alignment horizontal="left" vertical="center"/>
      <protection locked="0"/>
    </xf>
    <xf numFmtId="197" fontId="0" fillId="6" borderId="12" xfId="0" applyNumberFormat="1" applyFont="1" applyFill="1" applyBorder="1" applyAlignment="1" applyProtection="1">
      <alignment horizontal="left" vertical="center"/>
      <protection locked="0"/>
    </xf>
    <xf numFmtId="49" fontId="0" fillId="6" borderId="10" xfId="0" applyNumberFormat="1" applyFill="1" applyBorder="1" applyAlignment="1" applyProtection="1">
      <alignment vertical="center" shrinkToFit="1"/>
      <protection locked="0"/>
    </xf>
    <xf numFmtId="49" fontId="0" fillId="6" borderId="11" xfId="0" applyNumberFormat="1" applyFill="1" applyBorder="1" applyAlignment="1" applyProtection="1">
      <alignment vertical="center" shrinkToFit="1"/>
      <protection locked="0"/>
    </xf>
    <xf numFmtId="49" fontId="0" fillId="6" borderId="12" xfId="0" applyNumberFormat="1" applyFill="1" applyBorder="1" applyAlignment="1" applyProtection="1">
      <alignment vertical="center" shrinkToFit="1"/>
      <protection locked="0"/>
    </xf>
    <xf numFmtId="193" fontId="0" fillId="6" borderId="10" xfId="0" applyNumberFormat="1" applyFont="1" applyFill="1" applyBorder="1" applyAlignment="1" applyProtection="1">
      <alignment horizontal="left" vertical="center"/>
      <protection locked="0"/>
    </xf>
    <xf numFmtId="193" fontId="0" fillId="6" borderId="11" xfId="0" applyNumberFormat="1" applyFont="1" applyFill="1" applyBorder="1" applyAlignment="1" applyProtection="1">
      <alignment horizontal="left" vertical="center"/>
      <protection locked="0"/>
    </xf>
    <xf numFmtId="193" fontId="0" fillId="6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 applyProtection="1">
      <alignment horizontal="center" vertical="center" wrapText="1"/>
      <protection/>
    </xf>
    <xf numFmtId="49" fontId="0" fillId="0" borderId="18" xfId="0" applyNumberFormat="1" applyFont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center" vertical="center"/>
      <protection/>
    </xf>
    <xf numFmtId="49" fontId="0" fillId="0" borderId="22" xfId="0" applyNumberFormat="1" applyFill="1" applyBorder="1" applyAlignment="1" applyProtection="1">
      <alignment horizontal="center" vertical="center"/>
      <protection/>
    </xf>
    <xf numFmtId="190" fontId="0" fillId="6" borderId="25" xfId="0" applyNumberFormat="1" applyFill="1" applyBorder="1" applyAlignment="1" applyProtection="1">
      <alignment vertical="center"/>
      <protection locked="0"/>
    </xf>
    <xf numFmtId="190" fontId="0" fillId="6" borderId="21" xfId="0" applyNumberFormat="1" applyFill="1" applyBorder="1" applyAlignment="1" applyProtection="1">
      <alignment vertical="center"/>
      <protection locked="0"/>
    </xf>
    <xf numFmtId="49" fontId="0" fillId="0" borderId="17" xfId="0" applyNumberFormat="1" applyFill="1" applyBorder="1" applyAlignment="1" applyProtection="1">
      <alignment horizontal="center" vertical="center" wrapText="1"/>
      <protection/>
    </xf>
    <xf numFmtId="190" fontId="0" fillId="0" borderId="29" xfId="0" applyNumberFormat="1" applyFill="1" applyBorder="1" applyAlignment="1" applyProtection="1">
      <alignment horizontal="center" vertical="center"/>
      <protection locked="0"/>
    </xf>
    <xf numFmtId="190" fontId="0" fillId="0" borderId="27" xfId="0" applyNumberFormat="1" applyFill="1" applyBorder="1" applyAlignment="1" applyProtection="1">
      <alignment horizontal="center" vertical="center"/>
      <protection locked="0"/>
    </xf>
    <xf numFmtId="190" fontId="0" fillId="0" borderId="28" xfId="0" applyNumberFormat="1" applyFill="1" applyBorder="1" applyAlignment="1" applyProtection="1">
      <alignment horizontal="center" vertical="center"/>
      <protection locked="0"/>
    </xf>
    <xf numFmtId="9" fontId="0" fillId="0" borderId="29" xfId="42" applyFill="1" applyBorder="1" applyAlignment="1" applyProtection="1">
      <alignment horizontal="center" vertical="center"/>
      <protection locked="0"/>
    </xf>
    <xf numFmtId="9" fontId="0" fillId="0" borderId="27" xfId="42" applyFill="1" applyBorder="1" applyAlignment="1" applyProtection="1">
      <alignment horizontal="center" vertical="center"/>
      <protection locked="0"/>
    </xf>
    <xf numFmtId="9" fontId="0" fillId="0" borderId="28" xfId="42" applyFill="1" applyBorder="1" applyAlignment="1" applyProtection="1">
      <alignment horizontal="center" vertical="center"/>
      <protection locked="0"/>
    </xf>
    <xf numFmtId="177" fontId="0" fillId="6" borderId="13" xfId="0" applyNumberFormat="1" applyFill="1" applyBorder="1" applyAlignment="1" applyProtection="1">
      <alignment horizontal="right" vertical="center"/>
      <protection locked="0"/>
    </xf>
    <xf numFmtId="177" fontId="0" fillId="6" borderId="14" xfId="0" applyNumberFormat="1" applyFill="1" applyBorder="1" applyAlignment="1" applyProtection="1">
      <alignment horizontal="right" vertical="center"/>
      <protection locked="0"/>
    </xf>
    <xf numFmtId="49" fontId="0" fillId="0" borderId="17" xfId="0" applyNumberFormat="1" applyFill="1" applyBorder="1" applyAlignment="1" applyProtection="1">
      <alignment horizontal="center" vertical="center" shrinkToFit="1"/>
      <protection/>
    </xf>
    <xf numFmtId="49" fontId="0" fillId="0" borderId="18" xfId="0" applyNumberFormat="1" applyFill="1" applyBorder="1" applyAlignment="1" applyProtection="1">
      <alignment horizontal="center" vertical="center" shrinkToFit="1"/>
      <protection/>
    </xf>
    <xf numFmtId="190" fontId="0" fillId="6" borderId="16" xfId="0" applyNumberFormat="1" applyFill="1" applyBorder="1" applyAlignment="1" applyProtection="1">
      <alignment horizontal="right" vertical="center"/>
      <protection locked="0"/>
    </xf>
    <xf numFmtId="190" fontId="0" fillId="6" borderId="17" xfId="0" applyNumberFormat="1" applyFill="1" applyBorder="1" applyAlignment="1" applyProtection="1">
      <alignment horizontal="right" vertical="center"/>
      <protection locked="0"/>
    </xf>
    <xf numFmtId="49" fontId="0" fillId="0" borderId="26" xfId="0" applyNumberFormat="1" applyFill="1" applyBorder="1" applyAlignment="1" applyProtection="1">
      <alignment horizontal="center" vertical="center" shrinkToFit="1"/>
      <protection/>
    </xf>
    <xf numFmtId="49" fontId="0" fillId="0" borderId="23" xfId="0" applyNumberFormat="1" applyFill="1" applyBorder="1" applyAlignment="1" applyProtection="1">
      <alignment horizontal="center" vertical="center" shrinkToFit="1"/>
      <protection/>
    </xf>
    <xf numFmtId="49" fontId="0" fillId="0" borderId="24" xfId="0" applyNumberFormat="1" applyFill="1" applyBorder="1" applyAlignment="1" applyProtection="1">
      <alignment horizontal="center" vertical="center" shrinkToFit="1"/>
      <protection/>
    </xf>
    <xf numFmtId="0" fontId="0" fillId="0" borderId="42" xfId="0" applyNumberFormat="1" applyFill="1" applyBorder="1" applyAlignment="1" applyProtection="1">
      <alignment horizontal="center" vertical="center"/>
      <protection/>
    </xf>
    <xf numFmtId="177" fontId="0" fillId="6" borderId="26" xfId="0" applyNumberFormat="1" applyFill="1" applyBorder="1" applyAlignment="1" applyProtection="1">
      <alignment vertical="center"/>
      <protection locked="0"/>
    </xf>
    <xf numFmtId="177" fontId="0" fillId="6" borderId="23" xfId="0" applyNumberFormat="1" applyFill="1" applyBorder="1" applyAlignment="1" applyProtection="1">
      <alignment vertical="center"/>
      <protection locked="0"/>
    </xf>
    <xf numFmtId="0" fontId="0" fillId="0" borderId="35" xfId="0" applyNumberFormat="1" applyFill="1" applyBorder="1" applyAlignment="1" applyProtection="1">
      <alignment horizontal="center" vertical="center"/>
      <protection/>
    </xf>
    <xf numFmtId="9" fontId="0" fillId="0" borderId="16" xfId="42" applyFont="1" applyFill="1" applyBorder="1" applyAlignment="1" applyProtection="1">
      <alignment horizontal="center" vertical="center"/>
      <protection/>
    </xf>
    <xf numFmtId="9" fontId="0" fillId="0" borderId="17" xfId="42" applyFont="1" applyFill="1" applyBorder="1" applyAlignment="1" applyProtection="1">
      <alignment horizontal="center" vertical="center"/>
      <protection/>
    </xf>
    <xf numFmtId="9" fontId="0" fillId="0" borderId="18" xfId="42" applyFont="1" applyFill="1" applyBorder="1" applyAlignment="1" applyProtection="1">
      <alignment horizontal="center" vertical="center"/>
      <protection/>
    </xf>
    <xf numFmtId="49" fontId="0" fillId="6" borderId="10" xfId="0" applyNumberFormat="1" applyFill="1" applyBorder="1" applyAlignment="1" applyProtection="1">
      <alignment horizontal="center" vertical="center"/>
      <protection locked="0"/>
    </xf>
    <xf numFmtId="49" fontId="0" fillId="6" borderId="12" xfId="0" applyNumberFormat="1" applyFill="1" applyBorder="1" applyAlignment="1" applyProtection="1">
      <alignment horizontal="center" vertical="center"/>
      <protection locked="0"/>
    </xf>
    <xf numFmtId="49" fontId="0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12" xfId="0" applyNumberFormat="1" applyFont="1" applyFill="1" applyBorder="1" applyAlignment="1" applyProtection="1">
      <alignment horizontal="center" vertical="center" wrapText="1"/>
      <protection locked="0"/>
    </xf>
    <xf numFmtId="38" fontId="0" fillId="25" borderId="13" xfId="49" applyFont="1" applyFill="1" applyBorder="1" applyAlignment="1" applyProtection="1">
      <alignment vertical="center"/>
      <protection/>
    </xf>
    <xf numFmtId="38" fontId="0" fillId="25" borderId="14" xfId="49" applyFont="1" applyFill="1" applyBorder="1" applyAlignment="1" applyProtection="1">
      <alignment vertical="center"/>
      <protection/>
    </xf>
    <xf numFmtId="38" fontId="22" fillId="6" borderId="13" xfId="49" applyFont="1" applyFill="1" applyBorder="1" applyAlignment="1" applyProtection="1">
      <alignment vertical="center"/>
      <protection locked="0"/>
    </xf>
    <xf numFmtId="38" fontId="22" fillId="6" borderId="14" xfId="49" applyFont="1" applyFill="1" applyBorder="1" applyAlignment="1" applyProtection="1">
      <alignment vertical="center"/>
      <protection locked="0"/>
    </xf>
    <xf numFmtId="38" fontId="0" fillId="0" borderId="10" xfId="49" applyFont="1" applyFill="1" applyBorder="1" applyAlignment="1" applyProtection="1">
      <alignment vertical="center"/>
      <protection locked="0"/>
    </xf>
    <xf numFmtId="38" fontId="0" fillId="0" borderId="11" xfId="49" applyFont="1" applyFill="1" applyBorder="1" applyAlignment="1" applyProtection="1">
      <alignment vertical="center"/>
      <protection locked="0"/>
    </xf>
    <xf numFmtId="49" fontId="22" fillId="0" borderId="13" xfId="0" applyNumberFormat="1" applyFont="1" applyBorder="1" applyAlignment="1" applyProtection="1">
      <alignment horizontal="center" vertical="center" wrapText="1"/>
      <protection/>
    </xf>
    <xf numFmtId="49" fontId="22" fillId="0" borderId="14" xfId="0" applyNumberFormat="1" applyFont="1" applyBorder="1" applyAlignment="1" applyProtection="1">
      <alignment horizontal="center" vertical="center" wrapText="1"/>
      <protection/>
    </xf>
    <xf numFmtId="49" fontId="22" fillId="0" borderId="15" xfId="0" applyNumberFormat="1" applyFont="1" applyBorder="1" applyAlignment="1" applyProtection="1">
      <alignment horizontal="center" vertical="center" wrapText="1"/>
      <protection/>
    </xf>
    <xf numFmtId="49" fontId="22" fillId="0" borderId="16" xfId="0" applyNumberFormat="1" applyFont="1" applyBorder="1" applyAlignment="1" applyProtection="1">
      <alignment horizontal="center" vertical="center" wrapText="1"/>
      <protection/>
    </xf>
    <xf numFmtId="49" fontId="22" fillId="0" borderId="17" xfId="0" applyNumberFormat="1" applyFont="1" applyBorder="1" applyAlignment="1" applyProtection="1">
      <alignment horizontal="center" vertical="center" wrapText="1"/>
      <protection/>
    </xf>
    <xf numFmtId="49" fontId="22" fillId="0" borderId="18" xfId="0" applyNumberFormat="1" applyFont="1" applyBorder="1" applyAlignment="1" applyProtection="1">
      <alignment horizontal="center" vertical="center" wrapText="1"/>
      <protection/>
    </xf>
    <xf numFmtId="190" fontId="0" fillId="0" borderId="16" xfId="0" applyNumberFormat="1" applyFill="1" applyBorder="1" applyAlignment="1" applyProtection="1">
      <alignment vertical="center"/>
      <protection/>
    </xf>
    <xf numFmtId="190" fontId="0" fillId="0" borderId="17" xfId="0" applyNumberFormat="1" applyFill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/>
    </xf>
    <xf numFmtId="49" fontId="0" fillId="0" borderId="11" xfId="0" applyNumberFormat="1" applyBorder="1" applyAlignment="1" applyProtection="1">
      <alignment vertical="center" wrapText="1"/>
      <protection/>
    </xf>
    <xf numFmtId="49" fontId="0" fillId="0" borderId="12" xfId="0" applyNumberFormat="1" applyBorder="1" applyAlignment="1" applyProtection="1">
      <alignment vertical="center" wrapText="1"/>
      <protection/>
    </xf>
    <xf numFmtId="49" fontId="0" fillId="24" borderId="10" xfId="0" applyNumberFormat="1" applyFill="1" applyBorder="1" applyAlignment="1" applyProtection="1">
      <alignment vertical="center" wrapText="1"/>
      <protection/>
    </xf>
    <xf numFmtId="49" fontId="0" fillId="24" borderId="11" xfId="0" applyNumberFormat="1" applyFill="1" applyBorder="1" applyAlignment="1" applyProtection="1">
      <alignment vertical="center" wrapText="1"/>
      <protection/>
    </xf>
    <xf numFmtId="49" fontId="0" fillId="24" borderId="12" xfId="0" applyNumberFormat="1" applyFill="1" applyBorder="1" applyAlignment="1" applyProtection="1">
      <alignment vertical="center" wrapText="1"/>
      <protection/>
    </xf>
    <xf numFmtId="176" fontId="0" fillId="24" borderId="10" xfId="0" applyNumberFormat="1" applyFont="1" applyFill="1" applyBorder="1" applyAlignment="1" applyProtection="1">
      <alignment vertical="center"/>
      <protection locked="0"/>
    </xf>
    <xf numFmtId="176" fontId="0" fillId="24" borderId="11" xfId="0" applyNumberFormat="1" applyFont="1" applyFill="1" applyBorder="1" applyAlignment="1" applyProtection="1">
      <alignment vertical="center"/>
      <protection locked="0"/>
    </xf>
    <xf numFmtId="49" fontId="22" fillId="6" borderId="10" xfId="0" applyNumberFormat="1" applyFont="1" applyFill="1" applyBorder="1" applyAlignment="1" applyProtection="1">
      <alignment vertical="center" wrapText="1"/>
      <protection locked="0"/>
    </xf>
    <xf numFmtId="49" fontId="22" fillId="6" borderId="11" xfId="0" applyNumberFormat="1" applyFont="1" applyFill="1" applyBorder="1" applyAlignment="1" applyProtection="1">
      <alignment vertical="center" wrapText="1"/>
      <protection locked="0"/>
    </xf>
    <xf numFmtId="49" fontId="22" fillId="6" borderId="12" xfId="0" applyNumberFormat="1" applyFont="1" applyFill="1" applyBorder="1" applyAlignment="1" applyProtection="1">
      <alignment vertical="center" wrapText="1"/>
      <protection locked="0"/>
    </xf>
    <xf numFmtId="176" fontId="0" fillId="24" borderId="10" xfId="0" applyNumberFormat="1" applyFill="1" applyBorder="1" applyAlignment="1" applyProtection="1">
      <alignment horizontal="center" vertical="center" wrapText="1"/>
      <protection locked="0"/>
    </xf>
    <xf numFmtId="176" fontId="0" fillId="24" borderId="11" xfId="0" applyNumberFormat="1" applyFill="1" applyBorder="1" applyAlignment="1" applyProtection="1">
      <alignment horizontal="center" vertical="center" wrapText="1"/>
      <protection locked="0"/>
    </xf>
    <xf numFmtId="49" fontId="0" fillId="24" borderId="10" xfId="0" applyNumberFormat="1" applyFill="1" applyBorder="1" applyAlignment="1" applyProtection="1">
      <alignment vertical="center"/>
      <protection locked="0"/>
    </xf>
    <xf numFmtId="49" fontId="0" fillId="24" borderId="11" xfId="0" applyNumberFormat="1" applyFill="1" applyBorder="1" applyAlignment="1" applyProtection="1">
      <alignment vertical="center"/>
      <protection locked="0"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1" xfId="0" applyNumberFormat="1" applyFont="1" applyFill="1" applyBorder="1" applyAlignment="1" applyProtection="1">
      <alignment vertical="center" wrapText="1"/>
      <protection/>
    </xf>
    <xf numFmtId="49" fontId="22" fillId="0" borderId="12" xfId="0" applyNumberFormat="1" applyFont="1" applyFill="1" applyBorder="1" applyAlignment="1" applyProtection="1">
      <alignment vertical="center" wrapText="1"/>
      <protection/>
    </xf>
    <xf numFmtId="176" fontId="0" fillId="24" borderId="10" xfId="0" applyNumberFormat="1" applyFill="1" applyBorder="1" applyAlignment="1" applyProtection="1">
      <alignment horizontal="center" vertical="center" wrapText="1"/>
      <protection/>
    </xf>
    <xf numFmtId="176" fontId="0" fillId="24" borderId="11" xfId="0" applyNumberFormat="1" applyFill="1" applyBorder="1" applyAlignment="1" applyProtection="1">
      <alignment horizontal="center" vertical="center" wrapText="1"/>
      <protection/>
    </xf>
    <xf numFmtId="176" fontId="0" fillId="24" borderId="10" xfId="0" applyNumberFormat="1" applyFill="1" applyBorder="1" applyAlignment="1" applyProtection="1">
      <alignment horizontal="right" vertical="center" wrapText="1"/>
      <protection locked="0"/>
    </xf>
    <xf numFmtId="176" fontId="0" fillId="24" borderId="11" xfId="0" applyNumberFormat="1" applyFill="1" applyBorder="1" applyAlignment="1" applyProtection="1">
      <alignment horizontal="right" vertical="center" wrapText="1"/>
      <protection locked="0"/>
    </xf>
    <xf numFmtId="49" fontId="0" fillId="24" borderId="10" xfId="0" applyNumberFormat="1" applyFill="1" applyBorder="1" applyAlignment="1" applyProtection="1">
      <alignment horizontal="right" vertical="center"/>
      <protection locked="0"/>
    </xf>
    <xf numFmtId="49" fontId="0" fillId="24" borderId="11" xfId="0" applyNumberForma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76" fontId="0" fillId="24" borderId="10" xfId="0" applyNumberFormat="1" applyFill="1" applyBorder="1" applyAlignment="1" applyProtection="1">
      <alignment horizontal="right" vertical="center" wrapText="1"/>
      <protection/>
    </xf>
    <xf numFmtId="176" fontId="0" fillId="24" borderId="11" xfId="0" applyNumberFormat="1" applyFill="1" applyBorder="1" applyAlignment="1" applyProtection="1">
      <alignment horizontal="right" vertical="center" wrapText="1"/>
      <protection/>
    </xf>
    <xf numFmtId="49" fontId="0" fillId="0" borderId="43" xfId="0" applyNumberFormat="1" applyFont="1" applyBorder="1" applyAlignment="1" applyProtection="1">
      <alignment horizontal="left" vertical="center" wrapText="1"/>
      <protection/>
    </xf>
    <xf numFmtId="49" fontId="0" fillId="0" borderId="44" xfId="0" applyNumberFormat="1" applyFont="1" applyBorder="1" applyAlignment="1" applyProtection="1">
      <alignment horizontal="left" vertical="center" wrapText="1"/>
      <protection/>
    </xf>
    <xf numFmtId="49" fontId="0" fillId="0" borderId="45" xfId="0" applyNumberFormat="1" applyFont="1" applyBorder="1" applyAlignment="1" applyProtection="1">
      <alignment horizontal="left" vertical="center" wrapText="1"/>
      <protection/>
    </xf>
    <xf numFmtId="49" fontId="0" fillId="0" borderId="46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49" fontId="0" fillId="0" borderId="47" xfId="0" applyNumberFormat="1" applyFont="1" applyBorder="1" applyAlignment="1" applyProtection="1">
      <alignment horizontal="left" vertical="center" wrapText="1"/>
      <protection/>
    </xf>
    <xf numFmtId="49" fontId="0" fillId="0" borderId="48" xfId="0" applyNumberFormat="1" applyFont="1" applyBorder="1" applyAlignment="1" applyProtection="1">
      <alignment horizontal="left" vertical="center" wrapText="1"/>
      <protection/>
    </xf>
    <xf numFmtId="49" fontId="0" fillId="0" borderId="49" xfId="0" applyNumberFormat="1" applyFont="1" applyBorder="1" applyAlignment="1" applyProtection="1">
      <alignment horizontal="left" vertical="center" wrapText="1"/>
      <protection/>
    </xf>
    <xf numFmtId="49" fontId="0" fillId="0" borderId="50" xfId="0" applyNumberFormat="1" applyFont="1" applyBorder="1" applyAlignment="1" applyProtection="1">
      <alignment horizontal="left" vertical="center" wrapText="1"/>
      <protection/>
    </xf>
    <xf numFmtId="196" fontId="0" fillId="0" borderId="16" xfId="0" applyNumberFormat="1" applyFill="1" applyBorder="1" applyAlignment="1" applyProtection="1">
      <alignment horizontal="right" vertical="center"/>
      <protection/>
    </xf>
    <xf numFmtId="196" fontId="0" fillId="0" borderId="17" xfId="0" applyNumberForma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 applyProtection="1">
      <alignment vertical="center"/>
      <protection/>
    </xf>
    <xf numFmtId="9" fontId="0" fillId="0" borderId="27" xfId="42" applyFont="1" applyFill="1" applyBorder="1" applyAlignment="1" applyProtection="1">
      <alignment vertical="center"/>
      <protection/>
    </xf>
    <xf numFmtId="176" fontId="0" fillId="6" borderId="11" xfId="0" applyNumberFormat="1" applyFill="1" applyBorder="1" applyAlignment="1" applyProtection="1">
      <alignment horizontal="center" vertical="center"/>
      <protection locked="0"/>
    </xf>
    <xf numFmtId="199" fontId="0" fillId="6" borderId="16" xfId="0" applyNumberFormat="1" applyFill="1" applyBorder="1" applyAlignment="1" applyProtection="1">
      <alignment horizontal="right" vertical="center"/>
      <protection locked="0"/>
    </xf>
    <xf numFmtId="199" fontId="0" fillId="6" borderId="17" xfId="0" applyNumberFormat="1" applyFill="1" applyBorder="1" applyAlignment="1" applyProtection="1">
      <alignment horizontal="right" vertical="center"/>
      <protection locked="0"/>
    </xf>
    <xf numFmtId="199" fontId="0" fillId="0" borderId="19" xfId="0" applyNumberFormat="1" applyFill="1" applyBorder="1" applyAlignment="1" applyProtection="1">
      <alignment vertical="center"/>
      <protection/>
    </xf>
    <xf numFmtId="199" fontId="0" fillId="0" borderId="0" xfId="0" applyNumberFormat="1" applyFill="1" applyBorder="1" applyAlignment="1" applyProtection="1">
      <alignment vertical="center"/>
      <protection/>
    </xf>
    <xf numFmtId="176" fontId="0" fillId="6" borderId="16" xfId="0" applyNumberFormat="1" applyFill="1" applyBorder="1" applyAlignment="1" applyProtection="1">
      <alignment horizontal="right" vertical="center"/>
      <protection locked="0"/>
    </xf>
    <xf numFmtId="176" fontId="0" fillId="6" borderId="17" xfId="0" applyNumberFormat="1" applyFill="1" applyBorder="1" applyAlignment="1" applyProtection="1">
      <alignment horizontal="right" vertical="center"/>
      <protection locked="0"/>
    </xf>
    <xf numFmtId="199" fontId="0" fillId="0" borderId="16" xfId="0" applyNumberFormat="1" applyFill="1" applyBorder="1" applyAlignment="1" applyProtection="1">
      <alignment vertical="center"/>
      <protection/>
    </xf>
    <xf numFmtId="199" fontId="0" fillId="0" borderId="17" xfId="0" applyNumberFormat="1" applyFill="1" applyBorder="1" applyAlignment="1" applyProtection="1">
      <alignment vertical="center"/>
      <protection/>
    </xf>
    <xf numFmtId="186" fontId="0" fillId="0" borderId="17" xfId="0" applyNumberFormat="1" applyFill="1" applyBorder="1" applyAlignment="1" applyProtection="1">
      <alignment horizontal="right" vertical="center"/>
      <protection/>
    </xf>
    <xf numFmtId="49" fontId="0" fillId="0" borderId="35" xfId="0" applyNumberFormat="1" applyFill="1" applyBorder="1" applyAlignment="1" applyProtection="1">
      <alignment horizontal="center" vertical="center" textRotation="255"/>
      <protection/>
    </xf>
    <xf numFmtId="49" fontId="0" fillId="0" borderId="16" xfId="0" applyNumberForma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horizontal="center" vertical="center" wrapText="1"/>
      <protection/>
    </xf>
    <xf numFmtId="200" fontId="0" fillId="6" borderId="16" xfId="49" applyNumberFormat="1" applyFont="1" applyFill="1" applyBorder="1" applyAlignment="1" applyProtection="1">
      <alignment vertical="center" wrapText="1"/>
      <protection locked="0"/>
    </xf>
    <xf numFmtId="200" fontId="0" fillId="6" borderId="17" xfId="49" applyNumberFormat="1" applyFont="1" applyFill="1" applyBorder="1" applyAlignment="1" applyProtection="1">
      <alignment vertical="center"/>
      <protection locked="0"/>
    </xf>
    <xf numFmtId="200" fontId="0" fillId="0" borderId="16" xfId="49" applyNumberFormat="1" applyFont="1" applyFill="1" applyBorder="1" applyAlignment="1" applyProtection="1">
      <alignment horizontal="right" vertical="center"/>
      <protection/>
    </xf>
    <xf numFmtId="200" fontId="0" fillId="0" borderId="17" xfId="49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Fill="1" applyBorder="1" applyAlignment="1" applyProtection="1">
      <alignment horizontal="center" vertical="center" textRotation="255"/>
      <protection/>
    </xf>
    <xf numFmtId="49" fontId="0" fillId="6" borderId="16" xfId="0" applyNumberFormat="1" applyFill="1" applyBorder="1" applyAlignment="1" applyProtection="1">
      <alignment horizontal="center" vertical="center" wrapText="1"/>
      <protection locked="0"/>
    </xf>
    <xf numFmtId="49" fontId="0" fillId="6" borderId="17" xfId="0" applyNumberFormat="1" applyFill="1" applyBorder="1" applyAlignment="1" applyProtection="1">
      <alignment horizontal="center" vertical="center" wrapText="1"/>
      <protection locked="0"/>
    </xf>
    <xf numFmtId="49" fontId="0" fillId="6" borderId="18" xfId="0" applyNumberFormat="1" applyFill="1" applyBorder="1" applyAlignment="1" applyProtection="1">
      <alignment horizontal="center" vertical="center" wrapText="1"/>
      <protection locked="0"/>
    </xf>
    <xf numFmtId="200" fontId="0" fillId="25" borderId="19" xfId="49" applyNumberFormat="1" applyFont="1" applyFill="1" applyBorder="1" applyAlignment="1" applyProtection="1">
      <alignment vertical="center"/>
      <protection/>
    </xf>
    <xf numFmtId="200" fontId="0" fillId="25" borderId="0" xfId="49" applyNumberFormat="1" applyFont="1" applyFill="1" applyBorder="1" applyAlignment="1" applyProtection="1">
      <alignment vertical="center"/>
      <protection/>
    </xf>
    <xf numFmtId="200" fontId="0" fillId="24" borderId="16" xfId="49" applyNumberFormat="1" applyFont="1" applyFill="1" applyBorder="1" applyAlignment="1" applyProtection="1">
      <alignment vertical="center"/>
      <protection/>
    </xf>
    <xf numFmtId="200" fontId="0" fillId="24" borderId="17" xfId="49" applyNumberFormat="1" applyFont="1" applyFill="1" applyBorder="1" applyAlignment="1" applyProtection="1">
      <alignment vertical="center"/>
      <protection/>
    </xf>
    <xf numFmtId="200" fontId="0" fillId="6" borderId="16" xfId="49" applyNumberFormat="1" applyFont="1" applyFill="1" applyBorder="1" applyAlignment="1" applyProtection="1">
      <alignment horizontal="right" vertical="center"/>
      <protection locked="0"/>
    </xf>
    <xf numFmtId="200" fontId="0" fillId="6" borderId="17" xfId="49" applyNumberFormat="1" applyFont="1" applyFill="1" applyBorder="1" applyAlignment="1" applyProtection="1">
      <alignment horizontal="right" vertical="center"/>
      <protection locked="0"/>
    </xf>
    <xf numFmtId="200" fontId="0" fillId="25" borderId="16" xfId="49" applyNumberFormat="1" applyFont="1" applyFill="1" applyBorder="1" applyAlignment="1" applyProtection="1">
      <alignment vertical="center"/>
      <protection/>
    </xf>
    <xf numFmtId="200" fontId="0" fillId="25" borderId="17" xfId="49" applyNumberFormat="1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 applyProtection="1">
      <alignment vertical="center"/>
      <protection locked="0"/>
    </xf>
    <xf numFmtId="200" fontId="0" fillId="0" borderId="16" xfId="49" applyNumberFormat="1" applyFont="1" applyFill="1" applyBorder="1" applyAlignment="1" applyProtection="1">
      <alignment vertical="center"/>
      <protection locked="0"/>
    </xf>
    <xf numFmtId="200" fontId="0" fillId="0" borderId="17" xfId="49" applyNumberFormat="1" applyFont="1" applyFill="1" applyBorder="1" applyAlignment="1" applyProtection="1">
      <alignment vertical="center"/>
      <protection locked="0"/>
    </xf>
    <xf numFmtId="201" fontId="0" fillId="0" borderId="16" xfId="0" applyNumberFormat="1" applyFill="1" applyBorder="1" applyAlignment="1" applyProtection="1">
      <alignment vertical="center" shrinkToFit="1"/>
      <protection/>
    </xf>
    <xf numFmtId="201" fontId="0" fillId="0" borderId="17" xfId="0" applyNumberFormat="1" applyFill="1" applyBorder="1" applyAlignment="1" applyProtection="1">
      <alignment vertical="center" shrinkToFit="1"/>
      <protection/>
    </xf>
    <xf numFmtId="1" fontId="0" fillId="0" borderId="13" xfId="0" applyNumberFormat="1" applyFill="1" applyBorder="1" applyAlignment="1" applyProtection="1">
      <alignment vertical="center" shrinkToFit="1"/>
      <protection/>
    </xf>
    <xf numFmtId="1" fontId="0" fillId="0" borderId="14" xfId="0" applyNumberFormat="1" applyFill="1" applyBorder="1" applyAlignment="1" applyProtection="1">
      <alignment vertical="center" shrinkToFit="1"/>
      <protection/>
    </xf>
    <xf numFmtId="200" fontId="0" fillId="0" borderId="16" xfId="0" applyNumberFormat="1" applyFill="1" applyBorder="1" applyAlignment="1" applyProtection="1">
      <alignment vertical="center" shrinkToFit="1"/>
      <protection/>
    </xf>
    <xf numFmtId="200" fontId="0" fillId="0" borderId="17" xfId="0" applyNumberFormat="1" applyFill="1" applyBorder="1" applyAlignment="1" applyProtection="1">
      <alignment vertical="center" shrinkToFit="1"/>
      <protection/>
    </xf>
    <xf numFmtId="49" fontId="0" fillId="4" borderId="0" xfId="0" applyNumberFormat="1" applyFont="1" applyFill="1" applyBorder="1" applyAlignment="1" applyProtection="1">
      <alignment horizontal="left" vertical="center"/>
      <protection/>
    </xf>
    <xf numFmtId="176" fontId="0" fillId="24" borderId="0" xfId="0" applyNumberForma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57"/>
  <sheetViews>
    <sheetView showGridLines="0" tabSelected="1" view="pageBreakPreview" zoomScaleSheetLayoutView="100" workbookViewId="0" topLeftCell="A1">
      <selection activeCell="AP50" sqref="AP50"/>
    </sheetView>
  </sheetViews>
  <sheetFormatPr defaultColWidth="2.375" defaultRowHeight="15" customHeight="1"/>
  <cols>
    <col min="1" max="4" width="2.375" style="2" customWidth="1"/>
    <col min="5" max="16384" width="2.375" style="2" customWidth="1"/>
  </cols>
  <sheetData>
    <row r="1" spans="2:5" ht="15" customHeight="1">
      <c r="B1" s="1" t="s">
        <v>88</v>
      </c>
      <c r="C1" s="1" t="s">
        <v>89</v>
      </c>
      <c r="D1" s="1" t="s">
        <v>1016</v>
      </c>
      <c r="E1" s="1" t="s">
        <v>149</v>
      </c>
    </row>
    <row r="3" spans="5:40" ht="15" customHeight="1">
      <c r="E3" s="1" t="s">
        <v>90</v>
      </c>
      <c r="F3" s="1" t="s">
        <v>91</v>
      </c>
      <c r="G3" s="1" t="s">
        <v>92</v>
      </c>
      <c r="H3" s="3" t="s">
        <v>93</v>
      </c>
      <c r="I3" s="3" t="s">
        <v>1017</v>
      </c>
      <c r="J3" s="3" t="s">
        <v>95</v>
      </c>
      <c r="K3" s="3" t="s">
        <v>96</v>
      </c>
      <c r="L3" s="3" t="s">
        <v>1018</v>
      </c>
      <c r="M3" s="3" t="s">
        <v>97</v>
      </c>
      <c r="N3" s="3" t="s">
        <v>98</v>
      </c>
      <c r="O3" s="1" t="s">
        <v>99</v>
      </c>
      <c r="P3" s="1" t="s">
        <v>100</v>
      </c>
      <c r="Q3" s="1" t="s">
        <v>809</v>
      </c>
      <c r="R3" s="1" t="s">
        <v>101</v>
      </c>
      <c r="S3" s="1" t="s">
        <v>96</v>
      </c>
      <c r="T3" s="1" t="s">
        <v>822</v>
      </c>
      <c r="U3" s="1" t="s">
        <v>809</v>
      </c>
      <c r="V3" s="1" t="s">
        <v>103</v>
      </c>
      <c r="W3" s="1" t="s">
        <v>809</v>
      </c>
      <c r="X3" s="1" t="s">
        <v>104</v>
      </c>
      <c r="Y3" s="1" t="s">
        <v>105</v>
      </c>
      <c r="Z3" s="1" t="s">
        <v>106</v>
      </c>
      <c r="AA3" s="1" t="s">
        <v>107</v>
      </c>
      <c r="AB3" s="1" t="s">
        <v>1019</v>
      </c>
      <c r="AC3" s="1" t="s">
        <v>108</v>
      </c>
      <c r="AD3" s="1" t="s">
        <v>96</v>
      </c>
      <c r="AE3" s="1" t="s">
        <v>109</v>
      </c>
      <c r="AF3" s="1" t="s">
        <v>1020</v>
      </c>
      <c r="AG3" s="1" t="s">
        <v>111</v>
      </c>
      <c r="AH3" s="1" t="s">
        <v>112</v>
      </c>
      <c r="AI3" s="1"/>
      <c r="AJ3" s="1"/>
      <c r="AK3" s="1"/>
      <c r="AL3" s="1"/>
      <c r="AM3" s="1"/>
      <c r="AN3" s="1"/>
    </row>
    <row r="4" spans="5:34" ht="15" customHeight="1">
      <c r="E4" s="1" t="s">
        <v>113</v>
      </c>
      <c r="F4" s="1" t="s">
        <v>114</v>
      </c>
      <c r="G4" s="1" t="s">
        <v>1017</v>
      </c>
      <c r="H4" s="1" t="s">
        <v>115</v>
      </c>
      <c r="I4" s="1" t="s">
        <v>116</v>
      </c>
      <c r="J4" s="1" t="s">
        <v>117</v>
      </c>
      <c r="K4" s="1" t="s">
        <v>1021</v>
      </c>
      <c r="L4" s="1" t="s">
        <v>1022</v>
      </c>
      <c r="M4" s="1" t="s">
        <v>103</v>
      </c>
      <c r="N4" s="1" t="s">
        <v>809</v>
      </c>
      <c r="O4" s="1" t="s">
        <v>119</v>
      </c>
      <c r="P4" s="1" t="s">
        <v>114</v>
      </c>
      <c r="Q4" s="1" t="s">
        <v>1017</v>
      </c>
      <c r="R4" s="1" t="s">
        <v>120</v>
      </c>
      <c r="S4" s="1" t="s">
        <v>107</v>
      </c>
      <c r="T4" s="1" t="s">
        <v>117</v>
      </c>
      <c r="U4" s="1" t="s">
        <v>1023</v>
      </c>
      <c r="V4" s="1" t="s">
        <v>122</v>
      </c>
      <c r="W4" s="1" t="s">
        <v>123</v>
      </c>
      <c r="X4" s="1" t="s">
        <v>124</v>
      </c>
      <c r="Y4" s="1" t="s">
        <v>1024</v>
      </c>
      <c r="Z4" s="1" t="s">
        <v>126</v>
      </c>
      <c r="AA4" s="1" t="s">
        <v>1025</v>
      </c>
      <c r="AB4" s="1" t="s">
        <v>855</v>
      </c>
      <c r="AC4" s="1" t="s">
        <v>1026</v>
      </c>
      <c r="AD4" s="1" t="s">
        <v>1024</v>
      </c>
      <c r="AE4" s="1" t="s">
        <v>130</v>
      </c>
      <c r="AF4" s="1" t="s">
        <v>131</v>
      </c>
      <c r="AG4" s="1" t="s">
        <v>1027</v>
      </c>
      <c r="AH4" s="1" t="s">
        <v>133</v>
      </c>
    </row>
    <row r="5" spans="5:17" ht="15" customHeight="1">
      <c r="E5" s="1" t="s">
        <v>134</v>
      </c>
      <c r="F5" s="1" t="s">
        <v>1028</v>
      </c>
      <c r="G5" s="1" t="s">
        <v>1029</v>
      </c>
      <c r="H5" s="1" t="s">
        <v>1030</v>
      </c>
      <c r="I5" s="1" t="s">
        <v>1031</v>
      </c>
      <c r="J5" s="1" t="s">
        <v>1032</v>
      </c>
      <c r="K5" s="1" t="s">
        <v>138</v>
      </c>
      <c r="L5" s="1" t="s">
        <v>139</v>
      </c>
      <c r="M5" s="1" t="s">
        <v>140</v>
      </c>
      <c r="N5" s="1" t="s">
        <v>141</v>
      </c>
      <c r="O5" s="1" t="s">
        <v>1033</v>
      </c>
      <c r="P5" s="1" t="s">
        <v>1034</v>
      </c>
      <c r="Q5" s="1" t="s">
        <v>142</v>
      </c>
    </row>
    <row r="6" spans="5:17" ht="15" customHeight="1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5:17" ht="15" customHeight="1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9" spans="27:37" ht="15" customHeight="1">
      <c r="AA9" s="1" t="s">
        <v>1035</v>
      </c>
      <c r="AB9" s="1" t="s">
        <v>1036</v>
      </c>
      <c r="AC9" s="270"/>
      <c r="AD9" s="270"/>
      <c r="AE9" s="1" t="s">
        <v>145</v>
      </c>
      <c r="AF9" s="270"/>
      <c r="AG9" s="270"/>
      <c r="AH9" s="1" t="s">
        <v>144</v>
      </c>
      <c r="AI9" s="270"/>
      <c r="AJ9" s="270"/>
      <c r="AK9" s="1" t="s">
        <v>1037</v>
      </c>
    </row>
    <row r="10" spans="27:37" ht="15" customHeight="1">
      <c r="AA10" s="1"/>
      <c r="AB10" s="1"/>
      <c r="AC10" s="255"/>
      <c r="AD10" s="255"/>
      <c r="AE10" s="3"/>
      <c r="AF10" s="255"/>
      <c r="AG10" s="255"/>
      <c r="AH10" s="3"/>
      <c r="AI10" s="255"/>
      <c r="AJ10" s="255"/>
      <c r="AK10" s="3"/>
    </row>
    <row r="11" spans="3:10" ht="15" customHeight="1">
      <c r="C11" s="253" t="s">
        <v>1038</v>
      </c>
      <c r="D11" s="253"/>
      <c r="E11" s="253"/>
      <c r="F11" s="253"/>
      <c r="G11" s="253"/>
      <c r="H11" s="253"/>
      <c r="J11" s="1" t="s">
        <v>1039</v>
      </c>
    </row>
    <row r="12" spans="3:10" ht="15" customHeight="1">
      <c r="C12" s="256"/>
      <c r="D12" s="256"/>
      <c r="E12" s="256"/>
      <c r="F12" s="256"/>
      <c r="G12" s="1"/>
      <c r="H12" s="1"/>
      <c r="J12" s="1"/>
    </row>
    <row r="13" spans="3:10" ht="15" customHeight="1">
      <c r="C13" s="256"/>
      <c r="D13" s="256"/>
      <c r="E13" s="256"/>
      <c r="F13" s="256"/>
      <c r="G13" s="1"/>
      <c r="H13" s="1"/>
      <c r="J13" s="1"/>
    </row>
    <row r="14" spans="3:10" ht="15" customHeight="1">
      <c r="C14" s="256"/>
      <c r="D14" s="256"/>
      <c r="E14" s="256"/>
      <c r="F14" s="256"/>
      <c r="G14" s="1"/>
      <c r="H14" s="1"/>
      <c r="J14" s="1"/>
    </row>
    <row r="15" spans="3:10" ht="15" customHeight="1">
      <c r="C15" s="256"/>
      <c r="D15" s="256"/>
      <c r="E15" s="256"/>
      <c r="F15" s="256"/>
      <c r="G15" s="1"/>
      <c r="H15" s="1"/>
      <c r="J15" s="1"/>
    </row>
    <row r="16" spans="15:37" ht="15" customHeight="1">
      <c r="O16" s="1" t="s">
        <v>146</v>
      </c>
      <c r="P16" s="1" t="s">
        <v>855</v>
      </c>
      <c r="Q16" s="1" t="s">
        <v>1025</v>
      </c>
      <c r="R16" s="1" t="s">
        <v>143</v>
      </c>
      <c r="S16" s="1" t="s">
        <v>147</v>
      </c>
      <c r="T16" s="1" t="s">
        <v>148</v>
      </c>
      <c r="U16" s="1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</row>
    <row r="17" spans="15:37" ht="15" customHeight="1">
      <c r="O17" s="1" t="s">
        <v>809</v>
      </c>
      <c r="P17" s="1" t="s">
        <v>148</v>
      </c>
      <c r="Q17" s="1" t="s">
        <v>1040</v>
      </c>
      <c r="R17" s="1" t="s">
        <v>1041</v>
      </c>
      <c r="S17" s="1"/>
      <c r="T17" s="1"/>
      <c r="U17" s="1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</row>
    <row r="18" spans="15:37" ht="6" customHeight="1">
      <c r="O18" s="1"/>
      <c r="P18" s="1"/>
      <c r="Q18" s="1"/>
      <c r="R18" s="1"/>
      <c r="S18" s="1"/>
      <c r="T18" s="1"/>
      <c r="U18" s="1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</row>
    <row r="19" spans="15:37" ht="15" customHeight="1">
      <c r="O19" s="1" t="s">
        <v>1042</v>
      </c>
      <c r="P19" s="1" t="s">
        <v>149</v>
      </c>
      <c r="Q19" s="1" t="s">
        <v>150</v>
      </c>
      <c r="R19" s="1" t="s">
        <v>807</v>
      </c>
      <c r="S19" s="1" t="s">
        <v>152</v>
      </c>
      <c r="T19" s="1" t="s">
        <v>1043</v>
      </c>
      <c r="V19" s="265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</row>
    <row r="20" spans="15:37" ht="6" customHeight="1">
      <c r="O20" s="1"/>
      <c r="P20" s="1"/>
      <c r="Q20" s="1"/>
      <c r="R20" s="1"/>
      <c r="S20" s="1"/>
      <c r="T20" s="1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</row>
    <row r="21" spans="15:37" ht="15" customHeight="1">
      <c r="O21" s="1" t="s">
        <v>1044</v>
      </c>
      <c r="P21" s="1" t="s">
        <v>1045</v>
      </c>
      <c r="Q21" s="1" t="s">
        <v>153</v>
      </c>
      <c r="R21" s="1" t="s">
        <v>154</v>
      </c>
      <c r="S21" s="1" t="s">
        <v>152</v>
      </c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4"/>
      <c r="AJ21" s="4"/>
      <c r="AK21" s="258" t="s">
        <v>1046</v>
      </c>
    </row>
    <row r="26" spans="2:15" ht="15" customHeight="1">
      <c r="B26" s="1" t="s">
        <v>1016</v>
      </c>
      <c r="D26" s="1" t="s">
        <v>1047</v>
      </c>
      <c r="E26" s="1" t="s">
        <v>114</v>
      </c>
      <c r="F26" s="1" t="s">
        <v>1048</v>
      </c>
      <c r="G26" s="1" t="s">
        <v>1049</v>
      </c>
      <c r="O26" s="10" t="s">
        <v>1094</v>
      </c>
    </row>
    <row r="27" spans="2:15" ht="4.5" customHeight="1">
      <c r="B27" s="1"/>
      <c r="D27" s="1"/>
      <c r="E27" s="1"/>
      <c r="F27" s="1"/>
      <c r="G27" s="1"/>
      <c r="O27" s="10"/>
    </row>
    <row r="28" spans="15:36" ht="15" customHeight="1">
      <c r="O28" s="10" t="s">
        <v>1096</v>
      </c>
      <c r="U28" s="1" t="s">
        <v>1097</v>
      </c>
      <c r="V28" s="664"/>
      <c r="W28" s="664"/>
      <c r="X28" s="664"/>
      <c r="Y28" s="664"/>
      <c r="Z28" s="664"/>
      <c r="AA28" s="664"/>
      <c r="AB28" s="664"/>
      <c r="AC28" s="664"/>
      <c r="AD28" s="664"/>
      <c r="AE28" s="664"/>
      <c r="AF28" s="664"/>
      <c r="AG28" s="664"/>
      <c r="AH28" s="664"/>
      <c r="AI28" s="664"/>
      <c r="AJ28" s="1" t="s">
        <v>1098</v>
      </c>
    </row>
    <row r="29" spans="15:37" ht="5.25" customHeight="1">
      <c r="O29" s="10"/>
      <c r="U29" s="1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3"/>
      <c r="AK29" s="73"/>
    </row>
    <row r="30" spans="2:15" ht="15" customHeight="1">
      <c r="B30" s="1" t="s">
        <v>1050</v>
      </c>
      <c r="D30" s="1" t="s">
        <v>1047</v>
      </c>
      <c r="E30" s="1" t="s">
        <v>114</v>
      </c>
      <c r="F30" s="1" t="s">
        <v>158</v>
      </c>
      <c r="G30" s="1" t="s">
        <v>159</v>
      </c>
      <c r="O30" s="10" t="s">
        <v>1095</v>
      </c>
    </row>
    <row r="31" spans="2:15" ht="6" customHeight="1">
      <c r="B31" s="1"/>
      <c r="D31" s="1"/>
      <c r="E31" s="1"/>
      <c r="F31" s="1"/>
      <c r="G31" s="1"/>
      <c r="O31" s="10"/>
    </row>
    <row r="32" spans="2:36" ht="15" customHeight="1">
      <c r="B32" s="1"/>
      <c r="D32" s="1"/>
      <c r="E32" s="1"/>
      <c r="F32" s="1"/>
      <c r="G32" s="1"/>
      <c r="O32" s="10" t="s">
        <v>1099</v>
      </c>
      <c r="Y32" s="1" t="s">
        <v>1097</v>
      </c>
      <c r="Z32" s="664"/>
      <c r="AA32" s="664"/>
      <c r="AB32" s="664"/>
      <c r="AC32" s="664"/>
      <c r="AD32" s="664"/>
      <c r="AE32" s="664"/>
      <c r="AF32" s="664"/>
      <c r="AG32" s="664"/>
      <c r="AH32" s="664"/>
      <c r="AI32" s="664"/>
      <c r="AJ32" s="1" t="s">
        <v>1098</v>
      </c>
    </row>
    <row r="34" spans="4:24" ht="15" customHeight="1">
      <c r="D34" s="1" t="s">
        <v>1051</v>
      </c>
      <c r="E34" s="1" t="s">
        <v>1052</v>
      </c>
      <c r="F34" s="1" t="s">
        <v>1053</v>
      </c>
      <c r="G34" s="1" t="s">
        <v>149</v>
      </c>
      <c r="O34" s="5" t="s">
        <v>1054</v>
      </c>
      <c r="P34" s="269"/>
      <c r="Q34" s="269"/>
      <c r="R34" s="5" t="s">
        <v>920</v>
      </c>
      <c r="S34" s="269"/>
      <c r="T34" s="269"/>
      <c r="U34" s="269"/>
      <c r="V34" s="6"/>
      <c r="W34" s="6"/>
      <c r="X34" s="6"/>
    </row>
    <row r="35" spans="4:24" ht="6" customHeight="1">
      <c r="D35" s="1"/>
      <c r="E35" s="1"/>
      <c r="F35" s="1"/>
      <c r="G35" s="1"/>
      <c r="O35" s="256"/>
      <c r="P35" s="256"/>
      <c r="Q35" s="256"/>
      <c r="R35" s="256"/>
      <c r="S35" s="256"/>
      <c r="T35" s="256"/>
      <c r="U35" s="256"/>
      <c r="V35" s="256"/>
      <c r="W35" s="256"/>
      <c r="X35" s="256"/>
    </row>
    <row r="36" spans="4:37" ht="15" customHeight="1">
      <c r="D36" s="1" t="s">
        <v>1055</v>
      </c>
      <c r="E36" s="1" t="s">
        <v>1056</v>
      </c>
      <c r="F36" s="1" t="s">
        <v>1053</v>
      </c>
      <c r="G36" s="1" t="s">
        <v>149</v>
      </c>
      <c r="O36" s="665"/>
      <c r="P36" s="665"/>
      <c r="Q36" s="665"/>
      <c r="R36" s="665"/>
      <c r="S36" s="665"/>
      <c r="T36" s="665"/>
      <c r="U36" s="665"/>
      <c r="V36" s="665"/>
      <c r="W36" s="259"/>
      <c r="X36" s="260" t="s">
        <v>1057</v>
      </c>
      <c r="AB36" s="665"/>
      <c r="AC36" s="665"/>
      <c r="AD36" s="665"/>
      <c r="AE36" s="665"/>
      <c r="AF36" s="665"/>
      <c r="AG36" s="665"/>
      <c r="AH36" s="665"/>
      <c r="AI36" s="665"/>
      <c r="AJ36" s="259"/>
      <c r="AK36" s="259"/>
    </row>
    <row r="37" ht="6" customHeight="1"/>
    <row r="38" spans="4:24" ht="15" customHeight="1">
      <c r="D38" s="1" t="s">
        <v>1058</v>
      </c>
      <c r="E38" s="1" t="s">
        <v>1059</v>
      </c>
      <c r="F38" s="1" t="s">
        <v>114</v>
      </c>
      <c r="G38" s="1" t="s">
        <v>153</v>
      </c>
      <c r="H38" s="1" t="s">
        <v>1060</v>
      </c>
      <c r="I38" s="1" t="s">
        <v>1061</v>
      </c>
      <c r="J38" s="1" t="s">
        <v>1053</v>
      </c>
      <c r="K38" s="1" t="s">
        <v>149</v>
      </c>
      <c r="O38" s="262"/>
      <c r="P38" s="262"/>
      <c r="Q38" s="262"/>
      <c r="R38" s="262"/>
      <c r="S38" s="262"/>
      <c r="T38" s="262"/>
      <c r="U38" s="262"/>
      <c r="V38" s="262"/>
      <c r="W38" s="262"/>
      <c r="X38" s="262"/>
    </row>
    <row r="39" ht="6" customHeight="1"/>
    <row r="40" spans="4:29" ht="15" customHeight="1">
      <c r="D40" s="1" t="s">
        <v>1062</v>
      </c>
      <c r="E40" s="1" t="s">
        <v>160</v>
      </c>
      <c r="F40" s="1" t="s">
        <v>145</v>
      </c>
      <c r="G40" s="1" t="s">
        <v>144</v>
      </c>
      <c r="H40" s="1" t="s">
        <v>1063</v>
      </c>
      <c r="O40" s="262"/>
      <c r="P40" s="262"/>
      <c r="R40" s="267"/>
      <c r="S40" s="267"/>
      <c r="T40" s="1" t="s">
        <v>145</v>
      </c>
      <c r="U40" s="268"/>
      <c r="V40" s="268"/>
      <c r="W40" s="1" t="s">
        <v>144</v>
      </c>
      <c r="X40" s="268"/>
      <c r="Y40" s="268"/>
      <c r="Z40" s="1" t="s">
        <v>1037</v>
      </c>
      <c r="AB40" s="1" t="s">
        <v>1062</v>
      </c>
      <c r="AC40" s="1" t="s">
        <v>160</v>
      </c>
    </row>
    <row r="41" ht="6" customHeight="1"/>
    <row r="42" spans="4:17" ht="15" customHeight="1">
      <c r="D42" s="1" t="s">
        <v>1047</v>
      </c>
      <c r="E42" s="1" t="s">
        <v>114</v>
      </c>
      <c r="F42" s="1" t="s">
        <v>145</v>
      </c>
      <c r="G42" s="1" t="s">
        <v>161</v>
      </c>
      <c r="O42" s="263"/>
      <c r="P42" s="263"/>
      <c r="Q42" s="1" t="s">
        <v>145</v>
      </c>
    </row>
    <row r="43" ht="6" customHeight="1"/>
    <row r="44" spans="4:22" ht="15" customHeight="1">
      <c r="D44" s="1" t="s">
        <v>1064</v>
      </c>
      <c r="E44" s="1" t="s">
        <v>1065</v>
      </c>
      <c r="F44" s="1" t="s">
        <v>1066</v>
      </c>
      <c r="G44" s="1" t="s">
        <v>824</v>
      </c>
      <c r="H44" s="1" t="s">
        <v>1067</v>
      </c>
      <c r="I44" s="1" t="s">
        <v>1064</v>
      </c>
      <c r="J44" s="1" t="s">
        <v>1066</v>
      </c>
      <c r="K44" s="1" t="s">
        <v>918</v>
      </c>
      <c r="O44" s="264"/>
      <c r="P44" s="264"/>
      <c r="Q44" s="264"/>
      <c r="R44" s="264"/>
      <c r="S44" s="264"/>
      <c r="T44" s="264"/>
      <c r="U44" s="264"/>
      <c r="V44" s="1" t="s">
        <v>1068</v>
      </c>
    </row>
    <row r="46" spans="2:23" ht="15" customHeight="1">
      <c r="B46" s="1" t="s">
        <v>1069</v>
      </c>
      <c r="D46" s="1" t="s">
        <v>1060</v>
      </c>
      <c r="E46" s="1" t="s">
        <v>163</v>
      </c>
      <c r="F46" s="1" t="s">
        <v>143</v>
      </c>
      <c r="G46" s="1" t="s">
        <v>164</v>
      </c>
      <c r="H46" s="1" t="s">
        <v>1070</v>
      </c>
      <c r="I46" s="1" t="s">
        <v>1071</v>
      </c>
      <c r="J46" s="1" t="s">
        <v>142</v>
      </c>
      <c r="K46" s="1" t="s">
        <v>150</v>
      </c>
      <c r="L46" s="1" t="s">
        <v>807</v>
      </c>
      <c r="M46" s="1" t="s">
        <v>1072</v>
      </c>
      <c r="N46" s="1" t="s">
        <v>1073</v>
      </c>
      <c r="O46" s="1" t="s">
        <v>1074</v>
      </c>
      <c r="P46" s="1" t="s">
        <v>1075</v>
      </c>
      <c r="Q46" s="1" t="s">
        <v>165</v>
      </c>
      <c r="R46" s="1" t="s">
        <v>166</v>
      </c>
      <c r="S46" s="1" t="s">
        <v>809</v>
      </c>
      <c r="T46" s="1" t="s">
        <v>819</v>
      </c>
      <c r="U46" s="1" t="s">
        <v>1076</v>
      </c>
      <c r="V46" s="1" t="s">
        <v>1077</v>
      </c>
      <c r="W46" s="1" t="s">
        <v>918</v>
      </c>
    </row>
    <row r="48" spans="2:23" ht="15" customHeight="1">
      <c r="B48" s="1" t="s">
        <v>1078</v>
      </c>
      <c r="D48" s="1" t="s">
        <v>1079</v>
      </c>
      <c r="E48" s="1" t="s">
        <v>1080</v>
      </c>
      <c r="F48" s="1" t="s">
        <v>1070</v>
      </c>
      <c r="G48" s="1" t="s">
        <v>1071</v>
      </c>
      <c r="H48" s="1" t="s">
        <v>142</v>
      </c>
      <c r="P48" s="1" t="s">
        <v>824</v>
      </c>
      <c r="Q48" s="1" t="s">
        <v>165</v>
      </c>
      <c r="R48" s="1" t="s">
        <v>166</v>
      </c>
      <c r="S48" s="1" t="s">
        <v>809</v>
      </c>
      <c r="T48" s="1" t="s">
        <v>819</v>
      </c>
      <c r="U48" s="1" t="s">
        <v>1076</v>
      </c>
      <c r="V48" s="1" t="s">
        <v>1077</v>
      </c>
      <c r="W48" s="1" t="s">
        <v>918</v>
      </c>
    </row>
    <row r="50" spans="2:23" ht="15" customHeight="1">
      <c r="B50" s="1" t="s">
        <v>1081</v>
      </c>
      <c r="D50" s="1" t="s">
        <v>108</v>
      </c>
      <c r="E50" s="1" t="s">
        <v>96</v>
      </c>
      <c r="F50" s="1" t="s">
        <v>138</v>
      </c>
      <c r="G50" s="1" t="s">
        <v>139</v>
      </c>
      <c r="P50" s="1" t="s">
        <v>824</v>
      </c>
      <c r="Q50" s="1" t="s">
        <v>165</v>
      </c>
      <c r="R50" s="1" t="s">
        <v>1082</v>
      </c>
      <c r="S50" s="1" t="s">
        <v>809</v>
      </c>
      <c r="T50" s="1" t="s">
        <v>819</v>
      </c>
      <c r="U50" s="1" t="s">
        <v>1076</v>
      </c>
      <c r="V50" s="1" t="s">
        <v>1077</v>
      </c>
      <c r="W50" s="1" t="s">
        <v>918</v>
      </c>
    </row>
    <row r="52" spans="2:37" ht="15" customHeight="1">
      <c r="B52" s="1" t="s">
        <v>1083</v>
      </c>
      <c r="D52" s="1" t="s">
        <v>108</v>
      </c>
      <c r="E52" s="1" t="s">
        <v>96</v>
      </c>
      <c r="F52" s="1" t="s">
        <v>138</v>
      </c>
      <c r="G52" s="1" t="s">
        <v>139</v>
      </c>
      <c r="H52" s="1" t="s">
        <v>809</v>
      </c>
      <c r="I52" s="1" t="s">
        <v>168</v>
      </c>
      <c r="J52" s="1" t="s">
        <v>169</v>
      </c>
      <c r="K52" s="1" t="s">
        <v>1003</v>
      </c>
      <c r="L52" s="1" t="s">
        <v>1084</v>
      </c>
      <c r="M52" s="1" t="s">
        <v>1005</v>
      </c>
      <c r="N52" s="1" t="s">
        <v>143</v>
      </c>
      <c r="O52" s="1" t="s">
        <v>114</v>
      </c>
      <c r="P52" s="1" t="s">
        <v>148</v>
      </c>
      <c r="Q52" s="1" t="s">
        <v>809</v>
      </c>
      <c r="R52" s="1" t="s">
        <v>152</v>
      </c>
      <c r="S52" s="1" t="s">
        <v>1043</v>
      </c>
      <c r="T52" s="1"/>
      <c r="U52" s="1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</row>
    <row r="53" spans="2:37" ht="6" customHeight="1">
      <c r="B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</row>
    <row r="54" spans="2:37" ht="15" customHeight="1">
      <c r="B54" s="1"/>
      <c r="D54" s="1" t="s">
        <v>109</v>
      </c>
      <c r="E54" s="1" t="s">
        <v>1020</v>
      </c>
      <c r="F54" s="1" t="s">
        <v>1072</v>
      </c>
      <c r="G54" s="1" t="s">
        <v>148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</row>
    <row r="55" spans="2:37" ht="15" customHeight="1">
      <c r="B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</row>
    <row r="56" spans="2:23" ht="15" customHeight="1">
      <c r="B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37" ht="15" customHeight="1">
      <c r="B57" s="1" t="s">
        <v>1085</v>
      </c>
      <c r="D57" s="1" t="s">
        <v>1065</v>
      </c>
      <c r="E57" s="1" t="s">
        <v>1086</v>
      </c>
      <c r="F57" s="1" t="s">
        <v>1087</v>
      </c>
      <c r="G57" s="1" t="s">
        <v>1088</v>
      </c>
      <c r="H57" s="1" t="s">
        <v>1089</v>
      </c>
      <c r="I57" s="1" t="s">
        <v>170</v>
      </c>
      <c r="J57" s="1" t="s">
        <v>1090</v>
      </c>
      <c r="K57" s="1" t="s">
        <v>1024</v>
      </c>
      <c r="L57" s="1" t="s">
        <v>1047</v>
      </c>
      <c r="M57" s="1" t="s">
        <v>114</v>
      </c>
      <c r="N57" s="1" t="s">
        <v>171</v>
      </c>
      <c r="O57" s="1" t="s">
        <v>1091</v>
      </c>
      <c r="P57" s="1" t="s">
        <v>1024</v>
      </c>
      <c r="Q57" s="1" t="s">
        <v>172</v>
      </c>
      <c r="R57" s="1" t="s">
        <v>1092</v>
      </c>
      <c r="S57" s="1" t="s">
        <v>1093</v>
      </c>
      <c r="T57" s="1" t="s">
        <v>1025</v>
      </c>
      <c r="U57" s="1" t="s">
        <v>1086</v>
      </c>
      <c r="V57" s="1" t="s">
        <v>1087</v>
      </c>
      <c r="W57" s="1" t="s">
        <v>1088</v>
      </c>
      <c r="X57" s="1" t="s">
        <v>1089</v>
      </c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</row>
  </sheetData>
  <mergeCells count="23">
    <mergeCell ref="V28:AI28"/>
    <mergeCell ref="Z32:AI32"/>
    <mergeCell ref="AC9:AD9"/>
    <mergeCell ref="AF9:AG9"/>
    <mergeCell ref="AI9:AJ9"/>
    <mergeCell ref="C11:H11"/>
    <mergeCell ref="V16:AK17"/>
    <mergeCell ref="V19:AK19"/>
    <mergeCell ref="V21:AH21"/>
    <mergeCell ref="P34:Q34"/>
    <mergeCell ref="S34:U34"/>
    <mergeCell ref="O36:V36"/>
    <mergeCell ref="AB36:AI36"/>
    <mergeCell ref="O38:X38"/>
    <mergeCell ref="O40:P40"/>
    <mergeCell ref="R40:S40"/>
    <mergeCell ref="U40:V40"/>
    <mergeCell ref="X40:Y40"/>
    <mergeCell ref="Z57:AK57"/>
    <mergeCell ref="O42:P42"/>
    <mergeCell ref="O44:U44"/>
    <mergeCell ref="V52:AK52"/>
    <mergeCell ref="V54:AK55"/>
  </mergeCells>
  <dataValidations count="1">
    <dataValidation type="list" allowBlank="1" showInputMessage="1" showErrorMessage="1" sqref="O40:P40">
      <formula1>"明治,大正,昭和,平成,西暦"</formula1>
    </dataValidation>
  </dataValidations>
  <printOptions/>
  <pageMargins left="0.75" right="0.75" top="1" bottom="0.91" header="0.512" footer="0.512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N614"/>
  <sheetViews>
    <sheetView showGridLines="0" view="pageBreakPreview" zoomScale="90" zoomScaleSheetLayoutView="90" workbookViewId="0" topLeftCell="A1">
      <selection activeCell="AS205" sqref="AS205"/>
    </sheetView>
  </sheetViews>
  <sheetFormatPr defaultColWidth="2.375" defaultRowHeight="15" customHeight="1"/>
  <cols>
    <col min="1" max="17" width="2.375" style="2" customWidth="1"/>
    <col min="18" max="20" width="2.875" style="2" customWidth="1"/>
    <col min="21" max="34" width="2.375" style="2" customWidth="1"/>
    <col min="35" max="35" width="2.625" style="2" customWidth="1"/>
    <col min="36" max="36" width="2.00390625" style="2" customWidth="1"/>
    <col min="37" max="37" width="2.625" style="2" customWidth="1"/>
    <col min="38" max="42" width="2.375" style="2" customWidth="1"/>
    <col min="43" max="43" width="2.125" style="2" customWidth="1"/>
    <col min="44" max="16384" width="2.375" style="2" customWidth="1"/>
  </cols>
  <sheetData>
    <row r="1" spans="2:36" ht="15" customHeight="1">
      <c r="B1" s="1" t="s">
        <v>88</v>
      </c>
      <c r="C1" s="1" t="s">
        <v>89</v>
      </c>
      <c r="D1" s="1" t="s">
        <v>157</v>
      </c>
      <c r="E1" s="1" t="s">
        <v>0</v>
      </c>
      <c r="AJ1" s="1"/>
    </row>
    <row r="3" spans="5:34" ht="15" customHeight="1">
      <c r="E3" s="1" t="s">
        <v>90</v>
      </c>
      <c r="F3" s="1" t="s">
        <v>91</v>
      </c>
      <c r="G3" s="1" t="s">
        <v>92</v>
      </c>
      <c r="H3" s="3" t="s">
        <v>93</v>
      </c>
      <c r="I3" s="3" t="s">
        <v>94</v>
      </c>
      <c r="J3" s="3" t="s">
        <v>95</v>
      </c>
      <c r="K3" s="3" t="s">
        <v>96</v>
      </c>
      <c r="L3" s="3" t="s">
        <v>801</v>
      </c>
      <c r="M3" s="3" t="s">
        <v>97</v>
      </c>
      <c r="N3" s="3" t="s">
        <v>98</v>
      </c>
      <c r="O3" s="1" t="s">
        <v>99</v>
      </c>
      <c r="P3" s="1" t="s">
        <v>100</v>
      </c>
      <c r="Q3" s="1" t="s">
        <v>94</v>
      </c>
      <c r="R3" s="1" t="s">
        <v>101</v>
      </c>
      <c r="S3" s="1" t="s">
        <v>96</v>
      </c>
      <c r="T3" s="1" t="s">
        <v>102</v>
      </c>
      <c r="U3" s="1" t="s">
        <v>94</v>
      </c>
      <c r="V3" s="1" t="s">
        <v>103</v>
      </c>
      <c r="W3" s="1" t="s">
        <v>94</v>
      </c>
      <c r="X3" s="1" t="s">
        <v>104</v>
      </c>
      <c r="Y3" s="1" t="s">
        <v>105</v>
      </c>
      <c r="Z3" s="1" t="s">
        <v>106</v>
      </c>
      <c r="AA3" s="1" t="s">
        <v>107</v>
      </c>
      <c r="AB3" s="1" t="s">
        <v>94</v>
      </c>
      <c r="AC3" s="1" t="s">
        <v>108</v>
      </c>
      <c r="AD3" s="1" t="s">
        <v>96</v>
      </c>
      <c r="AE3" s="1" t="s">
        <v>109</v>
      </c>
      <c r="AF3" s="1" t="s">
        <v>110</v>
      </c>
      <c r="AG3" s="1" t="s">
        <v>111</v>
      </c>
      <c r="AH3" s="1" t="s">
        <v>112</v>
      </c>
    </row>
    <row r="4" spans="5:34" ht="15" customHeight="1">
      <c r="E4" s="1" t="s">
        <v>113</v>
      </c>
      <c r="F4" s="1" t="s">
        <v>114</v>
      </c>
      <c r="G4" s="1" t="s">
        <v>94</v>
      </c>
      <c r="H4" s="1" t="s">
        <v>115</v>
      </c>
      <c r="I4" s="1" t="s">
        <v>116</v>
      </c>
      <c r="J4" s="1" t="s">
        <v>117</v>
      </c>
      <c r="K4" s="1" t="s">
        <v>102</v>
      </c>
      <c r="L4" s="1" t="s">
        <v>94</v>
      </c>
      <c r="M4" s="1" t="s">
        <v>103</v>
      </c>
      <c r="N4" s="1" t="s">
        <v>94</v>
      </c>
      <c r="O4" s="1" t="s">
        <v>119</v>
      </c>
      <c r="P4" s="1" t="s">
        <v>114</v>
      </c>
      <c r="Q4" s="1" t="s">
        <v>94</v>
      </c>
      <c r="R4" s="1" t="s">
        <v>120</v>
      </c>
      <c r="S4" s="1" t="s">
        <v>107</v>
      </c>
      <c r="T4" s="1" t="s">
        <v>117</v>
      </c>
      <c r="U4" s="1" t="s">
        <v>121</v>
      </c>
      <c r="V4" s="1" t="s">
        <v>122</v>
      </c>
      <c r="W4" s="1" t="s">
        <v>123</v>
      </c>
      <c r="X4" s="1" t="s">
        <v>124</v>
      </c>
      <c r="Y4" s="1" t="s">
        <v>125</v>
      </c>
      <c r="Z4" s="1" t="s">
        <v>126</v>
      </c>
      <c r="AA4" s="1" t="s">
        <v>127</v>
      </c>
      <c r="AB4" s="1" t="s">
        <v>128</v>
      </c>
      <c r="AC4" s="1" t="s">
        <v>129</v>
      </c>
      <c r="AD4" s="1" t="s">
        <v>125</v>
      </c>
      <c r="AE4" s="1" t="s">
        <v>130</v>
      </c>
      <c r="AF4" s="1" t="s">
        <v>131</v>
      </c>
      <c r="AG4" s="1" t="s">
        <v>132</v>
      </c>
      <c r="AH4" s="1" t="s">
        <v>133</v>
      </c>
    </row>
    <row r="5" spans="5:17" ht="15" customHeight="1">
      <c r="E5" s="1" t="s">
        <v>134</v>
      </c>
      <c r="F5" s="1" t="s">
        <v>125</v>
      </c>
      <c r="G5" s="1" t="s">
        <v>135</v>
      </c>
      <c r="H5" s="1" t="s">
        <v>136</v>
      </c>
      <c r="I5" s="1" t="s">
        <v>137</v>
      </c>
      <c r="J5" s="1" t="s">
        <v>94</v>
      </c>
      <c r="K5" s="1" t="s">
        <v>138</v>
      </c>
      <c r="L5" s="1" t="s">
        <v>139</v>
      </c>
      <c r="M5" s="1"/>
      <c r="N5" s="1"/>
      <c r="O5" s="1"/>
      <c r="P5" s="1"/>
      <c r="Q5" s="1"/>
    </row>
    <row r="7" spans="2:16" ht="15" customHeight="1">
      <c r="B7" s="1" t="s">
        <v>118</v>
      </c>
      <c r="D7" s="3" t="s">
        <v>95</v>
      </c>
      <c r="E7" s="3" t="s">
        <v>96</v>
      </c>
      <c r="F7" s="1" t="s">
        <v>138</v>
      </c>
      <c r="G7" s="1" t="s">
        <v>139</v>
      </c>
      <c r="H7" s="1" t="s">
        <v>94</v>
      </c>
      <c r="I7" s="1" t="s">
        <v>168</v>
      </c>
      <c r="J7" s="1" t="s">
        <v>169</v>
      </c>
      <c r="K7" s="1" t="s">
        <v>167</v>
      </c>
      <c r="L7" s="1" t="s">
        <v>132</v>
      </c>
      <c r="M7" s="1" t="s">
        <v>127</v>
      </c>
      <c r="N7" s="1" t="s">
        <v>143</v>
      </c>
      <c r="O7" s="1" t="s">
        <v>114</v>
      </c>
      <c r="P7" s="1" t="s">
        <v>148</v>
      </c>
    </row>
    <row r="8" spans="4:37" ht="15" customHeight="1">
      <c r="D8" s="6"/>
      <c r="E8" s="7"/>
      <c r="F8" s="472" t="s">
        <v>69</v>
      </c>
      <c r="G8" s="473"/>
      <c r="H8" s="473"/>
      <c r="I8" s="473"/>
      <c r="J8" s="473"/>
      <c r="K8" s="473"/>
      <c r="L8" s="473"/>
      <c r="M8" s="473"/>
      <c r="N8" s="473"/>
      <c r="O8" s="474"/>
      <c r="P8" s="247" t="s">
        <v>70</v>
      </c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9"/>
    </row>
    <row r="9" spans="4:37" ht="15" customHeight="1">
      <c r="D9" s="6"/>
      <c r="E9" s="6"/>
      <c r="F9" s="347"/>
      <c r="G9" s="348"/>
      <c r="H9" s="348"/>
      <c r="I9" s="348"/>
      <c r="J9" s="348"/>
      <c r="K9" s="348"/>
      <c r="L9" s="348"/>
      <c r="M9" s="348"/>
      <c r="N9" s="348"/>
      <c r="O9" s="349"/>
      <c r="P9" s="362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4"/>
    </row>
    <row r="10" spans="4:37" ht="15" customHeight="1">
      <c r="D10" s="6"/>
      <c r="E10" s="6"/>
      <c r="F10" s="359"/>
      <c r="G10" s="360"/>
      <c r="H10" s="360"/>
      <c r="I10" s="360"/>
      <c r="J10" s="360"/>
      <c r="K10" s="360"/>
      <c r="L10" s="360"/>
      <c r="M10" s="360"/>
      <c r="N10" s="360"/>
      <c r="O10" s="361"/>
      <c r="P10" s="356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8"/>
    </row>
    <row r="11" spans="4:37" ht="15" customHeight="1">
      <c r="D11" s="6"/>
      <c r="E11" s="6"/>
      <c r="F11" s="359"/>
      <c r="G11" s="360"/>
      <c r="H11" s="360"/>
      <c r="I11" s="360"/>
      <c r="J11" s="360"/>
      <c r="K11" s="360"/>
      <c r="L11" s="360"/>
      <c r="M11" s="360"/>
      <c r="N11" s="360"/>
      <c r="O11" s="361"/>
      <c r="P11" s="356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8"/>
    </row>
    <row r="12" spans="4:37" ht="15" customHeight="1">
      <c r="D12" s="6"/>
      <c r="E12" s="6"/>
      <c r="F12" s="359"/>
      <c r="G12" s="360"/>
      <c r="H12" s="360"/>
      <c r="I12" s="360"/>
      <c r="J12" s="360"/>
      <c r="K12" s="360"/>
      <c r="L12" s="360"/>
      <c r="M12" s="360"/>
      <c r="N12" s="360"/>
      <c r="O12" s="361"/>
      <c r="P12" s="356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8"/>
    </row>
    <row r="13" spans="4:37" ht="15" customHeight="1">
      <c r="D13" s="6"/>
      <c r="E13" s="6"/>
      <c r="F13" s="359"/>
      <c r="G13" s="360"/>
      <c r="H13" s="360"/>
      <c r="I13" s="360"/>
      <c r="J13" s="360"/>
      <c r="K13" s="360"/>
      <c r="L13" s="360"/>
      <c r="M13" s="360"/>
      <c r="N13" s="360"/>
      <c r="O13" s="361"/>
      <c r="P13" s="356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8"/>
    </row>
    <row r="15" spans="2:18" ht="15" customHeight="1">
      <c r="B15" s="1" t="s">
        <v>157</v>
      </c>
      <c r="D15" s="1" t="s">
        <v>143</v>
      </c>
      <c r="E15" s="1" t="s">
        <v>114</v>
      </c>
      <c r="F15" s="1" t="s">
        <v>174</v>
      </c>
      <c r="G15" s="1" t="s">
        <v>94</v>
      </c>
      <c r="H15" s="1" t="s">
        <v>104</v>
      </c>
      <c r="I15" s="1" t="s">
        <v>105</v>
      </c>
      <c r="J15" s="1" t="s">
        <v>106</v>
      </c>
      <c r="K15" s="1" t="s">
        <v>107</v>
      </c>
      <c r="L15" s="1" t="s">
        <v>109</v>
      </c>
      <c r="M15" s="1" t="s">
        <v>110</v>
      </c>
      <c r="N15" s="1" t="s">
        <v>143</v>
      </c>
      <c r="O15" s="1" t="s">
        <v>114</v>
      </c>
      <c r="P15" s="1" t="s">
        <v>94</v>
      </c>
      <c r="Q15" s="1" t="s">
        <v>175</v>
      </c>
      <c r="R15" s="1" t="s">
        <v>176</v>
      </c>
    </row>
    <row r="16" spans="3:17" ht="15" customHeight="1">
      <c r="C16" s="8" t="s">
        <v>177</v>
      </c>
      <c r="E16" s="1" t="s">
        <v>143</v>
      </c>
      <c r="F16" s="1" t="s">
        <v>114</v>
      </c>
      <c r="G16" s="1" t="s">
        <v>174</v>
      </c>
      <c r="H16" s="1" t="s">
        <v>94</v>
      </c>
      <c r="I16" s="1" t="s">
        <v>90</v>
      </c>
      <c r="J16" s="1" t="s">
        <v>91</v>
      </c>
      <c r="K16" s="1" t="s">
        <v>178</v>
      </c>
      <c r="L16" s="1" t="s">
        <v>94</v>
      </c>
      <c r="M16" s="1" t="s">
        <v>179</v>
      </c>
      <c r="N16" s="1" t="s">
        <v>180</v>
      </c>
      <c r="O16" s="1" t="s">
        <v>94</v>
      </c>
      <c r="P16" s="1" t="s">
        <v>181</v>
      </c>
      <c r="Q16" s="1" t="s">
        <v>182</v>
      </c>
    </row>
    <row r="17" spans="4:37" ht="15" customHeight="1">
      <c r="D17" s="6"/>
      <c r="E17" s="6"/>
      <c r="F17" s="443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5"/>
    </row>
    <row r="18" spans="4:37" ht="15" customHeight="1">
      <c r="D18" s="6"/>
      <c r="E18" s="6"/>
      <c r="F18" s="446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8"/>
    </row>
    <row r="19" spans="4:37" ht="15" customHeight="1">
      <c r="D19" s="6"/>
      <c r="E19" s="6"/>
      <c r="F19" s="446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8"/>
    </row>
    <row r="20" spans="4:37" ht="15" customHeight="1">
      <c r="D20" s="6"/>
      <c r="E20" s="6"/>
      <c r="F20" s="446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8"/>
    </row>
    <row r="21" spans="4:37" ht="15" customHeight="1">
      <c r="D21" s="6"/>
      <c r="E21" s="6"/>
      <c r="F21" s="446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</row>
    <row r="22" spans="4:37" ht="15" customHeight="1">
      <c r="D22" s="6"/>
      <c r="E22" s="6"/>
      <c r="F22" s="449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</row>
    <row r="23" spans="6:11" ht="15" customHeight="1">
      <c r="F23" s="1" t="s">
        <v>155</v>
      </c>
      <c r="G23" s="1" t="s">
        <v>163</v>
      </c>
      <c r="H23" s="1" t="s">
        <v>183</v>
      </c>
      <c r="I23" s="1" t="s">
        <v>131</v>
      </c>
      <c r="J23" s="1" t="s">
        <v>184</v>
      </c>
      <c r="K23" s="1" t="s">
        <v>156</v>
      </c>
    </row>
    <row r="24" spans="8:33" s="9" customFormat="1" ht="15" customHeight="1">
      <c r="H24" s="9" t="s">
        <v>143</v>
      </c>
      <c r="I24" s="9" t="s">
        <v>114</v>
      </c>
      <c r="J24" s="9" t="s">
        <v>174</v>
      </c>
      <c r="K24" s="9" t="s">
        <v>94</v>
      </c>
      <c r="L24" s="9" t="s">
        <v>185</v>
      </c>
      <c r="M24" s="9" t="s">
        <v>186</v>
      </c>
      <c r="N24" s="9" t="s">
        <v>94</v>
      </c>
      <c r="O24" s="9" t="s">
        <v>90</v>
      </c>
      <c r="P24" s="9" t="s">
        <v>91</v>
      </c>
      <c r="Q24" s="9" t="s">
        <v>178</v>
      </c>
      <c r="R24" s="9" t="s">
        <v>179</v>
      </c>
      <c r="S24" s="9" t="s">
        <v>180</v>
      </c>
      <c r="T24" s="9" t="s">
        <v>94</v>
      </c>
      <c r="U24" s="9" t="s">
        <v>176</v>
      </c>
      <c r="V24" s="9" t="s">
        <v>187</v>
      </c>
      <c r="W24" s="9" t="s">
        <v>125</v>
      </c>
      <c r="X24" s="9" t="s">
        <v>135</v>
      </c>
      <c r="Y24" s="9" t="s">
        <v>136</v>
      </c>
      <c r="Z24" s="9" t="s">
        <v>137</v>
      </c>
      <c r="AA24" s="9" t="s">
        <v>163</v>
      </c>
      <c r="AB24" s="9" t="s">
        <v>183</v>
      </c>
      <c r="AC24" s="9" t="s">
        <v>188</v>
      </c>
      <c r="AD24" s="9" t="s">
        <v>127</v>
      </c>
      <c r="AE24" s="9" t="s">
        <v>610</v>
      </c>
      <c r="AF24" s="9" t="s">
        <v>167</v>
      </c>
      <c r="AG24" s="9" t="s">
        <v>611</v>
      </c>
    </row>
    <row r="26" spans="3:6" ht="15" customHeight="1">
      <c r="C26" s="10" t="s">
        <v>189</v>
      </c>
      <c r="E26" s="1" t="s">
        <v>158</v>
      </c>
      <c r="F26" s="1" t="s">
        <v>159</v>
      </c>
    </row>
    <row r="27" spans="4:9" ht="15" customHeight="1">
      <c r="D27" s="1" t="s">
        <v>190</v>
      </c>
      <c r="F27" s="1" t="s">
        <v>191</v>
      </c>
      <c r="G27" s="1" t="s">
        <v>192</v>
      </c>
      <c r="H27" s="1" t="s">
        <v>193</v>
      </c>
      <c r="I27" s="1" t="s">
        <v>161</v>
      </c>
    </row>
    <row r="28" spans="5:9" ht="15" customHeight="1">
      <c r="E28" s="10" t="s">
        <v>194</v>
      </c>
      <c r="G28" s="1" t="s">
        <v>191</v>
      </c>
      <c r="H28" s="1" t="s">
        <v>193</v>
      </c>
      <c r="I28" s="1" t="s">
        <v>161</v>
      </c>
    </row>
    <row r="29" spans="7:26" ht="15" customHeight="1">
      <c r="G29" s="1" t="s">
        <v>155</v>
      </c>
      <c r="H29" s="1" t="s">
        <v>195</v>
      </c>
      <c r="I29" s="1" t="s">
        <v>196</v>
      </c>
      <c r="J29" s="1" t="s">
        <v>156</v>
      </c>
      <c r="K29" s="309"/>
      <c r="L29" s="309"/>
      <c r="M29" s="309"/>
      <c r="N29" s="1" t="s">
        <v>152</v>
      </c>
      <c r="R29" s="1" t="s">
        <v>155</v>
      </c>
      <c r="S29" s="1" t="s">
        <v>197</v>
      </c>
      <c r="T29" s="1" t="s">
        <v>195</v>
      </c>
      <c r="U29" s="1" t="s">
        <v>196</v>
      </c>
      <c r="V29" s="1" t="s">
        <v>156</v>
      </c>
      <c r="W29" s="309"/>
      <c r="X29" s="309"/>
      <c r="Y29" s="309"/>
      <c r="Z29" s="1" t="s">
        <v>152</v>
      </c>
    </row>
    <row r="30" ht="6" customHeight="1"/>
    <row r="31" spans="5:34" ht="15" customHeight="1">
      <c r="E31" s="10" t="s">
        <v>198</v>
      </c>
      <c r="G31" s="1" t="s">
        <v>192</v>
      </c>
      <c r="H31" s="1" t="s">
        <v>193</v>
      </c>
      <c r="I31" s="1" t="s">
        <v>161</v>
      </c>
      <c r="J31" s="1" t="s">
        <v>155</v>
      </c>
      <c r="K31" s="1" t="s">
        <v>104</v>
      </c>
      <c r="L31" s="1" t="s">
        <v>105</v>
      </c>
      <c r="M31" s="1" t="s">
        <v>199</v>
      </c>
      <c r="N31" s="1" t="s">
        <v>200</v>
      </c>
      <c r="O31" s="1" t="s">
        <v>165</v>
      </c>
      <c r="P31" s="1" t="s">
        <v>156</v>
      </c>
      <c r="AF31" s="10"/>
      <c r="AG31" s="10"/>
      <c r="AH31" s="10" t="s">
        <v>903</v>
      </c>
    </row>
    <row r="32" spans="6:37" ht="15" customHeight="1">
      <c r="F32" s="455" t="s">
        <v>202</v>
      </c>
      <c r="G32" s="455"/>
      <c r="H32" s="455"/>
      <c r="I32" s="455"/>
      <c r="J32" s="455"/>
      <c r="K32" s="455"/>
      <c r="L32" s="455"/>
      <c r="M32" s="455"/>
      <c r="N32" s="11"/>
      <c r="O32" s="12"/>
      <c r="P32" s="12"/>
      <c r="Q32" s="12"/>
      <c r="R32" s="12"/>
      <c r="S32" s="12"/>
      <c r="T32" s="12"/>
      <c r="U32" s="12"/>
      <c r="V32" s="413" t="s">
        <v>266</v>
      </c>
      <c r="W32" s="452"/>
      <c r="X32" s="452"/>
      <c r="Y32" s="452"/>
      <c r="Z32" s="452"/>
      <c r="AA32" s="452"/>
      <c r="AB32" s="452"/>
      <c r="AC32" s="452"/>
      <c r="AD32" s="12"/>
      <c r="AE32" s="12"/>
      <c r="AF32" s="12"/>
      <c r="AG32" s="12"/>
      <c r="AH32" s="12"/>
      <c r="AI32" s="12"/>
      <c r="AJ32" s="12"/>
      <c r="AK32" s="13"/>
    </row>
    <row r="33" spans="6:37" ht="15" customHeight="1">
      <c r="F33" s="455"/>
      <c r="G33" s="455"/>
      <c r="H33" s="455"/>
      <c r="I33" s="455"/>
      <c r="J33" s="455"/>
      <c r="K33" s="455"/>
      <c r="L33" s="455"/>
      <c r="M33" s="455"/>
      <c r="N33" s="247" t="s">
        <v>201</v>
      </c>
      <c r="O33" s="248"/>
      <c r="P33" s="248"/>
      <c r="Q33" s="248"/>
      <c r="R33" s="248"/>
      <c r="S33" s="248"/>
      <c r="T33" s="248"/>
      <c r="U33" s="249"/>
      <c r="V33" s="247" t="s">
        <v>267</v>
      </c>
      <c r="W33" s="453"/>
      <c r="X33" s="453"/>
      <c r="Y33" s="453"/>
      <c r="Z33" s="453"/>
      <c r="AA33" s="453"/>
      <c r="AB33" s="453"/>
      <c r="AC33" s="454"/>
      <c r="AD33" s="247" t="s">
        <v>138</v>
      </c>
      <c r="AE33" s="453"/>
      <c r="AF33" s="453"/>
      <c r="AG33" s="453"/>
      <c r="AH33" s="453"/>
      <c r="AI33" s="453"/>
      <c r="AJ33" s="453"/>
      <c r="AK33" s="454"/>
    </row>
    <row r="34" spans="6:37" ht="15" customHeight="1">
      <c r="F34" s="440" t="s">
        <v>928</v>
      </c>
      <c r="G34" s="441"/>
      <c r="H34" s="441"/>
      <c r="I34" s="441"/>
      <c r="J34" s="441"/>
      <c r="K34" s="441"/>
      <c r="L34" s="441"/>
      <c r="M34" s="442"/>
      <c r="N34" s="14"/>
      <c r="O34" s="425"/>
      <c r="P34" s="425"/>
      <c r="Q34" s="425"/>
      <c r="R34" s="425"/>
      <c r="S34" s="425"/>
      <c r="T34" s="15" t="s">
        <v>214</v>
      </c>
      <c r="U34" s="16"/>
      <c r="V34" s="14"/>
      <c r="W34" s="233"/>
      <c r="X34" s="425"/>
      <c r="Y34" s="425"/>
      <c r="Z34" s="425"/>
      <c r="AA34" s="425"/>
      <c r="AB34" s="15" t="s">
        <v>214</v>
      </c>
      <c r="AC34" s="16"/>
      <c r="AD34" s="14"/>
      <c r="AE34" s="424">
        <f>+IF((O34+W34)=0,0,O34+W34)</f>
        <v>0</v>
      </c>
      <c r="AF34" s="424"/>
      <c r="AG34" s="424"/>
      <c r="AH34" s="424"/>
      <c r="AI34" s="424"/>
      <c r="AJ34" s="15" t="s">
        <v>214</v>
      </c>
      <c r="AK34" s="16"/>
    </row>
    <row r="35" spans="6:37" ht="15" customHeight="1">
      <c r="F35" s="461" t="s">
        <v>929</v>
      </c>
      <c r="G35" s="461"/>
      <c r="H35" s="461"/>
      <c r="I35" s="461"/>
      <c r="J35" s="461"/>
      <c r="K35" s="461"/>
      <c r="L35" s="461"/>
      <c r="M35" s="461"/>
      <c r="N35" s="120" t="s">
        <v>824</v>
      </c>
      <c r="O35" s="457"/>
      <c r="P35" s="457"/>
      <c r="Q35" s="457"/>
      <c r="R35" s="457"/>
      <c r="S35" s="457"/>
      <c r="T35" s="121" t="s">
        <v>214</v>
      </c>
      <c r="U35" s="122" t="s">
        <v>918</v>
      </c>
      <c r="V35" s="120" t="s">
        <v>824</v>
      </c>
      <c r="W35" s="456"/>
      <c r="X35" s="457"/>
      <c r="Y35" s="457"/>
      <c r="Z35" s="457"/>
      <c r="AA35" s="457"/>
      <c r="AB35" s="121" t="s">
        <v>214</v>
      </c>
      <c r="AC35" s="122" t="s">
        <v>918</v>
      </c>
      <c r="AD35" s="120" t="s">
        <v>824</v>
      </c>
      <c r="AE35" s="458">
        <f>+IF((O35+W35)=0,0,O35+W35)</f>
        <v>0</v>
      </c>
      <c r="AF35" s="458"/>
      <c r="AG35" s="458"/>
      <c r="AH35" s="458"/>
      <c r="AI35" s="458"/>
      <c r="AJ35" s="121" t="s">
        <v>214</v>
      </c>
      <c r="AK35" s="122" t="s">
        <v>918</v>
      </c>
    </row>
    <row r="36" spans="6:37" ht="28.5" customHeight="1">
      <c r="F36" s="463" t="s">
        <v>930</v>
      </c>
      <c r="G36" s="464"/>
      <c r="H36" s="464"/>
      <c r="I36" s="464"/>
      <c r="J36" s="464"/>
      <c r="K36" s="464"/>
      <c r="L36" s="464"/>
      <c r="M36" s="464"/>
      <c r="N36" s="17" t="s">
        <v>931</v>
      </c>
      <c r="O36" s="462">
        <f>IF((O34+O38)=0,"",O35/(O34+O38))</f>
      </c>
      <c r="P36" s="462"/>
      <c r="Q36" s="462"/>
      <c r="R36" s="462"/>
      <c r="S36" s="462"/>
      <c r="T36" s="18"/>
      <c r="U36" s="19" t="s">
        <v>918</v>
      </c>
      <c r="V36" s="17" t="s">
        <v>824</v>
      </c>
      <c r="W36" s="459">
        <f>IF((W34+W38)=0,"",W35/(W34+W38))</f>
      </c>
      <c r="X36" s="460"/>
      <c r="Y36" s="460"/>
      <c r="Z36" s="460"/>
      <c r="AA36" s="460"/>
      <c r="AB36" s="18" t="s">
        <v>214</v>
      </c>
      <c r="AC36" s="19" t="s">
        <v>918</v>
      </c>
      <c r="AD36" s="17" t="s">
        <v>824</v>
      </c>
      <c r="AE36" s="459">
        <f>IF((AE34+AE38)=0,"",AE35/(AE34+AE38))</f>
      </c>
      <c r="AF36" s="460"/>
      <c r="AG36" s="460"/>
      <c r="AH36" s="460"/>
      <c r="AI36" s="460"/>
      <c r="AJ36" s="18" t="s">
        <v>214</v>
      </c>
      <c r="AK36" s="19" t="s">
        <v>918</v>
      </c>
    </row>
    <row r="37" spans="6:37" ht="15" customHeight="1">
      <c r="F37" s="465" t="s">
        <v>932</v>
      </c>
      <c r="G37" s="465"/>
      <c r="H37" s="465"/>
      <c r="I37" s="465"/>
      <c r="J37" s="465"/>
      <c r="K37" s="465"/>
      <c r="L37" s="465"/>
      <c r="M37" s="465"/>
      <c r="N37" s="123"/>
      <c r="O37" s="425"/>
      <c r="P37" s="425"/>
      <c r="Q37" s="425"/>
      <c r="R37" s="425"/>
      <c r="S37" s="425"/>
      <c r="T37" s="124" t="s">
        <v>214</v>
      </c>
      <c r="U37" s="125"/>
      <c r="V37" s="123"/>
      <c r="W37" s="233"/>
      <c r="X37" s="425"/>
      <c r="Y37" s="425"/>
      <c r="Z37" s="425"/>
      <c r="AA37" s="425"/>
      <c r="AB37" s="124" t="s">
        <v>214</v>
      </c>
      <c r="AC37" s="125"/>
      <c r="AD37" s="123"/>
      <c r="AE37" s="424">
        <f>+IF((O37+W37)=0,"",O37+W37)</f>
      </c>
      <c r="AF37" s="424"/>
      <c r="AG37" s="424"/>
      <c r="AH37" s="424"/>
      <c r="AI37" s="424"/>
      <c r="AJ37" s="124" t="s">
        <v>214</v>
      </c>
      <c r="AK37" s="125"/>
    </row>
    <row r="38" spans="6:37" ht="15" customHeight="1">
      <c r="F38" s="466" t="s">
        <v>933</v>
      </c>
      <c r="G38" s="467"/>
      <c r="H38" s="467"/>
      <c r="I38" s="467"/>
      <c r="J38" s="467"/>
      <c r="K38" s="467"/>
      <c r="L38" s="467"/>
      <c r="M38" s="468"/>
      <c r="N38" s="17" t="s">
        <v>155</v>
      </c>
      <c r="O38" s="309"/>
      <c r="P38" s="309"/>
      <c r="Q38" s="309"/>
      <c r="R38" s="309"/>
      <c r="S38" s="309"/>
      <c r="T38" s="18" t="s">
        <v>214</v>
      </c>
      <c r="U38" s="19" t="s">
        <v>918</v>
      </c>
      <c r="V38" s="17" t="s">
        <v>824</v>
      </c>
      <c r="W38" s="470"/>
      <c r="X38" s="309"/>
      <c r="Y38" s="309"/>
      <c r="Z38" s="309"/>
      <c r="AA38" s="309"/>
      <c r="AB38" s="18" t="s">
        <v>214</v>
      </c>
      <c r="AC38" s="19" t="s">
        <v>918</v>
      </c>
      <c r="AD38" s="17" t="s">
        <v>824</v>
      </c>
      <c r="AE38" s="471">
        <f>+IF((O38+W38)=0,0,O38+W38)</f>
        <v>0</v>
      </c>
      <c r="AF38" s="471"/>
      <c r="AG38" s="471"/>
      <c r="AH38" s="471"/>
      <c r="AI38" s="471"/>
      <c r="AJ38" s="18" t="s">
        <v>214</v>
      </c>
      <c r="AK38" s="19" t="s">
        <v>918</v>
      </c>
    </row>
    <row r="39" spans="6:37" ht="15" customHeight="1">
      <c r="F39" s="469" t="s">
        <v>934</v>
      </c>
      <c r="G39" s="469"/>
      <c r="H39" s="469"/>
      <c r="I39" s="469"/>
      <c r="J39" s="469"/>
      <c r="K39" s="469"/>
      <c r="L39" s="469"/>
      <c r="M39" s="469"/>
      <c r="N39" s="20"/>
      <c r="O39" s="425"/>
      <c r="P39" s="425"/>
      <c r="Q39" s="425"/>
      <c r="R39" s="425"/>
      <c r="S39" s="425"/>
      <c r="T39" s="21" t="s">
        <v>214</v>
      </c>
      <c r="U39" s="22"/>
      <c r="V39" s="20"/>
      <c r="W39" s="233"/>
      <c r="X39" s="425"/>
      <c r="Y39" s="425"/>
      <c r="Z39" s="425"/>
      <c r="AA39" s="425"/>
      <c r="AB39" s="21" t="s">
        <v>214</v>
      </c>
      <c r="AC39" s="22"/>
      <c r="AD39" s="20"/>
      <c r="AE39" s="424">
        <f>+IF((O39+W39)=0,"",O39+W39)</f>
      </c>
      <c r="AF39" s="424"/>
      <c r="AG39" s="424"/>
      <c r="AH39" s="424"/>
      <c r="AI39" s="424"/>
      <c r="AJ39" s="21" t="s">
        <v>214</v>
      </c>
      <c r="AK39" s="22"/>
    </row>
    <row r="40" spans="6:37" ht="15" customHeight="1">
      <c r="F40" s="426" t="s">
        <v>935</v>
      </c>
      <c r="G40" s="427"/>
      <c r="H40" s="427"/>
      <c r="I40" s="427"/>
      <c r="J40" s="427"/>
      <c r="K40" s="427"/>
      <c r="L40" s="427"/>
      <c r="M40" s="428"/>
      <c r="N40" s="23"/>
      <c r="O40" s="386">
        <f>+IF((O34+O37+O39)=0,"",O34+O37+O39)</f>
      </c>
      <c r="P40" s="386"/>
      <c r="Q40" s="386"/>
      <c r="R40" s="386"/>
      <c r="S40" s="386"/>
      <c r="T40" s="21" t="s">
        <v>214</v>
      </c>
      <c r="U40" s="22"/>
      <c r="V40" s="23"/>
      <c r="W40" s="386">
        <f>+IF((W34+W37+W39)=0,"",W34+W37+W39)</f>
      </c>
      <c r="X40" s="386"/>
      <c r="Y40" s="386"/>
      <c r="Z40" s="386"/>
      <c r="AA40" s="386"/>
      <c r="AB40" s="21" t="s">
        <v>214</v>
      </c>
      <c r="AC40" s="22"/>
      <c r="AD40" s="23"/>
      <c r="AE40" s="429">
        <f>+IF(SUM(O40,W40)=0,"",SUM(O40,W40))</f>
      </c>
      <c r="AF40" s="429"/>
      <c r="AG40" s="429"/>
      <c r="AH40" s="429"/>
      <c r="AI40" s="429"/>
      <c r="AJ40" s="21" t="s">
        <v>214</v>
      </c>
      <c r="AK40" s="22"/>
    </row>
    <row r="41" spans="6:37" ht="15" customHeight="1">
      <c r="F41" s="420" t="s">
        <v>936</v>
      </c>
      <c r="G41" s="421"/>
      <c r="H41" s="421"/>
      <c r="I41" s="421"/>
      <c r="J41" s="421"/>
      <c r="K41" s="421"/>
      <c r="L41" s="421"/>
      <c r="M41" s="422"/>
      <c r="N41" s="126"/>
      <c r="O41" s="423"/>
      <c r="P41" s="423"/>
      <c r="Q41" s="423"/>
      <c r="R41" s="423"/>
      <c r="S41" s="423"/>
      <c r="T41" s="124" t="s">
        <v>214</v>
      </c>
      <c r="U41" s="125"/>
      <c r="V41" s="127"/>
      <c r="W41" s="423"/>
      <c r="X41" s="423"/>
      <c r="Y41" s="423"/>
      <c r="Z41" s="423"/>
      <c r="AA41" s="423"/>
      <c r="AB41" s="124"/>
      <c r="AC41" s="125"/>
      <c r="AD41" s="127"/>
      <c r="AE41" s="424">
        <f>+IF(SUM(O41,W41)=0,0,SUM(O41,W41))</f>
        <v>0</v>
      </c>
      <c r="AF41" s="424"/>
      <c r="AG41" s="424"/>
      <c r="AH41" s="424"/>
      <c r="AI41" s="424"/>
      <c r="AJ41" s="128"/>
      <c r="AK41" s="129"/>
    </row>
    <row r="42" spans="6:37" ht="15" customHeight="1">
      <c r="F42" s="466" t="s">
        <v>937</v>
      </c>
      <c r="G42" s="467"/>
      <c r="H42" s="467"/>
      <c r="I42" s="467"/>
      <c r="J42" s="467"/>
      <c r="K42" s="467"/>
      <c r="L42" s="467"/>
      <c r="M42" s="468"/>
      <c r="N42" s="17"/>
      <c r="O42" s="475">
        <f>IF(O35=0,"",O41/O35)</f>
      </c>
      <c r="P42" s="475"/>
      <c r="Q42" s="475"/>
      <c r="R42" s="475"/>
      <c r="S42" s="475"/>
      <c r="T42" s="130"/>
      <c r="U42" s="131"/>
      <c r="V42" s="132"/>
      <c r="W42" s="475">
        <f>IF(W35=0,"",W41/W35)</f>
      </c>
      <c r="X42" s="475"/>
      <c r="Y42" s="475"/>
      <c r="Z42" s="475"/>
      <c r="AA42" s="475"/>
      <c r="AB42" s="130"/>
      <c r="AC42" s="131"/>
      <c r="AD42" s="132"/>
      <c r="AE42" s="475">
        <f>IF(AE35=0,"",AE41/AE35)</f>
      </c>
      <c r="AF42" s="475"/>
      <c r="AG42" s="475"/>
      <c r="AH42" s="475"/>
      <c r="AI42" s="475"/>
      <c r="AJ42" s="18"/>
      <c r="AK42" s="133"/>
    </row>
    <row r="43" spans="6:11" ht="13.5" customHeight="1">
      <c r="F43" s="1" t="s">
        <v>155</v>
      </c>
      <c r="G43" s="1" t="s">
        <v>163</v>
      </c>
      <c r="H43" s="1" t="s">
        <v>183</v>
      </c>
      <c r="I43" s="1" t="s">
        <v>131</v>
      </c>
      <c r="J43" s="1" t="s">
        <v>184</v>
      </c>
      <c r="K43" s="1" t="s">
        <v>156</v>
      </c>
    </row>
    <row r="44" spans="7:38" s="9" customFormat="1" ht="13.5" customHeight="1">
      <c r="G44" s="109" t="s">
        <v>805</v>
      </c>
      <c r="H44" s="109"/>
      <c r="I44" s="109" t="s">
        <v>104</v>
      </c>
      <c r="J44" s="109" t="s">
        <v>105</v>
      </c>
      <c r="K44" s="109" t="s">
        <v>208</v>
      </c>
      <c r="L44" s="109" t="s">
        <v>209</v>
      </c>
      <c r="M44" s="109" t="s">
        <v>806</v>
      </c>
      <c r="N44" s="109" t="s">
        <v>808</v>
      </c>
      <c r="O44" s="109" t="s">
        <v>801</v>
      </c>
      <c r="P44" s="109" t="s">
        <v>138</v>
      </c>
      <c r="Q44" s="109" t="s">
        <v>139</v>
      </c>
      <c r="R44" s="109" t="s">
        <v>810</v>
      </c>
      <c r="S44" s="109" t="s">
        <v>140</v>
      </c>
      <c r="T44" s="109" t="s">
        <v>210</v>
      </c>
      <c r="U44" s="109" t="s">
        <v>811</v>
      </c>
      <c r="V44" s="109" t="s">
        <v>211</v>
      </c>
      <c r="W44" s="109" t="s">
        <v>812</v>
      </c>
      <c r="X44" s="109" t="s">
        <v>813</v>
      </c>
      <c r="Y44" s="109" t="s">
        <v>814</v>
      </c>
      <c r="Z44" s="109" t="s">
        <v>815</v>
      </c>
      <c r="AA44" s="109" t="s">
        <v>816</v>
      </c>
      <c r="AB44" s="109" t="s">
        <v>817</v>
      </c>
      <c r="AC44" s="109" t="s">
        <v>523</v>
      </c>
      <c r="AD44" s="109" t="s">
        <v>810</v>
      </c>
      <c r="AE44" s="109" t="s">
        <v>213</v>
      </c>
      <c r="AF44" s="109" t="s">
        <v>145</v>
      </c>
      <c r="AG44" s="109" t="s">
        <v>810</v>
      </c>
      <c r="AH44" s="109" t="s">
        <v>104</v>
      </c>
      <c r="AI44" s="109" t="s">
        <v>105</v>
      </c>
      <c r="AJ44" s="109" t="s">
        <v>208</v>
      </c>
      <c r="AK44" s="109" t="s">
        <v>209</v>
      </c>
      <c r="AL44" s="109"/>
    </row>
    <row r="45" spans="7:38" s="9" customFormat="1" ht="13.5" customHeight="1">
      <c r="G45" s="109"/>
      <c r="H45" s="109" t="s">
        <v>811</v>
      </c>
      <c r="I45" s="109" t="s">
        <v>163</v>
      </c>
      <c r="J45" s="109" t="s">
        <v>183</v>
      </c>
      <c r="K45" s="109" t="s">
        <v>816</v>
      </c>
      <c r="L45" s="109" t="s">
        <v>817</v>
      </c>
      <c r="M45" s="109" t="s">
        <v>818</v>
      </c>
      <c r="N45" s="109" t="s">
        <v>815</v>
      </c>
      <c r="O45" s="109" t="s">
        <v>820</v>
      </c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</row>
    <row r="46" spans="7:38" s="9" customFormat="1" ht="13.5" customHeight="1">
      <c r="G46" s="109" t="s">
        <v>821</v>
      </c>
      <c r="H46" s="109"/>
      <c r="I46" s="109" t="s">
        <v>112</v>
      </c>
      <c r="J46" s="109" t="s">
        <v>114</v>
      </c>
      <c r="K46" s="109" t="s">
        <v>175</v>
      </c>
      <c r="L46" s="109" t="s">
        <v>215</v>
      </c>
      <c r="M46" s="109" t="s">
        <v>216</v>
      </c>
      <c r="N46" s="109" t="s">
        <v>114</v>
      </c>
      <c r="O46" s="109" t="s">
        <v>192</v>
      </c>
      <c r="P46" s="109" t="s">
        <v>193</v>
      </c>
      <c r="Q46" s="109" t="s">
        <v>806</v>
      </c>
      <c r="R46" s="109" t="s">
        <v>808</v>
      </c>
      <c r="S46" s="109" t="s">
        <v>801</v>
      </c>
      <c r="T46" s="109" t="s">
        <v>217</v>
      </c>
      <c r="U46" s="109" t="s">
        <v>112</v>
      </c>
      <c r="V46" s="109" t="s">
        <v>801</v>
      </c>
      <c r="W46" s="109" t="s">
        <v>218</v>
      </c>
      <c r="X46" s="109" t="s">
        <v>219</v>
      </c>
      <c r="Y46" s="109" t="s">
        <v>801</v>
      </c>
      <c r="Z46" s="109" t="s">
        <v>220</v>
      </c>
      <c r="AA46" s="109" t="s">
        <v>221</v>
      </c>
      <c r="AB46" s="109" t="s">
        <v>823</v>
      </c>
      <c r="AC46" s="109" t="s">
        <v>810</v>
      </c>
      <c r="AD46" s="109" t="s">
        <v>222</v>
      </c>
      <c r="AE46" s="109" t="s">
        <v>810</v>
      </c>
      <c r="AF46" s="109" t="s">
        <v>223</v>
      </c>
      <c r="AG46" s="109" t="s">
        <v>112</v>
      </c>
      <c r="AH46" s="109" t="s">
        <v>810</v>
      </c>
      <c r="AI46" s="109" t="s">
        <v>224</v>
      </c>
      <c r="AJ46" s="109" t="s">
        <v>114</v>
      </c>
      <c r="AK46" s="109" t="s">
        <v>806</v>
      </c>
      <c r="AL46" s="109"/>
    </row>
    <row r="47" spans="7:38" s="9" customFormat="1" ht="13.5" customHeight="1">
      <c r="G47" s="109"/>
      <c r="H47" s="109" t="s">
        <v>225</v>
      </c>
      <c r="I47" s="109" t="s">
        <v>143</v>
      </c>
      <c r="J47" s="109" t="s">
        <v>816</v>
      </c>
      <c r="K47" s="109" t="s">
        <v>817</v>
      </c>
      <c r="L47" s="109" t="s">
        <v>153</v>
      </c>
      <c r="M47" s="109" t="s">
        <v>825</v>
      </c>
      <c r="N47" s="109" t="s">
        <v>100</v>
      </c>
      <c r="O47" s="109" t="s">
        <v>226</v>
      </c>
      <c r="P47" s="109" t="s">
        <v>821</v>
      </c>
      <c r="Q47" s="109" t="s">
        <v>227</v>
      </c>
      <c r="R47" s="109" t="s">
        <v>226</v>
      </c>
      <c r="S47" s="109" t="s">
        <v>805</v>
      </c>
      <c r="T47" s="109" t="s">
        <v>164</v>
      </c>
      <c r="U47" s="109" t="s">
        <v>806</v>
      </c>
      <c r="V47" s="109" t="s">
        <v>228</v>
      </c>
      <c r="W47" s="109" t="s">
        <v>210</v>
      </c>
      <c r="X47" s="109" t="s">
        <v>816</v>
      </c>
      <c r="Y47" s="109" t="s">
        <v>817</v>
      </c>
      <c r="Z47" s="109" t="s">
        <v>112</v>
      </c>
      <c r="AA47" s="109" t="s">
        <v>114</v>
      </c>
      <c r="AB47" s="109" t="s">
        <v>90</v>
      </c>
      <c r="AC47" s="109" t="s">
        <v>91</v>
      </c>
      <c r="AD47" s="109" t="s">
        <v>153</v>
      </c>
      <c r="AE47" s="109" t="s">
        <v>811</v>
      </c>
      <c r="AF47" s="109" t="s">
        <v>826</v>
      </c>
      <c r="AG47" s="109" t="s">
        <v>814</v>
      </c>
      <c r="AH47" s="109" t="s">
        <v>827</v>
      </c>
      <c r="AI47" s="109" t="s">
        <v>810</v>
      </c>
      <c r="AJ47" s="109" t="s">
        <v>229</v>
      </c>
      <c r="AK47" s="109" t="s">
        <v>811</v>
      </c>
      <c r="AL47" s="109"/>
    </row>
    <row r="48" spans="7:38" s="9" customFormat="1" ht="13.5" customHeight="1">
      <c r="G48" s="109"/>
      <c r="H48" s="109" t="s">
        <v>163</v>
      </c>
      <c r="I48" s="109" t="s">
        <v>183</v>
      </c>
      <c r="J48" s="109" t="s">
        <v>816</v>
      </c>
      <c r="K48" s="109" t="s">
        <v>817</v>
      </c>
      <c r="L48" s="109" t="s">
        <v>818</v>
      </c>
      <c r="M48" s="109" t="s">
        <v>815</v>
      </c>
      <c r="N48" s="109" t="s">
        <v>820</v>
      </c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</row>
    <row r="49" spans="7:38" s="9" customFormat="1" ht="13.5" customHeight="1">
      <c r="G49" s="109" t="s">
        <v>828</v>
      </c>
      <c r="H49" s="109"/>
      <c r="I49" s="109" t="s">
        <v>143</v>
      </c>
      <c r="J49" s="109" t="s">
        <v>147</v>
      </c>
      <c r="K49" s="109" t="s">
        <v>230</v>
      </c>
      <c r="L49" s="109" t="s">
        <v>268</v>
      </c>
      <c r="M49" s="109" t="s">
        <v>192</v>
      </c>
      <c r="N49" s="109" t="s">
        <v>193</v>
      </c>
      <c r="O49" s="109" t="s">
        <v>806</v>
      </c>
      <c r="P49" s="109" t="s">
        <v>808</v>
      </c>
      <c r="Q49" s="109" t="s">
        <v>801</v>
      </c>
      <c r="R49" s="109" t="s">
        <v>119</v>
      </c>
      <c r="S49" s="109" t="s">
        <v>147</v>
      </c>
      <c r="T49" s="109" t="s">
        <v>230</v>
      </c>
      <c r="U49" s="109" t="s">
        <v>192</v>
      </c>
      <c r="V49" s="109" t="s">
        <v>193</v>
      </c>
      <c r="W49" s="109" t="s">
        <v>810</v>
      </c>
      <c r="X49" s="109" t="s">
        <v>829</v>
      </c>
      <c r="Y49" s="109" t="s">
        <v>830</v>
      </c>
      <c r="Z49" s="109" t="s">
        <v>112</v>
      </c>
      <c r="AA49" s="109" t="s">
        <v>114</v>
      </c>
      <c r="AB49" s="109" t="s">
        <v>175</v>
      </c>
      <c r="AC49" s="109" t="s">
        <v>215</v>
      </c>
      <c r="AD49" s="109" t="s">
        <v>831</v>
      </c>
      <c r="AE49" s="109" t="s">
        <v>114</v>
      </c>
      <c r="AF49" s="109" t="s">
        <v>192</v>
      </c>
      <c r="AG49" s="109" t="s">
        <v>193</v>
      </c>
      <c r="AH49" s="109" t="s">
        <v>832</v>
      </c>
      <c r="AI49" s="109" t="s">
        <v>833</v>
      </c>
      <c r="AJ49" s="109" t="s">
        <v>826</v>
      </c>
      <c r="AK49" s="109" t="s">
        <v>192</v>
      </c>
      <c r="AL49" s="109"/>
    </row>
    <row r="50" spans="7:38" s="9" customFormat="1" ht="13.5" customHeight="1">
      <c r="G50" s="109"/>
      <c r="H50" s="109" t="s">
        <v>193</v>
      </c>
      <c r="I50" s="109" t="s">
        <v>810</v>
      </c>
      <c r="J50" s="109" t="s">
        <v>229</v>
      </c>
      <c r="K50" s="109" t="s">
        <v>811</v>
      </c>
      <c r="L50" s="109" t="s">
        <v>172</v>
      </c>
      <c r="M50" s="109" t="s">
        <v>834</v>
      </c>
      <c r="N50" s="109" t="s">
        <v>836</v>
      </c>
      <c r="O50" s="109" t="s">
        <v>163</v>
      </c>
      <c r="P50" s="109" t="s">
        <v>183</v>
      </c>
      <c r="Q50" s="109" t="s">
        <v>816</v>
      </c>
      <c r="R50" s="109" t="s">
        <v>817</v>
      </c>
      <c r="S50" s="109" t="s">
        <v>818</v>
      </c>
      <c r="T50" s="109" t="s">
        <v>815</v>
      </c>
      <c r="U50" s="109" t="s">
        <v>820</v>
      </c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</row>
    <row r="51" spans="7:38" s="9" customFormat="1" ht="13.5" customHeight="1">
      <c r="G51" s="109" t="s">
        <v>837</v>
      </c>
      <c r="H51" s="109"/>
      <c r="I51" s="109" t="s">
        <v>195</v>
      </c>
      <c r="J51" s="109" t="s">
        <v>105</v>
      </c>
      <c r="K51" s="109" t="s">
        <v>815</v>
      </c>
      <c r="L51" s="109" t="s">
        <v>808</v>
      </c>
      <c r="M51" s="109" t="s">
        <v>801</v>
      </c>
      <c r="N51" s="109" t="s">
        <v>104</v>
      </c>
      <c r="O51" s="109" t="s">
        <v>105</v>
      </c>
      <c r="P51" s="109" t="s">
        <v>231</v>
      </c>
      <c r="Q51" s="109" t="s">
        <v>232</v>
      </c>
      <c r="R51" s="109" t="s">
        <v>806</v>
      </c>
      <c r="S51" s="109" t="s">
        <v>838</v>
      </c>
      <c r="T51" s="109" t="s">
        <v>826</v>
      </c>
      <c r="U51" s="109" t="s">
        <v>836</v>
      </c>
      <c r="V51" s="109" t="s">
        <v>104</v>
      </c>
      <c r="W51" s="109" t="s">
        <v>105</v>
      </c>
      <c r="X51" s="109" t="s">
        <v>233</v>
      </c>
      <c r="Y51" s="109" t="s">
        <v>234</v>
      </c>
      <c r="Z51" s="109" t="s">
        <v>810</v>
      </c>
      <c r="AA51" s="109" t="s">
        <v>141</v>
      </c>
      <c r="AB51" s="109" t="s">
        <v>834</v>
      </c>
      <c r="AC51" s="109" t="s">
        <v>839</v>
      </c>
      <c r="AD51" s="109" t="s">
        <v>833</v>
      </c>
      <c r="AE51" s="109" t="s">
        <v>826</v>
      </c>
      <c r="AF51" s="109" t="s">
        <v>830</v>
      </c>
      <c r="AG51" s="109" t="s">
        <v>150</v>
      </c>
      <c r="AH51" s="109" t="s">
        <v>808</v>
      </c>
      <c r="AI51" s="109" t="s">
        <v>837</v>
      </c>
      <c r="AJ51" s="109" t="s">
        <v>830</v>
      </c>
      <c r="AK51" s="109" t="s">
        <v>144</v>
      </c>
      <c r="AL51" s="109"/>
    </row>
    <row r="52" spans="7:38" s="9" customFormat="1" ht="13.5" customHeight="1">
      <c r="G52" s="109"/>
      <c r="H52" s="109" t="s">
        <v>170</v>
      </c>
      <c r="I52" s="109" t="s">
        <v>235</v>
      </c>
      <c r="J52" s="109" t="s">
        <v>810</v>
      </c>
      <c r="K52" s="109" t="s">
        <v>104</v>
      </c>
      <c r="L52" s="109" t="s">
        <v>105</v>
      </c>
      <c r="M52" s="109" t="s">
        <v>233</v>
      </c>
      <c r="N52" s="109" t="s">
        <v>234</v>
      </c>
      <c r="O52" s="109" t="s">
        <v>839</v>
      </c>
      <c r="P52" s="109" t="s">
        <v>141</v>
      </c>
      <c r="Q52" s="109" t="s">
        <v>834</v>
      </c>
      <c r="R52" s="109" t="s">
        <v>840</v>
      </c>
      <c r="S52" s="109" t="s">
        <v>841</v>
      </c>
      <c r="T52" s="109" t="s">
        <v>836</v>
      </c>
      <c r="U52" s="109" t="s">
        <v>826</v>
      </c>
      <c r="V52" s="109" t="s">
        <v>817</v>
      </c>
      <c r="W52" s="109" t="s">
        <v>842</v>
      </c>
      <c r="X52" s="109" t="s">
        <v>810</v>
      </c>
      <c r="Y52" s="109" t="s">
        <v>825</v>
      </c>
      <c r="Z52" s="109" t="s">
        <v>206</v>
      </c>
      <c r="AA52" s="109" t="s">
        <v>207</v>
      </c>
      <c r="AB52" s="109" t="s">
        <v>90</v>
      </c>
      <c r="AC52" s="109" t="s">
        <v>91</v>
      </c>
      <c r="AD52" s="109" t="s">
        <v>811</v>
      </c>
      <c r="AE52" s="109" t="s">
        <v>236</v>
      </c>
      <c r="AF52" s="109" t="s">
        <v>843</v>
      </c>
      <c r="AG52" s="109" t="s">
        <v>827</v>
      </c>
      <c r="AH52" s="109" t="s">
        <v>811</v>
      </c>
      <c r="AI52" s="109" t="s">
        <v>826</v>
      </c>
      <c r="AJ52" s="109" t="s">
        <v>826</v>
      </c>
      <c r="AK52" s="109" t="s">
        <v>801</v>
      </c>
      <c r="AL52" s="109"/>
    </row>
    <row r="53" spans="7:38" s="9" customFormat="1" ht="13.5" customHeight="1">
      <c r="G53" s="109"/>
      <c r="H53" s="109" t="s">
        <v>814</v>
      </c>
      <c r="I53" s="109" t="s">
        <v>844</v>
      </c>
      <c r="J53" s="109" t="s">
        <v>845</v>
      </c>
      <c r="K53" s="109" t="s">
        <v>145</v>
      </c>
      <c r="L53" s="109" t="s">
        <v>806</v>
      </c>
      <c r="M53" s="109" t="s">
        <v>808</v>
      </c>
      <c r="N53" s="109" t="s">
        <v>801</v>
      </c>
      <c r="O53" s="109" t="s">
        <v>846</v>
      </c>
      <c r="P53" s="109" t="s">
        <v>105</v>
      </c>
      <c r="Q53" s="109" t="s">
        <v>231</v>
      </c>
      <c r="R53" s="109" t="s">
        <v>232</v>
      </c>
      <c r="S53" s="109" t="s">
        <v>806</v>
      </c>
      <c r="T53" s="109" t="s">
        <v>838</v>
      </c>
      <c r="U53" s="109" t="s">
        <v>826</v>
      </c>
      <c r="V53" s="109" t="s">
        <v>836</v>
      </c>
      <c r="W53" s="109" t="s">
        <v>846</v>
      </c>
      <c r="X53" s="109" t="s">
        <v>105</v>
      </c>
      <c r="Y53" s="109" t="s">
        <v>233</v>
      </c>
      <c r="Z53" s="109" t="s">
        <v>234</v>
      </c>
      <c r="AA53" s="109" t="s">
        <v>810</v>
      </c>
      <c r="AB53" s="109" t="s">
        <v>141</v>
      </c>
      <c r="AC53" s="109" t="s">
        <v>834</v>
      </c>
      <c r="AD53" s="109" t="s">
        <v>839</v>
      </c>
      <c r="AE53" s="109" t="s">
        <v>833</v>
      </c>
      <c r="AF53" s="109" t="s">
        <v>826</v>
      </c>
      <c r="AG53" s="109" t="s">
        <v>90</v>
      </c>
      <c r="AH53" s="109" t="s">
        <v>91</v>
      </c>
      <c r="AI53" s="109" t="s">
        <v>153</v>
      </c>
      <c r="AJ53" s="109" t="s">
        <v>161</v>
      </c>
      <c r="AK53" s="109" t="s">
        <v>811</v>
      </c>
      <c r="AL53" s="109"/>
    </row>
    <row r="54" spans="7:38" s="9" customFormat="1" ht="13.5" customHeight="1">
      <c r="G54" s="109"/>
      <c r="H54" s="109" t="s">
        <v>163</v>
      </c>
      <c r="I54" s="109" t="s">
        <v>183</v>
      </c>
      <c r="J54" s="109" t="s">
        <v>816</v>
      </c>
      <c r="K54" s="109" t="s">
        <v>817</v>
      </c>
      <c r="L54" s="109" t="s">
        <v>818</v>
      </c>
      <c r="M54" s="109" t="s">
        <v>815</v>
      </c>
      <c r="N54" s="109" t="s">
        <v>820</v>
      </c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</row>
    <row r="55" spans="7:38" s="9" customFormat="1" ht="13.5" customHeight="1">
      <c r="G55" s="109" t="s">
        <v>847</v>
      </c>
      <c r="H55" s="109"/>
      <c r="I55" s="109" t="s">
        <v>203</v>
      </c>
      <c r="J55" s="109" t="s">
        <v>204</v>
      </c>
      <c r="K55" s="109" t="s">
        <v>815</v>
      </c>
      <c r="L55" s="109" t="s">
        <v>808</v>
      </c>
      <c r="M55" s="109" t="s">
        <v>801</v>
      </c>
      <c r="N55" s="109" t="s">
        <v>104</v>
      </c>
      <c r="O55" s="109" t="s">
        <v>105</v>
      </c>
      <c r="P55" s="109" t="s">
        <v>231</v>
      </c>
      <c r="Q55" s="109" t="s">
        <v>232</v>
      </c>
      <c r="R55" s="109" t="s">
        <v>806</v>
      </c>
      <c r="S55" s="109" t="s">
        <v>838</v>
      </c>
      <c r="T55" s="109" t="s">
        <v>826</v>
      </c>
      <c r="U55" s="109" t="s">
        <v>836</v>
      </c>
      <c r="V55" s="109" t="s">
        <v>805</v>
      </c>
      <c r="W55" s="109" t="s">
        <v>830</v>
      </c>
      <c r="X55" s="109" t="s">
        <v>144</v>
      </c>
      <c r="Y55" s="109" t="s">
        <v>170</v>
      </c>
      <c r="Z55" s="109" t="s">
        <v>235</v>
      </c>
      <c r="AA55" s="109" t="s">
        <v>837</v>
      </c>
      <c r="AB55" s="109" t="s">
        <v>830</v>
      </c>
      <c r="AC55" s="109" t="s">
        <v>144</v>
      </c>
      <c r="AD55" s="109" t="s">
        <v>237</v>
      </c>
      <c r="AE55" s="109" t="s">
        <v>238</v>
      </c>
      <c r="AF55" s="109" t="s">
        <v>810</v>
      </c>
      <c r="AG55" s="109" t="s">
        <v>104</v>
      </c>
      <c r="AH55" s="109" t="s">
        <v>105</v>
      </c>
      <c r="AI55" s="109" t="s">
        <v>231</v>
      </c>
      <c r="AJ55" s="109" t="s">
        <v>232</v>
      </c>
      <c r="AK55" s="109" t="s">
        <v>233</v>
      </c>
      <c r="AL55" s="109"/>
    </row>
    <row r="56" spans="7:38" s="9" customFormat="1" ht="13.5" customHeight="1">
      <c r="G56" s="109"/>
      <c r="H56" s="109" t="s">
        <v>234</v>
      </c>
      <c r="I56" s="109" t="s">
        <v>839</v>
      </c>
      <c r="J56" s="109" t="s">
        <v>141</v>
      </c>
      <c r="K56" s="109" t="s">
        <v>834</v>
      </c>
      <c r="L56" s="109" t="s">
        <v>840</v>
      </c>
      <c r="M56" s="109" t="s">
        <v>841</v>
      </c>
      <c r="N56" s="109" t="s">
        <v>836</v>
      </c>
      <c r="O56" s="109" t="s">
        <v>826</v>
      </c>
      <c r="P56" s="109" t="s">
        <v>817</v>
      </c>
      <c r="Q56" s="109" t="s">
        <v>239</v>
      </c>
      <c r="R56" s="109" t="s">
        <v>119</v>
      </c>
      <c r="S56" s="109" t="s">
        <v>811</v>
      </c>
      <c r="T56" s="109" t="s">
        <v>826</v>
      </c>
      <c r="U56" s="109" t="s">
        <v>826</v>
      </c>
      <c r="V56" s="109" t="s">
        <v>801</v>
      </c>
      <c r="W56" s="109" t="s">
        <v>206</v>
      </c>
      <c r="X56" s="109" t="s">
        <v>207</v>
      </c>
      <c r="Y56" s="109" t="s">
        <v>815</v>
      </c>
      <c r="Z56" s="109" t="s">
        <v>808</v>
      </c>
      <c r="AA56" s="109" t="s">
        <v>801</v>
      </c>
      <c r="AB56" s="109" t="s">
        <v>206</v>
      </c>
      <c r="AC56" s="109" t="s">
        <v>207</v>
      </c>
      <c r="AD56" s="109" t="s">
        <v>124</v>
      </c>
      <c r="AE56" s="109" t="s">
        <v>833</v>
      </c>
      <c r="AF56" s="109" t="s">
        <v>90</v>
      </c>
      <c r="AG56" s="109" t="s">
        <v>91</v>
      </c>
      <c r="AH56" s="109" t="s">
        <v>179</v>
      </c>
      <c r="AI56" s="109" t="s">
        <v>131</v>
      </c>
      <c r="AJ56" s="109" t="s">
        <v>806</v>
      </c>
      <c r="AK56" s="109" t="s">
        <v>168</v>
      </c>
      <c r="AL56" s="109"/>
    </row>
    <row r="57" spans="7:38" s="9" customFormat="1" ht="13.5" customHeight="1">
      <c r="G57" s="109"/>
      <c r="H57" s="109" t="s">
        <v>849</v>
      </c>
      <c r="I57" s="109" t="s">
        <v>801</v>
      </c>
      <c r="J57" s="109" t="s">
        <v>150</v>
      </c>
      <c r="K57" s="109" t="s">
        <v>808</v>
      </c>
      <c r="L57" s="109" t="s">
        <v>206</v>
      </c>
      <c r="M57" s="109" t="s">
        <v>207</v>
      </c>
      <c r="N57" s="109" t="s">
        <v>124</v>
      </c>
      <c r="O57" s="109" t="s">
        <v>833</v>
      </c>
      <c r="P57" s="109" t="s">
        <v>240</v>
      </c>
      <c r="Q57" s="109" t="s">
        <v>241</v>
      </c>
      <c r="R57" s="109" t="s">
        <v>811</v>
      </c>
      <c r="S57" s="109" t="s">
        <v>242</v>
      </c>
      <c r="T57" s="109" t="s">
        <v>105</v>
      </c>
      <c r="U57" s="109" t="s">
        <v>849</v>
      </c>
      <c r="V57" s="109" t="s">
        <v>836</v>
      </c>
      <c r="W57" s="109" t="s">
        <v>243</v>
      </c>
      <c r="X57" s="109" t="s">
        <v>210</v>
      </c>
      <c r="Y57" s="109" t="s">
        <v>810</v>
      </c>
      <c r="Z57" s="109" t="s">
        <v>233</v>
      </c>
      <c r="AA57" s="109" t="s">
        <v>234</v>
      </c>
      <c r="AB57" s="109" t="s">
        <v>825</v>
      </c>
      <c r="AC57" s="109" t="s">
        <v>837</v>
      </c>
      <c r="AD57" s="109" t="s">
        <v>830</v>
      </c>
      <c r="AE57" s="109" t="s">
        <v>144</v>
      </c>
      <c r="AF57" s="109" t="s">
        <v>237</v>
      </c>
      <c r="AG57" s="109" t="s">
        <v>238</v>
      </c>
      <c r="AH57" s="109" t="s">
        <v>801</v>
      </c>
      <c r="AI57" s="109" t="s">
        <v>837</v>
      </c>
      <c r="AJ57" s="109" t="s">
        <v>830</v>
      </c>
      <c r="AK57" s="109" t="s">
        <v>144</v>
      </c>
      <c r="AL57" s="109"/>
    </row>
    <row r="58" spans="7:38" s="9" customFormat="1" ht="13.5" customHeight="1">
      <c r="G58" s="109"/>
      <c r="H58" s="109" t="s">
        <v>170</v>
      </c>
      <c r="I58" s="109" t="s">
        <v>235</v>
      </c>
      <c r="J58" s="109" t="s">
        <v>810</v>
      </c>
      <c r="K58" s="109" t="s">
        <v>165</v>
      </c>
      <c r="L58" s="109" t="s">
        <v>811</v>
      </c>
      <c r="M58" s="109" t="s">
        <v>244</v>
      </c>
      <c r="N58" s="109" t="s">
        <v>850</v>
      </c>
      <c r="O58" s="109" t="s">
        <v>833</v>
      </c>
      <c r="P58" s="109" t="s">
        <v>826</v>
      </c>
      <c r="Q58" s="109" t="s">
        <v>827</v>
      </c>
      <c r="R58" s="109" t="s">
        <v>811</v>
      </c>
      <c r="S58" s="109" t="s">
        <v>141</v>
      </c>
      <c r="T58" s="109" t="s">
        <v>834</v>
      </c>
      <c r="U58" s="109" t="s">
        <v>836</v>
      </c>
      <c r="V58" s="109" t="s">
        <v>245</v>
      </c>
      <c r="W58" s="109" t="s">
        <v>90</v>
      </c>
      <c r="X58" s="109" t="s">
        <v>816</v>
      </c>
      <c r="Y58" s="109" t="s">
        <v>817</v>
      </c>
      <c r="Z58" s="109" t="s">
        <v>842</v>
      </c>
      <c r="AA58" s="109" t="s">
        <v>810</v>
      </c>
      <c r="AB58" s="109" t="s">
        <v>811</v>
      </c>
      <c r="AC58" s="109" t="s">
        <v>826</v>
      </c>
      <c r="AD58" s="109" t="s">
        <v>814</v>
      </c>
      <c r="AE58" s="109" t="s">
        <v>820</v>
      </c>
      <c r="AF58" s="109" t="s">
        <v>814</v>
      </c>
      <c r="AG58" s="109" t="s">
        <v>844</v>
      </c>
      <c r="AH58" s="109" t="s">
        <v>821</v>
      </c>
      <c r="AI58" s="109" t="s">
        <v>830</v>
      </c>
      <c r="AJ58" s="109" t="s">
        <v>851</v>
      </c>
      <c r="AK58" s="109" t="s">
        <v>170</v>
      </c>
      <c r="AL58" s="109"/>
    </row>
    <row r="59" spans="7:38" s="9" customFormat="1" ht="13.5" customHeight="1">
      <c r="G59" s="109"/>
      <c r="H59" s="109" t="s">
        <v>852</v>
      </c>
      <c r="I59" s="109" t="s">
        <v>806</v>
      </c>
      <c r="J59" s="109" t="s">
        <v>808</v>
      </c>
      <c r="K59" s="109" t="s">
        <v>853</v>
      </c>
      <c r="L59" s="109" t="s">
        <v>203</v>
      </c>
      <c r="M59" s="109" t="s">
        <v>204</v>
      </c>
      <c r="N59" s="109" t="s">
        <v>854</v>
      </c>
      <c r="O59" s="109" t="s">
        <v>206</v>
      </c>
      <c r="P59" s="109" t="s">
        <v>207</v>
      </c>
      <c r="Q59" s="109" t="s">
        <v>810</v>
      </c>
      <c r="R59" s="109" t="s">
        <v>814</v>
      </c>
      <c r="S59" s="109" t="s">
        <v>844</v>
      </c>
      <c r="T59" s="109" t="s">
        <v>821</v>
      </c>
      <c r="U59" s="109" t="s">
        <v>830</v>
      </c>
      <c r="V59" s="109" t="s">
        <v>144</v>
      </c>
      <c r="W59" s="109" t="s">
        <v>170</v>
      </c>
      <c r="X59" s="109" t="s">
        <v>235</v>
      </c>
      <c r="Y59" s="109" t="s">
        <v>810</v>
      </c>
      <c r="Z59" s="109" t="s">
        <v>104</v>
      </c>
      <c r="AA59" s="109" t="s">
        <v>105</v>
      </c>
      <c r="AB59" s="109" t="s">
        <v>233</v>
      </c>
      <c r="AC59" s="109" t="s">
        <v>234</v>
      </c>
      <c r="AD59" s="109" t="s">
        <v>811</v>
      </c>
      <c r="AE59" s="109" t="s">
        <v>141</v>
      </c>
      <c r="AF59" s="109" t="s">
        <v>834</v>
      </c>
      <c r="AG59" s="109" t="s">
        <v>856</v>
      </c>
      <c r="AH59" s="109" t="s">
        <v>90</v>
      </c>
      <c r="AI59" s="109" t="s">
        <v>91</v>
      </c>
      <c r="AJ59" s="109" t="s">
        <v>153</v>
      </c>
      <c r="AK59" s="109" t="s">
        <v>161</v>
      </c>
      <c r="AL59" s="109"/>
    </row>
    <row r="60" spans="7:38" s="9" customFormat="1" ht="13.5" customHeight="1">
      <c r="G60" s="109"/>
      <c r="H60" s="109" t="s">
        <v>811</v>
      </c>
      <c r="I60" s="109" t="s">
        <v>163</v>
      </c>
      <c r="J60" s="109" t="s">
        <v>183</v>
      </c>
      <c r="K60" s="109" t="s">
        <v>816</v>
      </c>
      <c r="L60" s="109" t="s">
        <v>817</v>
      </c>
      <c r="M60" s="109" t="s">
        <v>818</v>
      </c>
      <c r="N60" s="109" t="s">
        <v>815</v>
      </c>
      <c r="O60" s="109" t="s">
        <v>820</v>
      </c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</row>
    <row r="61" spans="7:38" s="9" customFormat="1" ht="13.5" customHeight="1">
      <c r="G61" s="110" t="s">
        <v>857</v>
      </c>
      <c r="H61" s="110"/>
      <c r="I61" s="110" t="s">
        <v>823</v>
      </c>
      <c r="J61" s="110" t="s">
        <v>810</v>
      </c>
      <c r="K61" s="110" t="s">
        <v>858</v>
      </c>
      <c r="L61" s="110" t="s">
        <v>815</v>
      </c>
      <c r="M61" s="110" t="s">
        <v>808</v>
      </c>
      <c r="N61" s="110" t="s">
        <v>801</v>
      </c>
      <c r="O61" s="110" t="s">
        <v>859</v>
      </c>
      <c r="P61" s="110" t="s">
        <v>860</v>
      </c>
      <c r="Q61" s="110" t="s">
        <v>801</v>
      </c>
      <c r="R61" s="110" t="s">
        <v>861</v>
      </c>
      <c r="S61" s="110" t="s">
        <v>862</v>
      </c>
      <c r="T61" s="110" t="s">
        <v>854</v>
      </c>
      <c r="U61" s="110" t="s">
        <v>863</v>
      </c>
      <c r="V61" s="110" t="s">
        <v>864</v>
      </c>
      <c r="W61" s="110" t="s">
        <v>806</v>
      </c>
      <c r="X61" s="110" t="s">
        <v>865</v>
      </c>
      <c r="Y61" s="110" t="s">
        <v>866</v>
      </c>
      <c r="Z61" s="110" t="s">
        <v>849</v>
      </c>
      <c r="AA61" s="110" t="s">
        <v>833</v>
      </c>
      <c r="AB61" s="110" t="s">
        <v>826</v>
      </c>
      <c r="AC61" s="110" t="s">
        <v>842</v>
      </c>
      <c r="AD61" s="110" t="s">
        <v>810</v>
      </c>
      <c r="AE61" s="110" t="s">
        <v>832</v>
      </c>
      <c r="AF61" s="110" t="s">
        <v>801</v>
      </c>
      <c r="AG61" s="110" t="s">
        <v>867</v>
      </c>
      <c r="AH61" s="110" t="s">
        <v>860</v>
      </c>
      <c r="AI61" s="110" t="s">
        <v>868</v>
      </c>
      <c r="AJ61" s="110" t="s">
        <v>869</v>
      </c>
      <c r="AK61" s="110" t="s">
        <v>806</v>
      </c>
      <c r="AL61" s="110"/>
    </row>
    <row r="62" spans="7:38" s="9" customFormat="1" ht="13.5" customHeight="1">
      <c r="G62" s="110"/>
      <c r="H62" s="110" t="s">
        <v>838</v>
      </c>
      <c r="I62" s="110" t="s">
        <v>826</v>
      </c>
      <c r="J62" s="110" t="s">
        <v>836</v>
      </c>
      <c r="K62" s="110" t="s">
        <v>805</v>
      </c>
      <c r="L62" s="110" t="s">
        <v>870</v>
      </c>
      <c r="M62" s="110" t="s">
        <v>144</v>
      </c>
      <c r="N62" s="110" t="s">
        <v>237</v>
      </c>
      <c r="O62" s="110" t="s">
        <v>238</v>
      </c>
      <c r="P62" s="110" t="s">
        <v>810</v>
      </c>
      <c r="Q62" s="110" t="s">
        <v>104</v>
      </c>
      <c r="R62" s="110" t="s">
        <v>105</v>
      </c>
      <c r="S62" s="110" t="s">
        <v>231</v>
      </c>
      <c r="T62" s="110" t="s">
        <v>232</v>
      </c>
      <c r="U62" s="110" t="s">
        <v>233</v>
      </c>
      <c r="V62" s="110" t="s">
        <v>234</v>
      </c>
      <c r="W62" s="110" t="s">
        <v>811</v>
      </c>
      <c r="X62" s="110" t="s">
        <v>141</v>
      </c>
      <c r="Y62" s="110" t="s">
        <v>834</v>
      </c>
      <c r="Z62" s="110" t="s">
        <v>836</v>
      </c>
      <c r="AA62" s="110" t="s">
        <v>245</v>
      </c>
      <c r="AB62" s="110" t="s">
        <v>90</v>
      </c>
      <c r="AC62" s="110" t="s">
        <v>816</v>
      </c>
      <c r="AD62" s="110" t="s">
        <v>817</v>
      </c>
      <c r="AE62" s="110" t="s">
        <v>842</v>
      </c>
      <c r="AF62" s="110" t="s">
        <v>810</v>
      </c>
      <c r="AG62" s="110" t="s">
        <v>811</v>
      </c>
      <c r="AH62" s="110" t="s">
        <v>826</v>
      </c>
      <c r="AI62" s="110" t="s">
        <v>814</v>
      </c>
      <c r="AJ62" s="110" t="s">
        <v>820</v>
      </c>
      <c r="AK62" s="110"/>
      <c r="AL62" s="110"/>
    </row>
    <row r="63" spans="7:38" ht="13.5" customHeight="1">
      <c r="G63" s="110" t="s">
        <v>871</v>
      </c>
      <c r="H63" s="110"/>
      <c r="I63" s="111" t="s">
        <v>872</v>
      </c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</row>
    <row r="64" spans="7:38" ht="13.5" customHeight="1">
      <c r="G64" s="110" t="s">
        <v>873</v>
      </c>
      <c r="H64" s="110" t="s">
        <v>874</v>
      </c>
      <c r="I64" s="476" t="s">
        <v>939</v>
      </c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  <c r="AB64" s="477"/>
      <c r="AC64" s="477"/>
      <c r="AD64" s="477"/>
      <c r="AE64" s="477"/>
      <c r="AF64" s="477"/>
      <c r="AG64" s="477"/>
      <c r="AH64" s="477"/>
      <c r="AI64" s="477"/>
      <c r="AJ64" s="477"/>
      <c r="AK64" s="477"/>
      <c r="AL64" s="477"/>
    </row>
    <row r="65" spans="7:38" ht="13.5" customHeight="1">
      <c r="G65" s="110"/>
      <c r="H65" s="476" t="s">
        <v>938</v>
      </c>
      <c r="I65" s="477"/>
      <c r="J65" s="477"/>
      <c r="K65" s="477"/>
      <c r="L65" s="477"/>
      <c r="M65" s="477"/>
      <c r="N65" s="477"/>
      <c r="O65" s="477"/>
      <c r="P65" s="477"/>
      <c r="Q65" s="477"/>
      <c r="R65" s="477"/>
      <c r="S65" s="477"/>
      <c r="T65" s="477"/>
      <c r="U65" s="477"/>
      <c r="V65" s="477"/>
      <c r="W65" s="477"/>
      <c r="X65" s="477"/>
      <c r="Y65" s="477"/>
      <c r="Z65" s="477"/>
      <c r="AA65" s="477"/>
      <c r="AB65" s="477"/>
      <c r="AC65" s="477"/>
      <c r="AD65" s="477"/>
      <c r="AE65" s="477"/>
      <c r="AF65" s="477"/>
      <c r="AG65" s="477"/>
      <c r="AH65" s="477"/>
      <c r="AI65" s="477"/>
      <c r="AJ65" s="477"/>
      <c r="AK65" s="477"/>
      <c r="AL65" s="113"/>
    </row>
    <row r="66" spans="7:38" ht="13.5" customHeight="1">
      <c r="G66" s="110" t="s">
        <v>875</v>
      </c>
      <c r="H66" s="110"/>
      <c r="I66" s="111" t="s">
        <v>876</v>
      </c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</row>
    <row r="67" spans="9:38" ht="15" customHeight="1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3:8" ht="15" customHeight="1">
      <c r="C68" s="10" t="s">
        <v>246</v>
      </c>
      <c r="E68" s="1" t="s">
        <v>104</v>
      </c>
      <c r="F68" s="1" t="s">
        <v>105</v>
      </c>
      <c r="G68" s="1" t="s">
        <v>106</v>
      </c>
      <c r="H68" s="1" t="s">
        <v>107</v>
      </c>
    </row>
    <row r="69" spans="4:11" ht="15" customHeight="1">
      <c r="D69" s="1" t="s">
        <v>190</v>
      </c>
      <c r="F69" s="1" t="s">
        <v>104</v>
      </c>
      <c r="G69" s="1" t="s">
        <v>105</v>
      </c>
      <c r="H69" s="1" t="s">
        <v>106</v>
      </c>
      <c r="I69" s="1" t="s">
        <v>107</v>
      </c>
      <c r="J69" s="1" t="s">
        <v>123</v>
      </c>
      <c r="K69" s="1" t="s">
        <v>247</v>
      </c>
    </row>
    <row r="70" spans="5:14" ht="15" customHeight="1">
      <c r="E70" s="8" t="s">
        <v>194</v>
      </c>
      <c r="G70" s="1" t="s">
        <v>104</v>
      </c>
      <c r="H70" s="1" t="s">
        <v>105</v>
      </c>
      <c r="I70" s="1" t="s">
        <v>106</v>
      </c>
      <c r="J70" s="1" t="s">
        <v>107</v>
      </c>
      <c r="K70" s="1" t="s">
        <v>153</v>
      </c>
      <c r="L70" s="1" t="s">
        <v>94</v>
      </c>
      <c r="M70" s="1" t="s">
        <v>248</v>
      </c>
      <c r="N70" s="1" t="s">
        <v>249</v>
      </c>
    </row>
    <row r="71" spans="6:37" ht="15" customHeight="1">
      <c r="F71" s="247" t="s">
        <v>250</v>
      </c>
      <c r="G71" s="248"/>
      <c r="H71" s="248"/>
      <c r="I71" s="248"/>
      <c r="J71" s="248"/>
      <c r="K71" s="248"/>
      <c r="L71" s="248"/>
      <c r="M71" s="248"/>
      <c r="N71" s="249"/>
      <c r="O71" s="247" t="s">
        <v>251</v>
      </c>
      <c r="P71" s="248"/>
      <c r="Q71" s="248"/>
      <c r="R71" s="248"/>
      <c r="S71" s="248"/>
      <c r="T71" s="248"/>
      <c r="U71" s="249"/>
      <c r="V71" s="247" t="s">
        <v>802</v>
      </c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9"/>
    </row>
    <row r="72" spans="6:37" ht="15" customHeight="1">
      <c r="F72" s="347"/>
      <c r="G72" s="348"/>
      <c r="H72" s="348"/>
      <c r="I72" s="348"/>
      <c r="J72" s="348"/>
      <c r="K72" s="348"/>
      <c r="L72" s="348"/>
      <c r="M72" s="348"/>
      <c r="N72" s="349"/>
      <c r="O72" s="336"/>
      <c r="P72" s="337"/>
      <c r="Q72" s="337"/>
      <c r="R72" s="337"/>
      <c r="S72" s="337"/>
      <c r="T72" s="337"/>
      <c r="U72" s="338"/>
      <c r="V72" s="24" t="s">
        <v>191</v>
      </c>
      <c r="W72" s="25" t="s">
        <v>192</v>
      </c>
      <c r="X72" s="419"/>
      <c r="Y72" s="419"/>
      <c r="Z72" s="419"/>
      <c r="AA72" s="419"/>
      <c r="AB72" s="25" t="s">
        <v>154</v>
      </c>
      <c r="AC72" s="25" t="s">
        <v>152</v>
      </c>
      <c r="AD72" s="383"/>
      <c r="AE72" s="383"/>
      <c r="AF72" s="383"/>
      <c r="AG72" s="383"/>
      <c r="AH72" s="383"/>
      <c r="AI72" s="383"/>
      <c r="AJ72" s="383"/>
      <c r="AK72" s="384"/>
    </row>
    <row r="73" spans="6:37" ht="15" customHeight="1">
      <c r="F73" s="359"/>
      <c r="G73" s="360"/>
      <c r="H73" s="360"/>
      <c r="I73" s="360"/>
      <c r="J73" s="360"/>
      <c r="K73" s="360"/>
      <c r="L73" s="360"/>
      <c r="M73" s="360"/>
      <c r="N73" s="361"/>
      <c r="O73" s="336"/>
      <c r="P73" s="337"/>
      <c r="Q73" s="337"/>
      <c r="R73" s="337"/>
      <c r="S73" s="337"/>
      <c r="T73" s="337"/>
      <c r="U73" s="338"/>
      <c r="V73" s="24" t="s">
        <v>191</v>
      </c>
      <c r="W73" s="25" t="s">
        <v>192</v>
      </c>
      <c r="X73" s="419"/>
      <c r="Y73" s="419"/>
      <c r="Z73" s="419"/>
      <c r="AA73" s="419"/>
      <c r="AB73" s="25" t="s">
        <v>154</v>
      </c>
      <c r="AC73" s="25" t="s">
        <v>152</v>
      </c>
      <c r="AD73" s="331"/>
      <c r="AE73" s="331"/>
      <c r="AF73" s="331"/>
      <c r="AG73" s="331"/>
      <c r="AH73" s="331"/>
      <c r="AI73" s="331"/>
      <c r="AJ73" s="331"/>
      <c r="AK73" s="332"/>
    </row>
    <row r="74" spans="6:37" ht="15" customHeight="1">
      <c r="F74" s="359"/>
      <c r="G74" s="360"/>
      <c r="H74" s="360"/>
      <c r="I74" s="360"/>
      <c r="J74" s="360"/>
      <c r="K74" s="360"/>
      <c r="L74" s="360"/>
      <c r="M74" s="360"/>
      <c r="N74" s="361"/>
      <c r="O74" s="336"/>
      <c r="P74" s="337"/>
      <c r="Q74" s="337"/>
      <c r="R74" s="337"/>
      <c r="S74" s="337"/>
      <c r="T74" s="337"/>
      <c r="U74" s="338"/>
      <c r="V74" s="24" t="s">
        <v>191</v>
      </c>
      <c r="W74" s="25" t="s">
        <v>192</v>
      </c>
      <c r="X74" s="419"/>
      <c r="Y74" s="419"/>
      <c r="Z74" s="419"/>
      <c r="AA74" s="419"/>
      <c r="AB74" s="25" t="s">
        <v>154</v>
      </c>
      <c r="AC74" s="25" t="s">
        <v>152</v>
      </c>
      <c r="AD74" s="331"/>
      <c r="AE74" s="331"/>
      <c r="AF74" s="331"/>
      <c r="AG74" s="331"/>
      <c r="AH74" s="331"/>
      <c r="AI74" s="331"/>
      <c r="AJ74" s="331"/>
      <c r="AK74" s="332"/>
    </row>
    <row r="75" spans="6:37" ht="15" customHeight="1">
      <c r="F75" s="359"/>
      <c r="G75" s="360"/>
      <c r="H75" s="360"/>
      <c r="I75" s="360"/>
      <c r="J75" s="360"/>
      <c r="K75" s="360"/>
      <c r="L75" s="360"/>
      <c r="M75" s="360"/>
      <c r="N75" s="361"/>
      <c r="O75" s="336"/>
      <c r="P75" s="337"/>
      <c r="Q75" s="337"/>
      <c r="R75" s="337"/>
      <c r="S75" s="337"/>
      <c r="T75" s="337"/>
      <c r="U75" s="338"/>
      <c r="V75" s="24" t="s">
        <v>191</v>
      </c>
      <c r="W75" s="25" t="s">
        <v>192</v>
      </c>
      <c r="X75" s="419"/>
      <c r="Y75" s="419"/>
      <c r="Z75" s="419"/>
      <c r="AA75" s="419"/>
      <c r="AB75" s="25" t="s">
        <v>154</v>
      </c>
      <c r="AC75" s="25" t="s">
        <v>152</v>
      </c>
      <c r="AD75" s="331"/>
      <c r="AE75" s="331"/>
      <c r="AF75" s="331"/>
      <c r="AG75" s="331"/>
      <c r="AH75" s="331"/>
      <c r="AI75" s="331"/>
      <c r="AJ75" s="331"/>
      <c r="AK75" s="332"/>
    </row>
    <row r="76" spans="6:37" ht="15" customHeight="1">
      <c r="F76" s="359"/>
      <c r="G76" s="360"/>
      <c r="H76" s="360"/>
      <c r="I76" s="360"/>
      <c r="J76" s="360"/>
      <c r="K76" s="360"/>
      <c r="L76" s="360"/>
      <c r="M76" s="360"/>
      <c r="N76" s="361"/>
      <c r="O76" s="336"/>
      <c r="P76" s="337"/>
      <c r="Q76" s="337"/>
      <c r="R76" s="337"/>
      <c r="S76" s="337"/>
      <c r="T76" s="337"/>
      <c r="U76" s="338"/>
      <c r="V76" s="26" t="s">
        <v>191</v>
      </c>
      <c r="W76" s="27" t="s">
        <v>192</v>
      </c>
      <c r="X76" s="419"/>
      <c r="Y76" s="419"/>
      <c r="Z76" s="419"/>
      <c r="AA76" s="419"/>
      <c r="AB76" s="27" t="s">
        <v>154</v>
      </c>
      <c r="AC76" s="27" t="s">
        <v>152</v>
      </c>
      <c r="AD76" s="331"/>
      <c r="AE76" s="331"/>
      <c r="AF76" s="331"/>
      <c r="AG76" s="331"/>
      <c r="AH76" s="331"/>
      <c r="AI76" s="331"/>
      <c r="AJ76" s="331"/>
      <c r="AK76" s="332"/>
    </row>
    <row r="77" spans="6:11" ht="15" customHeight="1">
      <c r="F77" s="1" t="s">
        <v>155</v>
      </c>
      <c r="G77" s="1" t="s">
        <v>163</v>
      </c>
      <c r="H77" s="1" t="s">
        <v>183</v>
      </c>
      <c r="I77" s="1" t="s">
        <v>131</v>
      </c>
      <c r="J77" s="1" t="s">
        <v>184</v>
      </c>
      <c r="K77" s="1" t="s">
        <v>156</v>
      </c>
    </row>
    <row r="78" spans="8:37" s="9" customFormat="1" ht="15" customHeight="1">
      <c r="H78" s="9" t="s">
        <v>143</v>
      </c>
      <c r="I78" s="9" t="s">
        <v>114</v>
      </c>
      <c r="J78" s="9" t="s">
        <v>148</v>
      </c>
      <c r="K78" s="9" t="s">
        <v>167</v>
      </c>
      <c r="L78" s="9" t="s">
        <v>151</v>
      </c>
      <c r="M78" s="9" t="s">
        <v>801</v>
      </c>
      <c r="N78" s="9" t="s">
        <v>102</v>
      </c>
      <c r="O78" s="9" t="s">
        <v>173</v>
      </c>
      <c r="P78" s="9" t="s">
        <v>619</v>
      </c>
      <c r="Q78" s="9" t="s">
        <v>173</v>
      </c>
      <c r="R78" s="9" t="s">
        <v>252</v>
      </c>
      <c r="S78" s="9" t="s">
        <v>160</v>
      </c>
      <c r="T78" s="9" t="s">
        <v>617</v>
      </c>
      <c r="U78" s="9" t="s">
        <v>137</v>
      </c>
      <c r="V78" s="9" t="s">
        <v>104</v>
      </c>
      <c r="W78" s="9" t="s">
        <v>105</v>
      </c>
      <c r="X78" s="9" t="s">
        <v>106</v>
      </c>
      <c r="Y78" s="9" t="s">
        <v>107</v>
      </c>
      <c r="Z78" s="9" t="s">
        <v>121</v>
      </c>
      <c r="AA78" s="9" t="s">
        <v>208</v>
      </c>
      <c r="AB78" s="9" t="s">
        <v>113</v>
      </c>
      <c r="AC78" s="9" t="s">
        <v>617</v>
      </c>
      <c r="AD78" s="9" t="s">
        <v>253</v>
      </c>
      <c r="AE78" s="9" t="s">
        <v>127</v>
      </c>
      <c r="AF78" s="9" t="s">
        <v>171</v>
      </c>
      <c r="AG78" s="9" t="s">
        <v>254</v>
      </c>
      <c r="AH78" s="9" t="s">
        <v>121</v>
      </c>
      <c r="AI78" s="9" t="s">
        <v>620</v>
      </c>
      <c r="AJ78" s="9" t="s">
        <v>617</v>
      </c>
      <c r="AK78" s="9" t="s">
        <v>941</v>
      </c>
    </row>
    <row r="79" spans="7:19" s="9" customFormat="1" ht="15" customHeight="1">
      <c r="G79" s="9" t="s">
        <v>90</v>
      </c>
      <c r="H79" s="9" t="s">
        <v>91</v>
      </c>
      <c r="I79" s="9" t="s">
        <v>255</v>
      </c>
      <c r="J79" s="9" t="s">
        <v>256</v>
      </c>
      <c r="K79" s="9" t="s">
        <v>100</v>
      </c>
      <c r="L79" s="9" t="s">
        <v>94</v>
      </c>
      <c r="M79" s="9" t="s">
        <v>143</v>
      </c>
      <c r="N79" s="9" t="s">
        <v>114</v>
      </c>
      <c r="O79" s="9" t="s">
        <v>257</v>
      </c>
      <c r="P79" s="9" t="s">
        <v>121</v>
      </c>
      <c r="Q79" s="9" t="s">
        <v>136</v>
      </c>
      <c r="R79" s="9" t="s">
        <v>212</v>
      </c>
      <c r="S79" s="9" t="s">
        <v>611</v>
      </c>
    </row>
    <row r="80" ht="6" customHeight="1"/>
    <row r="81" spans="5:17" ht="15" customHeight="1">
      <c r="E81" s="8" t="s">
        <v>198</v>
      </c>
      <c r="G81" s="1" t="s">
        <v>104</v>
      </c>
      <c r="H81" s="1" t="s">
        <v>105</v>
      </c>
      <c r="I81" s="1" t="s">
        <v>125</v>
      </c>
      <c r="J81" s="1" t="s">
        <v>258</v>
      </c>
      <c r="K81" s="1" t="s">
        <v>188</v>
      </c>
      <c r="L81" s="1" t="s">
        <v>127</v>
      </c>
      <c r="M81" s="1" t="s">
        <v>259</v>
      </c>
      <c r="N81" s="1" t="s">
        <v>142</v>
      </c>
      <c r="O81" s="1" t="s">
        <v>94</v>
      </c>
      <c r="P81" s="1" t="s">
        <v>260</v>
      </c>
      <c r="Q81" s="1" t="s">
        <v>261</v>
      </c>
    </row>
    <row r="82" spans="6:37" ht="15" customHeight="1">
      <c r="F82" s="247" t="s">
        <v>250</v>
      </c>
      <c r="G82" s="248"/>
      <c r="H82" s="248"/>
      <c r="I82" s="248"/>
      <c r="J82" s="248"/>
      <c r="K82" s="248"/>
      <c r="L82" s="248"/>
      <c r="M82" s="248"/>
      <c r="N82" s="249"/>
      <c r="O82" s="247" t="s">
        <v>262</v>
      </c>
      <c r="P82" s="248"/>
      <c r="Q82" s="248"/>
      <c r="R82" s="248"/>
      <c r="S82" s="248"/>
      <c r="T82" s="248"/>
      <c r="U82" s="249"/>
      <c r="V82" s="247" t="s">
        <v>263</v>
      </c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9"/>
    </row>
    <row r="83" spans="6:37" ht="15" customHeight="1">
      <c r="F83" s="347"/>
      <c r="G83" s="348"/>
      <c r="H83" s="348"/>
      <c r="I83" s="348"/>
      <c r="J83" s="348"/>
      <c r="K83" s="348"/>
      <c r="L83" s="348"/>
      <c r="M83" s="348"/>
      <c r="N83" s="349"/>
      <c r="O83" s="336"/>
      <c r="P83" s="337"/>
      <c r="Q83" s="337"/>
      <c r="R83" s="337"/>
      <c r="S83" s="337"/>
      <c r="T83" s="337"/>
      <c r="U83" s="338"/>
      <c r="V83" s="207" t="s">
        <v>264</v>
      </c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9"/>
    </row>
    <row r="84" spans="6:37" ht="15" customHeight="1">
      <c r="F84" s="347"/>
      <c r="G84" s="348"/>
      <c r="H84" s="348"/>
      <c r="I84" s="348"/>
      <c r="J84" s="348"/>
      <c r="K84" s="348"/>
      <c r="L84" s="348"/>
      <c r="M84" s="348"/>
      <c r="N84" s="349"/>
      <c r="O84" s="336"/>
      <c r="P84" s="337"/>
      <c r="Q84" s="337"/>
      <c r="R84" s="337"/>
      <c r="S84" s="337"/>
      <c r="T84" s="337"/>
      <c r="U84" s="338"/>
      <c r="V84" s="207" t="s">
        <v>264</v>
      </c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9"/>
    </row>
    <row r="85" spans="6:37" ht="15" customHeight="1">
      <c r="F85" s="347"/>
      <c r="G85" s="348"/>
      <c r="H85" s="348"/>
      <c r="I85" s="348"/>
      <c r="J85" s="348"/>
      <c r="K85" s="348"/>
      <c r="L85" s="348"/>
      <c r="M85" s="348"/>
      <c r="N85" s="349"/>
      <c r="O85" s="336"/>
      <c r="P85" s="337"/>
      <c r="Q85" s="337"/>
      <c r="R85" s="337"/>
      <c r="S85" s="337"/>
      <c r="T85" s="337"/>
      <c r="U85" s="338"/>
      <c r="V85" s="207" t="s">
        <v>264</v>
      </c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9"/>
    </row>
    <row r="86" spans="6:37" ht="15" customHeight="1">
      <c r="F86" s="347"/>
      <c r="G86" s="348"/>
      <c r="H86" s="348"/>
      <c r="I86" s="348"/>
      <c r="J86" s="348"/>
      <c r="K86" s="348"/>
      <c r="L86" s="348"/>
      <c r="M86" s="348"/>
      <c r="N86" s="349"/>
      <c r="O86" s="336"/>
      <c r="P86" s="337"/>
      <c r="Q86" s="337"/>
      <c r="R86" s="337"/>
      <c r="S86" s="337"/>
      <c r="T86" s="337"/>
      <c r="U86" s="338"/>
      <c r="V86" s="207" t="s">
        <v>264</v>
      </c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9"/>
    </row>
    <row r="87" spans="6:37" ht="15" customHeight="1">
      <c r="F87" s="347"/>
      <c r="G87" s="348"/>
      <c r="H87" s="348"/>
      <c r="I87" s="348"/>
      <c r="J87" s="348"/>
      <c r="K87" s="348"/>
      <c r="L87" s="348"/>
      <c r="M87" s="348"/>
      <c r="N87" s="349"/>
      <c r="O87" s="336"/>
      <c r="P87" s="337"/>
      <c r="Q87" s="337"/>
      <c r="R87" s="337"/>
      <c r="S87" s="337"/>
      <c r="T87" s="337"/>
      <c r="U87" s="338"/>
      <c r="V87" s="207" t="s">
        <v>264</v>
      </c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9"/>
    </row>
    <row r="88" spans="6:11" ht="15" customHeight="1">
      <c r="F88" s="1" t="s">
        <v>155</v>
      </c>
      <c r="G88" s="1" t="s">
        <v>163</v>
      </c>
      <c r="H88" s="1" t="s">
        <v>183</v>
      </c>
      <c r="I88" s="1" t="s">
        <v>131</v>
      </c>
      <c r="J88" s="1" t="s">
        <v>184</v>
      </c>
      <c r="K88" s="1" t="s">
        <v>156</v>
      </c>
    </row>
    <row r="89" spans="7:38" s="9" customFormat="1" ht="15" customHeight="1">
      <c r="G89" s="9" t="s">
        <v>118</v>
      </c>
      <c r="I89" s="9" t="s">
        <v>143</v>
      </c>
      <c r="J89" s="9" t="s">
        <v>114</v>
      </c>
      <c r="K89" s="9" t="s">
        <v>148</v>
      </c>
      <c r="L89" s="9" t="s">
        <v>167</v>
      </c>
      <c r="M89" s="9" t="s">
        <v>151</v>
      </c>
      <c r="N89" s="9" t="s">
        <v>801</v>
      </c>
      <c r="O89" s="9" t="s">
        <v>102</v>
      </c>
      <c r="P89" s="9" t="s">
        <v>173</v>
      </c>
      <c r="Q89" s="9" t="s">
        <v>619</v>
      </c>
      <c r="R89" s="9" t="s">
        <v>173</v>
      </c>
      <c r="S89" s="9" t="s">
        <v>252</v>
      </c>
      <c r="T89" s="9" t="s">
        <v>160</v>
      </c>
      <c r="U89" s="9" t="s">
        <v>617</v>
      </c>
      <c r="V89" s="9" t="s">
        <v>137</v>
      </c>
      <c r="W89" s="9" t="s">
        <v>104</v>
      </c>
      <c r="X89" s="9" t="s">
        <v>105</v>
      </c>
      <c r="Y89" s="9" t="s">
        <v>106</v>
      </c>
      <c r="Z89" s="9" t="s">
        <v>107</v>
      </c>
      <c r="AA89" s="9" t="s">
        <v>121</v>
      </c>
      <c r="AB89" s="9" t="s">
        <v>208</v>
      </c>
      <c r="AC89" s="9" t="s">
        <v>113</v>
      </c>
      <c r="AD89" s="9" t="s">
        <v>617</v>
      </c>
      <c r="AE89" s="9" t="s">
        <v>253</v>
      </c>
      <c r="AF89" s="9" t="s">
        <v>127</v>
      </c>
      <c r="AG89" s="9" t="s">
        <v>171</v>
      </c>
      <c r="AH89" s="9" t="s">
        <v>254</v>
      </c>
      <c r="AI89" s="9" t="s">
        <v>121</v>
      </c>
      <c r="AJ89" s="9" t="s">
        <v>620</v>
      </c>
      <c r="AK89" s="9" t="s">
        <v>617</v>
      </c>
      <c r="AL89" s="9" t="s">
        <v>801</v>
      </c>
    </row>
    <row r="90" spans="8:20" s="9" customFormat="1" ht="15" customHeight="1">
      <c r="H90" s="9" t="s">
        <v>90</v>
      </c>
      <c r="I90" s="9" t="s">
        <v>91</v>
      </c>
      <c r="J90" s="9" t="s">
        <v>255</v>
      </c>
      <c r="K90" s="9" t="s">
        <v>256</v>
      </c>
      <c r="L90" s="9" t="s">
        <v>100</v>
      </c>
      <c r="M90" s="9" t="s">
        <v>94</v>
      </c>
      <c r="N90" s="9" t="s">
        <v>143</v>
      </c>
      <c r="O90" s="9" t="s">
        <v>114</v>
      </c>
      <c r="P90" s="9" t="s">
        <v>257</v>
      </c>
      <c r="Q90" s="9" t="s">
        <v>121</v>
      </c>
      <c r="R90" s="9" t="s">
        <v>136</v>
      </c>
      <c r="S90" s="9" t="s">
        <v>212</v>
      </c>
      <c r="T90" s="9" t="s">
        <v>611</v>
      </c>
    </row>
    <row r="91" spans="7:27" s="9" customFormat="1" ht="15" customHeight="1">
      <c r="G91" s="9" t="s">
        <v>157</v>
      </c>
      <c r="I91" s="9" t="s">
        <v>260</v>
      </c>
      <c r="J91" s="9" t="s">
        <v>261</v>
      </c>
      <c r="K91" s="9" t="s">
        <v>617</v>
      </c>
      <c r="L91" s="9" t="s">
        <v>137</v>
      </c>
      <c r="M91" s="9" t="s">
        <v>136</v>
      </c>
      <c r="N91" s="9" t="s">
        <v>127</v>
      </c>
      <c r="O91" s="9" t="s">
        <v>259</v>
      </c>
      <c r="P91" s="9" t="s">
        <v>142</v>
      </c>
      <c r="Q91" s="9" t="s">
        <v>94</v>
      </c>
      <c r="R91" s="9" t="s">
        <v>265</v>
      </c>
      <c r="S91" s="9" t="s">
        <v>89</v>
      </c>
      <c r="T91" s="9" t="s">
        <v>121</v>
      </c>
      <c r="U91" s="9" t="s">
        <v>166</v>
      </c>
      <c r="V91" s="9" t="s">
        <v>261</v>
      </c>
      <c r="W91" s="9" t="s">
        <v>188</v>
      </c>
      <c r="X91" s="9" t="s">
        <v>127</v>
      </c>
      <c r="Y91" s="9" t="s">
        <v>610</v>
      </c>
      <c r="Z91" s="9" t="s">
        <v>167</v>
      </c>
      <c r="AA91" s="9" t="s">
        <v>611</v>
      </c>
    </row>
    <row r="92" ht="6" customHeight="1"/>
    <row r="93" spans="5:20" ht="15" customHeight="1">
      <c r="E93" s="8" t="s">
        <v>269</v>
      </c>
      <c r="G93" s="1" t="s">
        <v>270</v>
      </c>
      <c r="H93" s="1" t="s">
        <v>271</v>
      </c>
      <c r="I93" s="1" t="s">
        <v>205</v>
      </c>
      <c r="J93" s="1" t="s">
        <v>272</v>
      </c>
      <c r="K93" s="1" t="s">
        <v>273</v>
      </c>
      <c r="L93" s="1" t="s">
        <v>274</v>
      </c>
      <c r="M93" s="1" t="s">
        <v>275</v>
      </c>
      <c r="N93" s="1" t="s">
        <v>276</v>
      </c>
      <c r="O93" s="1" t="s">
        <v>277</v>
      </c>
      <c r="P93" s="1" t="s">
        <v>94</v>
      </c>
      <c r="Q93" s="1" t="s">
        <v>278</v>
      </c>
      <c r="R93" s="1" t="s">
        <v>279</v>
      </c>
      <c r="S93" s="1" t="s">
        <v>280</v>
      </c>
      <c r="T93" s="1" t="s">
        <v>281</v>
      </c>
    </row>
    <row r="94" spans="6:37" ht="15" customHeight="1">
      <c r="F94" s="225" t="s">
        <v>282</v>
      </c>
      <c r="G94" s="226"/>
      <c r="H94" s="226"/>
      <c r="I94" s="226"/>
      <c r="J94" s="226"/>
      <c r="K94" s="226"/>
      <c r="L94" s="226"/>
      <c r="M94" s="226"/>
      <c r="N94" s="227"/>
      <c r="O94" s="225" t="s">
        <v>283</v>
      </c>
      <c r="P94" s="226"/>
      <c r="Q94" s="226"/>
      <c r="R94" s="226"/>
      <c r="S94" s="226"/>
      <c r="T94" s="226"/>
      <c r="U94" s="227"/>
      <c r="V94" s="310" t="s">
        <v>538</v>
      </c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2"/>
    </row>
    <row r="95" spans="6:37" ht="15" customHeight="1">
      <c r="F95" s="228"/>
      <c r="G95" s="229"/>
      <c r="H95" s="229"/>
      <c r="I95" s="229"/>
      <c r="J95" s="229"/>
      <c r="K95" s="229"/>
      <c r="L95" s="229"/>
      <c r="M95" s="229"/>
      <c r="N95" s="221"/>
      <c r="O95" s="228" t="s">
        <v>284</v>
      </c>
      <c r="P95" s="229"/>
      <c r="Q95" s="229"/>
      <c r="R95" s="229"/>
      <c r="S95" s="229"/>
      <c r="T95" s="229"/>
      <c r="U95" s="221"/>
      <c r="V95" s="313"/>
      <c r="W95" s="314"/>
      <c r="X95" s="314"/>
      <c r="Y95" s="314"/>
      <c r="Z95" s="314"/>
      <c r="AA95" s="314"/>
      <c r="AB95" s="314"/>
      <c r="AC95" s="314"/>
      <c r="AD95" s="314"/>
      <c r="AE95" s="314"/>
      <c r="AF95" s="314"/>
      <c r="AG95" s="314"/>
      <c r="AH95" s="314"/>
      <c r="AI95" s="314"/>
      <c r="AJ95" s="314"/>
      <c r="AK95" s="315"/>
    </row>
    <row r="96" spans="6:37" ht="15" customHeight="1">
      <c r="F96" s="412" t="s">
        <v>285</v>
      </c>
      <c r="G96" s="413"/>
      <c r="H96" s="413"/>
      <c r="I96" s="413"/>
      <c r="J96" s="413"/>
      <c r="K96" s="413"/>
      <c r="L96" s="413"/>
      <c r="M96" s="413"/>
      <c r="N96" s="414"/>
      <c r="O96" s="328"/>
      <c r="P96" s="329"/>
      <c r="Q96" s="329"/>
      <c r="R96" s="329"/>
      <c r="S96" s="329"/>
      <c r="T96" s="28" t="s">
        <v>489</v>
      </c>
      <c r="U96" s="29"/>
      <c r="V96" s="30"/>
      <c r="W96" s="334" t="s">
        <v>606</v>
      </c>
      <c r="X96" s="334"/>
      <c r="Y96" s="334"/>
      <c r="Z96" s="334"/>
      <c r="AA96" s="334"/>
      <c r="AB96" s="334"/>
      <c r="AC96" s="334"/>
      <c r="AD96" s="334"/>
      <c r="AE96" s="478"/>
      <c r="AF96" s="478"/>
      <c r="AG96" s="478"/>
      <c r="AH96" s="478"/>
      <c r="AI96" s="478"/>
      <c r="AJ96" s="8" t="s">
        <v>609</v>
      </c>
      <c r="AK96" s="31"/>
    </row>
    <row r="97" spans="6:37" ht="15" customHeight="1">
      <c r="F97" s="412" t="s">
        <v>286</v>
      </c>
      <c r="G97" s="413"/>
      <c r="H97" s="413"/>
      <c r="I97" s="413"/>
      <c r="J97" s="413"/>
      <c r="K97" s="413"/>
      <c r="L97" s="413"/>
      <c r="M97" s="413"/>
      <c r="N97" s="414"/>
      <c r="O97" s="328"/>
      <c r="P97" s="329"/>
      <c r="Q97" s="329"/>
      <c r="R97" s="329"/>
      <c r="S97" s="329"/>
      <c r="T97" s="28" t="s">
        <v>489</v>
      </c>
      <c r="U97" s="32"/>
      <c r="V97" s="33"/>
      <c r="W97" s="334" t="s">
        <v>607</v>
      </c>
      <c r="X97" s="334"/>
      <c r="Y97" s="334"/>
      <c r="Z97" s="334"/>
      <c r="AA97" s="334"/>
      <c r="AB97" s="334"/>
      <c r="AC97" s="334"/>
      <c r="AD97" s="334"/>
      <c r="AE97" s="419"/>
      <c r="AF97" s="419"/>
      <c r="AG97" s="419"/>
      <c r="AH97" s="419"/>
      <c r="AI97" s="419"/>
      <c r="AJ97" s="85"/>
      <c r="AK97" s="31"/>
    </row>
    <row r="98" spans="6:37" ht="15" customHeight="1">
      <c r="F98" s="412" t="s">
        <v>287</v>
      </c>
      <c r="G98" s="413"/>
      <c r="H98" s="413"/>
      <c r="I98" s="413"/>
      <c r="J98" s="413"/>
      <c r="K98" s="413"/>
      <c r="L98" s="413"/>
      <c r="M98" s="413"/>
      <c r="N98" s="414"/>
      <c r="O98" s="328"/>
      <c r="P98" s="329"/>
      <c r="Q98" s="329"/>
      <c r="R98" s="329"/>
      <c r="S98" s="329"/>
      <c r="T98" s="28" t="s">
        <v>489</v>
      </c>
      <c r="U98" s="32"/>
      <c r="V98" s="33"/>
      <c r="W98" s="320" t="s">
        <v>608</v>
      </c>
      <c r="X98" s="320"/>
      <c r="Y98" s="320"/>
      <c r="Z98" s="320"/>
      <c r="AA98" s="320"/>
      <c r="AB98" s="320"/>
      <c r="AC98" s="320"/>
      <c r="AD98" s="320"/>
      <c r="AE98" s="304"/>
      <c r="AF98" s="304"/>
      <c r="AG98" s="304"/>
      <c r="AH98" s="304"/>
      <c r="AI98" s="304"/>
      <c r="AJ98" s="4"/>
      <c r="AK98" s="31"/>
    </row>
    <row r="99" spans="6:37" ht="15" customHeight="1">
      <c r="F99" s="412" t="s">
        <v>288</v>
      </c>
      <c r="G99" s="413"/>
      <c r="H99" s="413"/>
      <c r="I99" s="413"/>
      <c r="J99" s="413"/>
      <c r="K99" s="413"/>
      <c r="L99" s="413"/>
      <c r="M99" s="413"/>
      <c r="N99" s="414"/>
      <c r="O99" s="328"/>
      <c r="P99" s="329"/>
      <c r="Q99" s="329"/>
      <c r="R99" s="329"/>
      <c r="S99" s="329"/>
      <c r="T99" s="28" t="s">
        <v>489</v>
      </c>
      <c r="U99" s="32"/>
      <c r="V99" s="33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31"/>
    </row>
    <row r="100" spans="6:37" ht="15" customHeight="1">
      <c r="F100" s="412" t="s">
        <v>289</v>
      </c>
      <c r="G100" s="413"/>
      <c r="H100" s="413"/>
      <c r="I100" s="413"/>
      <c r="J100" s="413"/>
      <c r="K100" s="413"/>
      <c r="L100" s="413"/>
      <c r="M100" s="413"/>
      <c r="N100" s="414"/>
      <c r="O100" s="328"/>
      <c r="P100" s="329"/>
      <c r="Q100" s="329"/>
      <c r="R100" s="329"/>
      <c r="S100" s="329"/>
      <c r="T100" s="28" t="s">
        <v>489</v>
      </c>
      <c r="U100" s="32"/>
      <c r="V100" s="34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6"/>
    </row>
    <row r="101" spans="6:11" ht="15" customHeight="1">
      <c r="F101" s="1" t="s">
        <v>155</v>
      </c>
      <c r="G101" s="1" t="s">
        <v>163</v>
      </c>
      <c r="H101" s="1" t="s">
        <v>183</v>
      </c>
      <c r="I101" s="1" t="s">
        <v>131</v>
      </c>
      <c r="J101" s="1" t="s">
        <v>184</v>
      </c>
      <c r="K101" s="1" t="s">
        <v>156</v>
      </c>
    </row>
    <row r="102" spans="7:36" s="9" customFormat="1" ht="15" customHeight="1">
      <c r="G102" s="9" t="s">
        <v>66</v>
      </c>
      <c r="I102" s="9" t="s">
        <v>313</v>
      </c>
      <c r="J102" s="9" t="s">
        <v>327</v>
      </c>
      <c r="K102" s="9" t="s">
        <v>628</v>
      </c>
      <c r="L102" s="9" t="s">
        <v>629</v>
      </c>
      <c r="M102" s="9" t="s">
        <v>630</v>
      </c>
      <c r="N102" s="9" t="s">
        <v>628</v>
      </c>
      <c r="O102" s="9" t="s">
        <v>629</v>
      </c>
      <c r="P102" s="9" t="s">
        <v>631</v>
      </c>
      <c r="Q102" s="9" t="s">
        <v>632</v>
      </c>
      <c r="R102" s="9" t="s">
        <v>26</v>
      </c>
      <c r="S102" s="9" t="s">
        <v>40</v>
      </c>
      <c r="T102" s="9" t="s">
        <v>313</v>
      </c>
      <c r="U102" s="9" t="s">
        <v>314</v>
      </c>
      <c r="V102" s="9" t="s">
        <v>631</v>
      </c>
      <c r="W102" s="9" t="s">
        <v>632</v>
      </c>
      <c r="X102" s="9" t="s">
        <v>43</v>
      </c>
      <c r="Y102" s="9" t="s">
        <v>635</v>
      </c>
      <c r="Z102" s="9" t="s">
        <v>636</v>
      </c>
      <c r="AA102" s="9" t="s">
        <v>44</v>
      </c>
      <c r="AB102" s="9" t="s">
        <v>25</v>
      </c>
      <c r="AC102" s="9" t="s">
        <v>45</v>
      </c>
      <c r="AD102" s="9" t="s">
        <v>46</v>
      </c>
      <c r="AE102" s="9" t="s">
        <v>47</v>
      </c>
      <c r="AI102" s="37"/>
      <c r="AJ102" s="37"/>
    </row>
    <row r="103" spans="7:36" s="9" customFormat="1" ht="15" customHeight="1">
      <c r="G103" s="9" t="s">
        <v>48</v>
      </c>
      <c r="I103" s="9" t="s">
        <v>290</v>
      </c>
      <c r="J103" s="9" t="s">
        <v>291</v>
      </c>
      <c r="K103" s="9" t="s">
        <v>628</v>
      </c>
      <c r="L103" s="9" t="s">
        <v>629</v>
      </c>
      <c r="M103" s="9" t="s">
        <v>630</v>
      </c>
      <c r="N103" s="9" t="s">
        <v>628</v>
      </c>
      <c r="O103" s="9" t="s">
        <v>629</v>
      </c>
      <c r="P103" s="9" t="s">
        <v>631</v>
      </c>
      <c r="Q103" s="9" t="s">
        <v>632</v>
      </c>
      <c r="R103" s="9" t="s">
        <v>26</v>
      </c>
      <c r="S103" s="9" t="s">
        <v>40</v>
      </c>
      <c r="T103" s="9" t="s">
        <v>633</v>
      </c>
      <c r="U103" s="9" t="s">
        <v>634</v>
      </c>
      <c r="V103" s="9" t="s">
        <v>630</v>
      </c>
      <c r="W103" s="9" t="s">
        <v>628</v>
      </c>
      <c r="X103" s="9" t="s">
        <v>629</v>
      </c>
      <c r="Y103" s="9" t="s">
        <v>631</v>
      </c>
      <c r="Z103" s="9" t="s">
        <v>632</v>
      </c>
      <c r="AA103" s="9" t="s">
        <v>43</v>
      </c>
      <c r="AB103" s="9" t="s">
        <v>635</v>
      </c>
      <c r="AC103" s="9" t="s">
        <v>636</v>
      </c>
      <c r="AD103" s="9" t="s">
        <v>44</v>
      </c>
      <c r="AE103" s="9" t="s">
        <v>25</v>
      </c>
      <c r="AF103" s="9" t="s">
        <v>45</v>
      </c>
      <c r="AG103" s="9" t="s">
        <v>46</v>
      </c>
      <c r="AH103" s="9" t="s">
        <v>47</v>
      </c>
      <c r="AI103" s="37"/>
      <c r="AJ103" s="37"/>
    </row>
    <row r="104" spans="7:37" s="9" customFormat="1" ht="15" customHeight="1">
      <c r="G104" s="9" t="s">
        <v>55</v>
      </c>
      <c r="I104" s="9" t="s">
        <v>292</v>
      </c>
      <c r="J104" s="9" t="s">
        <v>293</v>
      </c>
      <c r="K104" s="9" t="s">
        <v>294</v>
      </c>
      <c r="L104" s="9" t="s">
        <v>295</v>
      </c>
      <c r="M104" s="9" t="s">
        <v>296</v>
      </c>
      <c r="N104" s="9" t="s">
        <v>297</v>
      </c>
      <c r="O104" s="9" t="s">
        <v>298</v>
      </c>
      <c r="P104" s="9" t="s">
        <v>299</v>
      </c>
      <c r="Q104" s="9" t="s">
        <v>26</v>
      </c>
      <c r="R104" s="9" t="s">
        <v>40</v>
      </c>
      <c r="S104" s="9" t="s">
        <v>300</v>
      </c>
      <c r="T104" s="9" t="s">
        <v>301</v>
      </c>
      <c r="U104" s="9" t="s">
        <v>302</v>
      </c>
      <c r="V104" s="9" t="s">
        <v>293</v>
      </c>
      <c r="W104" s="9" t="s">
        <v>294</v>
      </c>
      <c r="X104" s="9" t="s">
        <v>295</v>
      </c>
      <c r="Y104" s="9" t="s">
        <v>296</v>
      </c>
      <c r="Z104" s="9" t="s">
        <v>297</v>
      </c>
      <c r="AA104" s="9" t="s">
        <v>298</v>
      </c>
      <c r="AB104" s="9" t="s">
        <v>42</v>
      </c>
      <c r="AC104" s="9" t="s">
        <v>612</v>
      </c>
      <c r="AD104" s="9" t="s">
        <v>303</v>
      </c>
      <c r="AE104" s="9" t="s">
        <v>304</v>
      </c>
      <c r="AF104" s="9" t="s">
        <v>305</v>
      </c>
      <c r="AG104" s="9" t="s">
        <v>42</v>
      </c>
      <c r="AH104" s="9" t="s">
        <v>294</v>
      </c>
      <c r="AI104" s="9" t="s">
        <v>295</v>
      </c>
      <c r="AJ104" s="9" t="s">
        <v>296</v>
      </c>
      <c r="AK104" s="9" t="s">
        <v>306</v>
      </c>
    </row>
    <row r="105" spans="8:19" s="9" customFormat="1" ht="15" customHeight="1">
      <c r="H105" s="9" t="s">
        <v>307</v>
      </c>
      <c r="I105" s="9" t="s">
        <v>43</v>
      </c>
      <c r="J105" s="9" t="s">
        <v>308</v>
      </c>
      <c r="K105" s="9" t="s">
        <v>616</v>
      </c>
      <c r="L105" s="9" t="s">
        <v>54</v>
      </c>
      <c r="M105" s="9" t="s">
        <v>309</v>
      </c>
      <c r="N105" s="9" t="s">
        <v>310</v>
      </c>
      <c r="O105" s="9" t="s">
        <v>44</v>
      </c>
      <c r="P105" s="9" t="s">
        <v>25</v>
      </c>
      <c r="Q105" s="9" t="s">
        <v>45</v>
      </c>
      <c r="R105" s="9" t="s">
        <v>46</v>
      </c>
      <c r="S105" s="9" t="s">
        <v>47</v>
      </c>
    </row>
    <row r="106" spans="7:37" s="9" customFormat="1" ht="15" customHeight="1">
      <c r="G106" s="9" t="s">
        <v>618</v>
      </c>
      <c r="I106" s="9" t="s">
        <v>470</v>
      </c>
      <c r="J106" s="9" t="s">
        <v>471</v>
      </c>
      <c r="K106" s="9" t="s">
        <v>26</v>
      </c>
      <c r="L106" s="9" t="s">
        <v>40</v>
      </c>
      <c r="M106" s="9" t="s">
        <v>801</v>
      </c>
      <c r="N106" s="9" t="s">
        <v>313</v>
      </c>
      <c r="O106" s="9" t="s">
        <v>327</v>
      </c>
      <c r="P106" s="9" t="s">
        <v>315</v>
      </c>
      <c r="Q106" s="9" t="s">
        <v>316</v>
      </c>
      <c r="R106" s="9" t="s">
        <v>42</v>
      </c>
      <c r="S106" s="9" t="s">
        <v>315</v>
      </c>
      <c r="T106" s="9" t="s">
        <v>316</v>
      </c>
      <c r="U106" s="9" t="s">
        <v>528</v>
      </c>
      <c r="V106" s="9" t="s">
        <v>529</v>
      </c>
      <c r="W106" s="9" t="s">
        <v>801</v>
      </c>
      <c r="X106" s="9" t="s">
        <v>389</v>
      </c>
      <c r="Y106" s="9" t="s">
        <v>293</v>
      </c>
      <c r="Z106" s="9" t="s">
        <v>42</v>
      </c>
      <c r="AA106" s="9" t="s">
        <v>452</v>
      </c>
      <c r="AB106" s="9" t="s">
        <v>322</v>
      </c>
      <c r="AC106" s="9" t="s">
        <v>801</v>
      </c>
      <c r="AD106" s="9" t="s">
        <v>621</v>
      </c>
      <c r="AE106" s="9" t="s">
        <v>622</v>
      </c>
      <c r="AF106" s="9" t="s">
        <v>623</v>
      </c>
      <c r="AG106" s="9" t="s">
        <v>624</v>
      </c>
      <c r="AH106" s="9" t="s">
        <v>306</v>
      </c>
      <c r="AI106" s="9" t="s">
        <v>530</v>
      </c>
      <c r="AJ106" s="9" t="s">
        <v>356</v>
      </c>
      <c r="AK106" s="9" t="s">
        <v>42</v>
      </c>
    </row>
    <row r="107" spans="8:17" s="9" customFormat="1" ht="15" customHeight="1">
      <c r="H107" s="9" t="s">
        <v>531</v>
      </c>
      <c r="I107" s="9" t="s">
        <v>326</v>
      </c>
      <c r="J107" s="9" t="s">
        <v>43</v>
      </c>
      <c r="K107" s="9" t="s">
        <v>309</v>
      </c>
      <c r="L107" s="9" t="s">
        <v>343</v>
      </c>
      <c r="M107" s="9" t="s">
        <v>44</v>
      </c>
      <c r="N107" s="9" t="s">
        <v>25</v>
      </c>
      <c r="O107" s="9" t="s">
        <v>45</v>
      </c>
      <c r="P107" s="9" t="s">
        <v>46</v>
      </c>
      <c r="Q107" s="9" t="s">
        <v>47</v>
      </c>
    </row>
    <row r="108" spans="7:38" s="9" customFormat="1" ht="15" customHeight="1">
      <c r="G108" s="9" t="s">
        <v>641</v>
      </c>
      <c r="I108" s="9" t="s">
        <v>625</v>
      </c>
      <c r="J108" s="9" t="s">
        <v>311</v>
      </c>
      <c r="K108" s="9" t="s">
        <v>312</v>
      </c>
      <c r="L108" s="9" t="s">
        <v>313</v>
      </c>
      <c r="M108" s="9" t="s">
        <v>314</v>
      </c>
      <c r="N108" s="9" t="s">
        <v>315</v>
      </c>
      <c r="O108" s="9" t="s">
        <v>316</v>
      </c>
      <c r="P108" s="9" t="s">
        <v>299</v>
      </c>
      <c r="Q108" s="9" t="s">
        <v>626</v>
      </c>
      <c r="R108" s="9" t="s">
        <v>42</v>
      </c>
      <c r="S108" s="9" t="s">
        <v>317</v>
      </c>
      <c r="T108" s="9" t="s">
        <v>318</v>
      </c>
      <c r="U108" s="9" t="s">
        <v>280</v>
      </c>
      <c r="V108" s="9" t="s">
        <v>281</v>
      </c>
      <c r="W108" s="9" t="s">
        <v>49</v>
      </c>
      <c r="X108" s="9" t="s">
        <v>319</v>
      </c>
      <c r="Y108" s="9" t="s">
        <v>320</v>
      </c>
      <c r="Z108" s="9" t="s">
        <v>613</v>
      </c>
      <c r="AA108" s="9" t="s">
        <v>627</v>
      </c>
      <c r="AB108" s="9" t="s">
        <v>25</v>
      </c>
      <c r="AC108" s="9" t="s">
        <v>321</v>
      </c>
      <c r="AD108" s="9" t="s">
        <v>322</v>
      </c>
      <c r="AE108" s="9" t="s">
        <v>43</v>
      </c>
      <c r="AF108" s="9" t="s">
        <v>323</v>
      </c>
      <c r="AG108" s="9" t="s">
        <v>324</v>
      </c>
      <c r="AH108" s="9" t="s">
        <v>44</v>
      </c>
      <c r="AI108" s="9" t="s">
        <v>25</v>
      </c>
      <c r="AJ108" s="9" t="s">
        <v>45</v>
      </c>
      <c r="AK108" s="9" t="s">
        <v>46</v>
      </c>
      <c r="AL108" s="9" t="s">
        <v>47</v>
      </c>
    </row>
    <row r="109" ht="6" customHeight="1"/>
    <row r="110" spans="5:14" ht="15" customHeight="1">
      <c r="E110" s="8" t="s">
        <v>325</v>
      </c>
      <c r="G110" s="1" t="s">
        <v>326</v>
      </c>
      <c r="H110" s="1" t="s">
        <v>327</v>
      </c>
      <c r="I110" s="1" t="s">
        <v>328</v>
      </c>
      <c r="J110" s="1" t="s">
        <v>42</v>
      </c>
      <c r="K110" s="1" t="s">
        <v>329</v>
      </c>
      <c r="L110" s="1" t="s">
        <v>330</v>
      </c>
      <c r="M110" s="1" t="s">
        <v>280</v>
      </c>
      <c r="N110" s="1" t="s">
        <v>281</v>
      </c>
    </row>
    <row r="111" spans="6:37" ht="15" customHeight="1">
      <c r="F111" s="247" t="s">
        <v>540</v>
      </c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9"/>
      <c r="R111" s="247" t="s">
        <v>331</v>
      </c>
      <c r="S111" s="248"/>
      <c r="T111" s="248"/>
      <c r="U111" s="249"/>
      <c r="V111" s="247" t="s">
        <v>332</v>
      </c>
      <c r="W111" s="248"/>
      <c r="X111" s="248"/>
      <c r="Y111" s="249"/>
      <c r="Z111" s="247" t="s">
        <v>333</v>
      </c>
      <c r="AA111" s="248"/>
      <c r="AB111" s="248"/>
      <c r="AC111" s="249"/>
      <c r="AD111" s="247" t="s">
        <v>334</v>
      </c>
      <c r="AE111" s="248"/>
      <c r="AF111" s="248"/>
      <c r="AG111" s="249"/>
      <c r="AH111" s="247" t="s">
        <v>335</v>
      </c>
      <c r="AI111" s="248"/>
      <c r="AJ111" s="248"/>
      <c r="AK111" s="249"/>
    </row>
    <row r="112" spans="6:37" ht="15" customHeight="1">
      <c r="F112" s="479" t="s">
        <v>338</v>
      </c>
      <c r="G112" s="480"/>
      <c r="H112" s="480"/>
      <c r="I112" s="480"/>
      <c r="J112" s="480"/>
      <c r="K112" s="480"/>
      <c r="L112" s="480"/>
      <c r="M112" s="480"/>
      <c r="N112" s="480"/>
      <c r="O112" s="480"/>
      <c r="P112" s="480"/>
      <c r="Q112" s="481"/>
      <c r="R112" s="303"/>
      <c r="S112" s="304"/>
      <c r="T112" s="304"/>
      <c r="U112" s="305"/>
      <c r="V112" s="303"/>
      <c r="W112" s="304"/>
      <c r="X112" s="304"/>
      <c r="Y112" s="305"/>
      <c r="Z112" s="303"/>
      <c r="AA112" s="304"/>
      <c r="AB112" s="304"/>
      <c r="AC112" s="305"/>
      <c r="AD112" s="303"/>
      <c r="AE112" s="304"/>
      <c r="AF112" s="304"/>
      <c r="AG112" s="305"/>
      <c r="AH112" s="303"/>
      <c r="AI112" s="304"/>
      <c r="AJ112" s="304"/>
      <c r="AK112" s="305"/>
    </row>
    <row r="113" spans="6:37" ht="15" customHeight="1">
      <c r="F113" s="482"/>
      <c r="G113" s="483"/>
      <c r="H113" s="483"/>
      <c r="I113" s="483"/>
      <c r="J113" s="483"/>
      <c r="K113" s="483"/>
      <c r="L113" s="483"/>
      <c r="M113" s="483"/>
      <c r="N113" s="483"/>
      <c r="O113" s="483"/>
      <c r="P113" s="483"/>
      <c r="Q113" s="484"/>
      <c r="R113" s="415"/>
      <c r="S113" s="416"/>
      <c r="T113" s="416"/>
      <c r="U113" s="417"/>
      <c r="V113" s="415"/>
      <c r="W113" s="416"/>
      <c r="X113" s="416"/>
      <c r="Y113" s="417"/>
      <c r="Z113" s="415"/>
      <c r="AA113" s="416"/>
      <c r="AB113" s="416"/>
      <c r="AC113" s="417"/>
      <c r="AD113" s="415"/>
      <c r="AE113" s="416"/>
      <c r="AF113" s="416"/>
      <c r="AG113" s="417"/>
      <c r="AH113" s="415"/>
      <c r="AI113" s="416"/>
      <c r="AJ113" s="416"/>
      <c r="AK113" s="417"/>
    </row>
    <row r="114" spans="6:11" ht="15" customHeight="1">
      <c r="F114" s="1" t="s">
        <v>155</v>
      </c>
      <c r="G114" s="1" t="s">
        <v>163</v>
      </c>
      <c r="H114" s="1" t="s">
        <v>183</v>
      </c>
      <c r="I114" s="1" t="s">
        <v>131</v>
      </c>
      <c r="J114" s="1" t="s">
        <v>184</v>
      </c>
      <c r="K114" s="1" t="s">
        <v>156</v>
      </c>
    </row>
    <row r="115" spans="7:37" s="9" customFormat="1" ht="15" customHeight="1">
      <c r="G115" s="9" t="s">
        <v>66</v>
      </c>
      <c r="I115" s="9" t="s">
        <v>339</v>
      </c>
      <c r="J115" s="9" t="s">
        <v>340</v>
      </c>
      <c r="K115" s="9" t="s">
        <v>44</v>
      </c>
      <c r="L115" s="9" t="s">
        <v>25</v>
      </c>
      <c r="M115" s="9" t="s">
        <v>341</v>
      </c>
      <c r="N115" s="9" t="s">
        <v>26</v>
      </c>
      <c r="O115" s="9" t="s">
        <v>81</v>
      </c>
      <c r="P115" s="9" t="s">
        <v>342</v>
      </c>
      <c r="Q115" s="9" t="s">
        <v>43</v>
      </c>
      <c r="R115" s="9" t="s">
        <v>309</v>
      </c>
      <c r="S115" s="9" t="s">
        <v>343</v>
      </c>
      <c r="T115" s="9" t="s">
        <v>53</v>
      </c>
      <c r="U115" s="9" t="s">
        <v>803</v>
      </c>
      <c r="W115" s="9" t="s">
        <v>52</v>
      </c>
      <c r="X115" s="9" t="s">
        <v>344</v>
      </c>
      <c r="Y115" s="9" t="s">
        <v>26</v>
      </c>
      <c r="Z115" s="9" t="s">
        <v>345</v>
      </c>
      <c r="AA115" s="9" t="s">
        <v>346</v>
      </c>
      <c r="AB115" s="9" t="s">
        <v>42</v>
      </c>
      <c r="AC115" s="9" t="s">
        <v>326</v>
      </c>
      <c r="AD115" s="9" t="s">
        <v>327</v>
      </c>
      <c r="AE115" s="9" t="s">
        <v>328</v>
      </c>
      <c r="AF115" s="9" t="s">
        <v>309</v>
      </c>
      <c r="AG115" s="9" t="s">
        <v>347</v>
      </c>
      <c r="AH115" s="9" t="s">
        <v>42</v>
      </c>
      <c r="AI115" s="9" t="s">
        <v>348</v>
      </c>
      <c r="AJ115" s="9" t="s">
        <v>349</v>
      </c>
      <c r="AK115" s="9" t="s">
        <v>350</v>
      </c>
    </row>
    <row r="116" spans="8:16" s="9" customFormat="1" ht="15" customHeight="1">
      <c r="H116" s="9" t="s">
        <v>43</v>
      </c>
      <c r="I116" s="9" t="s">
        <v>309</v>
      </c>
      <c r="J116" s="9" t="s">
        <v>343</v>
      </c>
      <c r="K116" s="9" t="s">
        <v>44</v>
      </c>
      <c r="L116" s="9" t="s">
        <v>25</v>
      </c>
      <c r="M116" s="9" t="s">
        <v>45</v>
      </c>
      <c r="N116" s="9" t="s">
        <v>46</v>
      </c>
      <c r="O116" s="9" t="s">
        <v>47</v>
      </c>
      <c r="P116" s="77"/>
    </row>
    <row r="117" spans="7:25" s="9" customFormat="1" ht="15" customHeight="1">
      <c r="G117" s="9" t="s">
        <v>48</v>
      </c>
      <c r="I117" s="9" t="s">
        <v>326</v>
      </c>
      <c r="J117" s="9" t="s">
        <v>327</v>
      </c>
      <c r="K117" s="9" t="s">
        <v>328</v>
      </c>
      <c r="L117" s="9" t="s">
        <v>309</v>
      </c>
      <c r="M117" s="9" t="s">
        <v>347</v>
      </c>
      <c r="N117" s="9" t="s">
        <v>351</v>
      </c>
      <c r="O117" s="9" t="s">
        <v>42</v>
      </c>
      <c r="P117" s="9" t="s">
        <v>352</v>
      </c>
      <c r="Q117" s="9" t="s">
        <v>53</v>
      </c>
      <c r="R117" s="9" t="s">
        <v>43</v>
      </c>
      <c r="S117" s="9" t="s">
        <v>323</v>
      </c>
      <c r="T117" s="9" t="s">
        <v>324</v>
      </c>
      <c r="U117" s="9" t="s">
        <v>44</v>
      </c>
      <c r="V117" s="9" t="s">
        <v>25</v>
      </c>
      <c r="W117" s="9" t="s">
        <v>45</v>
      </c>
      <c r="X117" s="9" t="s">
        <v>46</v>
      </c>
      <c r="Y117" s="9" t="s">
        <v>47</v>
      </c>
    </row>
    <row r="118" ht="15" customHeight="1">
      <c r="H118" s="10"/>
    </row>
    <row r="119" ht="15" customHeight="1">
      <c r="H119" s="10"/>
    </row>
    <row r="120" spans="4:16" ht="15" customHeight="1">
      <c r="D120" s="1" t="s">
        <v>353</v>
      </c>
      <c r="F120" s="1" t="s">
        <v>143</v>
      </c>
      <c r="G120" s="1" t="s">
        <v>293</v>
      </c>
      <c r="H120" s="10" t="s">
        <v>354</v>
      </c>
      <c r="I120" s="1" t="s">
        <v>42</v>
      </c>
      <c r="J120" s="1" t="s">
        <v>355</v>
      </c>
      <c r="K120" s="1" t="s">
        <v>356</v>
      </c>
      <c r="L120" s="1" t="s">
        <v>357</v>
      </c>
      <c r="M120" s="1" t="s">
        <v>358</v>
      </c>
      <c r="N120" s="1" t="s">
        <v>42</v>
      </c>
      <c r="O120" s="1" t="s">
        <v>359</v>
      </c>
      <c r="P120" s="1" t="s">
        <v>280</v>
      </c>
    </row>
    <row r="121" spans="6:37" ht="15" customHeight="1">
      <c r="F121" s="485"/>
      <c r="G121" s="486"/>
      <c r="H121" s="486"/>
      <c r="I121" s="486"/>
      <c r="J121" s="486"/>
      <c r="K121" s="486"/>
      <c r="L121" s="486"/>
      <c r="M121" s="486"/>
      <c r="N121" s="486"/>
      <c r="O121" s="486"/>
      <c r="P121" s="486"/>
      <c r="Q121" s="486"/>
      <c r="R121" s="486"/>
      <c r="S121" s="486"/>
      <c r="T121" s="486"/>
      <c r="U121" s="486"/>
      <c r="V121" s="486"/>
      <c r="W121" s="486"/>
      <c r="X121" s="486"/>
      <c r="Y121" s="486"/>
      <c r="Z121" s="486"/>
      <c r="AA121" s="486"/>
      <c r="AB121" s="486"/>
      <c r="AC121" s="486"/>
      <c r="AD121" s="486"/>
      <c r="AE121" s="486"/>
      <c r="AF121" s="486"/>
      <c r="AG121" s="486"/>
      <c r="AH121" s="486"/>
      <c r="AI121" s="486"/>
      <c r="AJ121" s="486"/>
      <c r="AK121" s="487"/>
    </row>
    <row r="122" spans="6:37" ht="15" customHeight="1">
      <c r="F122" s="488"/>
      <c r="G122" s="489"/>
      <c r="H122" s="489"/>
      <c r="I122" s="489"/>
      <c r="J122" s="489"/>
      <c r="K122" s="489"/>
      <c r="L122" s="489"/>
      <c r="M122" s="489"/>
      <c r="N122" s="489"/>
      <c r="O122" s="489"/>
      <c r="P122" s="489"/>
      <c r="Q122" s="489"/>
      <c r="R122" s="489"/>
      <c r="S122" s="489"/>
      <c r="T122" s="489"/>
      <c r="U122" s="489"/>
      <c r="V122" s="489"/>
      <c r="W122" s="489"/>
      <c r="X122" s="489"/>
      <c r="Y122" s="489"/>
      <c r="Z122" s="489"/>
      <c r="AA122" s="489"/>
      <c r="AB122" s="489"/>
      <c r="AC122" s="489"/>
      <c r="AD122" s="489"/>
      <c r="AE122" s="489"/>
      <c r="AF122" s="489"/>
      <c r="AG122" s="489"/>
      <c r="AH122" s="489"/>
      <c r="AI122" s="489"/>
      <c r="AJ122" s="489"/>
      <c r="AK122" s="490"/>
    </row>
    <row r="123" spans="6:37" ht="15" customHeight="1">
      <c r="F123" s="488"/>
      <c r="G123" s="489"/>
      <c r="H123" s="489"/>
      <c r="I123" s="489"/>
      <c r="J123" s="489"/>
      <c r="K123" s="489"/>
      <c r="L123" s="489"/>
      <c r="M123" s="489"/>
      <c r="N123" s="489"/>
      <c r="O123" s="489"/>
      <c r="P123" s="489"/>
      <c r="Q123" s="489"/>
      <c r="R123" s="489"/>
      <c r="S123" s="489"/>
      <c r="T123" s="489"/>
      <c r="U123" s="489"/>
      <c r="V123" s="489"/>
      <c r="W123" s="489"/>
      <c r="X123" s="489"/>
      <c r="Y123" s="489"/>
      <c r="Z123" s="489"/>
      <c r="AA123" s="489"/>
      <c r="AB123" s="489"/>
      <c r="AC123" s="489"/>
      <c r="AD123" s="489"/>
      <c r="AE123" s="489"/>
      <c r="AF123" s="489"/>
      <c r="AG123" s="489"/>
      <c r="AH123" s="489"/>
      <c r="AI123" s="489"/>
      <c r="AJ123" s="489"/>
      <c r="AK123" s="490"/>
    </row>
    <row r="124" spans="6:37" ht="15" customHeight="1">
      <c r="F124" s="488"/>
      <c r="G124" s="489"/>
      <c r="H124" s="489"/>
      <c r="I124" s="489"/>
      <c r="J124" s="489"/>
      <c r="K124" s="489"/>
      <c r="L124" s="489"/>
      <c r="M124" s="489"/>
      <c r="N124" s="489"/>
      <c r="O124" s="489"/>
      <c r="P124" s="489"/>
      <c r="Q124" s="489"/>
      <c r="R124" s="489"/>
      <c r="S124" s="489"/>
      <c r="T124" s="489"/>
      <c r="U124" s="489"/>
      <c r="V124" s="489"/>
      <c r="W124" s="489"/>
      <c r="X124" s="489"/>
      <c r="Y124" s="489"/>
      <c r="Z124" s="489"/>
      <c r="AA124" s="489"/>
      <c r="AB124" s="489"/>
      <c r="AC124" s="489"/>
      <c r="AD124" s="489"/>
      <c r="AE124" s="489"/>
      <c r="AF124" s="489"/>
      <c r="AG124" s="489"/>
      <c r="AH124" s="489"/>
      <c r="AI124" s="489"/>
      <c r="AJ124" s="489"/>
      <c r="AK124" s="490"/>
    </row>
    <row r="125" spans="6:37" ht="15" customHeight="1">
      <c r="F125" s="488"/>
      <c r="G125" s="489"/>
      <c r="H125" s="489"/>
      <c r="I125" s="489"/>
      <c r="J125" s="489"/>
      <c r="K125" s="489"/>
      <c r="L125" s="489"/>
      <c r="M125" s="489"/>
      <c r="N125" s="489"/>
      <c r="O125" s="489"/>
      <c r="P125" s="489"/>
      <c r="Q125" s="489"/>
      <c r="R125" s="489"/>
      <c r="S125" s="489"/>
      <c r="T125" s="489"/>
      <c r="U125" s="489"/>
      <c r="V125" s="489"/>
      <c r="W125" s="489"/>
      <c r="X125" s="489"/>
      <c r="Y125" s="489"/>
      <c r="Z125" s="489"/>
      <c r="AA125" s="489"/>
      <c r="AB125" s="489"/>
      <c r="AC125" s="489"/>
      <c r="AD125" s="489"/>
      <c r="AE125" s="489"/>
      <c r="AF125" s="489"/>
      <c r="AG125" s="489"/>
      <c r="AH125" s="489"/>
      <c r="AI125" s="489"/>
      <c r="AJ125" s="489"/>
      <c r="AK125" s="490"/>
    </row>
    <row r="126" spans="6:37" ht="15" customHeight="1">
      <c r="F126" s="488"/>
      <c r="G126" s="489"/>
      <c r="H126" s="489"/>
      <c r="I126" s="489"/>
      <c r="J126" s="489"/>
      <c r="K126" s="489"/>
      <c r="L126" s="489"/>
      <c r="M126" s="489"/>
      <c r="N126" s="489"/>
      <c r="O126" s="489"/>
      <c r="P126" s="489"/>
      <c r="Q126" s="489"/>
      <c r="R126" s="489"/>
      <c r="S126" s="489"/>
      <c r="T126" s="489"/>
      <c r="U126" s="489"/>
      <c r="V126" s="489"/>
      <c r="W126" s="489"/>
      <c r="X126" s="489"/>
      <c r="Y126" s="489"/>
      <c r="Z126" s="489"/>
      <c r="AA126" s="489"/>
      <c r="AB126" s="489"/>
      <c r="AC126" s="489"/>
      <c r="AD126" s="489"/>
      <c r="AE126" s="489"/>
      <c r="AF126" s="489"/>
      <c r="AG126" s="489"/>
      <c r="AH126" s="489"/>
      <c r="AI126" s="489"/>
      <c r="AJ126" s="489"/>
      <c r="AK126" s="490"/>
    </row>
    <row r="127" spans="6:37" ht="15" customHeight="1">
      <c r="F127" s="488"/>
      <c r="G127" s="489"/>
      <c r="H127" s="489"/>
      <c r="I127" s="489"/>
      <c r="J127" s="489"/>
      <c r="K127" s="489"/>
      <c r="L127" s="489"/>
      <c r="M127" s="489"/>
      <c r="N127" s="489"/>
      <c r="O127" s="489"/>
      <c r="P127" s="489"/>
      <c r="Q127" s="489"/>
      <c r="R127" s="489"/>
      <c r="S127" s="489"/>
      <c r="T127" s="489"/>
      <c r="U127" s="489"/>
      <c r="V127" s="489"/>
      <c r="W127" s="489"/>
      <c r="X127" s="489"/>
      <c r="Y127" s="489"/>
      <c r="Z127" s="489"/>
      <c r="AA127" s="489"/>
      <c r="AB127" s="489"/>
      <c r="AC127" s="489"/>
      <c r="AD127" s="489"/>
      <c r="AE127" s="489"/>
      <c r="AF127" s="489"/>
      <c r="AG127" s="489"/>
      <c r="AH127" s="489"/>
      <c r="AI127" s="489"/>
      <c r="AJ127" s="489"/>
      <c r="AK127" s="490"/>
    </row>
    <row r="128" spans="6:37" ht="15" customHeight="1">
      <c r="F128" s="488"/>
      <c r="G128" s="489"/>
      <c r="H128" s="489"/>
      <c r="I128" s="489"/>
      <c r="J128" s="489"/>
      <c r="K128" s="489"/>
      <c r="L128" s="489"/>
      <c r="M128" s="489"/>
      <c r="N128" s="489"/>
      <c r="O128" s="489"/>
      <c r="P128" s="489"/>
      <c r="Q128" s="489"/>
      <c r="R128" s="489"/>
      <c r="S128" s="489"/>
      <c r="T128" s="489"/>
      <c r="U128" s="489"/>
      <c r="V128" s="489"/>
      <c r="W128" s="489"/>
      <c r="X128" s="489"/>
      <c r="Y128" s="489"/>
      <c r="Z128" s="489"/>
      <c r="AA128" s="489"/>
      <c r="AB128" s="489"/>
      <c r="AC128" s="489"/>
      <c r="AD128" s="489"/>
      <c r="AE128" s="489"/>
      <c r="AF128" s="489"/>
      <c r="AG128" s="489"/>
      <c r="AH128" s="489"/>
      <c r="AI128" s="489"/>
      <c r="AJ128" s="489"/>
      <c r="AK128" s="490"/>
    </row>
    <row r="129" spans="6:37" ht="15" customHeight="1">
      <c r="F129" s="488"/>
      <c r="G129" s="489"/>
      <c r="H129" s="489"/>
      <c r="I129" s="489"/>
      <c r="J129" s="489"/>
      <c r="K129" s="489"/>
      <c r="L129" s="489"/>
      <c r="M129" s="489"/>
      <c r="N129" s="489"/>
      <c r="O129" s="489"/>
      <c r="P129" s="489"/>
      <c r="Q129" s="489"/>
      <c r="R129" s="489"/>
      <c r="S129" s="489"/>
      <c r="T129" s="489"/>
      <c r="U129" s="489"/>
      <c r="V129" s="489"/>
      <c r="W129" s="489"/>
      <c r="X129" s="489"/>
      <c r="Y129" s="489"/>
      <c r="Z129" s="489"/>
      <c r="AA129" s="489"/>
      <c r="AB129" s="489"/>
      <c r="AC129" s="489"/>
      <c r="AD129" s="489"/>
      <c r="AE129" s="489"/>
      <c r="AF129" s="489"/>
      <c r="AG129" s="489"/>
      <c r="AH129" s="489"/>
      <c r="AI129" s="489"/>
      <c r="AJ129" s="489"/>
      <c r="AK129" s="490"/>
    </row>
    <row r="130" spans="6:37" ht="15" customHeight="1">
      <c r="F130" s="491"/>
      <c r="G130" s="492"/>
      <c r="H130" s="492"/>
      <c r="I130" s="492"/>
      <c r="J130" s="492"/>
      <c r="K130" s="492"/>
      <c r="L130" s="492"/>
      <c r="M130" s="492"/>
      <c r="N130" s="492"/>
      <c r="O130" s="492"/>
      <c r="P130" s="492"/>
      <c r="Q130" s="492"/>
      <c r="R130" s="492"/>
      <c r="S130" s="492"/>
      <c r="T130" s="492"/>
      <c r="U130" s="492"/>
      <c r="V130" s="492"/>
      <c r="W130" s="492"/>
      <c r="X130" s="492"/>
      <c r="Y130" s="492"/>
      <c r="Z130" s="492"/>
      <c r="AA130" s="492"/>
      <c r="AB130" s="492"/>
      <c r="AC130" s="492"/>
      <c r="AD130" s="492"/>
      <c r="AE130" s="492"/>
      <c r="AF130" s="492"/>
      <c r="AG130" s="492"/>
      <c r="AH130" s="492"/>
      <c r="AI130" s="492"/>
      <c r="AJ130" s="492"/>
      <c r="AK130" s="493"/>
    </row>
    <row r="131" spans="6:11" ht="15" customHeight="1">
      <c r="F131" s="1" t="s">
        <v>155</v>
      </c>
      <c r="G131" s="1" t="s">
        <v>163</v>
      </c>
      <c r="H131" s="1" t="s">
        <v>183</v>
      </c>
      <c r="I131" s="1" t="s">
        <v>131</v>
      </c>
      <c r="J131" s="1" t="s">
        <v>184</v>
      </c>
      <c r="K131" s="1" t="s">
        <v>156</v>
      </c>
    </row>
    <row r="132" spans="7:37" s="9" customFormat="1" ht="15" customHeight="1">
      <c r="G132" s="9" t="s">
        <v>66</v>
      </c>
      <c r="I132" s="9" t="s">
        <v>292</v>
      </c>
      <c r="J132" s="9" t="s">
        <v>293</v>
      </c>
      <c r="K132" s="9" t="s">
        <v>313</v>
      </c>
      <c r="L132" s="9" t="s">
        <v>314</v>
      </c>
      <c r="M132" s="9" t="s">
        <v>360</v>
      </c>
      <c r="N132" s="9" t="s">
        <v>42</v>
      </c>
      <c r="O132" s="9" t="s">
        <v>355</v>
      </c>
      <c r="P132" s="9" t="s">
        <v>356</v>
      </c>
      <c r="Q132" s="9" t="s">
        <v>42</v>
      </c>
      <c r="R132" s="9" t="s">
        <v>359</v>
      </c>
      <c r="S132" s="9" t="s">
        <v>280</v>
      </c>
      <c r="T132" s="9" t="s">
        <v>801</v>
      </c>
      <c r="U132" s="9" t="s">
        <v>313</v>
      </c>
      <c r="V132" s="9" t="s">
        <v>314</v>
      </c>
      <c r="W132" s="9" t="s">
        <v>361</v>
      </c>
      <c r="X132" s="9" t="s">
        <v>362</v>
      </c>
      <c r="Y132" s="9" t="s">
        <v>801</v>
      </c>
      <c r="Z132" s="9" t="s">
        <v>295</v>
      </c>
      <c r="AA132" s="9" t="s">
        <v>363</v>
      </c>
      <c r="AB132" s="9" t="s">
        <v>364</v>
      </c>
      <c r="AC132" s="9" t="s">
        <v>365</v>
      </c>
      <c r="AD132" s="9" t="s">
        <v>801</v>
      </c>
      <c r="AE132" s="9" t="s">
        <v>366</v>
      </c>
      <c r="AF132" s="9" t="s">
        <v>367</v>
      </c>
      <c r="AG132" s="9" t="s">
        <v>877</v>
      </c>
      <c r="AH132" s="9" t="s">
        <v>368</v>
      </c>
      <c r="AI132" s="9" t="s">
        <v>356</v>
      </c>
      <c r="AJ132" s="9" t="s">
        <v>41</v>
      </c>
      <c r="AK132" s="9" t="s">
        <v>42</v>
      </c>
    </row>
    <row r="133" spans="8:37" s="9" customFormat="1" ht="15" customHeight="1">
      <c r="H133" s="9" t="s">
        <v>369</v>
      </c>
      <c r="I133" s="9" t="s">
        <v>42</v>
      </c>
      <c r="J133" s="9" t="s">
        <v>355</v>
      </c>
      <c r="K133" s="9" t="s">
        <v>356</v>
      </c>
      <c r="L133" s="9" t="s">
        <v>357</v>
      </c>
      <c r="M133" s="9" t="s">
        <v>358</v>
      </c>
      <c r="N133" s="9" t="s">
        <v>42</v>
      </c>
      <c r="O133" s="9" t="s">
        <v>359</v>
      </c>
      <c r="P133" s="9" t="s">
        <v>280</v>
      </c>
      <c r="Q133" s="9" t="s">
        <v>26</v>
      </c>
      <c r="R133" s="9" t="s">
        <v>637</v>
      </c>
      <c r="S133" s="9" t="s">
        <v>24</v>
      </c>
      <c r="T133" s="9" t="s">
        <v>54</v>
      </c>
      <c r="U133" s="9" t="s">
        <v>801</v>
      </c>
      <c r="V133" s="9" t="s">
        <v>55</v>
      </c>
      <c r="W133" s="9" t="s">
        <v>42</v>
      </c>
      <c r="X133" s="9" t="s">
        <v>370</v>
      </c>
      <c r="Y133" s="9" t="s">
        <v>371</v>
      </c>
      <c r="Z133" s="9" t="s">
        <v>374</v>
      </c>
      <c r="AA133" s="9" t="s">
        <v>375</v>
      </c>
      <c r="AB133" s="9" t="s">
        <v>43</v>
      </c>
      <c r="AC133" s="9" t="s">
        <v>376</v>
      </c>
      <c r="AD133" s="9" t="s">
        <v>377</v>
      </c>
      <c r="AE133" s="9" t="s">
        <v>45</v>
      </c>
      <c r="AF133" s="9" t="s">
        <v>46</v>
      </c>
      <c r="AG133" s="9" t="s">
        <v>46</v>
      </c>
      <c r="AH133" s="9" t="s">
        <v>53</v>
      </c>
      <c r="AI133" s="9" t="s">
        <v>638</v>
      </c>
      <c r="AJ133" s="9" t="s">
        <v>358</v>
      </c>
      <c r="AK133" s="9" t="s">
        <v>378</v>
      </c>
    </row>
    <row r="134" spans="8:21" s="9" customFormat="1" ht="15" customHeight="1">
      <c r="H134" s="9" t="s">
        <v>49</v>
      </c>
      <c r="I134" s="9" t="s">
        <v>379</v>
      </c>
      <c r="J134" s="9" t="s">
        <v>303</v>
      </c>
      <c r="K134" s="9" t="s">
        <v>25</v>
      </c>
      <c r="L134" s="9" t="s">
        <v>380</v>
      </c>
      <c r="M134" s="9" t="s">
        <v>377</v>
      </c>
      <c r="N134" s="9" t="s">
        <v>26</v>
      </c>
      <c r="O134" s="9" t="s">
        <v>309</v>
      </c>
      <c r="P134" s="9" t="s">
        <v>343</v>
      </c>
      <c r="Q134" s="9" t="s">
        <v>44</v>
      </c>
      <c r="R134" s="9" t="s">
        <v>25</v>
      </c>
      <c r="S134" s="9" t="s">
        <v>45</v>
      </c>
      <c r="T134" s="9" t="s">
        <v>46</v>
      </c>
      <c r="U134" s="9" t="s">
        <v>47</v>
      </c>
    </row>
    <row r="135" spans="7:34" s="9" customFormat="1" ht="15" customHeight="1">
      <c r="G135" s="9" t="s">
        <v>48</v>
      </c>
      <c r="I135" s="9" t="s">
        <v>381</v>
      </c>
      <c r="J135" s="9" t="s">
        <v>293</v>
      </c>
      <c r="K135" s="9" t="s">
        <v>382</v>
      </c>
      <c r="L135" s="9" t="s">
        <v>383</v>
      </c>
      <c r="M135" s="9" t="s">
        <v>43</v>
      </c>
      <c r="N135" s="9" t="s">
        <v>306</v>
      </c>
      <c r="O135" s="9" t="s">
        <v>384</v>
      </c>
      <c r="P135" s="9" t="s">
        <v>53</v>
      </c>
      <c r="Q135" s="9" t="s">
        <v>54</v>
      </c>
      <c r="R135" s="9" t="s">
        <v>24</v>
      </c>
      <c r="S135" s="9" t="s">
        <v>25</v>
      </c>
      <c r="T135" s="9" t="s">
        <v>363</v>
      </c>
      <c r="U135" s="9" t="s">
        <v>385</v>
      </c>
      <c r="V135" s="9" t="s">
        <v>26</v>
      </c>
      <c r="W135" s="9" t="s">
        <v>40</v>
      </c>
      <c r="X135" s="9" t="s">
        <v>801</v>
      </c>
      <c r="Y135" s="9" t="s">
        <v>41</v>
      </c>
      <c r="Z135" s="9" t="s">
        <v>639</v>
      </c>
      <c r="AA135" s="9" t="s">
        <v>43</v>
      </c>
      <c r="AB135" s="9" t="s">
        <v>323</v>
      </c>
      <c r="AC135" s="9" t="s">
        <v>324</v>
      </c>
      <c r="AD135" s="9" t="s">
        <v>44</v>
      </c>
      <c r="AE135" s="9" t="s">
        <v>25</v>
      </c>
      <c r="AF135" s="9" t="s">
        <v>45</v>
      </c>
      <c r="AG135" s="9" t="s">
        <v>46</v>
      </c>
      <c r="AH135" s="9" t="s">
        <v>47</v>
      </c>
    </row>
    <row r="137" spans="3:8" ht="15" customHeight="1">
      <c r="C137" s="10" t="s">
        <v>386</v>
      </c>
      <c r="E137" s="1" t="s">
        <v>143</v>
      </c>
      <c r="F137" s="1" t="s">
        <v>293</v>
      </c>
      <c r="G137" s="1" t="s">
        <v>344</v>
      </c>
      <c r="H137" s="1" t="s">
        <v>387</v>
      </c>
    </row>
    <row r="138" spans="4:9" ht="15" customHeight="1">
      <c r="D138" s="1" t="s">
        <v>388</v>
      </c>
      <c r="F138" s="1" t="s">
        <v>389</v>
      </c>
      <c r="G138" s="1" t="s">
        <v>293</v>
      </c>
      <c r="H138" s="1" t="s">
        <v>390</v>
      </c>
      <c r="I138" s="1" t="s">
        <v>391</v>
      </c>
    </row>
    <row r="139" spans="6:27" ht="15" customHeight="1">
      <c r="F139" s="1" t="s">
        <v>389</v>
      </c>
      <c r="G139" s="1" t="s">
        <v>293</v>
      </c>
      <c r="H139" s="1" t="s">
        <v>392</v>
      </c>
      <c r="I139" s="1" t="s">
        <v>362</v>
      </c>
      <c r="J139" s="1" t="s">
        <v>51</v>
      </c>
      <c r="K139" s="230" t="s">
        <v>1011</v>
      </c>
      <c r="L139" s="418"/>
      <c r="M139" s="418"/>
      <c r="N139" s="418"/>
      <c r="O139" s="418"/>
      <c r="P139" s="418"/>
      <c r="Q139" s="418"/>
      <c r="R139" s="1" t="s">
        <v>303</v>
      </c>
      <c r="S139" s="8" t="s">
        <v>394</v>
      </c>
      <c r="T139" s="230" t="s">
        <v>1011</v>
      </c>
      <c r="U139" s="418"/>
      <c r="V139" s="418"/>
      <c r="W139" s="418"/>
      <c r="X139" s="418"/>
      <c r="Y139" s="418"/>
      <c r="Z139" s="418"/>
      <c r="AA139" s="1" t="s">
        <v>52</v>
      </c>
    </row>
    <row r="140" spans="6:37" ht="15" customHeight="1">
      <c r="F140" s="494" t="s">
        <v>540</v>
      </c>
      <c r="G140" s="495"/>
      <c r="H140" s="495"/>
      <c r="I140" s="495"/>
      <c r="J140" s="495"/>
      <c r="K140" s="495"/>
      <c r="L140" s="495"/>
      <c r="M140" s="495"/>
      <c r="N140" s="495"/>
      <c r="O140" s="495"/>
      <c r="P140" s="495"/>
      <c r="Q140" s="495"/>
      <c r="R140" s="496"/>
      <c r="S140" s="310" t="s">
        <v>418</v>
      </c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D140" s="312"/>
      <c r="AE140" s="310" t="s">
        <v>403</v>
      </c>
      <c r="AF140" s="311"/>
      <c r="AG140" s="311"/>
      <c r="AH140" s="311"/>
      <c r="AI140" s="311"/>
      <c r="AJ140" s="311"/>
      <c r="AK140" s="312"/>
    </row>
    <row r="141" spans="6:37" ht="15" customHeight="1">
      <c r="F141" s="497"/>
      <c r="G141" s="498"/>
      <c r="H141" s="498"/>
      <c r="I141" s="498"/>
      <c r="J141" s="498"/>
      <c r="K141" s="498"/>
      <c r="L141" s="498"/>
      <c r="M141" s="498"/>
      <c r="N141" s="498"/>
      <c r="O141" s="498"/>
      <c r="P141" s="498"/>
      <c r="Q141" s="498"/>
      <c r="R141" s="499"/>
      <c r="S141" s="313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5"/>
      <c r="AE141" s="313" t="s">
        <v>402</v>
      </c>
      <c r="AF141" s="314"/>
      <c r="AG141" s="314"/>
      <c r="AH141" s="314"/>
      <c r="AI141" s="314"/>
      <c r="AJ141" s="314"/>
      <c r="AK141" s="315"/>
    </row>
    <row r="142" spans="6:37" ht="15" customHeight="1">
      <c r="F142" s="365" t="s">
        <v>401</v>
      </c>
      <c r="G142" s="366"/>
      <c r="H142" s="396" t="s">
        <v>878</v>
      </c>
      <c r="I142" s="369"/>
      <c r="J142" s="369"/>
      <c r="K142" s="370"/>
      <c r="L142" s="38"/>
      <c r="M142" s="39" t="s">
        <v>399</v>
      </c>
      <c r="N142" s="40"/>
      <c r="O142" s="40"/>
      <c r="P142" s="40"/>
      <c r="Q142" s="39" t="s">
        <v>400</v>
      </c>
      <c r="R142" s="41"/>
      <c r="S142" s="411"/>
      <c r="T142" s="410"/>
      <c r="U142" s="410"/>
      <c r="V142" s="410"/>
      <c r="W142" s="386" t="s">
        <v>492</v>
      </c>
      <c r="X142" s="386"/>
      <c r="Y142" s="410"/>
      <c r="Z142" s="410"/>
      <c r="AA142" s="410"/>
      <c r="AB142" s="410"/>
      <c r="AC142" s="408" t="s">
        <v>491</v>
      </c>
      <c r="AD142" s="409"/>
      <c r="AE142" s="328"/>
      <c r="AF142" s="329"/>
      <c r="AG142" s="329"/>
      <c r="AH142" s="329"/>
      <c r="AI142" s="42" t="s">
        <v>490</v>
      </c>
      <c r="AJ142" s="43"/>
      <c r="AK142" s="44"/>
    </row>
    <row r="143" spans="6:37" ht="15" customHeight="1">
      <c r="F143" s="367"/>
      <c r="G143" s="368"/>
      <c r="H143" s="397"/>
      <c r="I143" s="371"/>
      <c r="J143" s="371"/>
      <c r="K143" s="372"/>
      <c r="L143" s="11"/>
      <c r="M143" s="45" t="s">
        <v>362</v>
      </c>
      <c r="N143" s="12"/>
      <c r="O143" s="12"/>
      <c r="P143" s="12"/>
      <c r="Q143" s="45" t="s">
        <v>400</v>
      </c>
      <c r="R143" s="13"/>
      <c r="S143" s="411"/>
      <c r="T143" s="410"/>
      <c r="U143" s="410"/>
      <c r="V143" s="410"/>
      <c r="W143" s="386" t="s">
        <v>492</v>
      </c>
      <c r="X143" s="386"/>
      <c r="Y143" s="410"/>
      <c r="Z143" s="410"/>
      <c r="AA143" s="410"/>
      <c r="AB143" s="410"/>
      <c r="AC143" s="408" t="s">
        <v>491</v>
      </c>
      <c r="AD143" s="409"/>
      <c r="AE143" s="328"/>
      <c r="AF143" s="329"/>
      <c r="AG143" s="329"/>
      <c r="AH143" s="329"/>
      <c r="AI143" s="42" t="s">
        <v>490</v>
      </c>
      <c r="AJ143" s="43"/>
      <c r="AK143" s="44"/>
    </row>
    <row r="144" spans="6:37" ht="15" customHeight="1">
      <c r="F144" s="367"/>
      <c r="G144" s="368"/>
      <c r="H144" s="398"/>
      <c r="I144" s="399"/>
      <c r="J144" s="399"/>
      <c r="K144" s="400"/>
      <c r="L144" s="46"/>
      <c r="M144" s="47"/>
      <c r="N144" s="47"/>
      <c r="O144" s="48" t="s">
        <v>372</v>
      </c>
      <c r="P144" s="47"/>
      <c r="Q144" s="47"/>
      <c r="R144" s="49"/>
      <c r="S144" s="350">
        <f>IF(SUM(S142:V143)=0,"",SUM(S142:V143))</f>
      </c>
      <c r="T144" s="351"/>
      <c r="U144" s="351"/>
      <c r="V144" s="351"/>
      <c r="W144" s="386" t="s">
        <v>492</v>
      </c>
      <c r="X144" s="386"/>
      <c r="Y144" s="351">
        <f>IF(SUM(Y142:AB143)=0,"",SUM(Y142:AB143))</f>
      </c>
      <c r="Z144" s="351"/>
      <c r="AA144" s="351"/>
      <c r="AB144" s="351"/>
      <c r="AC144" s="408" t="s">
        <v>491</v>
      </c>
      <c r="AD144" s="409"/>
      <c r="AE144" s="350">
        <f>IF(SUM(AE142:AH143)=0,"",SUM(AE142:AH143))</f>
      </c>
      <c r="AF144" s="351"/>
      <c r="AG144" s="351"/>
      <c r="AH144" s="351"/>
      <c r="AI144" s="42" t="s">
        <v>490</v>
      </c>
      <c r="AJ144" s="43"/>
      <c r="AK144" s="44"/>
    </row>
    <row r="145" spans="6:37" ht="15" customHeight="1">
      <c r="F145" s="367"/>
      <c r="G145" s="368"/>
      <c r="H145" s="401" t="s">
        <v>404</v>
      </c>
      <c r="I145" s="373"/>
      <c r="J145" s="373"/>
      <c r="K145" s="402"/>
      <c r="L145" s="30"/>
      <c r="M145" s="1" t="s">
        <v>407</v>
      </c>
      <c r="Q145" s="1" t="s">
        <v>408</v>
      </c>
      <c r="R145" s="50"/>
      <c r="S145" s="385"/>
      <c r="T145" s="379"/>
      <c r="U145" s="379"/>
      <c r="V145" s="379"/>
      <c r="W145" s="386" t="s">
        <v>83</v>
      </c>
      <c r="X145" s="386"/>
      <c r="Y145" s="379"/>
      <c r="Z145" s="379"/>
      <c r="AA145" s="379"/>
      <c r="AB145" s="379"/>
      <c r="AC145" s="408" t="s">
        <v>493</v>
      </c>
      <c r="AD145" s="409"/>
      <c r="AE145" s="328"/>
      <c r="AF145" s="329"/>
      <c r="AG145" s="329"/>
      <c r="AH145" s="329"/>
      <c r="AI145" s="42" t="s">
        <v>490</v>
      </c>
      <c r="AJ145" s="43"/>
      <c r="AK145" s="44"/>
    </row>
    <row r="146" spans="6:37" ht="15" customHeight="1">
      <c r="F146" s="367"/>
      <c r="G146" s="368"/>
      <c r="H146" s="403"/>
      <c r="I146" s="374"/>
      <c r="J146" s="374"/>
      <c r="K146" s="404"/>
      <c r="L146" s="51"/>
      <c r="M146" s="45" t="s">
        <v>409</v>
      </c>
      <c r="N146" s="12"/>
      <c r="O146" s="45" t="s">
        <v>410</v>
      </c>
      <c r="P146" s="12"/>
      <c r="Q146" s="45" t="s">
        <v>411</v>
      </c>
      <c r="R146" s="13"/>
      <c r="S146" s="385"/>
      <c r="T146" s="379"/>
      <c r="U146" s="379"/>
      <c r="V146" s="379"/>
      <c r="W146" s="386" t="s">
        <v>83</v>
      </c>
      <c r="X146" s="386"/>
      <c r="Y146" s="393"/>
      <c r="Z146" s="393"/>
      <c r="AA146" s="393"/>
      <c r="AB146" s="393"/>
      <c r="AC146" s="408" t="s">
        <v>493</v>
      </c>
      <c r="AD146" s="409"/>
      <c r="AE146" s="328"/>
      <c r="AF146" s="329"/>
      <c r="AG146" s="329"/>
      <c r="AH146" s="329"/>
      <c r="AI146" s="42" t="s">
        <v>490</v>
      </c>
      <c r="AJ146" s="43"/>
      <c r="AK146" s="44"/>
    </row>
    <row r="147" spans="6:37" ht="15" customHeight="1">
      <c r="F147" s="367"/>
      <c r="G147" s="368"/>
      <c r="H147" s="403"/>
      <c r="I147" s="374"/>
      <c r="J147" s="374"/>
      <c r="K147" s="404"/>
      <c r="L147" s="387" t="s">
        <v>406</v>
      </c>
      <c r="M147" s="388"/>
      <c r="N147" s="362" t="s">
        <v>82</v>
      </c>
      <c r="O147" s="363"/>
      <c r="P147" s="363"/>
      <c r="Q147" s="363"/>
      <c r="R147" s="364"/>
      <c r="S147" s="385"/>
      <c r="T147" s="379"/>
      <c r="U147" s="379"/>
      <c r="V147" s="379"/>
      <c r="W147" s="378" t="s">
        <v>83</v>
      </c>
      <c r="X147" s="378"/>
      <c r="Y147" s="379"/>
      <c r="Z147" s="379"/>
      <c r="AA147" s="379"/>
      <c r="AB147" s="379"/>
      <c r="AC147" s="380" t="str">
        <f>SUBSTITUTE(W147,"（","）")</f>
        <v>ha）</v>
      </c>
      <c r="AD147" s="381"/>
      <c r="AE147" s="328"/>
      <c r="AF147" s="329"/>
      <c r="AG147" s="329"/>
      <c r="AH147" s="329"/>
      <c r="AI147" s="42" t="s">
        <v>490</v>
      </c>
      <c r="AJ147" s="43"/>
      <c r="AK147" s="44"/>
    </row>
    <row r="148" spans="6:37" ht="15" customHeight="1">
      <c r="F148" s="367"/>
      <c r="G148" s="368"/>
      <c r="H148" s="403"/>
      <c r="I148" s="374"/>
      <c r="J148" s="374"/>
      <c r="K148" s="404"/>
      <c r="L148" s="389"/>
      <c r="M148" s="390"/>
      <c r="N148" s="362" t="s">
        <v>85</v>
      </c>
      <c r="O148" s="363"/>
      <c r="P148" s="363"/>
      <c r="Q148" s="363"/>
      <c r="R148" s="364"/>
      <c r="S148" s="385"/>
      <c r="T148" s="379"/>
      <c r="U148" s="379"/>
      <c r="V148" s="379"/>
      <c r="W148" s="378" t="s">
        <v>83</v>
      </c>
      <c r="X148" s="378"/>
      <c r="Y148" s="379"/>
      <c r="Z148" s="379"/>
      <c r="AA148" s="379"/>
      <c r="AB148" s="379"/>
      <c r="AC148" s="380" t="str">
        <f>SUBSTITUTE(W148,"（","）")</f>
        <v>ha）</v>
      </c>
      <c r="AD148" s="381"/>
      <c r="AE148" s="328"/>
      <c r="AF148" s="329"/>
      <c r="AG148" s="329"/>
      <c r="AH148" s="329"/>
      <c r="AI148" s="42" t="s">
        <v>490</v>
      </c>
      <c r="AJ148" s="43"/>
      <c r="AK148" s="44"/>
    </row>
    <row r="149" spans="6:37" ht="15" customHeight="1">
      <c r="F149" s="367"/>
      <c r="G149" s="368"/>
      <c r="H149" s="403"/>
      <c r="I149" s="374"/>
      <c r="J149" s="374"/>
      <c r="K149" s="404"/>
      <c r="L149" s="391"/>
      <c r="M149" s="392"/>
      <c r="N149" s="362" t="s">
        <v>86</v>
      </c>
      <c r="O149" s="363"/>
      <c r="P149" s="363"/>
      <c r="Q149" s="363"/>
      <c r="R149" s="364"/>
      <c r="S149" s="385"/>
      <c r="T149" s="379"/>
      <c r="U149" s="379"/>
      <c r="V149" s="379"/>
      <c r="W149" s="378" t="s">
        <v>83</v>
      </c>
      <c r="X149" s="378"/>
      <c r="Y149" s="379"/>
      <c r="Z149" s="379"/>
      <c r="AA149" s="379"/>
      <c r="AB149" s="379"/>
      <c r="AC149" s="380" t="str">
        <f>SUBSTITUTE(W149,"（","）")</f>
        <v>ha）</v>
      </c>
      <c r="AD149" s="381"/>
      <c r="AE149" s="328"/>
      <c r="AF149" s="329"/>
      <c r="AG149" s="329"/>
      <c r="AH149" s="329"/>
      <c r="AI149" s="42" t="s">
        <v>490</v>
      </c>
      <c r="AJ149" s="43"/>
      <c r="AK149" s="44"/>
    </row>
    <row r="150" spans="6:37" ht="15" customHeight="1">
      <c r="F150" s="367"/>
      <c r="G150" s="368"/>
      <c r="H150" s="405"/>
      <c r="I150" s="406"/>
      <c r="J150" s="406"/>
      <c r="K150" s="407"/>
      <c r="L150" s="52"/>
      <c r="M150" s="53"/>
      <c r="N150" s="54"/>
      <c r="O150" s="27" t="s">
        <v>372</v>
      </c>
      <c r="P150" s="54"/>
      <c r="Q150" s="54"/>
      <c r="R150" s="55"/>
      <c r="S150" s="350"/>
      <c r="T150" s="351"/>
      <c r="U150" s="351"/>
      <c r="V150" s="351"/>
      <c r="W150" s="500"/>
      <c r="X150" s="500"/>
      <c r="Y150" s="351"/>
      <c r="Z150" s="351"/>
      <c r="AA150" s="351"/>
      <c r="AB150" s="351"/>
      <c r="AC150" s="408"/>
      <c r="AD150" s="409"/>
      <c r="AE150" s="350">
        <f>IF(SUM(AE145:AH149)=0,"",SUM(AE145:AH149))</f>
      </c>
      <c r="AF150" s="351"/>
      <c r="AG150" s="351"/>
      <c r="AH150" s="351"/>
      <c r="AI150" s="42" t="s">
        <v>490</v>
      </c>
      <c r="AJ150" s="43"/>
      <c r="AK150" s="44"/>
    </row>
    <row r="151" spans="6:37" ht="15" customHeight="1">
      <c r="F151" s="394"/>
      <c r="G151" s="395"/>
      <c r="H151" s="51" t="s">
        <v>412</v>
      </c>
      <c r="I151" s="56" t="s">
        <v>309</v>
      </c>
      <c r="J151" s="56" t="s">
        <v>413</v>
      </c>
      <c r="K151" s="56" t="s">
        <v>414</v>
      </c>
      <c r="L151" s="56" t="s">
        <v>42</v>
      </c>
      <c r="M151" s="56" t="s">
        <v>292</v>
      </c>
      <c r="N151" s="56" t="s">
        <v>293</v>
      </c>
      <c r="O151" s="56"/>
      <c r="P151" s="56"/>
      <c r="Q151" s="56"/>
      <c r="R151" s="57"/>
      <c r="S151" s="411"/>
      <c r="T151" s="410"/>
      <c r="U151" s="410"/>
      <c r="V151" s="410"/>
      <c r="W151" s="378" t="s">
        <v>84</v>
      </c>
      <c r="X151" s="378"/>
      <c r="Y151" s="410"/>
      <c r="Z151" s="410"/>
      <c r="AA151" s="410"/>
      <c r="AB151" s="410"/>
      <c r="AC151" s="380" t="str">
        <f>SUBSTITUTE(W151,"（","）")</f>
        <v>ｍ）</v>
      </c>
      <c r="AD151" s="381"/>
      <c r="AE151" s="328"/>
      <c r="AF151" s="329"/>
      <c r="AG151" s="329"/>
      <c r="AH151" s="329"/>
      <c r="AI151" s="42" t="s">
        <v>490</v>
      </c>
      <c r="AJ151" s="43"/>
      <c r="AK151" s="44"/>
    </row>
    <row r="152" spans="6:37" ht="15" customHeight="1">
      <c r="F152" s="51"/>
      <c r="G152" s="56"/>
      <c r="I152" s="56" t="s">
        <v>415</v>
      </c>
      <c r="J152" s="56" t="s">
        <v>293</v>
      </c>
      <c r="K152" s="56" t="s">
        <v>416</v>
      </c>
      <c r="L152" s="56" t="s">
        <v>417</v>
      </c>
      <c r="M152" s="56" t="s">
        <v>41</v>
      </c>
      <c r="N152" s="56" t="s">
        <v>42</v>
      </c>
      <c r="O152" s="56" t="s">
        <v>369</v>
      </c>
      <c r="P152" s="56"/>
      <c r="Q152" s="56"/>
      <c r="R152" s="57"/>
      <c r="S152" s="411"/>
      <c r="T152" s="410"/>
      <c r="U152" s="410"/>
      <c r="V152" s="410"/>
      <c r="W152" s="378" t="s">
        <v>51</v>
      </c>
      <c r="X152" s="378"/>
      <c r="Y152" s="410"/>
      <c r="Z152" s="410"/>
      <c r="AA152" s="410"/>
      <c r="AB152" s="410"/>
      <c r="AC152" s="380" t="str">
        <f>SUBSTITUTE(W152,"（","）")</f>
        <v>）</v>
      </c>
      <c r="AD152" s="381"/>
      <c r="AE152" s="328"/>
      <c r="AF152" s="329"/>
      <c r="AG152" s="329"/>
      <c r="AH152" s="329"/>
      <c r="AI152" s="42" t="s">
        <v>490</v>
      </c>
      <c r="AJ152" s="43"/>
      <c r="AK152" s="44"/>
    </row>
    <row r="153" spans="6:37" ht="15" customHeight="1">
      <c r="F153" s="247" t="s">
        <v>541</v>
      </c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9"/>
      <c r="S153" s="247" t="s">
        <v>469</v>
      </c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/>
      <c r="AD153" s="249"/>
      <c r="AE153" s="501">
        <f>+IF((SUM(AE142:AH143)+SUM(AE145:AH149)+AE151+AE152)=0,"",SUM(AE142:AH143)+SUM(AE145:AH149)+AE151+AE152)</f>
      </c>
      <c r="AF153" s="502"/>
      <c r="AG153" s="502"/>
      <c r="AH153" s="502"/>
      <c r="AI153" s="42" t="s">
        <v>490</v>
      </c>
      <c r="AJ153" s="43"/>
      <c r="AK153" s="44"/>
    </row>
    <row r="154" spans="6:11" ht="15" customHeight="1">
      <c r="F154" s="1" t="s">
        <v>155</v>
      </c>
      <c r="G154" s="1" t="s">
        <v>163</v>
      </c>
      <c r="H154" s="1" t="s">
        <v>183</v>
      </c>
      <c r="I154" s="1" t="s">
        <v>131</v>
      </c>
      <c r="J154" s="1" t="s">
        <v>184</v>
      </c>
      <c r="K154" s="1" t="s">
        <v>156</v>
      </c>
    </row>
    <row r="155" spans="7:37" s="9" customFormat="1" ht="15" customHeight="1">
      <c r="G155" s="9" t="s">
        <v>66</v>
      </c>
      <c r="I155" s="9" t="s">
        <v>389</v>
      </c>
      <c r="J155" s="9" t="s">
        <v>293</v>
      </c>
      <c r="K155" s="9" t="s">
        <v>392</v>
      </c>
      <c r="L155" s="9" t="s">
        <v>362</v>
      </c>
      <c r="M155" s="9" t="s">
        <v>40</v>
      </c>
      <c r="N155" s="9" t="s">
        <v>801</v>
      </c>
      <c r="O155" s="9" t="s">
        <v>372</v>
      </c>
      <c r="P155" s="9" t="s">
        <v>373</v>
      </c>
      <c r="Q155" s="9" t="s">
        <v>42</v>
      </c>
      <c r="R155" s="9" t="s">
        <v>320</v>
      </c>
      <c r="S155" s="9" t="s">
        <v>384</v>
      </c>
      <c r="T155" s="9" t="s">
        <v>43</v>
      </c>
      <c r="U155" s="9" t="s">
        <v>419</v>
      </c>
      <c r="V155" s="9" t="s">
        <v>420</v>
      </c>
      <c r="W155" s="9" t="s">
        <v>380</v>
      </c>
      <c r="X155" s="9" t="s">
        <v>377</v>
      </c>
      <c r="Y155" s="9" t="s">
        <v>46</v>
      </c>
      <c r="Z155" s="9" t="s">
        <v>44</v>
      </c>
      <c r="AA155" s="9" t="s">
        <v>25</v>
      </c>
      <c r="AB155" s="9" t="s">
        <v>421</v>
      </c>
      <c r="AC155" s="9" t="s">
        <v>42</v>
      </c>
      <c r="AD155" s="9" t="s">
        <v>422</v>
      </c>
      <c r="AE155" s="9" t="s">
        <v>393</v>
      </c>
      <c r="AF155" s="9" t="s">
        <v>46</v>
      </c>
      <c r="AG155" s="9" t="s">
        <v>44</v>
      </c>
      <c r="AH155" s="9" t="s">
        <v>25</v>
      </c>
      <c r="AI155" s="9" t="s">
        <v>45</v>
      </c>
      <c r="AJ155" s="9" t="s">
        <v>46</v>
      </c>
      <c r="AK155" s="9" t="s">
        <v>47</v>
      </c>
    </row>
    <row r="156" spans="7:37" s="9" customFormat="1" ht="15" customHeight="1">
      <c r="G156" s="9" t="s">
        <v>48</v>
      </c>
      <c r="I156" s="9" t="s">
        <v>389</v>
      </c>
      <c r="J156" s="9" t="s">
        <v>293</v>
      </c>
      <c r="K156" s="9" t="s">
        <v>423</v>
      </c>
      <c r="L156" s="9" t="s">
        <v>26</v>
      </c>
      <c r="M156" s="9" t="s">
        <v>40</v>
      </c>
      <c r="N156" s="9" t="s">
        <v>801</v>
      </c>
      <c r="O156" s="9" t="s">
        <v>304</v>
      </c>
      <c r="P156" s="9" t="s">
        <v>305</v>
      </c>
      <c r="Q156" s="9" t="s">
        <v>424</v>
      </c>
      <c r="R156" s="9" t="s">
        <v>292</v>
      </c>
      <c r="S156" s="9" t="s">
        <v>26</v>
      </c>
      <c r="T156" s="9" t="s">
        <v>425</v>
      </c>
      <c r="U156" s="9" t="s">
        <v>25</v>
      </c>
      <c r="V156" s="9" t="s">
        <v>640</v>
      </c>
      <c r="W156" s="9" t="s">
        <v>42</v>
      </c>
      <c r="X156" s="9" t="s">
        <v>42</v>
      </c>
      <c r="Y156" s="9" t="s">
        <v>612</v>
      </c>
      <c r="Z156" s="9" t="s">
        <v>303</v>
      </c>
      <c r="AA156" s="9" t="s">
        <v>801</v>
      </c>
      <c r="AB156" s="9" t="s">
        <v>426</v>
      </c>
      <c r="AC156" s="9" t="s">
        <v>427</v>
      </c>
      <c r="AD156" s="9" t="s">
        <v>801</v>
      </c>
      <c r="AE156" s="9" t="s">
        <v>428</v>
      </c>
      <c r="AF156" s="9" t="s">
        <v>429</v>
      </c>
      <c r="AG156" s="9" t="s">
        <v>430</v>
      </c>
      <c r="AH156" s="9" t="s">
        <v>318</v>
      </c>
      <c r="AI156" s="9" t="s">
        <v>43</v>
      </c>
      <c r="AJ156" s="9" t="s">
        <v>308</v>
      </c>
      <c r="AK156" s="9" t="s">
        <v>616</v>
      </c>
    </row>
    <row r="157" spans="8:36" s="9" customFormat="1" ht="15" customHeight="1">
      <c r="H157" s="9" t="s">
        <v>54</v>
      </c>
      <c r="I157" s="9" t="s">
        <v>309</v>
      </c>
      <c r="J157" s="9" t="s">
        <v>343</v>
      </c>
      <c r="K157" s="9" t="s">
        <v>44</v>
      </c>
      <c r="L157" s="9" t="s">
        <v>25</v>
      </c>
      <c r="M157" s="9" t="s">
        <v>45</v>
      </c>
      <c r="N157" s="9" t="s">
        <v>46</v>
      </c>
      <c r="O157" s="9" t="s">
        <v>46</v>
      </c>
      <c r="P157" s="9" t="s">
        <v>53</v>
      </c>
      <c r="Q157" s="9" t="s">
        <v>801</v>
      </c>
      <c r="R157" s="9" t="s">
        <v>377</v>
      </c>
      <c r="S157" s="9" t="s">
        <v>615</v>
      </c>
      <c r="T157" s="9" t="s">
        <v>431</v>
      </c>
      <c r="U157" s="9" t="s">
        <v>432</v>
      </c>
      <c r="V157" s="9" t="s">
        <v>292</v>
      </c>
      <c r="W157" s="9" t="s">
        <v>433</v>
      </c>
      <c r="X157" s="9" t="s">
        <v>389</v>
      </c>
      <c r="Y157" s="9" t="s">
        <v>293</v>
      </c>
      <c r="Z157" s="9" t="s">
        <v>26</v>
      </c>
      <c r="AA157" s="9" t="s">
        <v>425</v>
      </c>
      <c r="AB157" s="9" t="s">
        <v>25</v>
      </c>
      <c r="AC157" s="9" t="s">
        <v>640</v>
      </c>
      <c r="AD157" s="9" t="s">
        <v>42</v>
      </c>
      <c r="AE157" s="9" t="s">
        <v>26</v>
      </c>
      <c r="AF157" s="9" t="s">
        <v>637</v>
      </c>
      <c r="AG157" s="9" t="s">
        <v>24</v>
      </c>
      <c r="AH157" s="9" t="s">
        <v>54</v>
      </c>
      <c r="AI157" s="9" t="s">
        <v>40</v>
      </c>
      <c r="AJ157" s="9" t="s">
        <v>801</v>
      </c>
    </row>
    <row r="158" spans="8:23" s="9" customFormat="1" ht="15" customHeight="1">
      <c r="H158" s="9" t="s">
        <v>51</v>
      </c>
      <c r="J158" s="9" t="s">
        <v>52</v>
      </c>
      <c r="K158" s="9" t="s">
        <v>434</v>
      </c>
      <c r="L158" s="9" t="s">
        <v>435</v>
      </c>
      <c r="M158" s="9" t="s">
        <v>436</v>
      </c>
      <c r="N158" s="9" t="s">
        <v>46</v>
      </c>
      <c r="O158" s="9" t="s">
        <v>53</v>
      </c>
      <c r="P158" s="9" t="s">
        <v>54</v>
      </c>
      <c r="Q158" s="9" t="s">
        <v>437</v>
      </c>
      <c r="R158" s="9" t="s">
        <v>309</v>
      </c>
      <c r="S158" s="9" t="s">
        <v>44</v>
      </c>
      <c r="T158" s="9" t="s">
        <v>25</v>
      </c>
      <c r="U158" s="9" t="s">
        <v>45</v>
      </c>
      <c r="V158" s="9" t="s">
        <v>46</v>
      </c>
      <c r="W158" s="9" t="s">
        <v>47</v>
      </c>
    </row>
    <row r="159" spans="7:30" s="9" customFormat="1" ht="15" customHeight="1">
      <c r="G159" s="9" t="s">
        <v>55</v>
      </c>
      <c r="I159" s="9" t="s">
        <v>395</v>
      </c>
      <c r="J159" s="9" t="s">
        <v>396</v>
      </c>
      <c r="K159" s="9" t="s">
        <v>397</v>
      </c>
      <c r="L159" s="9" t="s">
        <v>398</v>
      </c>
      <c r="M159" s="9" t="s">
        <v>293</v>
      </c>
      <c r="N159" s="9" t="s">
        <v>42</v>
      </c>
      <c r="O159" s="9" t="s">
        <v>389</v>
      </c>
      <c r="P159" s="9" t="s">
        <v>293</v>
      </c>
      <c r="Q159" s="9" t="s">
        <v>423</v>
      </c>
      <c r="R159" s="9" t="s">
        <v>40</v>
      </c>
      <c r="S159" s="9" t="s">
        <v>395</v>
      </c>
      <c r="T159" s="9" t="s">
        <v>396</v>
      </c>
      <c r="U159" s="9" t="s">
        <v>396</v>
      </c>
      <c r="V159" s="9" t="s">
        <v>439</v>
      </c>
      <c r="W159" s="9" t="s">
        <v>438</v>
      </c>
      <c r="X159" s="9" t="s">
        <v>349</v>
      </c>
      <c r="Y159" s="9" t="s">
        <v>46</v>
      </c>
      <c r="Z159" s="9" t="s">
        <v>44</v>
      </c>
      <c r="AA159" s="9" t="s">
        <v>25</v>
      </c>
      <c r="AB159" s="9" t="s">
        <v>45</v>
      </c>
      <c r="AC159" s="9" t="s">
        <v>46</v>
      </c>
      <c r="AD159" s="9" t="s">
        <v>47</v>
      </c>
    </row>
    <row r="160" spans="7:37" s="9" customFormat="1" ht="15" customHeight="1">
      <c r="G160" s="9" t="s">
        <v>618</v>
      </c>
      <c r="I160" s="9" t="s">
        <v>440</v>
      </c>
      <c r="J160" s="9" t="s">
        <v>292</v>
      </c>
      <c r="K160" s="9" t="s">
        <v>293</v>
      </c>
      <c r="L160" s="9" t="s">
        <v>42</v>
      </c>
      <c r="M160" s="9" t="s">
        <v>377</v>
      </c>
      <c r="N160" s="9" t="s">
        <v>615</v>
      </c>
      <c r="O160" s="9" t="s">
        <v>41</v>
      </c>
      <c r="P160" s="9" t="s">
        <v>42</v>
      </c>
      <c r="Q160" s="9" t="s">
        <v>369</v>
      </c>
      <c r="R160" s="9" t="s">
        <v>26</v>
      </c>
      <c r="S160" s="9" t="s">
        <v>40</v>
      </c>
      <c r="T160" s="9" t="s">
        <v>801</v>
      </c>
      <c r="U160" s="9" t="s">
        <v>441</v>
      </c>
      <c r="V160" s="9" t="s">
        <v>400</v>
      </c>
      <c r="W160" s="9" t="s">
        <v>801</v>
      </c>
      <c r="X160" s="9" t="s">
        <v>442</v>
      </c>
      <c r="Y160" s="9" t="s">
        <v>443</v>
      </c>
      <c r="Z160" s="9" t="s">
        <v>615</v>
      </c>
      <c r="AA160" s="9" t="s">
        <v>299</v>
      </c>
      <c r="AB160" s="9" t="s">
        <v>42</v>
      </c>
      <c r="AC160" s="9" t="s">
        <v>315</v>
      </c>
      <c r="AD160" s="9" t="s">
        <v>444</v>
      </c>
      <c r="AE160" s="9" t="s">
        <v>445</v>
      </c>
      <c r="AF160" s="9" t="s">
        <v>293</v>
      </c>
      <c r="AG160" s="9" t="s">
        <v>26</v>
      </c>
      <c r="AH160" s="9" t="s">
        <v>637</v>
      </c>
      <c r="AI160" s="9" t="s">
        <v>24</v>
      </c>
      <c r="AJ160" s="9" t="s">
        <v>54</v>
      </c>
      <c r="AK160" s="9" t="s">
        <v>309</v>
      </c>
    </row>
    <row r="161" spans="8:13" s="9" customFormat="1" ht="15" customHeight="1">
      <c r="H161" s="9" t="s">
        <v>343</v>
      </c>
      <c r="I161" s="9" t="s">
        <v>44</v>
      </c>
      <c r="J161" s="9" t="s">
        <v>25</v>
      </c>
      <c r="K161" s="9" t="s">
        <v>45</v>
      </c>
      <c r="L161" s="9" t="s">
        <v>46</v>
      </c>
      <c r="M161" s="9" t="s">
        <v>47</v>
      </c>
    </row>
    <row r="162" spans="7:37" s="9" customFormat="1" ht="15" customHeight="1">
      <c r="G162" s="9" t="s">
        <v>641</v>
      </c>
      <c r="I162" s="9" t="s">
        <v>446</v>
      </c>
      <c r="J162" s="9" t="s">
        <v>309</v>
      </c>
      <c r="K162" s="9" t="s">
        <v>413</v>
      </c>
      <c r="L162" s="9" t="s">
        <v>414</v>
      </c>
      <c r="M162" s="9" t="s">
        <v>42</v>
      </c>
      <c r="N162" s="9" t="s">
        <v>292</v>
      </c>
      <c r="O162" s="9" t="s">
        <v>293</v>
      </c>
      <c r="P162" s="9" t="s">
        <v>26</v>
      </c>
      <c r="Q162" s="9" t="s">
        <v>40</v>
      </c>
      <c r="R162" s="9" t="s">
        <v>801</v>
      </c>
      <c r="S162" s="9" t="s">
        <v>447</v>
      </c>
      <c r="T162" s="9" t="s">
        <v>292</v>
      </c>
      <c r="U162" s="9" t="s">
        <v>445</v>
      </c>
      <c r="V162" s="9" t="s">
        <v>293</v>
      </c>
      <c r="W162" s="9" t="s">
        <v>448</v>
      </c>
      <c r="X162" s="9" t="s">
        <v>42</v>
      </c>
      <c r="Y162" s="9" t="s">
        <v>449</v>
      </c>
      <c r="Z162" s="9" t="s">
        <v>450</v>
      </c>
      <c r="AA162" s="9" t="s">
        <v>312</v>
      </c>
      <c r="AB162" s="9" t="s">
        <v>370</v>
      </c>
      <c r="AC162" s="9" t="s">
        <v>451</v>
      </c>
      <c r="AD162" s="9" t="s">
        <v>801</v>
      </c>
      <c r="AE162" s="9" t="s">
        <v>424</v>
      </c>
      <c r="AF162" s="9" t="s">
        <v>292</v>
      </c>
      <c r="AG162" s="9" t="s">
        <v>452</v>
      </c>
      <c r="AH162" s="9" t="s">
        <v>453</v>
      </c>
      <c r="AI162" s="9" t="s">
        <v>42</v>
      </c>
      <c r="AJ162" s="9" t="s">
        <v>397</v>
      </c>
      <c r="AK162" s="9" t="s">
        <v>398</v>
      </c>
    </row>
    <row r="163" spans="8:22" s="9" customFormat="1" ht="15" customHeight="1">
      <c r="H163" s="9" t="s">
        <v>299</v>
      </c>
      <c r="I163" s="9" t="s">
        <v>42</v>
      </c>
      <c r="J163" s="9" t="s">
        <v>292</v>
      </c>
      <c r="K163" s="9" t="s">
        <v>293</v>
      </c>
      <c r="L163" s="9" t="s">
        <v>26</v>
      </c>
      <c r="M163" s="9" t="s">
        <v>637</v>
      </c>
      <c r="N163" s="9" t="s">
        <v>24</v>
      </c>
      <c r="O163" s="9" t="s">
        <v>54</v>
      </c>
      <c r="P163" s="9" t="s">
        <v>309</v>
      </c>
      <c r="Q163" s="9" t="s">
        <v>343</v>
      </c>
      <c r="R163" s="9" t="s">
        <v>44</v>
      </c>
      <c r="S163" s="9" t="s">
        <v>25</v>
      </c>
      <c r="T163" s="9" t="s">
        <v>45</v>
      </c>
      <c r="U163" s="9" t="s">
        <v>46</v>
      </c>
      <c r="V163" s="9" t="s">
        <v>47</v>
      </c>
    </row>
    <row r="164" spans="7:37" s="9" customFormat="1" ht="15" customHeight="1">
      <c r="G164" s="9" t="s">
        <v>642</v>
      </c>
      <c r="I164" s="9" t="s">
        <v>292</v>
      </c>
      <c r="J164" s="9" t="s">
        <v>293</v>
      </c>
      <c r="K164" s="9" t="s">
        <v>416</v>
      </c>
      <c r="L164" s="9" t="s">
        <v>417</v>
      </c>
      <c r="M164" s="9" t="s">
        <v>41</v>
      </c>
      <c r="N164" s="9" t="s">
        <v>42</v>
      </c>
      <c r="O164" s="9" t="s">
        <v>369</v>
      </c>
      <c r="P164" s="9" t="s">
        <v>26</v>
      </c>
      <c r="Q164" s="9" t="s">
        <v>40</v>
      </c>
      <c r="R164" s="9" t="s">
        <v>801</v>
      </c>
      <c r="S164" s="9" t="s">
        <v>454</v>
      </c>
      <c r="T164" s="9" t="s">
        <v>356</v>
      </c>
      <c r="U164" s="9" t="s">
        <v>292</v>
      </c>
      <c r="V164" s="9" t="s">
        <v>398</v>
      </c>
      <c r="W164" s="9" t="s">
        <v>455</v>
      </c>
      <c r="X164" s="9" t="s">
        <v>42</v>
      </c>
      <c r="Y164" s="9" t="s">
        <v>397</v>
      </c>
      <c r="Z164" s="9" t="s">
        <v>398</v>
      </c>
      <c r="AA164" s="9" t="s">
        <v>801</v>
      </c>
      <c r="AB164" s="9" t="s">
        <v>456</v>
      </c>
      <c r="AC164" s="9" t="s">
        <v>396</v>
      </c>
      <c r="AD164" s="9" t="s">
        <v>456</v>
      </c>
      <c r="AE164" s="9" t="s">
        <v>457</v>
      </c>
      <c r="AF164" s="9" t="s">
        <v>458</v>
      </c>
      <c r="AG164" s="9" t="s">
        <v>457</v>
      </c>
      <c r="AH164" s="9" t="s">
        <v>440</v>
      </c>
      <c r="AI164" s="9" t="s">
        <v>293</v>
      </c>
      <c r="AJ164" s="9" t="s">
        <v>801</v>
      </c>
      <c r="AK164" s="9" t="s">
        <v>459</v>
      </c>
    </row>
    <row r="165" spans="8:37" s="9" customFormat="1" ht="15" customHeight="1">
      <c r="H165" s="9" t="s">
        <v>429</v>
      </c>
      <c r="I165" s="9" t="s">
        <v>293</v>
      </c>
      <c r="J165" s="9" t="s">
        <v>42</v>
      </c>
      <c r="K165" s="9" t="s">
        <v>377</v>
      </c>
      <c r="L165" s="9" t="s">
        <v>615</v>
      </c>
      <c r="M165" s="9" t="s">
        <v>460</v>
      </c>
      <c r="N165" s="9" t="s">
        <v>424</v>
      </c>
      <c r="O165" s="9" t="s">
        <v>801</v>
      </c>
      <c r="P165" s="9" t="s">
        <v>292</v>
      </c>
      <c r="Q165" s="9" t="s">
        <v>448</v>
      </c>
      <c r="R165" s="9" t="s">
        <v>42</v>
      </c>
      <c r="S165" s="9" t="s">
        <v>461</v>
      </c>
      <c r="T165" s="9" t="s">
        <v>462</v>
      </c>
      <c r="U165" s="9" t="s">
        <v>801</v>
      </c>
      <c r="V165" s="9" t="s">
        <v>463</v>
      </c>
      <c r="W165" s="9" t="s">
        <v>464</v>
      </c>
      <c r="X165" s="9" t="s">
        <v>312</v>
      </c>
      <c r="Y165" s="9" t="s">
        <v>440</v>
      </c>
      <c r="Z165" s="9" t="s">
        <v>465</v>
      </c>
      <c r="AA165" s="9" t="s">
        <v>293</v>
      </c>
      <c r="AB165" s="9" t="s">
        <v>801</v>
      </c>
      <c r="AC165" s="9" t="s">
        <v>447</v>
      </c>
      <c r="AD165" s="9" t="s">
        <v>292</v>
      </c>
      <c r="AE165" s="9" t="s">
        <v>643</v>
      </c>
      <c r="AF165" s="9" t="s">
        <v>644</v>
      </c>
      <c r="AG165" s="9" t="s">
        <v>622</v>
      </c>
      <c r="AH165" s="9" t="s">
        <v>466</v>
      </c>
      <c r="AI165" s="9" t="s">
        <v>645</v>
      </c>
      <c r="AJ165" s="9" t="s">
        <v>646</v>
      </c>
      <c r="AK165" s="9" t="s">
        <v>647</v>
      </c>
    </row>
    <row r="166" spans="8:19" s="9" customFormat="1" ht="15" customHeight="1">
      <c r="H166" s="9" t="s">
        <v>648</v>
      </c>
      <c r="I166" s="9" t="s">
        <v>41</v>
      </c>
      <c r="J166" s="9" t="s">
        <v>42</v>
      </c>
      <c r="K166" s="9" t="s">
        <v>369</v>
      </c>
      <c r="L166" s="9" t="s">
        <v>43</v>
      </c>
      <c r="M166" s="9" t="s">
        <v>309</v>
      </c>
      <c r="N166" s="9" t="s">
        <v>343</v>
      </c>
      <c r="O166" s="9" t="s">
        <v>44</v>
      </c>
      <c r="P166" s="9" t="s">
        <v>25</v>
      </c>
      <c r="Q166" s="9" t="s">
        <v>45</v>
      </c>
      <c r="R166" s="9" t="s">
        <v>46</v>
      </c>
      <c r="S166" s="9" t="s">
        <v>47</v>
      </c>
    </row>
    <row r="168" spans="4:9" ht="15" customHeight="1">
      <c r="D168" s="1" t="s">
        <v>467</v>
      </c>
      <c r="F168" s="1" t="s">
        <v>389</v>
      </c>
      <c r="G168" s="1" t="s">
        <v>293</v>
      </c>
      <c r="H168" s="1" t="s">
        <v>337</v>
      </c>
      <c r="I168" s="1" t="s">
        <v>468</v>
      </c>
    </row>
    <row r="169" spans="6:37" ht="15" customHeight="1">
      <c r="F169" s="247" t="s">
        <v>540</v>
      </c>
      <c r="G169" s="248"/>
      <c r="H169" s="248"/>
      <c r="I169" s="248"/>
      <c r="J169" s="248"/>
      <c r="K169" s="248"/>
      <c r="L169" s="248"/>
      <c r="M169" s="248"/>
      <c r="N169" s="249"/>
      <c r="O169" s="11"/>
      <c r="P169" s="45" t="s">
        <v>389</v>
      </c>
      <c r="Q169" s="12"/>
      <c r="R169" s="12"/>
      <c r="S169" s="45" t="s">
        <v>293</v>
      </c>
      <c r="T169" s="12"/>
      <c r="U169" s="12"/>
      <c r="V169" s="45" t="s">
        <v>337</v>
      </c>
      <c r="W169" s="12"/>
      <c r="X169" s="12"/>
      <c r="Y169" s="45" t="s">
        <v>468</v>
      </c>
      <c r="Z169" s="13"/>
      <c r="AA169" s="247" t="s">
        <v>539</v>
      </c>
      <c r="AB169" s="248"/>
      <c r="AC169" s="248"/>
      <c r="AD169" s="248"/>
      <c r="AE169" s="248"/>
      <c r="AF169" s="248"/>
      <c r="AG169" s="248"/>
      <c r="AH169" s="248"/>
      <c r="AI169" s="248"/>
      <c r="AJ169" s="248"/>
      <c r="AK169" s="249"/>
    </row>
    <row r="170" spans="6:37" ht="15" customHeight="1">
      <c r="F170" s="387" t="s">
        <v>940</v>
      </c>
      <c r="G170" s="388"/>
      <c r="H170" s="38" t="s">
        <v>395</v>
      </c>
      <c r="I170" s="58" t="s">
        <v>396</v>
      </c>
      <c r="J170" s="58"/>
      <c r="K170" s="39" t="s">
        <v>397</v>
      </c>
      <c r="L170" s="58" t="s">
        <v>398</v>
      </c>
      <c r="M170" s="58"/>
      <c r="N170" s="59" t="s">
        <v>293</v>
      </c>
      <c r="O170" s="382" t="s">
        <v>1012</v>
      </c>
      <c r="P170" s="383"/>
      <c r="Q170" s="383"/>
      <c r="R170" s="383"/>
      <c r="S170" s="383"/>
      <c r="T170" s="383"/>
      <c r="U170" s="383"/>
      <c r="V170" s="383"/>
      <c r="W170" s="383"/>
      <c r="X170" s="383"/>
      <c r="Y170" s="383"/>
      <c r="Z170" s="384"/>
      <c r="AA170" s="362"/>
      <c r="AB170" s="363"/>
      <c r="AC170" s="363"/>
      <c r="AD170" s="363"/>
      <c r="AE170" s="363"/>
      <c r="AF170" s="363"/>
      <c r="AG170" s="363"/>
      <c r="AH170" s="363"/>
      <c r="AI170" s="363"/>
      <c r="AJ170" s="363"/>
      <c r="AK170" s="364"/>
    </row>
    <row r="171" spans="6:37" ht="15" customHeight="1">
      <c r="F171" s="389"/>
      <c r="G171" s="390"/>
      <c r="H171" s="60" t="s">
        <v>440</v>
      </c>
      <c r="I171" s="12"/>
      <c r="J171" s="45"/>
      <c r="K171" s="45" t="s">
        <v>292</v>
      </c>
      <c r="L171" s="45"/>
      <c r="M171" s="12"/>
      <c r="N171" s="61" t="s">
        <v>293</v>
      </c>
      <c r="O171" s="382" t="s">
        <v>1012</v>
      </c>
      <c r="P171" s="383"/>
      <c r="Q171" s="383"/>
      <c r="R171" s="383"/>
      <c r="S171" s="383"/>
      <c r="T171" s="383"/>
      <c r="U171" s="383"/>
      <c r="V171" s="383"/>
      <c r="W171" s="383"/>
      <c r="X171" s="383"/>
      <c r="Y171" s="383"/>
      <c r="Z171" s="384"/>
      <c r="AA171" s="356"/>
      <c r="AB171" s="357"/>
      <c r="AC171" s="357"/>
      <c r="AD171" s="357"/>
      <c r="AE171" s="357"/>
      <c r="AF171" s="357"/>
      <c r="AG171" s="357"/>
      <c r="AH171" s="357"/>
      <c r="AI171" s="357"/>
      <c r="AJ171" s="357"/>
      <c r="AK171" s="358"/>
    </row>
    <row r="172" spans="5:37" ht="15" customHeight="1">
      <c r="E172" s="4"/>
      <c r="F172" s="391"/>
      <c r="G172" s="392"/>
      <c r="H172" s="62" t="s">
        <v>446</v>
      </c>
      <c r="I172" s="48" t="s">
        <v>309</v>
      </c>
      <c r="J172" s="48" t="s">
        <v>413</v>
      </c>
      <c r="K172" s="48" t="s">
        <v>414</v>
      </c>
      <c r="L172" s="48" t="s">
        <v>42</v>
      </c>
      <c r="M172" s="48" t="s">
        <v>292</v>
      </c>
      <c r="N172" s="63" t="s">
        <v>293</v>
      </c>
      <c r="O172" s="382" t="s">
        <v>1012</v>
      </c>
      <c r="P172" s="383"/>
      <c r="Q172" s="383"/>
      <c r="R172" s="383"/>
      <c r="S172" s="383"/>
      <c r="T172" s="383"/>
      <c r="U172" s="383"/>
      <c r="V172" s="383"/>
      <c r="W172" s="383"/>
      <c r="X172" s="383"/>
      <c r="Y172" s="383"/>
      <c r="Z172" s="384"/>
      <c r="AA172" s="362"/>
      <c r="AB172" s="363"/>
      <c r="AC172" s="363"/>
      <c r="AD172" s="363"/>
      <c r="AE172" s="363"/>
      <c r="AF172" s="363"/>
      <c r="AG172" s="363"/>
      <c r="AH172" s="363"/>
      <c r="AI172" s="363"/>
      <c r="AJ172" s="363"/>
      <c r="AK172" s="364"/>
    </row>
    <row r="173" spans="5:37" ht="15" customHeight="1">
      <c r="E173" s="4"/>
      <c r="F173" s="11"/>
      <c r="G173" s="48" t="s">
        <v>292</v>
      </c>
      <c r="H173" s="48" t="s">
        <v>293</v>
      </c>
      <c r="I173" s="48" t="s">
        <v>416</v>
      </c>
      <c r="J173" s="48" t="s">
        <v>417</v>
      </c>
      <c r="K173" s="48" t="s">
        <v>41</v>
      </c>
      <c r="L173" s="48" t="s">
        <v>42</v>
      </c>
      <c r="M173" s="48" t="s">
        <v>369</v>
      </c>
      <c r="N173" s="49"/>
      <c r="O173" s="382" t="s">
        <v>1012</v>
      </c>
      <c r="P173" s="383"/>
      <c r="Q173" s="383"/>
      <c r="R173" s="383"/>
      <c r="S173" s="383"/>
      <c r="T173" s="383"/>
      <c r="U173" s="383"/>
      <c r="V173" s="383"/>
      <c r="W173" s="383"/>
      <c r="X173" s="383"/>
      <c r="Y173" s="383"/>
      <c r="Z173" s="384"/>
      <c r="AA173" s="356"/>
      <c r="AB173" s="357"/>
      <c r="AC173" s="357"/>
      <c r="AD173" s="357"/>
      <c r="AE173" s="357"/>
      <c r="AF173" s="357"/>
      <c r="AG173" s="357"/>
      <c r="AH173" s="357"/>
      <c r="AI173" s="357"/>
      <c r="AJ173" s="357"/>
      <c r="AK173" s="358"/>
    </row>
    <row r="174" spans="5:11" ht="15" customHeight="1">
      <c r="E174" s="4"/>
      <c r="F174" s="1" t="s">
        <v>155</v>
      </c>
      <c r="G174" s="1" t="s">
        <v>163</v>
      </c>
      <c r="H174" s="1" t="s">
        <v>183</v>
      </c>
      <c r="I174" s="1" t="s">
        <v>131</v>
      </c>
      <c r="J174" s="1" t="s">
        <v>184</v>
      </c>
      <c r="K174" s="1" t="s">
        <v>156</v>
      </c>
    </row>
    <row r="175" spans="5:17" s="9" customFormat="1" ht="15" customHeight="1">
      <c r="E175" s="37"/>
      <c r="G175" s="9" t="s">
        <v>66</v>
      </c>
      <c r="I175" s="9" t="s">
        <v>337</v>
      </c>
      <c r="J175" s="9" t="s">
        <v>336</v>
      </c>
      <c r="K175" s="9" t="s">
        <v>40</v>
      </c>
      <c r="L175" s="9" t="s">
        <v>801</v>
      </c>
      <c r="M175" s="9" t="s">
        <v>388</v>
      </c>
      <c r="N175" s="9" t="s">
        <v>26</v>
      </c>
      <c r="O175" s="9" t="s">
        <v>472</v>
      </c>
      <c r="P175" s="9" t="s">
        <v>649</v>
      </c>
      <c r="Q175" s="9" t="s">
        <v>47</v>
      </c>
    </row>
    <row r="176" spans="7:31" s="9" customFormat="1" ht="15" customHeight="1">
      <c r="G176" s="9" t="s">
        <v>48</v>
      </c>
      <c r="I176" s="9" t="s">
        <v>389</v>
      </c>
      <c r="J176" s="9" t="s">
        <v>293</v>
      </c>
      <c r="K176" s="9" t="s">
        <v>337</v>
      </c>
      <c r="L176" s="9" t="s">
        <v>468</v>
      </c>
      <c r="M176" s="9" t="s">
        <v>26</v>
      </c>
      <c r="N176" s="9" t="s">
        <v>40</v>
      </c>
      <c r="O176" s="9" t="s">
        <v>801</v>
      </c>
      <c r="P176" s="9" t="s">
        <v>473</v>
      </c>
      <c r="Q176" s="9" t="s">
        <v>614</v>
      </c>
      <c r="R176" s="9" t="s">
        <v>389</v>
      </c>
      <c r="S176" s="9" t="s">
        <v>293</v>
      </c>
      <c r="T176" s="9" t="s">
        <v>390</v>
      </c>
      <c r="U176" s="9" t="s">
        <v>478</v>
      </c>
      <c r="V176" s="9" t="s">
        <v>337</v>
      </c>
      <c r="W176" s="9" t="s">
        <v>468</v>
      </c>
      <c r="X176" s="9" t="s">
        <v>43</v>
      </c>
      <c r="Y176" s="9" t="s">
        <v>309</v>
      </c>
      <c r="Z176" s="9" t="s">
        <v>343</v>
      </c>
      <c r="AA176" s="9" t="s">
        <v>44</v>
      </c>
      <c r="AB176" s="9" t="s">
        <v>25</v>
      </c>
      <c r="AC176" s="9" t="s">
        <v>45</v>
      </c>
      <c r="AD176" s="9" t="s">
        <v>46</v>
      </c>
      <c r="AE176" s="9" t="s">
        <v>47</v>
      </c>
    </row>
    <row r="177" spans="7:37" s="9" customFormat="1" ht="15" customHeight="1">
      <c r="G177" s="9" t="s">
        <v>55</v>
      </c>
      <c r="I177" s="9" t="s">
        <v>474</v>
      </c>
      <c r="J177" s="9" t="s">
        <v>468</v>
      </c>
      <c r="K177" s="9" t="s">
        <v>475</v>
      </c>
      <c r="L177" s="9" t="s">
        <v>40</v>
      </c>
      <c r="M177" s="9" t="s">
        <v>476</v>
      </c>
      <c r="N177" s="9" t="s">
        <v>468</v>
      </c>
      <c r="O177" s="9" t="s">
        <v>43</v>
      </c>
      <c r="P177" s="9" t="s">
        <v>477</v>
      </c>
      <c r="Q177" s="9" t="s">
        <v>27</v>
      </c>
      <c r="R177" s="9" t="s">
        <v>54</v>
      </c>
      <c r="S177" s="9" t="s">
        <v>389</v>
      </c>
      <c r="T177" s="9" t="s">
        <v>293</v>
      </c>
      <c r="U177" s="9" t="s">
        <v>43</v>
      </c>
      <c r="V177" s="9" t="s">
        <v>390</v>
      </c>
      <c r="W177" s="9" t="s">
        <v>478</v>
      </c>
      <c r="X177" s="9" t="s">
        <v>44</v>
      </c>
      <c r="Y177" s="9" t="s">
        <v>25</v>
      </c>
      <c r="Z177" s="9" t="s">
        <v>363</v>
      </c>
      <c r="AA177" s="9" t="s">
        <v>385</v>
      </c>
      <c r="AB177" s="9" t="s">
        <v>26</v>
      </c>
      <c r="AC177" s="9" t="s">
        <v>50</v>
      </c>
      <c r="AD177" s="9" t="s">
        <v>650</v>
      </c>
      <c r="AE177" s="9" t="s">
        <v>54</v>
      </c>
      <c r="AF177" s="9" t="s">
        <v>40</v>
      </c>
      <c r="AG177" s="9" t="s">
        <v>801</v>
      </c>
      <c r="AH177" s="9" t="s">
        <v>41</v>
      </c>
      <c r="AI177" s="9" t="s">
        <v>42</v>
      </c>
      <c r="AJ177" s="9" t="s">
        <v>479</v>
      </c>
      <c r="AK177" s="9" t="s">
        <v>43</v>
      </c>
    </row>
    <row r="178" spans="8:18" s="9" customFormat="1" ht="15" customHeight="1">
      <c r="H178" s="9" t="s">
        <v>470</v>
      </c>
      <c r="I178" s="9" t="s">
        <v>471</v>
      </c>
      <c r="J178" s="9" t="s">
        <v>341</v>
      </c>
      <c r="K178" s="9" t="s">
        <v>26</v>
      </c>
      <c r="L178" s="9" t="s">
        <v>437</v>
      </c>
      <c r="M178" s="9" t="s">
        <v>309</v>
      </c>
      <c r="N178" s="9" t="s">
        <v>44</v>
      </c>
      <c r="O178" s="9" t="s">
        <v>25</v>
      </c>
      <c r="P178" s="9" t="s">
        <v>45</v>
      </c>
      <c r="Q178" s="9" t="s">
        <v>46</v>
      </c>
      <c r="R178" s="9" t="s">
        <v>47</v>
      </c>
    </row>
    <row r="180" spans="4:15" ht="15" customHeight="1">
      <c r="D180" s="8" t="s">
        <v>480</v>
      </c>
      <c r="F180" s="8" t="s">
        <v>290</v>
      </c>
      <c r="G180" s="8" t="s">
        <v>291</v>
      </c>
      <c r="H180" s="8" t="s">
        <v>481</v>
      </c>
      <c r="I180" s="8" t="s">
        <v>482</v>
      </c>
      <c r="J180" s="8" t="s">
        <v>483</v>
      </c>
      <c r="K180" s="8" t="s">
        <v>484</v>
      </c>
      <c r="L180" s="8" t="s">
        <v>485</v>
      </c>
      <c r="M180" s="8" t="s">
        <v>486</v>
      </c>
      <c r="N180" s="8" t="s">
        <v>487</v>
      </c>
      <c r="O180" s="1" t="s">
        <v>488</v>
      </c>
    </row>
    <row r="181" spans="6:27" ht="15" customHeight="1">
      <c r="F181" s="1" t="s">
        <v>389</v>
      </c>
      <c r="G181" s="1" t="s">
        <v>293</v>
      </c>
      <c r="H181" s="1" t="s">
        <v>392</v>
      </c>
      <c r="I181" s="1" t="s">
        <v>362</v>
      </c>
      <c r="J181" s="1" t="s">
        <v>51</v>
      </c>
      <c r="K181" s="230" t="s">
        <v>1011</v>
      </c>
      <c r="L181" s="418"/>
      <c r="M181" s="418"/>
      <c r="N181" s="418"/>
      <c r="O181" s="418"/>
      <c r="P181" s="418"/>
      <c r="Q181" s="418"/>
      <c r="R181" s="1" t="s">
        <v>303</v>
      </c>
      <c r="S181" s="8" t="s">
        <v>394</v>
      </c>
      <c r="T181" s="230" t="s">
        <v>1011</v>
      </c>
      <c r="U181" s="418"/>
      <c r="V181" s="418"/>
      <c r="W181" s="418"/>
      <c r="X181" s="418"/>
      <c r="Y181" s="418"/>
      <c r="Z181" s="418"/>
      <c r="AA181" s="1" t="s">
        <v>52</v>
      </c>
    </row>
    <row r="182" spans="6:37" ht="15" customHeight="1">
      <c r="F182" s="494" t="s">
        <v>907</v>
      </c>
      <c r="G182" s="507"/>
      <c r="H182" s="507"/>
      <c r="I182" s="507"/>
      <c r="J182" s="507"/>
      <c r="K182" s="507"/>
      <c r="L182" s="507"/>
      <c r="M182" s="507"/>
      <c r="N182" s="507"/>
      <c r="O182" s="507"/>
      <c r="P182" s="507"/>
      <c r="Q182" s="507"/>
      <c r="R182" s="508"/>
      <c r="S182" s="310" t="s">
        <v>951</v>
      </c>
      <c r="T182" s="436"/>
      <c r="U182" s="436"/>
      <c r="V182" s="436"/>
      <c r="W182" s="436"/>
      <c r="X182" s="436"/>
      <c r="Y182" s="436"/>
      <c r="Z182" s="436"/>
      <c r="AA182" s="437"/>
      <c r="AB182" s="310" t="s">
        <v>952</v>
      </c>
      <c r="AC182" s="311"/>
      <c r="AD182" s="311"/>
      <c r="AE182" s="311"/>
      <c r="AF182" s="311"/>
      <c r="AG182" s="311"/>
      <c r="AH182" s="311"/>
      <c r="AI182" s="311"/>
      <c r="AJ182" s="311"/>
      <c r="AK182" s="312"/>
    </row>
    <row r="183" spans="6:37" ht="15" customHeight="1">
      <c r="F183" s="509"/>
      <c r="G183" s="510"/>
      <c r="H183" s="510"/>
      <c r="I183" s="510"/>
      <c r="J183" s="510"/>
      <c r="K183" s="510"/>
      <c r="L183" s="510"/>
      <c r="M183" s="510"/>
      <c r="N183" s="510"/>
      <c r="O183" s="510"/>
      <c r="P183" s="510"/>
      <c r="Q183" s="510"/>
      <c r="R183" s="511"/>
      <c r="S183" s="313" t="s">
        <v>953</v>
      </c>
      <c r="T183" s="438"/>
      <c r="U183" s="438"/>
      <c r="V183" s="438"/>
      <c r="W183" s="438"/>
      <c r="X183" s="438"/>
      <c r="Y183" s="438"/>
      <c r="Z183" s="438"/>
      <c r="AA183" s="439"/>
      <c r="AB183" s="504" t="s">
        <v>954</v>
      </c>
      <c r="AC183" s="505"/>
      <c r="AD183" s="505"/>
      <c r="AE183" s="505"/>
      <c r="AF183" s="505"/>
      <c r="AG183" s="505"/>
      <c r="AH183" s="505"/>
      <c r="AI183" s="505"/>
      <c r="AJ183" s="505"/>
      <c r="AK183" s="506"/>
    </row>
    <row r="184" spans="6:40" ht="13.5" customHeight="1">
      <c r="F184" s="365" t="s">
        <v>955</v>
      </c>
      <c r="G184" s="366"/>
      <c r="H184" s="369" t="s">
        <v>956</v>
      </c>
      <c r="I184" s="369"/>
      <c r="J184" s="369"/>
      <c r="K184" s="370"/>
      <c r="L184" s="38"/>
      <c r="M184" s="39" t="s">
        <v>146</v>
      </c>
      <c r="N184" s="40"/>
      <c r="O184" s="40"/>
      <c r="P184" s="40"/>
      <c r="Q184" s="39" t="s">
        <v>220</v>
      </c>
      <c r="R184" s="41"/>
      <c r="S184" s="375"/>
      <c r="T184" s="376"/>
      <c r="U184" s="376"/>
      <c r="V184" s="376"/>
      <c r="W184" s="376"/>
      <c r="X184" s="376"/>
      <c r="Y184" s="137"/>
      <c r="Z184" s="138" t="s">
        <v>957</v>
      </c>
      <c r="AA184" s="139"/>
      <c r="AB184" s="272">
        <f>+IF(SUM(S142)=0,"",S142/S184)</f>
      </c>
      <c r="AC184" s="273"/>
      <c r="AD184" s="273"/>
      <c r="AE184" s="273"/>
      <c r="AF184" s="273"/>
      <c r="AG184" s="377" t="s">
        <v>958</v>
      </c>
      <c r="AH184" s="377"/>
      <c r="AI184" s="377"/>
      <c r="AJ184" s="377"/>
      <c r="AK184" s="141"/>
      <c r="AM184" s="1"/>
      <c r="AN184" s="10"/>
    </row>
    <row r="185" spans="6:37" ht="13.5" customHeight="1">
      <c r="F185" s="367"/>
      <c r="G185" s="368"/>
      <c r="H185" s="371"/>
      <c r="I185" s="371"/>
      <c r="J185" s="371"/>
      <c r="K185" s="372"/>
      <c r="L185" s="11"/>
      <c r="M185" s="45" t="s">
        <v>234</v>
      </c>
      <c r="N185" s="12"/>
      <c r="O185" s="12"/>
      <c r="P185" s="12"/>
      <c r="Q185" s="45" t="s">
        <v>220</v>
      </c>
      <c r="R185" s="13"/>
      <c r="S185" s="411"/>
      <c r="T185" s="410"/>
      <c r="U185" s="410"/>
      <c r="V185" s="410"/>
      <c r="W185" s="410"/>
      <c r="X185" s="410"/>
      <c r="Y185" s="137"/>
      <c r="Z185" s="138" t="s">
        <v>957</v>
      </c>
      <c r="AA185" s="139"/>
      <c r="AB185" s="272">
        <f>+IF(SUM(S143)=0,"",S143/S185)</f>
      </c>
      <c r="AC185" s="273"/>
      <c r="AD185" s="273"/>
      <c r="AE185" s="273"/>
      <c r="AF185" s="273"/>
      <c r="AG185" s="377" t="s">
        <v>958</v>
      </c>
      <c r="AH185" s="377"/>
      <c r="AI185" s="377"/>
      <c r="AJ185" s="377"/>
      <c r="AK185" s="141"/>
    </row>
    <row r="186" spans="6:37" ht="13.5" customHeight="1">
      <c r="F186" s="367"/>
      <c r="G186" s="368"/>
      <c r="H186" s="371"/>
      <c r="I186" s="371"/>
      <c r="J186" s="371"/>
      <c r="K186" s="372"/>
      <c r="L186" s="149"/>
      <c r="O186" s="1" t="s">
        <v>138</v>
      </c>
      <c r="R186" s="50"/>
      <c r="S186" s="434">
        <f>S184+S185</f>
        <v>0</v>
      </c>
      <c r="T186" s="435"/>
      <c r="U186" s="435"/>
      <c r="V186" s="435"/>
      <c r="W186" s="435"/>
      <c r="X186" s="435"/>
      <c r="Y186" s="137"/>
      <c r="Z186" s="138" t="s">
        <v>957</v>
      </c>
      <c r="AA186" s="139"/>
      <c r="AB186" s="272">
        <f>+IF(SUM(S144)=0,"",S144/S186)</f>
      </c>
      <c r="AC186" s="273"/>
      <c r="AD186" s="273"/>
      <c r="AE186" s="273"/>
      <c r="AF186" s="273"/>
      <c r="AG186" s="377" t="s">
        <v>958</v>
      </c>
      <c r="AH186" s="377"/>
      <c r="AI186" s="377"/>
      <c r="AJ186" s="377"/>
      <c r="AK186" s="141"/>
    </row>
    <row r="187" spans="6:37" ht="13.5" customHeight="1">
      <c r="F187" s="367"/>
      <c r="G187" s="368"/>
      <c r="H187" s="373" t="s">
        <v>959</v>
      </c>
      <c r="I187" s="373"/>
      <c r="J187" s="373"/>
      <c r="K187" s="373"/>
      <c r="L187" s="104"/>
      <c r="M187" s="39" t="s">
        <v>960</v>
      </c>
      <c r="N187" s="40"/>
      <c r="O187" s="40"/>
      <c r="P187" s="40"/>
      <c r="Q187" s="39" t="s">
        <v>961</v>
      </c>
      <c r="R187" s="41"/>
      <c r="S187" s="375"/>
      <c r="T187" s="376"/>
      <c r="U187" s="376"/>
      <c r="V187" s="376"/>
      <c r="W187" s="376"/>
      <c r="X187" s="376"/>
      <c r="Y187" s="137"/>
      <c r="Z187" s="138" t="s">
        <v>957</v>
      </c>
      <c r="AA187" s="150"/>
      <c r="AB187" s="272">
        <f>+IF(S145=0,"",S145/S187)</f>
      </c>
      <c r="AC187" s="273"/>
      <c r="AD187" s="273"/>
      <c r="AE187" s="273"/>
      <c r="AF187" s="273"/>
      <c r="AG187" s="377" t="s">
        <v>962</v>
      </c>
      <c r="AH187" s="377"/>
      <c r="AI187" s="377"/>
      <c r="AJ187" s="377"/>
      <c r="AK187" s="141"/>
    </row>
    <row r="188" spans="6:37" ht="13.5" customHeight="1">
      <c r="F188" s="367"/>
      <c r="G188" s="368"/>
      <c r="H188" s="374"/>
      <c r="I188" s="374"/>
      <c r="J188" s="374"/>
      <c r="K188" s="374"/>
      <c r="L188" s="104"/>
      <c r="M188" s="39" t="s">
        <v>963</v>
      </c>
      <c r="N188" s="40"/>
      <c r="O188" s="39" t="s">
        <v>964</v>
      </c>
      <c r="P188" s="40"/>
      <c r="Q188" s="39" t="s">
        <v>965</v>
      </c>
      <c r="R188" s="41"/>
      <c r="S188" s="375"/>
      <c r="T188" s="376"/>
      <c r="U188" s="376"/>
      <c r="V188" s="376"/>
      <c r="W188" s="376"/>
      <c r="X188" s="376"/>
      <c r="Y188" s="137"/>
      <c r="Z188" s="138" t="s">
        <v>957</v>
      </c>
      <c r="AA188" s="150"/>
      <c r="AB188" s="272">
        <f>+IF(S146=0,"",S146/S188)</f>
      </c>
      <c r="AC188" s="273"/>
      <c r="AD188" s="273"/>
      <c r="AE188" s="273"/>
      <c r="AF188" s="273"/>
      <c r="AG188" s="377" t="s">
        <v>962</v>
      </c>
      <c r="AH188" s="377"/>
      <c r="AI188" s="377"/>
      <c r="AJ188" s="377"/>
      <c r="AK188" s="141"/>
    </row>
    <row r="189" spans="6:37" ht="13.5" customHeight="1">
      <c r="F189" s="367"/>
      <c r="G189" s="368"/>
      <c r="H189" s="374"/>
      <c r="I189" s="374"/>
      <c r="J189" s="374"/>
      <c r="K189" s="374"/>
      <c r="L189" s="387" t="s">
        <v>68</v>
      </c>
      <c r="M189" s="388"/>
      <c r="N189" s="219"/>
      <c r="O189" s="219"/>
      <c r="P189" s="219"/>
      <c r="Q189" s="219"/>
      <c r="R189" s="503"/>
      <c r="S189" s="375"/>
      <c r="T189" s="376"/>
      <c r="U189" s="376"/>
      <c r="V189" s="376"/>
      <c r="W189" s="376"/>
      <c r="X189" s="376"/>
      <c r="Y189" s="137"/>
      <c r="Z189" s="138" t="s">
        <v>957</v>
      </c>
      <c r="AA189" s="152"/>
      <c r="AB189" s="272">
        <f>+IF(S147=0,"",S147/S189)</f>
      </c>
      <c r="AC189" s="273"/>
      <c r="AD189" s="273"/>
      <c r="AE189" s="273"/>
      <c r="AF189" s="273"/>
      <c r="AG189" s="377" t="str">
        <f>SUBSTITUTE(W147,"（","/人日")</f>
        <v>ha/人日</v>
      </c>
      <c r="AH189" s="377"/>
      <c r="AI189" s="377"/>
      <c r="AJ189" s="377"/>
      <c r="AK189" s="141"/>
    </row>
    <row r="190" spans="6:37" ht="13.5" customHeight="1">
      <c r="F190" s="367"/>
      <c r="G190" s="368"/>
      <c r="H190" s="374"/>
      <c r="I190" s="374"/>
      <c r="J190" s="374"/>
      <c r="K190" s="374"/>
      <c r="L190" s="389"/>
      <c r="M190" s="390"/>
      <c r="N190" s="219"/>
      <c r="O190" s="219"/>
      <c r="P190" s="219"/>
      <c r="Q190" s="219"/>
      <c r="R190" s="503"/>
      <c r="S190" s="375"/>
      <c r="T190" s="376"/>
      <c r="U190" s="376"/>
      <c r="V190" s="376"/>
      <c r="W190" s="376"/>
      <c r="X190" s="376"/>
      <c r="Y190" s="137"/>
      <c r="Z190" s="138" t="s">
        <v>957</v>
      </c>
      <c r="AA190" s="152"/>
      <c r="AB190" s="272">
        <f>+IF(S148=0,"",S148/S190)</f>
      </c>
      <c r="AC190" s="273"/>
      <c r="AD190" s="273"/>
      <c r="AE190" s="273"/>
      <c r="AF190" s="273"/>
      <c r="AG190" s="377" t="str">
        <f>SUBSTITUTE(W148,"（","/人日")</f>
        <v>ha/人日</v>
      </c>
      <c r="AH190" s="377"/>
      <c r="AI190" s="377"/>
      <c r="AJ190" s="377"/>
      <c r="AK190" s="141"/>
    </row>
    <row r="191" spans="6:37" ht="13.5" customHeight="1">
      <c r="F191" s="367"/>
      <c r="G191" s="368"/>
      <c r="H191" s="374"/>
      <c r="I191" s="374"/>
      <c r="J191" s="374"/>
      <c r="K191" s="374"/>
      <c r="L191" s="389"/>
      <c r="M191" s="390"/>
      <c r="N191" s="219"/>
      <c r="O191" s="219"/>
      <c r="P191" s="219"/>
      <c r="Q191" s="219"/>
      <c r="R191" s="503"/>
      <c r="S191" s="375"/>
      <c r="T191" s="376"/>
      <c r="U191" s="376"/>
      <c r="V191" s="376"/>
      <c r="W191" s="376"/>
      <c r="X191" s="376"/>
      <c r="Y191" s="137"/>
      <c r="Z191" s="138" t="s">
        <v>957</v>
      </c>
      <c r="AA191" s="152"/>
      <c r="AB191" s="272">
        <f>+IF(S149=0,"",S149/S191)</f>
      </c>
      <c r="AC191" s="273"/>
      <c r="AD191" s="273"/>
      <c r="AE191" s="273"/>
      <c r="AF191" s="273"/>
      <c r="AG191" s="377" t="str">
        <f>SUBSTITUTE(W149,"（","/人日")</f>
        <v>ha/人日</v>
      </c>
      <c r="AH191" s="377"/>
      <c r="AI191" s="377"/>
      <c r="AJ191" s="377"/>
      <c r="AK191" s="141"/>
    </row>
    <row r="192" spans="6:37" ht="13.5" customHeight="1">
      <c r="F192" s="367"/>
      <c r="G192" s="368"/>
      <c r="H192" s="374"/>
      <c r="I192" s="374"/>
      <c r="J192" s="374"/>
      <c r="K192" s="374"/>
      <c r="L192" s="159"/>
      <c r="M192" s="160"/>
      <c r="N192" s="152"/>
      <c r="O192" s="25" t="s">
        <v>138</v>
      </c>
      <c r="P192" s="152"/>
      <c r="Q192" s="152"/>
      <c r="R192" s="161"/>
      <c r="S192" s="512">
        <f>S187+S188+S189+S190+S191</f>
        <v>0</v>
      </c>
      <c r="T192" s="513"/>
      <c r="U192" s="513"/>
      <c r="V192" s="513"/>
      <c r="W192" s="513"/>
      <c r="X192" s="513"/>
      <c r="Y192" s="137"/>
      <c r="Z192" s="138" t="s">
        <v>957</v>
      </c>
      <c r="AA192" s="162"/>
      <c r="AB192" s="272"/>
      <c r="AC192" s="273"/>
      <c r="AD192" s="273"/>
      <c r="AE192" s="273"/>
      <c r="AF192" s="273"/>
      <c r="AG192" s="377"/>
      <c r="AH192" s="377"/>
      <c r="AI192" s="377"/>
      <c r="AJ192" s="377"/>
      <c r="AK192" s="141"/>
    </row>
    <row r="193" spans="6:37" ht="13.5" customHeight="1">
      <c r="F193" s="367"/>
      <c r="G193" s="368"/>
      <c r="H193" s="104"/>
      <c r="I193" s="103" t="s">
        <v>235</v>
      </c>
      <c r="J193" s="103" t="s">
        <v>163</v>
      </c>
      <c r="K193" s="103" t="s">
        <v>170</v>
      </c>
      <c r="L193" s="103" t="s">
        <v>966</v>
      </c>
      <c r="M193" s="103" t="s">
        <v>112</v>
      </c>
      <c r="N193" s="103" t="s">
        <v>114</v>
      </c>
      <c r="O193" s="103"/>
      <c r="P193" s="103"/>
      <c r="Q193" s="103"/>
      <c r="R193" s="105"/>
      <c r="S193" s="375"/>
      <c r="T193" s="376"/>
      <c r="U193" s="376"/>
      <c r="V193" s="376"/>
      <c r="W193" s="376"/>
      <c r="X193" s="376"/>
      <c r="Y193" s="137"/>
      <c r="Z193" s="138" t="s">
        <v>957</v>
      </c>
      <c r="AA193" s="152"/>
      <c r="AB193" s="272">
        <f>+IF(S151=0,"",S151/S193)</f>
      </c>
      <c r="AC193" s="273"/>
      <c r="AD193" s="273"/>
      <c r="AE193" s="273"/>
      <c r="AF193" s="273"/>
      <c r="AG193" s="377" t="str">
        <f>SUBSTITUTE(W151,"（","/人日")</f>
        <v>ｍ/人日</v>
      </c>
      <c r="AH193" s="377"/>
      <c r="AI193" s="377"/>
      <c r="AJ193" s="377"/>
      <c r="AK193" s="141"/>
    </row>
    <row r="194" spans="6:37" ht="13.5" customHeight="1">
      <c r="F194" s="148"/>
      <c r="G194" s="40"/>
      <c r="H194" s="103" t="s">
        <v>967</v>
      </c>
      <c r="I194" s="103" t="s">
        <v>114</v>
      </c>
      <c r="J194" s="103" t="s">
        <v>258</v>
      </c>
      <c r="K194" s="103" t="s">
        <v>968</v>
      </c>
      <c r="L194" s="103" t="s">
        <v>822</v>
      </c>
      <c r="M194" s="103" t="s">
        <v>809</v>
      </c>
      <c r="N194" s="103" t="s">
        <v>222</v>
      </c>
      <c r="O194" s="103"/>
      <c r="P194" s="103"/>
      <c r="Q194" s="103"/>
      <c r="R194" s="105"/>
      <c r="S194" s="375"/>
      <c r="T194" s="376"/>
      <c r="U194" s="376"/>
      <c r="V194" s="376"/>
      <c r="W194" s="376"/>
      <c r="X194" s="376"/>
      <c r="Y194" s="137"/>
      <c r="Z194" s="138" t="s">
        <v>957</v>
      </c>
      <c r="AA194" s="152"/>
      <c r="AB194" s="272">
        <f>+IF(S152=0,"",S152/S194)</f>
      </c>
      <c r="AC194" s="273"/>
      <c r="AD194" s="273"/>
      <c r="AE194" s="273"/>
      <c r="AF194" s="273"/>
      <c r="AG194" s="377" t="str">
        <f>SUBSTITUTE(W152,"（","/人日")</f>
        <v>/人日</v>
      </c>
      <c r="AH194" s="377"/>
      <c r="AI194" s="377"/>
      <c r="AJ194" s="377"/>
      <c r="AK194" s="141"/>
    </row>
    <row r="195" spans="6:37" ht="13.5" customHeight="1">
      <c r="F195" s="247" t="s">
        <v>969</v>
      </c>
      <c r="G195" s="248"/>
      <c r="H195" s="248"/>
      <c r="I195" s="248"/>
      <c r="J195" s="248"/>
      <c r="K195" s="248"/>
      <c r="L195" s="248"/>
      <c r="M195" s="248"/>
      <c r="N195" s="248"/>
      <c r="O195" s="248"/>
      <c r="P195" s="248"/>
      <c r="Q195" s="248"/>
      <c r="R195" s="249"/>
      <c r="S195" s="350">
        <f>+IF((S186+S192+S193+S194)=0,0,(S186+S192+S193+S194))</f>
        <v>0</v>
      </c>
      <c r="T195" s="351"/>
      <c r="U195" s="351"/>
      <c r="V195" s="351"/>
      <c r="W195" s="351"/>
      <c r="X195" s="351"/>
      <c r="Y195" s="64"/>
      <c r="Z195" s="65" t="s">
        <v>957</v>
      </c>
      <c r="AA195" s="54"/>
      <c r="AB195" s="514"/>
      <c r="AC195" s="515"/>
      <c r="AD195" s="515"/>
      <c r="AE195" s="515"/>
      <c r="AF195" s="515"/>
      <c r="AG195" s="516"/>
      <c r="AH195" s="516"/>
      <c r="AI195" s="516"/>
      <c r="AJ195" s="516"/>
      <c r="AK195" s="44"/>
    </row>
    <row r="196" spans="6:11" ht="15" customHeight="1">
      <c r="F196" s="1" t="s">
        <v>155</v>
      </c>
      <c r="G196" s="1" t="s">
        <v>163</v>
      </c>
      <c r="H196" s="1" t="s">
        <v>183</v>
      </c>
      <c r="I196" s="1" t="s">
        <v>131</v>
      </c>
      <c r="J196" s="1" t="s">
        <v>184</v>
      </c>
      <c r="K196" s="1" t="s">
        <v>156</v>
      </c>
    </row>
    <row r="197" spans="7:37" s="9" customFormat="1" ht="15" customHeight="1">
      <c r="G197" s="9" t="s">
        <v>66</v>
      </c>
      <c r="I197" s="9" t="s">
        <v>389</v>
      </c>
      <c r="J197" s="9" t="s">
        <v>293</v>
      </c>
      <c r="K197" s="9" t="s">
        <v>392</v>
      </c>
      <c r="L197" s="9" t="s">
        <v>362</v>
      </c>
      <c r="M197" s="9" t="s">
        <v>40</v>
      </c>
      <c r="N197" s="9" t="s">
        <v>801</v>
      </c>
      <c r="O197" s="9" t="s">
        <v>372</v>
      </c>
      <c r="P197" s="9" t="s">
        <v>373</v>
      </c>
      <c r="Q197" s="9" t="s">
        <v>42</v>
      </c>
      <c r="R197" s="9" t="s">
        <v>320</v>
      </c>
      <c r="S197" s="9" t="s">
        <v>384</v>
      </c>
      <c r="T197" s="9" t="s">
        <v>43</v>
      </c>
      <c r="U197" s="9" t="s">
        <v>419</v>
      </c>
      <c r="V197" s="9" t="s">
        <v>420</v>
      </c>
      <c r="W197" s="9" t="s">
        <v>380</v>
      </c>
      <c r="X197" s="9" t="s">
        <v>377</v>
      </c>
      <c r="Y197" s="9" t="s">
        <v>46</v>
      </c>
      <c r="Z197" s="9" t="s">
        <v>44</v>
      </c>
      <c r="AA197" s="9" t="s">
        <v>25</v>
      </c>
      <c r="AB197" s="9" t="s">
        <v>421</v>
      </c>
      <c r="AC197" s="9" t="s">
        <v>42</v>
      </c>
      <c r="AD197" s="9" t="s">
        <v>422</v>
      </c>
      <c r="AE197" s="9" t="s">
        <v>393</v>
      </c>
      <c r="AF197" s="9" t="s">
        <v>46</v>
      </c>
      <c r="AG197" s="9" t="s">
        <v>44</v>
      </c>
      <c r="AH197" s="9" t="s">
        <v>25</v>
      </c>
      <c r="AI197" s="9" t="s">
        <v>45</v>
      </c>
      <c r="AJ197" s="9" t="s">
        <v>46</v>
      </c>
      <c r="AK197" s="9" t="s">
        <v>47</v>
      </c>
    </row>
    <row r="198" spans="7:37" s="9" customFormat="1" ht="15" customHeight="1">
      <c r="G198" s="9" t="s">
        <v>48</v>
      </c>
      <c r="I198" s="9" t="s">
        <v>355</v>
      </c>
      <c r="J198" s="9" t="s">
        <v>356</v>
      </c>
      <c r="K198" s="9" t="s">
        <v>423</v>
      </c>
      <c r="L198" s="9" t="s">
        <v>40</v>
      </c>
      <c r="M198" s="9" t="s">
        <v>801</v>
      </c>
      <c r="N198" s="9" t="s">
        <v>345</v>
      </c>
      <c r="O198" s="9" t="s">
        <v>494</v>
      </c>
      <c r="P198" s="9" t="s">
        <v>445</v>
      </c>
      <c r="Q198" s="9" t="s">
        <v>293</v>
      </c>
      <c r="R198" s="9" t="s">
        <v>26</v>
      </c>
      <c r="S198" s="9" t="s">
        <v>495</v>
      </c>
      <c r="T198" s="9" t="s">
        <v>651</v>
      </c>
      <c r="U198" s="9" t="s">
        <v>650</v>
      </c>
      <c r="V198" s="9" t="s">
        <v>638</v>
      </c>
      <c r="W198" s="9" t="s">
        <v>360</v>
      </c>
      <c r="X198" s="9" t="s">
        <v>42</v>
      </c>
      <c r="Y198" s="9" t="s">
        <v>496</v>
      </c>
      <c r="Z198" s="9" t="s">
        <v>652</v>
      </c>
      <c r="AA198" s="9" t="s">
        <v>313</v>
      </c>
      <c r="AB198" s="9" t="s">
        <v>314</v>
      </c>
      <c r="AC198" s="9" t="s">
        <v>497</v>
      </c>
      <c r="AD198" s="9" t="s">
        <v>436</v>
      </c>
      <c r="AE198" s="9" t="s">
        <v>43</v>
      </c>
      <c r="AF198" s="9" t="s">
        <v>309</v>
      </c>
      <c r="AG198" s="9" t="s">
        <v>343</v>
      </c>
      <c r="AH198" s="9" t="s">
        <v>53</v>
      </c>
      <c r="AI198" s="9" t="s">
        <v>801</v>
      </c>
      <c r="AJ198" s="9" t="s">
        <v>313</v>
      </c>
      <c r="AK198" s="9" t="s">
        <v>314</v>
      </c>
    </row>
    <row r="199" spans="8:32" s="9" customFormat="1" ht="15" customHeight="1">
      <c r="H199" s="9" t="s">
        <v>397</v>
      </c>
      <c r="I199" s="9" t="s">
        <v>398</v>
      </c>
      <c r="J199" s="9" t="s">
        <v>488</v>
      </c>
      <c r="K199" s="9" t="s">
        <v>40</v>
      </c>
      <c r="L199" s="9" t="s">
        <v>389</v>
      </c>
      <c r="M199" s="9" t="s">
        <v>293</v>
      </c>
      <c r="N199" s="9" t="s">
        <v>423</v>
      </c>
      <c r="O199" s="9" t="s">
        <v>43</v>
      </c>
      <c r="P199" s="9" t="s">
        <v>355</v>
      </c>
      <c r="Q199" s="9" t="s">
        <v>356</v>
      </c>
      <c r="R199" s="9" t="s">
        <v>423</v>
      </c>
      <c r="S199" s="9" t="s">
        <v>613</v>
      </c>
      <c r="T199" s="9" t="s">
        <v>441</v>
      </c>
      <c r="U199" s="9" t="s">
        <v>53</v>
      </c>
      <c r="V199" s="9" t="s">
        <v>638</v>
      </c>
      <c r="W199" s="9" t="s">
        <v>436</v>
      </c>
      <c r="X199" s="9" t="s">
        <v>498</v>
      </c>
      <c r="Y199" s="9" t="s">
        <v>43</v>
      </c>
      <c r="Z199" s="9" t="s">
        <v>309</v>
      </c>
      <c r="AA199" s="9" t="s">
        <v>343</v>
      </c>
      <c r="AB199" s="9" t="s">
        <v>44</v>
      </c>
      <c r="AC199" s="9" t="s">
        <v>25</v>
      </c>
      <c r="AD199" s="9" t="s">
        <v>45</v>
      </c>
      <c r="AE199" s="9" t="s">
        <v>46</v>
      </c>
      <c r="AF199" s="9" t="s">
        <v>47</v>
      </c>
    </row>
    <row r="200" spans="7:17" s="9" customFormat="1" ht="15" customHeight="1">
      <c r="G200" s="9" t="s">
        <v>56</v>
      </c>
      <c r="I200" s="9" t="s">
        <v>337</v>
      </c>
      <c r="J200" s="9" t="s">
        <v>336</v>
      </c>
      <c r="K200" s="9" t="s">
        <v>57</v>
      </c>
      <c r="L200" s="9" t="s">
        <v>801</v>
      </c>
      <c r="M200" s="9" t="s">
        <v>58</v>
      </c>
      <c r="N200" s="9" t="s">
        <v>59</v>
      </c>
      <c r="O200" s="9" t="s">
        <v>472</v>
      </c>
      <c r="P200" s="9" t="s">
        <v>60</v>
      </c>
      <c r="Q200" s="9" t="s">
        <v>61</v>
      </c>
    </row>
    <row r="201" spans="7:9" s="9" customFormat="1" ht="15" customHeight="1">
      <c r="G201" s="9" t="s">
        <v>62</v>
      </c>
      <c r="I201" s="77" t="s">
        <v>63</v>
      </c>
    </row>
    <row r="202" s="9" customFormat="1" ht="15" customHeight="1">
      <c r="H202" s="77" t="s">
        <v>64</v>
      </c>
    </row>
    <row r="203" s="9" customFormat="1" ht="15" customHeight="1">
      <c r="H203" s="77" t="s">
        <v>65</v>
      </c>
    </row>
    <row r="205" spans="4:9" ht="15" customHeight="1">
      <c r="D205" s="1" t="s">
        <v>466</v>
      </c>
      <c r="F205" s="1" t="s">
        <v>499</v>
      </c>
      <c r="G205" s="1" t="s">
        <v>500</v>
      </c>
      <c r="H205" s="1" t="s">
        <v>501</v>
      </c>
      <c r="I205" s="1" t="s">
        <v>470</v>
      </c>
    </row>
    <row r="206" spans="6:13" ht="15" customHeight="1">
      <c r="F206" s="1" t="s">
        <v>292</v>
      </c>
      <c r="G206" s="1" t="s">
        <v>293</v>
      </c>
      <c r="H206" s="1" t="s">
        <v>502</v>
      </c>
      <c r="I206" s="1" t="s">
        <v>503</v>
      </c>
      <c r="J206" s="1" t="s">
        <v>315</v>
      </c>
      <c r="K206" s="1" t="s">
        <v>432</v>
      </c>
      <c r="L206" s="1" t="s">
        <v>504</v>
      </c>
      <c r="M206" s="1" t="s">
        <v>436</v>
      </c>
    </row>
    <row r="207" spans="6:37" ht="15" customHeight="1">
      <c r="F207" s="247" t="s">
        <v>513</v>
      </c>
      <c r="G207" s="248"/>
      <c r="H207" s="248"/>
      <c r="I207" s="248"/>
      <c r="J207" s="248"/>
      <c r="K207" s="248"/>
      <c r="L207" s="249"/>
      <c r="M207" s="247" t="s">
        <v>514</v>
      </c>
      <c r="N207" s="248"/>
      <c r="O207" s="248"/>
      <c r="P207" s="248"/>
      <c r="Q207" s="248"/>
      <c r="R207" s="248"/>
      <c r="S207" s="248"/>
      <c r="T207" s="249"/>
      <c r="U207" s="207" t="s">
        <v>515</v>
      </c>
      <c r="V207" s="208"/>
      <c r="W207" s="208"/>
      <c r="X207" s="208"/>
      <c r="Y207" s="209"/>
      <c r="Z207" s="207" t="s">
        <v>518</v>
      </c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9"/>
    </row>
    <row r="208" spans="6:37" ht="15" customHeight="1">
      <c r="F208" s="325" t="s">
        <v>505</v>
      </c>
      <c r="G208" s="326"/>
      <c r="H208" s="326"/>
      <c r="I208" s="326"/>
      <c r="J208" s="326"/>
      <c r="K208" s="326"/>
      <c r="L208" s="327"/>
      <c r="M208" s="354"/>
      <c r="N208" s="355"/>
      <c r="O208" s="66" t="s">
        <v>516</v>
      </c>
      <c r="P208" s="56"/>
      <c r="Q208" s="346"/>
      <c r="R208" s="346"/>
      <c r="S208" s="21" t="s">
        <v>517</v>
      </c>
      <c r="T208" s="22"/>
      <c r="U208" s="354"/>
      <c r="V208" s="355"/>
      <c r="W208" s="355"/>
      <c r="X208" s="67" t="s">
        <v>497</v>
      </c>
      <c r="Y208" s="55"/>
      <c r="Z208" s="362"/>
      <c r="AA208" s="363"/>
      <c r="AB208" s="363"/>
      <c r="AC208" s="363"/>
      <c r="AD208" s="363"/>
      <c r="AE208" s="363"/>
      <c r="AF208" s="363"/>
      <c r="AG208" s="363"/>
      <c r="AH208" s="363"/>
      <c r="AI208" s="363"/>
      <c r="AJ208" s="363"/>
      <c r="AK208" s="364"/>
    </row>
    <row r="209" spans="6:37" ht="15" customHeight="1">
      <c r="F209" s="333" t="s">
        <v>507</v>
      </c>
      <c r="G209" s="334"/>
      <c r="H209" s="334"/>
      <c r="I209" s="334"/>
      <c r="J209" s="334"/>
      <c r="K209" s="334"/>
      <c r="L209" s="335"/>
      <c r="M209" s="354"/>
      <c r="N209" s="355"/>
      <c r="O209" s="66" t="s">
        <v>516</v>
      </c>
      <c r="P209" s="56"/>
      <c r="Q209" s="346"/>
      <c r="R209" s="346"/>
      <c r="S209" s="21" t="s">
        <v>517</v>
      </c>
      <c r="T209" s="22"/>
      <c r="U209" s="354"/>
      <c r="V209" s="355"/>
      <c r="W209" s="355"/>
      <c r="X209" s="67" t="s">
        <v>497</v>
      </c>
      <c r="Y209" s="55"/>
      <c r="Z209" s="356"/>
      <c r="AA209" s="357"/>
      <c r="AB209" s="357"/>
      <c r="AC209" s="357"/>
      <c r="AD209" s="357"/>
      <c r="AE209" s="357"/>
      <c r="AF209" s="357"/>
      <c r="AG209" s="357"/>
      <c r="AH209" s="357"/>
      <c r="AI209" s="357"/>
      <c r="AJ209" s="357"/>
      <c r="AK209" s="358"/>
    </row>
    <row r="210" spans="6:37" ht="15" customHeight="1">
      <c r="F210" s="333" t="s">
        <v>508</v>
      </c>
      <c r="G210" s="334"/>
      <c r="H210" s="334"/>
      <c r="I210" s="334"/>
      <c r="J210" s="334"/>
      <c r="K210" s="334"/>
      <c r="L210" s="335"/>
      <c r="M210" s="354"/>
      <c r="N210" s="355"/>
      <c r="O210" s="66" t="s">
        <v>516</v>
      </c>
      <c r="P210" s="56"/>
      <c r="Q210" s="346"/>
      <c r="R210" s="346"/>
      <c r="S210" s="21" t="s">
        <v>517</v>
      </c>
      <c r="T210" s="22"/>
      <c r="U210" s="354"/>
      <c r="V210" s="355"/>
      <c r="W210" s="355"/>
      <c r="X210" s="67" t="s">
        <v>497</v>
      </c>
      <c r="Y210" s="55"/>
      <c r="Z210" s="356"/>
      <c r="AA210" s="357"/>
      <c r="AB210" s="357"/>
      <c r="AC210" s="357"/>
      <c r="AD210" s="357"/>
      <c r="AE210" s="357"/>
      <c r="AF210" s="357"/>
      <c r="AG210" s="357"/>
      <c r="AH210" s="357"/>
      <c r="AI210" s="357"/>
      <c r="AJ210" s="357"/>
      <c r="AK210" s="358"/>
    </row>
    <row r="211" spans="6:37" ht="15" customHeight="1">
      <c r="F211" s="333" t="s">
        <v>509</v>
      </c>
      <c r="G211" s="334"/>
      <c r="H211" s="334"/>
      <c r="I211" s="334"/>
      <c r="J211" s="334"/>
      <c r="K211" s="334"/>
      <c r="L211" s="335"/>
      <c r="M211" s="354"/>
      <c r="N211" s="355"/>
      <c r="O211" s="66" t="s">
        <v>516</v>
      </c>
      <c r="P211" s="56"/>
      <c r="Q211" s="346"/>
      <c r="R211" s="346"/>
      <c r="S211" s="21" t="s">
        <v>517</v>
      </c>
      <c r="T211" s="22"/>
      <c r="U211" s="354"/>
      <c r="V211" s="355"/>
      <c r="W211" s="355"/>
      <c r="X211" s="67" t="s">
        <v>497</v>
      </c>
      <c r="Y211" s="55"/>
      <c r="Z211" s="362"/>
      <c r="AA211" s="363"/>
      <c r="AB211" s="363"/>
      <c r="AC211" s="363"/>
      <c r="AD211" s="363"/>
      <c r="AE211" s="363"/>
      <c r="AF211" s="363"/>
      <c r="AG211" s="363"/>
      <c r="AH211" s="363"/>
      <c r="AI211" s="363"/>
      <c r="AJ211" s="363"/>
      <c r="AK211" s="364"/>
    </row>
    <row r="212" spans="6:37" ht="15" customHeight="1">
      <c r="F212" s="333" t="s">
        <v>510</v>
      </c>
      <c r="G212" s="334"/>
      <c r="H212" s="334"/>
      <c r="I212" s="334"/>
      <c r="J212" s="334"/>
      <c r="K212" s="334"/>
      <c r="L212" s="335"/>
      <c r="M212" s="354"/>
      <c r="N212" s="355"/>
      <c r="O212" s="66" t="s">
        <v>516</v>
      </c>
      <c r="P212" s="56"/>
      <c r="Q212" s="346"/>
      <c r="R212" s="346"/>
      <c r="S212" s="21" t="s">
        <v>517</v>
      </c>
      <c r="T212" s="22"/>
      <c r="U212" s="354"/>
      <c r="V212" s="355"/>
      <c r="W212" s="355"/>
      <c r="X212" s="67" t="s">
        <v>497</v>
      </c>
      <c r="Y212" s="55"/>
      <c r="Z212" s="356"/>
      <c r="AA212" s="357"/>
      <c r="AB212" s="357"/>
      <c r="AC212" s="357"/>
      <c r="AD212" s="357"/>
      <c r="AE212" s="357"/>
      <c r="AF212" s="357"/>
      <c r="AG212" s="357"/>
      <c r="AH212" s="357"/>
      <c r="AI212" s="357"/>
      <c r="AJ212" s="357"/>
      <c r="AK212" s="358"/>
    </row>
    <row r="213" spans="6:37" ht="15" customHeight="1">
      <c r="F213" s="333" t="s">
        <v>506</v>
      </c>
      <c r="G213" s="334"/>
      <c r="H213" s="334"/>
      <c r="I213" s="334"/>
      <c r="J213" s="334"/>
      <c r="K213" s="334"/>
      <c r="L213" s="335"/>
      <c r="M213" s="354"/>
      <c r="N213" s="355"/>
      <c r="O213" s="66" t="s">
        <v>516</v>
      </c>
      <c r="P213" s="56"/>
      <c r="Q213" s="346"/>
      <c r="R213" s="346"/>
      <c r="S213" s="21" t="s">
        <v>517</v>
      </c>
      <c r="T213" s="22"/>
      <c r="U213" s="354"/>
      <c r="V213" s="355"/>
      <c r="W213" s="355"/>
      <c r="X213" s="67" t="s">
        <v>497</v>
      </c>
      <c r="Y213" s="55"/>
      <c r="Z213" s="362"/>
      <c r="AA213" s="363"/>
      <c r="AB213" s="363"/>
      <c r="AC213" s="363"/>
      <c r="AD213" s="363"/>
      <c r="AE213" s="363"/>
      <c r="AF213" s="363"/>
      <c r="AG213" s="363"/>
      <c r="AH213" s="363"/>
      <c r="AI213" s="363"/>
      <c r="AJ213" s="363"/>
      <c r="AK213" s="364"/>
    </row>
    <row r="214" spans="6:37" ht="15" customHeight="1">
      <c r="F214" s="333" t="s">
        <v>511</v>
      </c>
      <c r="G214" s="334"/>
      <c r="H214" s="334"/>
      <c r="I214" s="334"/>
      <c r="J214" s="334"/>
      <c r="K214" s="334"/>
      <c r="L214" s="335"/>
      <c r="M214" s="354"/>
      <c r="N214" s="355"/>
      <c r="O214" s="66" t="s">
        <v>516</v>
      </c>
      <c r="P214" s="56"/>
      <c r="Q214" s="346"/>
      <c r="R214" s="346"/>
      <c r="S214" s="21" t="s">
        <v>517</v>
      </c>
      <c r="T214" s="22"/>
      <c r="U214" s="354"/>
      <c r="V214" s="355"/>
      <c r="W214" s="355"/>
      <c r="X214" s="67" t="s">
        <v>497</v>
      </c>
      <c r="Y214" s="55"/>
      <c r="Z214" s="356"/>
      <c r="AA214" s="357"/>
      <c r="AB214" s="357"/>
      <c r="AC214" s="357"/>
      <c r="AD214" s="357"/>
      <c r="AE214" s="357"/>
      <c r="AF214" s="357"/>
      <c r="AG214" s="357"/>
      <c r="AH214" s="357"/>
      <c r="AI214" s="357"/>
      <c r="AJ214" s="357"/>
      <c r="AK214" s="358"/>
    </row>
    <row r="215" spans="6:37" ht="15" customHeight="1">
      <c r="F215" s="333" t="s">
        <v>512</v>
      </c>
      <c r="G215" s="334"/>
      <c r="H215" s="334"/>
      <c r="I215" s="334"/>
      <c r="J215" s="334"/>
      <c r="K215" s="334"/>
      <c r="L215" s="335"/>
      <c r="M215" s="354"/>
      <c r="N215" s="355"/>
      <c r="O215" s="66" t="s">
        <v>516</v>
      </c>
      <c r="P215" s="56"/>
      <c r="Q215" s="346"/>
      <c r="R215" s="346"/>
      <c r="S215" s="21" t="s">
        <v>517</v>
      </c>
      <c r="T215" s="22"/>
      <c r="U215" s="354"/>
      <c r="V215" s="355"/>
      <c r="W215" s="355"/>
      <c r="X215" s="67" t="s">
        <v>497</v>
      </c>
      <c r="Y215" s="55"/>
      <c r="Z215" s="356"/>
      <c r="AA215" s="357"/>
      <c r="AB215" s="357"/>
      <c r="AC215" s="357"/>
      <c r="AD215" s="357"/>
      <c r="AE215" s="357"/>
      <c r="AF215" s="357"/>
      <c r="AG215" s="357"/>
      <c r="AH215" s="357"/>
      <c r="AI215" s="357"/>
      <c r="AJ215" s="357"/>
      <c r="AK215" s="358"/>
    </row>
    <row r="216" spans="6:37" ht="15" customHeight="1">
      <c r="F216" s="347" t="s">
        <v>87</v>
      </c>
      <c r="G216" s="348"/>
      <c r="H216" s="348"/>
      <c r="I216" s="348"/>
      <c r="J216" s="348"/>
      <c r="K216" s="348"/>
      <c r="L216" s="349"/>
      <c r="M216" s="354"/>
      <c r="N216" s="355"/>
      <c r="O216" s="66" t="s">
        <v>516</v>
      </c>
      <c r="P216" s="56"/>
      <c r="Q216" s="346"/>
      <c r="R216" s="346"/>
      <c r="S216" s="21" t="s">
        <v>517</v>
      </c>
      <c r="T216" s="22"/>
      <c r="U216" s="354"/>
      <c r="V216" s="355"/>
      <c r="W216" s="355"/>
      <c r="X216" s="67" t="s">
        <v>497</v>
      </c>
      <c r="Y216" s="55"/>
      <c r="Z216" s="362"/>
      <c r="AA216" s="363"/>
      <c r="AB216" s="363"/>
      <c r="AC216" s="363"/>
      <c r="AD216" s="363"/>
      <c r="AE216" s="363"/>
      <c r="AF216" s="363"/>
      <c r="AG216" s="363"/>
      <c r="AH216" s="363"/>
      <c r="AI216" s="363"/>
      <c r="AJ216" s="363"/>
      <c r="AK216" s="364"/>
    </row>
    <row r="217" spans="6:37" ht="15" customHeight="1">
      <c r="F217" s="347"/>
      <c r="G217" s="348"/>
      <c r="H217" s="348"/>
      <c r="I217" s="348"/>
      <c r="J217" s="348"/>
      <c r="K217" s="348"/>
      <c r="L217" s="349"/>
      <c r="M217" s="354"/>
      <c r="N217" s="355"/>
      <c r="O217" s="66" t="s">
        <v>516</v>
      </c>
      <c r="P217" s="56"/>
      <c r="Q217" s="346"/>
      <c r="R217" s="346"/>
      <c r="S217" s="21" t="s">
        <v>517</v>
      </c>
      <c r="T217" s="22"/>
      <c r="U217" s="354"/>
      <c r="V217" s="355"/>
      <c r="W217" s="355"/>
      <c r="X217" s="67" t="s">
        <v>497</v>
      </c>
      <c r="Y217" s="55"/>
      <c r="Z217" s="356"/>
      <c r="AA217" s="357"/>
      <c r="AB217" s="357"/>
      <c r="AC217" s="357"/>
      <c r="AD217" s="357"/>
      <c r="AE217" s="357"/>
      <c r="AF217" s="357"/>
      <c r="AG217" s="357"/>
      <c r="AH217" s="357"/>
      <c r="AI217" s="357"/>
      <c r="AJ217" s="357"/>
      <c r="AK217" s="358"/>
    </row>
    <row r="218" spans="6:37" ht="15" customHeight="1">
      <c r="F218" s="359"/>
      <c r="G218" s="360"/>
      <c r="H218" s="360"/>
      <c r="I218" s="360"/>
      <c r="J218" s="360"/>
      <c r="K218" s="360"/>
      <c r="L218" s="361"/>
      <c r="M218" s="354"/>
      <c r="N218" s="355"/>
      <c r="O218" s="66" t="s">
        <v>516</v>
      </c>
      <c r="P218" s="56"/>
      <c r="Q218" s="346"/>
      <c r="R218" s="346"/>
      <c r="S218" s="21" t="s">
        <v>517</v>
      </c>
      <c r="T218" s="22"/>
      <c r="U218" s="354"/>
      <c r="V218" s="355"/>
      <c r="W218" s="355"/>
      <c r="X218" s="67" t="s">
        <v>497</v>
      </c>
      <c r="Y218" s="55"/>
      <c r="Z218" s="356"/>
      <c r="AA218" s="357"/>
      <c r="AB218" s="357"/>
      <c r="AC218" s="357"/>
      <c r="AD218" s="357"/>
      <c r="AE218" s="357"/>
      <c r="AF218" s="357"/>
      <c r="AG218" s="357"/>
      <c r="AH218" s="357"/>
      <c r="AI218" s="357"/>
      <c r="AJ218" s="357"/>
      <c r="AK218" s="358"/>
    </row>
    <row r="219" spans="6:37" ht="15" customHeight="1">
      <c r="F219" s="207" t="s">
        <v>541</v>
      </c>
      <c r="G219" s="208"/>
      <c r="H219" s="208"/>
      <c r="I219" s="208"/>
      <c r="J219" s="208"/>
      <c r="K219" s="208"/>
      <c r="L219" s="209"/>
      <c r="M219" s="352">
        <f>IF(SUM(M208:N218)=0,"",SUM(M208:N218))</f>
      </c>
      <c r="N219" s="353"/>
      <c r="O219" s="66" t="s">
        <v>516</v>
      </c>
      <c r="P219" s="27"/>
      <c r="Q219" s="353">
        <f>IF(SUM(Q208:R218)=0,"",SUM(Q208:R218))</f>
      </c>
      <c r="R219" s="353"/>
      <c r="S219" s="21" t="s">
        <v>517</v>
      </c>
      <c r="T219" s="22"/>
      <c r="U219" s="350">
        <f>IF(SUM(U208:W218)=0,"",SUM(U208:W218))</f>
      </c>
      <c r="V219" s="351"/>
      <c r="W219" s="351"/>
      <c r="X219" s="67" t="s">
        <v>497</v>
      </c>
      <c r="Y219" s="55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5"/>
    </row>
    <row r="220" spans="6:11" ht="15" customHeight="1">
      <c r="F220" s="1" t="s">
        <v>155</v>
      </c>
      <c r="G220" s="1" t="s">
        <v>163</v>
      </c>
      <c r="H220" s="1" t="s">
        <v>183</v>
      </c>
      <c r="I220" s="1" t="s">
        <v>131</v>
      </c>
      <c r="J220" s="1" t="s">
        <v>184</v>
      </c>
      <c r="K220" s="1" t="s">
        <v>156</v>
      </c>
    </row>
    <row r="221" spans="7:37" s="9" customFormat="1" ht="15" customHeight="1">
      <c r="G221" s="9" t="s">
        <v>66</v>
      </c>
      <c r="I221" s="9" t="s">
        <v>504</v>
      </c>
      <c r="J221" s="9" t="s">
        <v>436</v>
      </c>
      <c r="K221" s="9" t="s">
        <v>532</v>
      </c>
      <c r="L221" s="9" t="s">
        <v>483</v>
      </c>
      <c r="M221" s="9" t="s">
        <v>519</v>
      </c>
      <c r="N221" s="9" t="s">
        <v>314</v>
      </c>
      <c r="O221" s="9" t="s">
        <v>497</v>
      </c>
      <c r="P221" s="9" t="s">
        <v>436</v>
      </c>
      <c r="Q221" s="9" t="s">
        <v>26</v>
      </c>
      <c r="R221" s="9" t="s">
        <v>40</v>
      </c>
      <c r="S221" s="9" t="s">
        <v>801</v>
      </c>
      <c r="T221" s="9" t="s">
        <v>372</v>
      </c>
      <c r="U221" s="9" t="s">
        <v>373</v>
      </c>
      <c r="V221" s="9" t="s">
        <v>42</v>
      </c>
      <c r="W221" s="9" t="s">
        <v>320</v>
      </c>
      <c r="X221" s="9" t="s">
        <v>384</v>
      </c>
      <c r="Y221" s="9" t="s">
        <v>43</v>
      </c>
      <c r="Z221" s="9" t="s">
        <v>419</v>
      </c>
      <c r="AA221" s="9" t="s">
        <v>420</v>
      </c>
      <c r="AB221" s="9" t="s">
        <v>380</v>
      </c>
      <c r="AC221" s="9" t="s">
        <v>377</v>
      </c>
      <c r="AD221" s="9" t="s">
        <v>46</v>
      </c>
      <c r="AE221" s="9" t="s">
        <v>44</v>
      </c>
      <c r="AF221" s="9" t="s">
        <v>25</v>
      </c>
      <c r="AG221" s="9" t="s">
        <v>421</v>
      </c>
      <c r="AH221" s="9" t="s">
        <v>42</v>
      </c>
      <c r="AI221" s="9" t="s">
        <v>422</v>
      </c>
      <c r="AJ221" s="9" t="s">
        <v>393</v>
      </c>
      <c r="AK221" s="9" t="s">
        <v>42</v>
      </c>
    </row>
    <row r="222" spans="8:25" s="9" customFormat="1" ht="15" customHeight="1">
      <c r="H222" s="9" t="s">
        <v>315</v>
      </c>
      <c r="I222" s="9" t="s">
        <v>432</v>
      </c>
      <c r="J222" s="9" t="s">
        <v>504</v>
      </c>
      <c r="K222" s="9" t="s">
        <v>436</v>
      </c>
      <c r="L222" s="9" t="s">
        <v>532</v>
      </c>
      <c r="M222" s="9" t="s">
        <v>483</v>
      </c>
      <c r="N222" s="9" t="s">
        <v>519</v>
      </c>
      <c r="O222" s="9" t="s">
        <v>314</v>
      </c>
      <c r="P222" s="9" t="s">
        <v>497</v>
      </c>
      <c r="Q222" s="9" t="s">
        <v>436</v>
      </c>
      <c r="R222" s="9" t="s">
        <v>43</v>
      </c>
      <c r="S222" s="9" t="s">
        <v>309</v>
      </c>
      <c r="T222" s="9" t="s">
        <v>343</v>
      </c>
      <c r="U222" s="9" t="s">
        <v>44</v>
      </c>
      <c r="V222" s="9" t="s">
        <v>25</v>
      </c>
      <c r="W222" s="9" t="s">
        <v>45</v>
      </c>
      <c r="X222" s="9" t="s">
        <v>46</v>
      </c>
      <c r="Y222" s="9" t="s">
        <v>47</v>
      </c>
    </row>
    <row r="223" spans="7:37" s="9" customFormat="1" ht="15" customHeight="1">
      <c r="G223" s="9" t="s">
        <v>48</v>
      </c>
      <c r="I223" s="9" t="s">
        <v>315</v>
      </c>
      <c r="J223" s="9" t="s">
        <v>432</v>
      </c>
      <c r="K223" s="9" t="s">
        <v>504</v>
      </c>
      <c r="L223" s="9" t="s">
        <v>436</v>
      </c>
      <c r="M223" s="9" t="s">
        <v>26</v>
      </c>
      <c r="N223" s="9" t="s">
        <v>40</v>
      </c>
      <c r="O223" s="9" t="s">
        <v>66</v>
      </c>
      <c r="P223" s="9" t="s">
        <v>393</v>
      </c>
      <c r="Q223" s="9" t="s">
        <v>43</v>
      </c>
      <c r="R223" s="9" t="s">
        <v>879</v>
      </c>
      <c r="S223" s="9" t="s">
        <v>27</v>
      </c>
      <c r="T223" s="9" t="s">
        <v>25</v>
      </c>
      <c r="U223" s="9" t="s">
        <v>520</v>
      </c>
      <c r="V223" s="9" t="s">
        <v>521</v>
      </c>
      <c r="W223" s="9" t="s">
        <v>42</v>
      </c>
      <c r="X223" s="9" t="s">
        <v>622</v>
      </c>
      <c r="Y223" s="9" t="s">
        <v>645</v>
      </c>
      <c r="Z223" s="9" t="s">
        <v>653</v>
      </c>
      <c r="AA223" s="9" t="s">
        <v>502</v>
      </c>
      <c r="AB223" s="9" t="s">
        <v>503</v>
      </c>
      <c r="AC223" s="9" t="s">
        <v>43</v>
      </c>
      <c r="AD223" s="9" t="s">
        <v>308</v>
      </c>
      <c r="AE223" s="9" t="s">
        <v>654</v>
      </c>
      <c r="AF223" s="9" t="s">
        <v>801</v>
      </c>
      <c r="AG223" s="9" t="s">
        <v>643</v>
      </c>
      <c r="AH223" s="9" t="s">
        <v>648</v>
      </c>
      <c r="AI223" s="9" t="s">
        <v>655</v>
      </c>
      <c r="AJ223" s="9" t="s">
        <v>656</v>
      </c>
      <c r="AK223" s="9" t="s">
        <v>502</v>
      </c>
    </row>
    <row r="224" spans="8:25" s="9" customFormat="1" ht="15" customHeight="1">
      <c r="H224" s="9" t="s">
        <v>503</v>
      </c>
      <c r="I224" s="9" t="s">
        <v>26</v>
      </c>
      <c r="J224" s="9" t="s">
        <v>637</v>
      </c>
      <c r="K224" s="9" t="s">
        <v>24</v>
      </c>
      <c r="L224" s="9" t="s">
        <v>54</v>
      </c>
      <c r="M224" s="9" t="s">
        <v>40</v>
      </c>
      <c r="N224" s="9" t="s">
        <v>51</v>
      </c>
      <c r="P224" s="9" t="s">
        <v>52</v>
      </c>
      <c r="Q224" s="9" t="s">
        <v>434</v>
      </c>
      <c r="R224" s="9" t="s">
        <v>522</v>
      </c>
      <c r="S224" s="9" t="s">
        <v>436</v>
      </c>
      <c r="T224" s="9" t="s">
        <v>46</v>
      </c>
      <c r="U224" s="9" t="s">
        <v>44</v>
      </c>
      <c r="V224" s="9" t="s">
        <v>25</v>
      </c>
      <c r="W224" s="9" t="s">
        <v>45</v>
      </c>
      <c r="X224" s="9" t="s">
        <v>46</v>
      </c>
      <c r="Y224" s="9" t="s">
        <v>47</v>
      </c>
    </row>
    <row r="226" spans="4:13" ht="15" customHeight="1">
      <c r="D226" s="1" t="s">
        <v>533</v>
      </c>
      <c r="F226" s="1" t="s">
        <v>534</v>
      </c>
      <c r="G226" s="1" t="s">
        <v>535</v>
      </c>
      <c r="H226" s="1" t="s">
        <v>360</v>
      </c>
      <c r="I226" s="1" t="s">
        <v>312</v>
      </c>
      <c r="J226" s="1" t="s">
        <v>534</v>
      </c>
      <c r="K226" s="1" t="s">
        <v>536</v>
      </c>
      <c r="L226" s="1" t="s">
        <v>360</v>
      </c>
      <c r="M226" s="1" t="s">
        <v>436</v>
      </c>
    </row>
    <row r="227" spans="6:37" ht="15" customHeight="1">
      <c r="F227" s="247" t="s">
        <v>537</v>
      </c>
      <c r="G227" s="248"/>
      <c r="H227" s="248"/>
      <c r="I227" s="248"/>
      <c r="J227" s="248"/>
      <c r="K227" s="248"/>
      <c r="L227" s="248"/>
      <c r="M227" s="248"/>
      <c r="N227" s="248"/>
      <c r="O227" s="248"/>
      <c r="P227" s="248"/>
      <c r="Q227" s="248"/>
      <c r="R227" s="248"/>
      <c r="S227" s="248"/>
      <c r="T227" s="249"/>
      <c r="U227" s="247" t="s">
        <v>550</v>
      </c>
      <c r="V227" s="248"/>
      <c r="W227" s="248"/>
      <c r="X227" s="248"/>
      <c r="Y227" s="249"/>
      <c r="Z227" s="247" t="s">
        <v>538</v>
      </c>
      <c r="AA227" s="248"/>
      <c r="AB227" s="248"/>
      <c r="AC227" s="248"/>
      <c r="AD227" s="248"/>
      <c r="AE227" s="248"/>
      <c r="AF227" s="248"/>
      <c r="AG227" s="248"/>
      <c r="AH227" s="248"/>
      <c r="AI227" s="248"/>
      <c r="AJ227" s="248"/>
      <c r="AK227" s="249"/>
    </row>
    <row r="228" spans="6:37" ht="15" customHeight="1">
      <c r="F228" s="333" t="s">
        <v>542</v>
      </c>
      <c r="G228" s="334"/>
      <c r="H228" s="334"/>
      <c r="I228" s="334"/>
      <c r="J228" s="334"/>
      <c r="K228" s="334"/>
      <c r="L228" s="334"/>
      <c r="M228" s="334"/>
      <c r="N228" s="334"/>
      <c r="O228" s="334"/>
      <c r="P228" s="334"/>
      <c r="Q228" s="334"/>
      <c r="R228" s="334"/>
      <c r="S228" s="334"/>
      <c r="T228" s="335"/>
      <c r="U228" s="345"/>
      <c r="V228" s="346"/>
      <c r="W228" s="346"/>
      <c r="X228" s="56" t="s">
        <v>489</v>
      </c>
      <c r="Y228" s="68"/>
      <c r="Z228" s="347"/>
      <c r="AA228" s="348"/>
      <c r="AB228" s="348"/>
      <c r="AC228" s="348"/>
      <c r="AD228" s="348"/>
      <c r="AE228" s="348"/>
      <c r="AF228" s="348"/>
      <c r="AG228" s="348"/>
      <c r="AH228" s="348"/>
      <c r="AI228" s="348"/>
      <c r="AJ228" s="348"/>
      <c r="AK228" s="349"/>
    </row>
    <row r="229" spans="6:37" ht="15" customHeight="1">
      <c r="F229" s="333" t="s">
        <v>543</v>
      </c>
      <c r="G229" s="334"/>
      <c r="H229" s="334"/>
      <c r="I229" s="334"/>
      <c r="J229" s="334"/>
      <c r="K229" s="334"/>
      <c r="L229" s="334"/>
      <c r="M229" s="334"/>
      <c r="N229" s="334"/>
      <c r="O229" s="334"/>
      <c r="P229" s="334"/>
      <c r="Q229" s="334"/>
      <c r="R229" s="334"/>
      <c r="S229" s="334"/>
      <c r="T229" s="335"/>
      <c r="U229" s="345"/>
      <c r="V229" s="346"/>
      <c r="W229" s="346"/>
      <c r="X229" s="56" t="s">
        <v>489</v>
      </c>
      <c r="Y229" s="68"/>
      <c r="Z229" s="359"/>
      <c r="AA229" s="360"/>
      <c r="AB229" s="360"/>
      <c r="AC229" s="360"/>
      <c r="AD229" s="360"/>
      <c r="AE229" s="360"/>
      <c r="AF229" s="360"/>
      <c r="AG229" s="360"/>
      <c r="AH229" s="360"/>
      <c r="AI229" s="360"/>
      <c r="AJ229" s="360"/>
      <c r="AK229" s="361"/>
    </row>
    <row r="230" spans="6:37" ht="15" customHeight="1">
      <c r="F230" s="333" t="s">
        <v>544</v>
      </c>
      <c r="G230" s="334"/>
      <c r="H230" s="334"/>
      <c r="I230" s="334"/>
      <c r="J230" s="334"/>
      <c r="K230" s="334"/>
      <c r="L230" s="334"/>
      <c r="M230" s="334"/>
      <c r="N230" s="334"/>
      <c r="O230" s="334"/>
      <c r="P230" s="334"/>
      <c r="Q230" s="334"/>
      <c r="R230" s="334"/>
      <c r="S230" s="334"/>
      <c r="T230" s="335"/>
      <c r="U230" s="345"/>
      <c r="V230" s="346"/>
      <c r="W230" s="346"/>
      <c r="X230" s="56" t="s">
        <v>489</v>
      </c>
      <c r="Y230" s="68"/>
      <c r="Z230" s="359"/>
      <c r="AA230" s="360"/>
      <c r="AB230" s="360"/>
      <c r="AC230" s="360"/>
      <c r="AD230" s="360"/>
      <c r="AE230" s="360"/>
      <c r="AF230" s="360"/>
      <c r="AG230" s="360"/>
      <c r="AH230" s="360"/>
      <c r="AI230" s="360"/>
      <c r="AJ230" s="360"/>
      <c r="AK230" s="361"/>
    </row>
    <row r="231" spans="6:37" ht="15" customHeight="1">
      <c r="F231" s="333" t="s">
        <v>545</v>
      </c>
      <c r="G231" s="334"/>
      <c r="H231" s="334"/>
      <c r="I231" s="334"/>
      <c r="J231" s="334"/>
      <c r="K231" s="334"/>
      <c r="L231" s="334"/>
      <c r="M231" s="334"/>
      <c r="N231" s="334"/>
      <c r="O231" s="334"/>
      <c r="P231" s="334"/>
      <c r="Q231" s="334"/>
      <c r="R231" s="334"/>
      <c r="S231" s="334"/>
      <c r="T231" s="335"/>
      <c r="U231" s="345"/>
      <c r="V231" s="346"/>
      <c r="W231" s="346"/>
      <c r="X231" s="56" t="s">
        <v>489</v>
      </c>
      <c r="Y231" s="68"/>
      <c r="Z231" s="359"/>
      <c r="AA231" s="360"/>
      <c r="AB231" s="360"/>
      <c r="AC231" s="360"/>
      <c r="AD231" s="360"/>
      <c r="AE231" s="360"/>
      <c r="AF231" s="360"/>
      <c r="AG231" s="360"/>
      <c r="AH231" s="360"/>
      <c r="AI231" s="360"/>
      <c r="AJ231" s="360"/>
      <c r="AK231" s="361"/>
    </row>
    <row r="232" spans="6:37" ht="15" customHeight="1">
      <c r="F232" s="333" t="s">
        <v>546</v>
      </c>
      <c r="G232" s="334"/>
      <c r="H232" s="334"/>
      <c r="I232" s="334"/>
      <c r="J232" s="334"/>
      <c r="K232" s="334"/>
      <c r="L232" s="334"/>
      <c r="M232" s="334"/>
      <c r="N232" s="334"/>
      <c r="O232" s="334"/>
      <c r="P232" s="334"/>
      <c r="Q232" s="334"/>
      <c r="R232" s="334"/>
      <c r="S232" s="334"/>
      <c r="T232" s="335"/>
      <c r="U232" s="345"/>
      <c r="V232" s="346"/>
      <c r="W232" s="346"/>
      <c r="X232" s="56" t="s">
        <v>489</v>
      </c>
      <c r="Y232" s="68"/>
      <c r="Z232" s="359"/>
      <c r="AA232" s="360"/>
      <c r="AB232" s="360"/>
      <c r="AC232" s="360"/>
      <c r="AD232" s="360"/>
      <c r="AE232" s="360"/>
      <c r="AF232" s="360"/>
      <c r="AG232" s="360"/>
      <c r="AH232" s="360"/>
      <c r="AI232" s="360"/>
      <c r="AJ232" s="360"/>
      <c r="AK232" s="361"/>
    </row>
    <row r="233" spans="6:37" ht="15" customHeight="1">
      <c r="F233" s="333" t="s">
        <v>547</v>
      </c>
      <c r="G233" s="334"/>
      <c r="H233" s="334"/>
      <c r="I233" s="334"/>
      <c r="J233" s="334"/>
      <c r="K233" s="334"/>
      <c r="L233" s="334"/>
      <c r="M233" s="334"/>
      <c r="N233" s="334"/>
      <c r="O233" s="334"/>
      <c r="P233" s="334"/>
      <c r="Q233" s="334"/>
      <c r="R233" s="334"/>
      <c r="S233" s="334"/>
      <c r="T233" s="335"/>
      <c r="U233" s="345"/>
      <c r="V233" s="346"/>
      <c r="W233" s="346"/>
      <c r="X233" s="56" t="s">
        <v>489</v>
      </c>
      <c r="Y233" s="68"/>
      <c r="Z233" s="359"/>
      <c r="AA233" s="360"/>
      <c r="AB233" s="360"/>
      <c r="AC233" s="360"/>
      <c r="AD233" s="360"/>
      <c r="AE233" s="360"/>
      <c r="AF233" s="360"/>
      <c r="AG233" s="360"/>
      <c r="AH233" s="360"/>
      <c r="AI233" s="360"/>
      <c r="AJ233" s="360"/>
      <c r="AK233" s="361"/>
    </row>
    <row r="234" spans="6:37" ht="15" customHeight="1">
      <c r="F234" s="333" t="s">
        <v>548</v>
      </c>
      <c r="G234" s="334"/>
      <c r="H234" s="334"/>
      <c r="I234" s="334"/>
      <c r="J234" s="334"/>
      <c r="K234" s="334"/>
      <c r="L234" s="334"/>
      <c r="M234" s="334"/>
      <c r="N234" s="334"/>
      <c r="O234" s="334"/>
      <c r="P234" s="334"/>
      <c r="Q234" s="334"/>
      <c r="R234" s="334"/>
      <c r="S234" s="334"/>
      <c r="T234" s="335"/>
      <c r="U234" s="345"/>
      <c r="V234" s="346"/>
      <c r="W234" s="346"/>
      <c r="X234" s="56" t="s">
        <v>489</v>
      </c>
      <c r="Y234" s="68"/>
      <c r="Z234" s="359"/>
      <c r="AA234" s="360"/>
      <c r="AB234" s="360"/>
      <c r="AC234" s="360"/>
      <c r="AD234" s="360"/>
      <c r="AE234" s="360"/>
      <c r="AF234" s="360"/>
      <c r="AG234" s="360"/>
      <c r="AH234" s="360"/>
      <c r="AI234" s="360"/>
      <c r="AJ234" s="360"/>
      <c r="AK234" s="361"/>
    </row>
    <row r="235" spans="6:37" ht="15" customHeight="1">
      <c r="F235" s="333" t="s">
        <v>549</v>
      </c>
      <c r="G235" s="334"/>
      <c r="H235" s="334"/>
      <c r="I235" s="334"/>
      <c r="J235" s="334"/>
      <c r="K235" s="334"/>
      <c r="L235" s="334"/>
      <c r="M235" s="334"/>
      <c r="N235" s="334"/>
      <c r="O235" s="334"/>
      <c r="P235" s="334"/>
      <c r="Q235" s="334"/>
      <c r="R235" s="334"/>
      <c r="S235" s="334"/>
      <c r="T235" s="335"/>
      <c r="U235" s="345"/>
      <c r="V235" s="346"/>
      <c r="W235" s="346"/>
      <c r="X235" s="56" t="s">
        <v>489</v>
      </c>
      <c r="Y235" s="68"/>
      <c r="Z235" s="359"/>
      <c r="AA235" s="360"/>
      <c r="AB235" s="360"/>
      <c r="AC235" s="360"/>
      <c r="AD235" s="360"/>
      <c r="AE235" s="360"/>
      <c r="AF235" s="360"/>
      <c r="AG235" s="360"/>
      <c r="AH235" s="360"/>
      <c r="AI235" s="360"/>
      <c r="AJ235" s="360"/>
      <c r="AK235" s="361"/>
    </row>
    <row r="236" spans="6:37" ht="15" customHeight="1">
      <c r="F236" s="347"/>
      <c r="G236" s="348"/>
      <c r="H236" s="348"/>
      <c r="I236" s="348"/>
      <c r="J236" s="348"/>
      <c r="K236" s="348"/>
      <c r="L236" s="348"/>
      <c r="M236" s="348"/>
      <c r="N236" s="348"/>
      <c r="O236" s="348"/>
      <c r="P236" s="348"/>
      <c r="Q236" s="348"/>
      <c r="R236" s="348"/>
      <c r="S236" s="348"/>
      <c r="T236" s="349"/>
      <c r="U236" s="345"/>
      <c r="V236" s="346"/>
      <c r="W236" s="346"/>
      <c r="X236" s="56" t="s">
        <v>489</v>
      </c>
      <c r="Y236" s="13"/>
      <c r="Z236" s="359"/>
      <c r="AA236" s="360"/>
      <c r="AB236" s="360"/>
      <c r="AC236" s="360"/>
      <c r="AD236" s="360"/>
      <c r="AE236" s="360"/>
      <c r="AF236" s="360"/>
      <c r="AG236" s="360"/>
      <c r="AH236" s="360"/>
      <c r="AI236" s="360"/>
      <c r="AJ236" s="360"/>
      <c r="AK236" s="361"/>
    </row>
    <row r="237" spans="6:37" ht="15" customHeight="1">
      <c r="F237" s="347"/>
      <c r="G237" s="348"/>
      <c r="H237" s="348"/>
      <c r="I237" s="348"/>
      <c r="J237" s="348"/>
      <c r="K237" s="348"/>
      <c r="L237" s="348"/>
      <c r="M237" s="348"/>
      <c r="N237" s="348"/>
      <c r="O237" s="348"/>
      <c r="P237" s="348"/>
      <c r="Q237" s="348"/>
      <c r="R237" s="348"/>
      <c r="S237" s="348"/>
      <c r="T237" s="349"/>
      <c r="U237" s="345"/>
      <c r="V237" s="346"/>
      <c r="W237" s="346"/>
      <c r="X237" s="56" t="s">
        <v>489</v>
      </c>
      <c r="Y237" s="13"/>
      <c r="Z237" s="359"/>
      <c r="AA237" s="360"/>
      <c r="AB237" s="360"/>
      <c r="AC237" s="360"/>
      <c r="AD237" s="360"/>
      <c r="AE237" s="360"/>
      <c r="AF237" s="360"/>
      <c r="AG237" s="360"/>
      <c r="AH237" s="360"/>
      <c r="AI237" s="360"/>
      <c r="AJ237" s="360"/>
      <c r="AK237" s="361"/>
    </row>
    <row r="238" spans="6:37" ht="15" customHeight="1">
      <c r="F238" s="347"/>
      <c r="G238" s="348"/>
      <c r="H238" s="348"/>
      <c r="I238" s="348"/>
      <c r="J238" s="348"/>
      <c r="K238" s="348"/>
      <c r="L238" s="348"/>
      <c r="M238" s="348"/>
      <c r="N238" s="348"/>
      <c r="O238" s="348"/>
      <c r="P238" s="348"/>
      <c r="Q238" s="348"/>
      <c r="R238" s="348"/>
      <c r="S238" s="348"/>
      <c r="T238" s="349"/>
      <c r="U238" s="345"/>
      <c r="V238" s="346"/>
      <c r="W238" s="346"/>
      <c r="X238" s="56" t="s">
        <v>489</v>
      </c>
      <c r="Y238" s="68"/>
      <c r="Z238" s="359"/>
      <c r="AA238" s="360"/>
      <c r="AB238" s="360"/>
      <c r="AC238" s="360"/>
      <c r="AD238" s="360"/>
      <c r="AE238" s="360"/>
      <c r="AF238" s="360"/>
      <c r="AG238" s="360"/>
      <c r="AH238" s="360"/>
      <c r="AI238" s="360"/>
      <c r="AJ238" s="360"/>
      <c r="AK238" s="361"/>
    </row>
    <row r="239" spans="6:37" ht="15" customHeight="1">
      <c r="F239" s="359"/>
      <c r="G239" s="360"/>
      <c r="H239" s="360"/>
      <c r="I239" s="360"/>
      <c r="J239" s="360"/>
      <c r="K239" s="360"/>
      <c r="L239" s="360"/>
      <c r="M239" s="360"/>
      <c r="N239" s="360"/>
      <c r="O239" s="360"/>
      <c r="P239" s="360"/>
      <c r="Q239" s="360"/>
      <c r="R239" s="360"/>
      <c r="S239" s="360"/>
      <c r="T239" s="361"/>
      <c r="U239" s="345"/>
      <c r="V239" s="346"/>
      <c r="W239" s="346"/>
      <c r="X239" s="56" t="s">
        <v>489</v>
      </c>
      <c r="Y239" s="68"/>
      <c r="Z239" s="359"/>
      <c r="AA239" s="360"/>
      <c r="AB239" s="360"/>
      <c r="AC239" s="360"/>
      <c r="AD239" s="360"/>
      <c r="AE239" s="360"/>
      <c r="AF239" s="360"/>
      <c r="AG239" s="360"/>
      <c r="AH239" s="360"/>
      <c r="AI239" s="360"/>
      <c r="AJ239" s="360"/>
      <c r="AK239" s="361"/>
    </row>
    <row r="240" spans="6:37" ht="15" customHeight="1">
      <c r="F240" s="359"/>
      <c r="G240" s="360"/>
      <c r="H240" s="360"/>
      <c r="I240" s="360"/>
      <c r="J240" s="360"/>
      <c r="K240" s="360"/>
      <c r="L240" s="360"/>
      <c r="M240" s="360"/>
      <c r="N240" s="360"/>
      <c r="O240" s="360"/>
      <c r="P240" s="360"/>
      <c r="Q240" s="360"/>
      <c r="R240" s="360"/>
      <c r="S240" s="360"/>
      <c r="T240" s="361"/>
      <c r="U240" s="345"/>
      <c r="V240" s="346"/>
      <c r="W240" s="346"/>
      <c r="X240" s="56" t="s">
        <v>489</v>
      </c>
      <c r="Y240" s="68"/>
      <c r="Z240" s="359"/>
      <c r="AA240" s="360"/>
      <c r="AB240" s="360"/>
      <c r="AC240" s="360"/>
      <c r="AD240" s="360"/>
      <c r="AE240" s="360"/>
      <c r="AF240" s="360"/>
      <c r="AG240" s="360"/>
      <c r="AH240" s="360"/>
      <c r="AI240" s="360"/>
      <c r="AJ240" s="360"/>
      <c r="AK240" s="361"/>
    </row>
    <row r="241" spans="6:37" ht="15" customHeight="1">
      <c r="F241" s="247" t="s">
        <v>541</v>
      </c>
      <c r="G241" s="248"/>
      <c r="H241" s="248"/>
      <c r="I241" s="248"/>
      <c r="J241" s="248"/>
      <c r="K241" s="248"/>
      <c r="L241" s="248"/>
      <c r="M241" s="248"/>
      <c r="N241" s="248"/>
      <c r="O241" s="248"/>
      <c r="P241" s="248"/>
      <c r="Q241" s="248"/>
      <c r="R241" s="248"/>
      <c r="S241" s="248"/>
      <c r="T241" s="249"/>
      <c r="U241" s="517">
        <f>IF(SUM(U228:W240)=0,"",SUM(U228:W240))</f>
      </c>
      <c r="V241" s="518"/>
      <c r="W241" s="518"/>
      <c r="X241" s="56" t="s">
        <v>489</v>
      </c>
      <c r="Y241" s="68"/>
      <c r="Z241" s="318"/>
      <c r="AA241" s="453"/>
      <c r="AB241" s="453"/>
      <c r="AC241" s="453"/>
      <c r="AD241" s="453"/>
      <c r="AE241" s="453"/>
      <c r="AF241" s="453"/>
      <c r="AG241" s="453"/>
      <c r="AH241" s="453"/>
      <c r="AI241" s="453"/>
      <c r="AJ241" s="453"/>
      <c r="AK241" s="454"/>
    </row>
    <row r="242" spans="6:11" ht="15" customHeight="1">
      <c r="F242" s="1" t="s">
        <v>155</v>
      </c>
      <c r="G242" s="1" t="s">
        <v>163</v>
      </c>
      <c r="H242" s="1" t="s">
        <v>183</v>
      </c>
      <c r="I242" s="1" t="s">
        <v>131</v>
      </c>
      <c r="J242" s="1" t="s">
        <v>184</v>
      </c>
      <c r="K242" s="1" t="s">
        <v>156</v>
      </c>
    </row>
    <row r="243" spans="7:37" s="9" customFormat="1" ht="15" customHeight="1">
      <c r="G243" s="9" t="s">
        <v>66</v>
      </c>
      <c r="I243" s="9" t="s">
        <v>499</v>
      </c>
      <c r="J243" s="9" t="s">
        <v>551</v>
      </c>
      <c r="K243" s="9" t="s">
        <v>299</v>
      </c>
      <c r="L243" s="9" t="s">
        <v>42</v>
      </c>
      <c r="M243" s="9" t="s">
        <v>337</v>
      </c>
      <c r="N243" s="9" t="s">
        <v>336</v>
      </c>
      <c r="O243" s="9" t="s">
        <v>26</v>
      </c>
      <c r="P243" s="9" t="s">
        <v>40</v>
      </c>
      <c r="Q243" s="9" t="s">
        <v>801</v>
      </c>
      <c r="R243" s="9" t="s">
        <v>657</v>
      </c>
      <c r="S243" s="9" t="s">
        <v>658</v>
      </c>
      <c r="T243" s="9" t="s">
        <v>643</v>
      </c>
      <c r="U243" s="9" t="s">
        <v>653</v>
      </c>
      <c r="V243" s="9" t="s">
        <v>624</v>
      </c>
      <c r="W243" s="9" t="s">
        <v>659</v>
      </c>
      <c r="X243" s="9" t="s">
        <v>645</v>
      </c>
      <c r="Y243" s="9" t="s">
        <v>552</v>
      </c>
      <c r="Z243" s="9" t="s">
        <v>645</v>
      </c>
      <c r="AA243" s="9" t="s">
        <v>51</v>
      </c>
      <c r="AB243" s="9" t="s">
        <v>292</v>
      </c>
      <c r="AC243" s="9" t="s">
        <v>293</v>
      </c>
      <c r="AD243" s="9" t="s">
        <v>445</v>
      </c>
      <c r="AE243" s="9" t="s">
        <v>293</v>
      </c>
      <c r="AF243" s="9" t="s">
        <v>553</v>
      </c>
      <c r="AG243" s="9" t="s">
        <v>52</v>
      </c>
      <c r="AH243" s="9" t="s">
        <v>801</v>
      </c>
      <c r="AI243" s="9" t="s">
        <v>657</v>
      </c>
      <c r="AJ243" s="9" t="s">
        <v>658</v>
      </c>
      <c r="AK243" s="9" t="s">
        <v>643</v>
      </c>
    </row>
    <row r="244" spans="8:37" s="9" customFormat="1" ht="15" customHeight="1">
      <c r="H244" s="9" t="s">
        <v>653</v>
      </c>
      <c r="I244" s="9" t="s">
        <v>624</v>
      </c>
      <c r="J244" s="9" t="s">
        <v>622</v>
      </c>
      <c r="K244" s="9" t="s">
        <v>645</v>
      </c>
      <c r="L244" s="9" t="s">
        <v>660</v>
      </c>
      <c r="M244" s="9" t="s">
        <v>645</v>
      </c>
      <c r="N244" s="9" t="s">
        <v>51</v>
      </c>
      <c r="O244" s="9" t="s">
        <v>359</v>
      </c>
      <c r="P244" s="9" t="s">
        <v>363</v>
      </c>
      <c r="Q244" s="9" t="s">
        <v>357</v>
      </c>
      <c r="R244" s="9" t="s">
        <v>358</v>
      </c>
      <c r="S244" s="9" t="s">
        <v>554</v>
      </c>
      <c r="T244" s="9" t="s">
        <v>555</v>
      </c>
      <c r="U244" s="9" t="s">
        <v>360</v>
      </c>
      <c r="V244" s="9" t="s">
        <v>52</v>
      </c>
      <c r="W244" s="9" t="s">
        <v>801</v>
      </c>
      <c r="X244" s="9" t="s">
        <v>657</v>
      </c>
      <c r="Y244" s="9" t="s">
        <v>658</v>
      </c>
      <c r="Z244" s="9" t="s">
        <v>643</v>
      </c>
      <c r="AA244" s="9" t="s">
        <v>653</v>
      </c>
      <c r="AB244" s="9" t="s">
        <v>624</v>
      </c>
      <c r="AC244" s="9" t="s">
        <v>661</v>
      </c>
      <c r="AD244" s="9" t="s">
        <v>662</v>
      </c>
      <c r="AE244" s="9" t="s">
        <v>645</v>
      </c>
      <c r="AF244" s="9" t="s">
        <v>663</v>
      </c>
      <c r="AG244" s="9" t="s">
        <v>664</v>
      </c>
      <c r="AH244" s="9" t="s">
        <v>645</v>
      </c>
      <c r="AI244" s="9" t="s">
        <v>51</v>
      </c>
      <c r="AJ244" s="9" t="s">
        <v>556</v>
      </c>
      <c r="AK244" s="9" t="s">
        <v>557</v>
      </c>
    </row>
    <row r="245" spans="8:37" s="9" customFormat="1" ht="15" customHeight="1">
      <c r="H245" s="9" t="s">
        <v>359</v>
      </c>
      <c r="I245" s="9" t="s">
        <v>363</v>
      </c>
      <c r="J245" s="9" t="s">
        <v>357</v>
      </c>
      <c r="K245" s="9" t="s">
        <v>358</v>
      </c>
      <c r="L245" s="9" t="s">
        <v>554</v>
      </c>
      <c r="M245" s="9" t="s">
        <v>555</v>
      </c>
      <c r="N245" s="9" t="s">
        <v>360</v>
      </c>
      <c r="O245" s="9" t="s">
        <v>52</v>
      </c>
      <c r="P245" s="9" t="s">
        <v>801</v>
      </c>
      <c r="Q245" s="9" t="s">
        <v>558</v>
      </c>
      <c r="R245" s="9" t="s">
        <v>292</v>
      </c>
      <c r="S245" s="9" t="s">
        <v>445</v>
      </c>
      <c r="T245" s="9" t="s">
        <v>293</v>
      </c>
      <c r="U245" s="9" t="s">
        <v>448</v>
      </c>
      <c r="V245" s="9" t="s">
        <v>559</v>
      </c>
      <c r="W245" s="9" t="s">
        <v>450</v>
      </c>
      <c r="X245" s="9" t="s">
        <v>533</v>
      </c>
      <c r="Y245" s="9" t="s">
        <v>665</v>
      </c>
      <c r="Z245" s="9" t="s">
        <v>643</v>
      </c>
      <c r="AA245" s="9" t="s">
        <v>645</v>
      </c>
      <c r="AB245" s="9" t="s">
        <v>655</v>
      </c>
      <c r="AC245" s="9" t="s">
        <v>645</v>
      </c>
      <c r="AD245" s="9" t="s">
        <v>801</v>
      </c>
      <c r="AE245" s="9" t="s">
        <v>558</v>
      </c>
      <c r="AF245" s="9" t="s">
        <v>292</v>
      </c>
      <c r="AG245" s="9" t="s">
        <v>461</v>
      </c>
      <c r="AH245" s="9" t="s">
        <v>293</v>
      </c>
      <c r="AI245" s="9" t="s">
        <v>666</v>
      </c>
      <c r="AJ245" s="9" t="s">
        <v>667</v>
      </c>
      <c r="AK245" s="9" t="s">
        <v>648</v>
      </c>
    </row>
    <row r="246" spans="8:37" s="9" customFormat="1" ht="15" customHeight="1">
      <c r="H246" s="9" t="s">
        <v>668</v>
      </c>
      <c r="I246" s="9" t="s">
        <v>645</v>
      </c>
      <c r="J246" s="9" t="s">
        <v>801</v>
      </c>
      <c r="K246" s="9" t="s">
        <v>534</v>
      </c>
      <c r="L246" s="9" t="s">
        <v>535</v>
      </c>
      <c r="M246" s="9" t="s">
        <v>553</v>
      </c>
      <c r="N246" s="9" t="s">
        <v>801</v>
      </c>
      <c r="O246" s="9" t="s">
        <v>534</v>
      </c>
      <c r="P246" s="9" t="s">
        <v>536</v>
      </c>
      <c r="Q246" s="9" t="s">
        <v>553</v>
      </c>
      <c r="R246" s="9" t="s">
        <v>801</v>
      </c>
      <c r="S246" s="9" t="s">
        <v>292</v>
      </c>
      <c r="T246" s="9" t="s">
        <v>293</v>
      </c>
      <c r="U246" s="9" t="s">
        <v>534</v>
      </c>
      <c r="V246" s="9" t="s">
        <v>553</v>
      </c>
      <c r="W246" s="9" t="s">
        <v>801</v>
      </c>
      <c r="X246" s="9" t="s">
        <v>41</v>
      </c>
      <c r="Y246" s="9" t="s">
        <v>42</v>
      </c>
      <c r="Z246" s="9" t="s">
        <v>369</v>
      </c>
      <c r="AA246" s="9" t="s">
        <v>42</v>
      </c>
      <c r="AB246" s="9" t="s">
        <v>337</v>
      </c>
      <c r="AC246" s="9" t="s">
        <v>336</v>
      </c>
      <c r="AD246" s="9" t="s">
        <v>43</v>
      </c>
      <c r="AE246" s="9" t="s">
        <v>309</v>
      </c>
      <c r="AF246" s="9" t="s">
        <v>343</v>
      </c>
      <c r="AG246" s="9" t="s">
        <v>44</v>
      </c>
      <c r="AH246" s="9" t="s">
        <v>25</v>
      </c>
      <c r="AI246" s="9" t="s">
        <v>45</v>
      </c>
      <c r="AJ246" s="9" t="s">
        <v>46</v>
      </c>
      <c r="AK246" s="9" t="s">
        <v>47</v>
      </c>
    </row>
    <row r="247" spans="8:37" s="9" customFormat="1" ht="15" customHeight="1">
      <c r="H247" s="9" t="s">
        <v>388</v>
      </c>
      <c r="J247" s="9" t="s">
        <v>657</v>
      </c>
      <c r="K247" s="9" t="s">
        <v>658</v>
      </c>
      <c r="L247" s="9" t="s">
        <v>643</v>
      </c>
      <c r="M247" s="9" t="s">
        <v>653</v>
      </c>
      <c r="N247" s="9" t="s">
        <v>624</v>
      </c>
      <c r="O247" s="9" t="s">
        <v>659</v>
      </c>
      <c r="P247" s="9" t="s">
        <v>645</v>
      </c>
      <c r="Q247" s="9" t="s">
        <v>552</v>
      </c>
      <c r="R247" s="9" t="s">
        <v>645</v>
      </c>
      <c r="S247" s="9" t="s">
        <v>51</v>
      </c>
      <c r="T247" s="9" t="s">
        <v>292</v>
      </c>
      <c r="U247" s="9" t="s">
        <v>293</v>
      </c>
      <c r="V247" s="9" t="s">
        <v>445</v>
      </c>
      <c r="W247" s="9" t="s">
        <v>293</v>
      </c>
      <c r="X247" s="9" t="s">
        <v>553</v>
      </c>
      <c r="Y247" s="9" t="s">
        <v>52</v>
      </c>
      <c r="Z247" s="9" t="s">
        <v>801</v>
      </c>
      <c r="AA247" s="9" t="s">
        <v>657</v>
      </c>
      <c r="AB247" s="9" t="s">
        <v>658</v>
      </c>
      <c r="AC247" s="9" t="s">
        <v>643</v>
      </c>
      <c r="AD247" s="9" t="s">
        <v>653</v>
      </c>
      <c r="AE247" s="9" t="s">
        <v>624</v>
      </c>
      <c r="AF247" s="9" t="s">
        <v>622</v>
      </c>
      <c r="AG247" s="9" t="s">
        <v>645</v>
      </c>
      <c r="AH247" s="9" t="s">
        <v>660</v>
      </c>
      <c r="AI247" s="9" t="s">
        <v>645</v>
      </c>
      <c r="AJ247" s="9" t="s">
        <v>51</v>
      </c>
      <c r="AK247" s="9" t="s">
        <v>359</v>
      </c>
    </row>
    <row r="248" spans="9:38" s="9" customFormat="1" ht="15" customHeight="1">
      <c r="I248" s="9" t="s">
        <v>363</v>
      </c>
      <c r="J248" s="9" t="s">
        <v>357</v>
      </c>
      <c r="K248" s="9" t="s">
        <v>358</v>
      </c>
      <c r="L248" s="9" t="s">
        <v>554</v>
      </c>
      <c r="M248" s="9" t="s">
        <v>555</v>
      </c>
      <c r="N248" s="9" t="s">
        <v>360</v>
      </c>
      <c r="O248" s="9" t="s">
        <v>52</v>
      </c>
      <c r="P248" s="9" t="s">
        <v>801</v>
      </c>
      <c r="Q248" s="9" t="s">
        <v>657</v>
      </c>
      <c r="R248" s="9" t="s">
        <v>658</v>
      </c>
      <c r="S248" s="9" t="s">
        <v>643</v>
      </c>
      <c r="T248" s="9" t="s">
        <v>653</v>
      </c>
      <c r="U248" s="9" t="s">
        <v>624</v>
      </c>
      <c r="V248" s="9" t="s">
        <v>661</v>
      </c>
      <c r="W248" s="9" t="s">
        <v>662</v>
      </c>
      <c r="X248" s="9" t="s">
        <v>645</v>
      </c>
      <c r="Y248" s="9" t="s">
        <v>663</v>
      </c>
      <c r="Z248" s="9" t="s">
        <v>664</v>
      </c>
      <c r="AA248" s="9" t="s">
        <v>645</v>
      </c>
      <c r="AB248" s="9" t="s">
        <v>51</v>
      </c>
      <c r="AC248" s="9" t="s">
        <v>556</v>
      </c>
      <c r="AD248" s="9" t="s">
        <v>557</v>
      </c>
      <c r="AE248" s="9" t="s">
        <v>359</v>
      </c>
      <c r="AF248" s="9" t="s">
        <v>363</v>
      </c>
      <c r="AG248" s="9" t="s">
        <v>357</v>
      </c>
      <c r="AH248" s="9" t="s">
        <v>358</v>
      </c>
      <c r="AI248" s="9" t="s">
        <v>554</v>
      </c>
      <c r="AJ248" s="9" t="s">
        <v>555</v>
      </c>
      <c r="AK248" s="9" t="s">
        <v>360</v>
      </c>
      <c r="AL248" s="9" t="s">
        <v>52</v>
      </c>
    </row>
    <row r="249" spans="9:37" s="9" customFormat="1" ht="15" customHeight="1">
      <c r="I249" s="9" t="s">
        <v>46</v>
      </c>
      <c r="J249" s="9" t="s">
        <v>40</v>
      </c>
      <c r="K249" s="9" t="s">
        <v>801</v>
      </c>
      <c r="L249" s="9" t="s">
        <v>669</v>
      </c>
      <c r="M249" s="9" t="s">
        <v>648</v>
      </c>
      <c r="N249" s="9" t="s">
        <v>655</v>
      </c>
      <c r="O249" s="9" t="s">
        <v>645</v>
      </c>
      <c r="P249" s="9" t="s">
        <v>299</v>
      </c>
      <c r="Q249" s="9" t="s">
        <v>49</v>
      </c>
      <c r="R249" s="9" t="s">
        <v>390</v>
      </c>
      <c r="S249" s="9" t="s">
        <v>478</v>
      </c>
      <c r="T249" s="9" t="s">
        <v>44</v>
      </c>
      <c r="U249" s="9" t="s">
        <v>25</v>
      </c>
      <c r="V249" s="9" t="s">
        <v>560</v>
      </c>
      <c r="W249" s="9" t="s">
        <v>561</v>
      </c>
      <c r="X249" s="9" t="s">
        <v>43</v>
      </c>
      <c r="Y249" s="9" t="s">
        <v>561</v>
      </c>
      <c r="Z249" s="9" t="s">
        <v>562</v>
      </c>
      <c r="AA249" s="9" t="s">
        <v>53</v>
      </c>
      <c r="AB249" s="9" t="s">
        <v>801</v>
      </c>
      <c r="AC249" s="9" t="s">
        <v>563</v>
      </c>
      <c r="AD249" s="9" t="s">
        <v>292</v>
      </c>
      <c r="AE249" s="9" t="s">
        <v>564</v>
      </c>
      <c r="AF249" s="9" t="s">
        <v>398</v>
      </c>
      <c r="AG249" s="9" t="s">
        <v>565</v>
      </c>
      <c r="AH249" s="9" t="s">
        <v>49</v>
      </c>
      <c r="AI249" s="9" t="s">
        <v>566</v>
      </c>
      <c r="AJ249" s="9" t="s">
        <v>27</v>
      </c>
      <c r="AK249" s="9" t="s">
        <v>25</v>
      </c>
    </row>
    <row r="250" spans="9:26" s="9" customFormat="1" ht="15" customHeight="1">
      <c r="I250" s="9" t="s">
        <v>560</v>
      </c>
      <c r="J250" s="9" t="s">
        <v>561</v>
      </c>
      <c r="K250" s="9" t="s">
        <v>561</v>
      </c>
      <c r="L250" s="9" t="s">
        <v>562</v>
      </c>
      <c r="M250" s="9" t="s">
        <v>360</v>
      </c>
      <c r="N250" s="9" t="s">
        <v>567</v>
      </c>
      <c r="O250" s="9" t="s">
        <v>568</v>
      </c>
      <c r="P250" s="9" t="s">
        <v>26</v>
      </c>
      <c r="Q250" s="9" t="s">
        <v>569</v>
      </c>
      <c r="R250" s="9" t="s">
        <v>347</v>
      </c>
      <c r="S250" s="9" t="s">
        <v>670</v>
      </c>
      <c r="T250" s="9" t="s">
        <v>639</v>
      </c>
      <c r="U250" s="9" t="s">
        <v>638</v>
      </c>
      <c r="V250" s="9" t="s">
        <v>360</v>
      </c>
      <c r="W250" s="9" t="s">
        <v>46</v>
      </c>
      <c r="X250" s="9" t="s">
        <v>44</v>
      </c>
      <c r="Y250" s="9" t="s">
        <v>25</v>
      </c>
      <c r="Z250" s="9" t="s">
        <v>47</v>
      </c>
    </row>
    <row r="251" spans="8:37" s="9" customFormat="1" ht="15" customHeight="1">
      <c r="H251" s="9" t="s">
        <v>467</v>
      </c>
      <c r="J251" s="9" t="s">
        <v>558</v>
      </c>
      <c r="K251" s="9" t="s">
        <v>292</v>
      </c>
      <c r="L251" s="9" t="s">
        <v>445</v>
      </c>
      <c r="M251" s="9" t="s">
        <v>293</v>
      </c>
      <c r="N251" s="9" t="s">
        <v>448</v>
      </c>
      <c r="O251" s="9" t="s">
        <v>559</v>
      </c>
      <c r="P251" s="9" t="s">
        <v>450</v>
      </c>
      <c r="Q251" s="9" t="s">
        <v>533</v>
      </c>
      <c r="R251" s="9" t="s">
        <v>665</v>
      </c>
      <c r="S251" s="9" t="s">
        <v>643</v>
      </c>
      <c r="T251" s="9" t="s">
        <v>645</v>
      </c>
      <c r="U251" s="9" t="s">
        <v>655</v>
      </c>
      <c r="V251" s="9" t="s">
        <v>645</v>
      </c>
      <c r="W251" s="9" t="s">
        <v>46</v>
      </c>
      <c r="X251" s="9" t="s">
        <v>40</v>
      </c>
      <c r="Y251" s="9" t="s">
        <v>801</v>
      </c>
      <c r="Z251" s="9" t="s">
        <v>558</v>
      </c>
      <c r="AA251" s="9" t="s">
        <v>292</v>
      </c>
      <c r="AB251" s="9" t="s">
        <v>445</v>
      </c>
      <c r="AC251" s="9" t="s">
        <v>293</v>
      </c>
      <c r="AD251" s="9" t="s">
        <v>448</v>
      </c>
      <c r="AE251" s="9" t="s">
        <v>559</v>
      </c>
      <c r="AF251" s="9" t="s">
        <v>450</v>
      </c>
      <c r="AG251" s="9" t="s">
        <v>533</v>
      </c>
      <c r="AH251" s="9" t="s">
        <v>665</v>
      </c>
      <c r="AI251" s="9" t="s">
        <v>643</v>
      </c>
      <c r="AJ251" s="9" t="s">
        <v>645</v>
      </c>
      <c r="AK251" s="9" t="s">
        <v>655</v>
      </c>
    </row>
    <row r="252" spans="9:37" s="9" customFormat="1" ht="15" customHeight="1">
      <c r="I252" s="9" t="s">
        <v>645</v>
      </c>
      <c r="J252" s="9" t="s">
        <v>570</v>
      </c>
      <c r="K252" s="9" t="s">
        <v>330</v>
      </c>
      <c r="L252" s="9" t="s">
        <v>42</v>
      </c>
      <c r="M252" s="9" t="s">
        <v>638</v>
      </c>
      <c r="N252" s="9" t="s">
        <v>616</v>
      </c>
      <c r="O252" s="9" t="s">
        <v>42</v>
      </c>
      <c r="P252" s="9" t="s">
        <v>560</v>
      </c>
      <c r="Q252" s="9" t="s">
        <v>561</v>
      </c>
      <c r="R252" s="9" t="s">
        <v>43</v>
      </c>
      <c r="S252" s="9" t="s">
        <v>571</v>
      </c>
      <c r="T252" s="9" t="s">
        <v>572</v>
      </c>
      <c r="U252" s="9" t="s">
        <v>44</v>
      </c>
      <c r="V252" s="9" t="s">
        <v>25</v>
      </c>
      <c r="W252" s="9" t="s">
        <v>614</v>
      </c>
      <c r="X252" s="9" t="s">
        <v>671</v>
      </c>
      <c r="Y252" s="9" t="s">
        <v>53</v>
      </c>
      <c r="Z252" s="9" t="s">
        <v>54</v>
      </c>
      <c r="AA252" s="9" t="s">
        <v>801</v>
      </c>
      <c r="AB252" s="9" t="s">
        <v>573</v>
      </c>
      <c r="AC252" s="9" t="s">
        <v>574</v>
      </c>
      <c r="AD252" s="9" t="s">
        <v>613</v>
      </c>
      <c r="AE252" s="9" t="s">
        <v>575</v>
      </c>
      <c r="AF252" s="9" t="s">
        <v>576</v>
      </c>
      <c r="AG252" s="9" t="s">
        <v>614</v>
      </c>
      <c r="AH252" s="9" t="s">
        <v>445</v>
      </c>
      <c r="AI252" s="9" t="s">
        <v>293</v>
      </c>
      <c r="AJ252" s="9" t="s">
        <v>448</v>
      </c>
      <c r="AK252" s="9" t="s">
        <v>43</v>
      </c>
    </row>
    <row r="253" spans="9:23" s="9" customFormat="1" ht="15" customHeight="1">
      <c r="I253" s="9" t="s">
        <v>559</v>
      </c>
      <c r="J253" s="9" t="s">
        <v>450</v>
      </c>
      <c r="K253" s="9" t="s">
        <v>44</v>
      </c>
      <c r="L253" s="9" t="s">
        <v>25</v>
      </c>
      <c r="M253" s="9" t="s">
        <v>536</v>
      </c>
      <c r="N253" s="9" t="s">
        <v>577</v>
      </c>
      <c r="O253" s="9" t="s">
        <v>43</v>
      </c>
      <c r="P253" s="9" t="s">
        <v>432</v>
      </c>
      <c r="Q253" s="9" t="s">
        <v>44</v>
      </c>
      <c r="R253" s="9" t="s">
        <v>25</v>
      </c>
      <c r="S253" s="9" t="s">
        <v>360</v>
      </c>
      <c r="T253" s="9" t="s">
        <v>46</v>
      </c>
      <c r="U253" s="9" t="s">
        <v>44</v>
      </c>
      <c r="V253" s="9" t="s">
        <v>25</v>
      </c>
      <c r="W253" s="9" t="s">
        <v>47</v>
      </c>
    </row>
    <row r="254" spans="8:37" s="9" customFormat="1" ht="15" customHeight="1">
      <c r="H254" s="9" t="s">
        <v>480</v>
      </c>
      <c r="J254" s="9" t="s">
        <v>558</v>
      </c>
      <c r="K254" s="9" t="s">
        <v>292</v>
      </c>
      <c r="L254" s="9" t="s">
        <v>461</v>
      </c>
      <c r="M254" s="9" t="s">
        <v>293</v>
      </c>
      <c r="N254" s="9" t="s">
        <v>666</v>
      </c>
      <c r="O254" s="9" t="s">
        <v>667</v>
      </c>
      <c r="P254" s="9" t="s">
        <v>648</v>
      </c>
      <c r="Q254" s="9" t="s">
        <v>668</v>
      </c>
      <c r="R254" s="9" t="s">
        <v>645</v>
      </c>
      <c r="S254" s="9" t="s">
        <v>46</v>
      </c>
      <c r="T254" s="9" t="s">
        <v>40</v>
      </c>
      <c r="U254" s="9" t="s">
        <v>801</v>
      </c>
      <c r="V254" s="9" t="s">
        <v>558</v>
      </c>
      <c r="W254" s="9" t="s">
        <v>292</v>
      </c>
      <c r="X254" s="9" t="s">
        <v>461</v>
      </c>
      <c r="Y254" s="9" t="s">
        <v>293</v>
      </c>
      <c r="Z254" s="9" t="s">
        <v>666</v>
      </c>
      <c r="AA254" s="9" t="s">
        <v>667</v>
      </c>
      <c r="AB254" s="9" t="s">
        <v>648</v>
      </c>
      <c r="AC254" s="9" t="s">
        <v>668</v>
      </c>
      <c r="AD254" s="9" t="s">
        <v>645</v>
      </c>
      <c r="AE254" s="9" t="s">
        <v>444</v>
      </c>
      <c r="AF254" s="9" t="s">
        <v>330</v>
      </c>
      <c r="AG254" s="9" t="s">
        <v>42</v>
      </c>
      <c r="AH254" s="9" t="s">
        <v>638</v>
      </c>
      <c r="AI254" s="9" t="s">
        <v>616</v>
      </c>
      <c r="AJ254" s="9" t="s">
        <v>42</v>
      </c>
      <c r="AK254" s="9" t="s">
        <v>560</v>
      </c>
    </row>
    <row r="255" spans="9:37" s="9" customFormat="1" ht="15" customHeight="1">
      <c r="I255" s="9" t="s">
        <v>561</v>
      </c>
      <c r="J255" s="9" t="s">
        <v>43</v>
      </c>
      <c r="K255" s="9" t="s">
        <v>571</v>
      </c>
      <c r="L255" s="9" t="s">
        <v>572</v>
      </c>
      <c r="M255" s="9" t="s">
        <v>44</v>
      </c>
      <c r="N255" s="9" t="s">
        <v>25</v>
      </c>
      <c r="O255" s="9" t="s">
        <v>614</v>
      </c>
      <c r="P255" s="9" t="s">
        <v>671</v>
      </c>
      <c r="Q255" s="9" t="s">
        <v>53</v>
      </c>
      <c r="R255" s="9" t="s">
        <v>54</v>
      </c>
      <c r="S255" s="9" t="s">
        <v>801</v>
      </c>
      <c r="T255" s="9" t="s">
        <v>558</v>
      </c>
      <c r="U255" s="9" t="s">
        <v>292</v>
      </c>
      <c r="V255" s="9" t="s">
        <v>461</v>
      </c>
      <c r="W255" s="9" t="s">
        <v>293</v>
      </c>
      <c r="X255" s="9" t="s">
        <v>42</v>
      </c>
      <c r="Y255" s="9" t="s">
        <v>578</v>
      </c>
      <c r="Z255" s="9" t="s">
        <v>579</v>
      </c>
      <c r="AA255" s="9" t="s">
        <v>672</v>
      </c>
      <c r="AB255" s="9" t="s">
        <v>362</v>
      </c>
      <c r="AC255" s="9" t="s">
        <v>400</v>
      </c>
      <c r="AD255" s="9" t="s">
        <v>299</v>
      </c>
      <c r="AE255" s="9" t="s">
        <v>42</v>
      </c>
      <c r="AF255" s="9" t="s">
        <v>461</v>
      </c>
      <c r="AG255" s="9" t="s">
        <v>293</v>
      </c>
      <c r="AH255" s="9" t="s">
        <v>26</v>
      </c>
      <c r="AI255" s="9" t="s">
        <v>425</v>
      </c>
      <c r="AJ255" s="9" t="s">
        <v>25</v>
      </c>
      <c r="AK255" s="9" t="s">
        <v>389</v>
      </c>
    </row>
    <row r="256" spans="9:37" s="9" customFormat="1" ht="15" customHeight="1">
      <c r="I256" s="9" t="s">
        <v>293</v>
      </c>
      <c r="J256" s="9" t="s">
        <v>580</v>
      </c>
      <c r="K256" s="9" t="s">
        <v>581</v>
      </c>
      <c r="L256" s="9" t="s">
        <v>43</v>
      </c>
      <c r="M256" s="9" t="s">
        <v>582</v>
      </c>
      <c r="N256" s="9" t="s">
        <v>53</v>
      </c>
      <c r="O256" s="9" t="s">
        <v>638</v>
      </c>
      <c r="P256" s="9" t="s">
        <v>461</v>
      </c>
      <c r="Q256" s="9" t="s">
        <v>293</v>
      </c>
      <c r="R256" s="9" t="s">
        <v>666</v>
      </c>
      <c r="S256" s="9" t="s">
        <v>667</v>
      </c>
      <c r="T256" s="9" t="s">
        <v>648</v>
      </c>
      <c r="U256" s="9" t="s">
        <v>43</v>
      </c>
      <c r="V256" s="9" t="s">
        <v>558</v>
      </c>
      <c r="W256" s="9" t="s">
        <v>292</v>
      </c>
      <c r="X256" s="9" t="s">
        <v>583</v>
      </c>
      <c r="Y256" s="9" t="s">
        <v>432</v>
      </c>
      <c r="Z256" s="9" t="s">
        <v>360</v>
      </c>
      <c r="AA256" s="9" t="s">
        <v>26</v>
      </c>
      <c r="AB256" s="9" t="s">
        <v>584</v>
      </c>
      <c r="AC256" s="9" t="s">
        <v>437</v>
      </c>
      <c r="AD256" s="9" t="s">
        <v>312</v>
      </c>
      <c r="AE256" s="9" t="s">
        <v>585</v>
      </c>
      <c r="AF256" s="9" t="s">
        <v>586</v>
      </c>
      <c r="AG256" s="9" t="s">
        <v>53</v>
      </c>
      <c r="AH256" s="9" t="s">
        <v>801</v>
      </c>
      <c r="AI256" s="9" t="s">
        <v>405</v>
      </c>
      <c r="AJ256" s="9" t="s">
        <v>587</v>
      </c>
      <c r="AK256" s="9" t="s">
        <v>588</v>
      </c>
    </row>
    <row r="257" spans="9:17" s="9" customFormat="1" ht="15" customHeight="1">
      <c r="I257" s="9" t="s">
        <v>330</v>
      </c>
      <c r="J257" s="9" t="s">
        <v>43</v>
      </c>
      <c r="K257" s="9" t="s">
        <v>589</v>
      </c>
      <c r="L257" s="9" t="s">
        <v>25</v>
      </c>
      <c r="M257" s="9" t="s">
        <v>360</v>
      </c>
      <c r="N257" s="9" t="s">
        <v>46</v>
      </c>
      <c r="O257" s="9" t="s">
        <v>44</v>
      </c>
      <c r="P257" s="9" t="s">
        <v>25</v>
      </c>
      <c r="Q257" s="9" t="s">
        <v>47</v>
      </c>
    </row>
    <row r="258" spans="8:37" s="9" customFormat="1" ht="15" customHeight="1">
      <c r="H258" s="9" t="s">
        <v>466</v>
      </c>
      <c r="J258" s="9" t="s">
        <v>534</v>
      </c>
      <c r="K258" s="9" t="s">
        <v>535</v>
      </c>
      <c r="L258" s="9" t="s">
        <v>553</v>
      </c>
      <c r="M258" s="9" t="s">
        <v>46</v>
      </c>
      <c r="N258" s="9" t="s">
        <v>40</v>
      </c>
      <c r="O258" s="9" t="s">
        <v>801</v>
      </c>
      <c r="P258" s="9" t="s">
        <v>534</v>
      </c>
      <c r="Q258" s="9" t="s">
        <v>535</v>
      </c>
      <c r="R258" s="9" t="s">
        <v>553</v>
      </c>
      <c r="S258" s="9" t="s">
        <v>590</v>
      </c>
      <c r="T258" s="9" t="s">
        <v>26</v>
      </c>
      <c r="U258" s="9" t="s">
        <v>591</v>
      </c>
      <c r="V258" s="9" t="s">
        <v>673</v>
      </c>
      <c r="W258" s="9" t="s">
        <v>674</v>
      </c>
      <c r="X258" s="9" t="s">
        <v>534</v>
      </c>
      <c r="Y258" s="9" t="s">
        <v>535</v>
      </c>
      <c r="Z258" s="9" t="s">
        <v>553</v>
      </c>
      <c r="AA258" s="9" t="s">
        <v>51</v>
      </c>
      <c r="AB258" s="9" t="s">
        <v>534</v>
      </c>
      <c r="AC258" s="9" t="s">
        <v>535</v>
      </c>
      <c r="AD258" s="9" t="s">
        <v>553</v>
      </c>
      <c r="AE258" s="9" t="s">
        <v>592</v>
      </c>
      <c r="AF258" s="9" t="s">
        <v>43</v>
      </c>
      <c r="AG258" s="9" t="s">
        <v>308</v>
      </c>
      <c r="AH258" s="9" t="s">
        <v>675</v>
      </c>
      <c r="AI258" s="9" t="s">
        <v>676</v>
      </c>
      <c r="AJ258" s="9" t="s">
        <v>46</v>
      </c>
      <c r="AK258" s="9" t="s">
        <v>44</v>
      </c>
    </row>
    <row r="259" spans="9:10" s="9" customFormat="1" ht="15" customHeight="1">
      <c r="I259" s="9" t="s">
        <v>25</v>
      </c>
      <c r="J259" s="9" t="s">
        <v>47</v>
      </c>
    </row>
    <row r="260" spans="8:37" s="9" customFormat="1" ht="15" customHeight="1">
      <c r="H260" s="9" t="s">
        <v>533</v>
      </c>
      <c r="J260" s="9" t="s">
        <v>534</v>
      </c>
      <c r="K260" s="9" t="s">
        <v>536</v>
      </c>
      <c r="L260" s="9" t="s">
        <v>553</v>
      </c>
      <c r="M260" s="9" t="s">
        <v>46</v>
      </c>
      <c r="N260" s="9" t="s">
        <v>40</v>
      </c>
      <c r="O260" s="9" t="s">
        <v>801</v>
      </c>
      <c r="P260" s="9" t="s">
        <v>295</v>
      </c>
      <c r="Q260" s="9" t="s">
        <v>293</v>
      </c>
      <c r="R260" s="9" t="s">
        <v>536</v>
      </c>
      <c r="S260" s="9" t="s">
        <v>577</v>
      </c>
      <c r="T260" s="9" t="s">
        <v>449</v>
      </c>
      <c r="U260" s="9" t="s">
        <v>593</v>
      </c>
      <c r="V260" s="9" t="s">
        <v>594</v>
      </c>
      <c r="W260" s="9" t="s">
        <v>595</v>
      </c>
      <c r="X260" s="9" t="s">
        <v>590</v>
      </c>
      <c r="Y260" s="9" t="s">
        <v>26</v>
      </c>
      <c r="Z260" s="9" t="s">
        <v>591</v>
      </c>
      <c r="AA260" s="9" t="s">
        <v>673</v>
      </c>
      <c r="AB260" s="9" t="s">
        <v>674</v>
      </c>
      <c r="AC260" s="9" t="s">
        <v>534</v>
      </c>
      <c r="AD260" s="9" t="s">
        <v>536</v>
      </c>
      <c r="AE260" s="9" t="s">
        <v>553</v>
      </c>
      <c r="AF260" s="9" t="s">
        <v>51</v>
      </c>
      <c r="AG260" s="9" t="s">
        <v>534</v>
      </c>
      <c r="AH260" s="9" t="s">
        <v>536</v>
      </c>
      <c r="AI260" s="9" t="s">
        <v>553</v>
      </c>
      <c r="AJ260" s="9" t="s">
        <v>592</v>
      </c>
      <c r="AK260" s="9" t="s">
        <v>43</v>
      </c>
    </row>
    <row r="261" spans="9:15" s="9" customFormat="1" ht="15" customHeight="1">
      <c r="I261" s="9" t="s">
        <v>308</v>
      </c>
      <c r="J261" s="9" t="s">
        <v>675</v>
      </c>
      <c r="K261" s="9" t="s">
        <v>676</v>
      </c>
      <c r="L261" s="9" t="s">
        <v>46</v>
      </c>
      <c r="M261" s="9" t="s">
        <v>44</v>
      </c>
      <c r="N261" s="9" t="s">
        <v>25</v>
      </c>
      <c r="O261" s="9" t="s">
        <v>47</v>
      </c>
    </row>
    <row r="262" spans="8:37" s="9" customFormat="1" ht="15" customHeight="1">
      <c r="H262" s="9" t="s">
        <v>552</v>
      </c>
      <c r="J262" s="9" t="s">
        <v>292</v>
      </c>
      <c r="K262" s="9" t="s">
        <v>293</v>
      </c>
      <c r="L262" s="9" t="s">
        <v>534</v>
      </c>
      <c r="M262" s="9" t="s">
        <v>553</v>
      </c>
      <c r="N262" s="9" t="s">
        <v>46</v>
      </c>
      <c r="O262" s="9" t="s">
        <v>40</v>
      </c>
      <c r="P262" s="9" t="s">
        <v>801</v>
      </c>
      <c r="Q262" s="9" t="s">
        <v>51</v>
      </c>
      <c r="R262" s="9" t="s">
        <v>305</v>
      </c>
      <c r="S262" s="9" t="s">
        <v>52</v>
      </c>
      <c r="T262" s="9" t="s">
        <v>497</v>
      </c>
      <c r="U262" s="9" t="s">
        <v>500</v>
      </c>
      <c r="V262" s="9" t="s">
        <v>558</v>
      </c>
      <c r="W262" s="9" t="s">
        <v>292</v>
      </c>
      <c r="X262" s="9" t="s">
        <v>534</v>
      </c>
      <c r="Y262" s="9" t="s">
        <v>535</v>
      </c>
      <c r="Z262" s="9" t="s">
        <v>596</v>
      </c>
      <c r="AA262" s="9" t="s">
        <v>311</v>
      </c>
      <c r="AB262" s="9" t="s">
        <v>42</v>
      </c>
      <c r="AC262" s="9" t="s">
        <v>320</v>
      </c>
      <c r="AD262" s="9" t="s">
        <v>384</v>
      </c>
      <c r="AE262" s="9" t="s">
        <v>44</v>
      </c>
      <c r="AF262" s="9" t="s">
        <v>25</v>
      </c>
      <c r="AG262" s="9" t="s">
        <v>292</v>
      </c>
      <c r="AH262" s="9" t="s">
        <v>293</v>
      </c>
      <c r="AI262" s="9" t="s">
        <v>534</v>
      </c>
      <c r="AJ262" s="9" t="s">
        <v>535</v>
      </c>
      <c r="AK262" s="9" t="s">
        <v>553</v>
      </c>
    </row>
    <row r="263" spans="9:12" s="9" customFormat="1" ht="15" customHeight="1">
      <c r="I263" s="9" t="s">
        <v>46</v>
      </c>
      <c r="J263" s="9" t="s">
        <v>44</v>
      </c>
      <c r="K263" s="9" t="s">
        <v>25</v>
      </c>
      <c r="L263" s="9" t="s">
        <v>47</v>
      </c>
    </row>
    <row r="264" spans="8:37" s="9" customFormat="1" ht="15" customHeight="1">
      <c r="H264" s="9" t="s">
        <v>597</v>
      </c>
      <c r="J264" s="9" t="s">
        <v>41</v>
      </c>
      <c r="K264" s="9" t="s">
        <v>42</v>
      </c>
      <c r="L264" s="9" t="s">
        <v>369</v>
      </c>
      <c r="M264" s="9" t="s">
        <v>46</v>
      </c>
      <c r="N264" s="9" t="s">
        <v>40</v>
      </c>
      <c r="O264" s="9" t="s">
        <v>801</v>
      </c>
      <c r="P264" s="9" t="s">
        <v>292</v>
      </c>
      <c r="Q264" s="9" t="s">
        <v>433</v>
      </c>
      <c r="R264" s="9" t="s">
        <v>598</v>
      </c>
      <c r="S264" s="9" t="s">
        <v>558</v>
      </c>
      <c r="T264" s="9" t="s">
        <v>292</v>
      </c>
      <c r="U264" s="9" t="s">
        <v>534</v>
      </c>
      <c r="V264" s="9" t="s">
        <v>535</v>
      </c>
      <c r="W264" s="9" t="s">
        <v>599</v>
      </c>
      <c r="X264" s="9" t="s">
        <v>405</v>
      </c>
      <c r="Y264" s="9" t="s">
        <v>560</v>
      </c>
      <c r="Z264" s="9" t="s">
        <v>561</v>
      </c>
      <c r="AA264" s="9" t="s">
        <v>583</v>
      </c>
      <c r="AB264" s="9" t="s">
        <v>613</v>
      </c>
      <c r="AC264" s="9" t="s">
        <v>376</v>
      </c>
      <c r="AD264" s="9" t="s">
        <v>377</v>
      </c>
      <c r="AE264" s="9" t="s">
        <v>558</v>
      </c>
      <c r="AF264" s="9" t="s">
        <v>292</v>
      </c>
      <c r="AG264" s="9" t="s">
        <v>312</v>
      </c>
      <c r="AH264" s="9" t="s">
        <v>292</v>
      </c>
      <c r="AI264" s="9" t="s">
        <v>293</v>
      </c>
      <c r="AJ264" s="9" t="s">
        <v>534</v>
      </c>
      <c r="AK264" s="9" t="s">
        <v>535</v>
      </c>
    </row>
    <row r="265" spans="9:37" s="9" customFormat="1" ht="15" customHeight="1">
      <c r="I265" s="9" t="s">
        <v>560</v>
      </c>
      <c r="J265" s="9" t="s">
        <v>561</v>
      </c>
      <c r="K265" s="9" t="s">
        <v>42</v>
      </c>
      <c r="L265" s="9" t="s">
        <v>561</v>
      </c>
      <c r="M265" s="9" t="s">
        <v>562</v>
      </c>
      <c r="N265" s="9" t="s">
        <v>360</v>
      </c>
      <c r="O265" s="9" t="s">
        <v>801</v>
      </c>
      <c r="P265" s="9" t="s">
        <v>600</v>
      </c>
      <c r="Q265" s="9" t="s">
        <v>448</v>
      </c>
      <c r="R265" s="9" t="s">
        <v>601</v>
      </c>
      <c r="S265" s="9" t="s">
        <v>476</v>
      </c>
      <c r="T265" s="9" t="s">
        <v>602</v>
      </c>
      <c r="U265" s="9" t="s">
        <v>389</v>
      </c>
      <c r="V265" s="9" t="s">
        <v>49</v>
      </c>
      <c r="W265" s="9" t="s">
        <v>320</v>
      </c>
      <c r="X265" s="9" t="s">
        <v>384</v>
      </c>
      <c r="Y265" s="9" t="s">
        <v>44</v>
      </c>
      <c r="Z265" s="9" t="s">
        <v>25</v>
      </c>
      <c r="AA265" s="9" t="s">
        <v>591</v>
      </c>
      <c r="AB265" s="9" t="s">
        <v>603</v>
      </c>
      <c r="AC265" s="9" t="s">
        <v>292</v>
      </c>
      <c r="AD265" s="9" t="s">
        <v>293</v>
      </c>
      <c r="AE265" s="9" t="s">
        <v>445</v>
      </c>
      <c r="AF265" s="9" t="s">
        <v>293</v>
      </c>
      <c r="AG265" s="9" t="s">
        <v>553</v>
      </c>
      <c r="AH265" s="9" t="s">
        <v>51</v>
      </c>
      <c r="AI265" s="9" t="s">
        <v>677</v>
      </c>
      <c r="AJ265" s="9" t="s">
        <v>622</v>
      </c>
      <c r="AK265" s="9" t="s">
        <v>645</v>
      </c>
    </row>
    <row r="266" spans="9:37" s="9" customFormat="1" ht="15" customHeight="1">
      <c r="I266" s="9" t="s">
        <v>648</v>
      </c>
      <c r="J266" s="9" t="s">
        <v>661</v>
      </c>
      <c r="K266" s="9" t="s">
        <v>467</v>
      </c>
      <c r="L266" s="9" t="s">
        <v>653</v>
      </c>
      <c r="M266" s="9" t="s">
        <v>655</v>
      </c>
      <c r="N266" s="9" t="s">
        <v>645</v>
      </c>
      <c r="O266" s="9" t="s">
        <v>52</v>
      </c>
      <c r="P266" s="9" t="s">
        <v>801</v>
      </c>
      <c r="Q266" s="9" t="s">
        <v>292</v>
      </c>
      <c r="R266" s="9" t="s">
        <v>293</v>
      </c>
      <c r="S266" s="9" t="s">
        <v>534</v>
      </c>
      <c r="T266" s="9" t="s">
        <v>536</v>
      </c>
      <c r="U266" s="9" t="s">
        <v>445</v>
      </c>
      <c r="V266" s="9" t="s">
        <v>293</v>
      </c>
      <c r="W266" s="9" t="s">
        <v>553</v>
      </c>
      <c r="X266" s="9" t="s">
        <v>51</v>
      </c>
      <c r="Y266" s="9" t="s">
        <v>677</v>
      </c>
      <c r="Z266" s="9" t="s">
        <v>622</v>
      </c>
      <c r="AA266" s="9" t="s">
        <v>645</v>
      </c>
      <c r="AB266" s="9" t="s">
        <v>648</v>
      </c>
      <c r="AC266" s="9" t="s">
        <v>659</v>
      </c>
      <c r="AD266" s="9" t="s">
        <v>645</v>
      </c>
      <c r="AE266" s="9" t="s">
        <v>552</v>
      </c>
      <c r="AF266" s="9" t="s">
        <v>645</v>
      </c>
      <c r="AG266" s="9" t="s">
        <v>52</v>
      </c>
      <c r="AH266" s="9" t="s">
        <v>41</v>
      </c>
      <c r="AI266" s="9" t="s">
        <v>42</v>
      </c>
      <c r="AJ266" s="9" t="s">
        <v>369</v>
      </c>
      <c r="AK266" s="9" t="s">
        <v>292</v>
      </c>
    </row>
    <row r="267" spans="9:37" s="9" customFormat="1" ht="15" customHeight="1">
      <c r="I267" s="9" t="s">
        <v>293</v>
      </c>
      <c r="J267" s="9" t="s">
        <v>445</v>
      </c>
      <c r="K267" s="9" t="s">
        <v>293</v>
      </c>
      <c r="L267" s="9" t="s">
        <v>553</v>
      </c>
      <c r="M267" s="9" t="s">
        <v>42</v>
      </c>
      <c r="N267" s="9" t="s">
        <v>612</v>
      </c>
      <c r="O267" s="9" t="s">
        <v>303</v>
      </c>
      <c r="P267" s="9" t="s">
        <v>801</v>
      </c>
      <c r="Q267" s="9" t="s">
        <v>432</v>
      </c>
      <c r="R267" s="9" t="s">
        <v>499</v>
      </c>
      <c r="S267" s="9" t="s">
        <v>551</v>
      </c>
      <c r="T267" s="9" t="s">
        <v>360</v>
      </c>
      <c r="U267" s="9" t="s">
        <v>293</v>
      </c>
      <c r="V267" s="9" t="s">
        <v>524</v>
      </c>
      <c r="W267" s="9" t="s">
        <v>26</v>
      </c>
      <c r="X267" s="9" t="s">
        <v>425</v>
      </c>
      <c r="Y267" s="9" t="s">
        <v>25</v>
      </c>
      <c r="Z267" s="9" t="s">
        <v>499</v>
      </c>
      <c r="AA267" s="9" t="s">
        <v>551</v>
      </c>
      <c r="AB267" s="9" t="s">
        <v>43</v>
      </c>
      <c r="AC267" s="9" t="s">
        <v>432</v>
      </c>
      <c r="AD267" s="9" t="s">
        <v>44</v>
      </c>
      <c r="AE267" s="9" t="s">
        <v>25</v>
      </c>
      <c r="AF267" s="9" t="s">
        <v>360</v>
      </c>
      <c r="AG267" s="9" t="s">
        <v>51</v>
      </c>
      <c r="AH267" s="9" t="s">
        <v>355</v>
      </c>
      <c r="AI267" s="9" t="s">
        <v>356</v>
      </c>
      <c r="AJ267" s="9" t="s">
        <v>357</v>
      </c>
      <c r="AK267" s="9" t="s">
        <v>358</v>
      </c>
    </row>
    <row r="268" spans="9:25" s="9" customFormat="1" ht="15" customHeight="1">
      <c r="I268" s="9" t="s">
        <v>42</v>
      </c>
      <c r="J268" s="9" t="s">
        <v>370</v>
      </c>
      <c r="K268" s="9" t="s">
        <v>371</v>
      </c>
      <c r="L268" s="9" t="s">
        <v>26</v>
      </c>
      <c r="M268" s="9" t="s">
        <v>425</v>
      </c>
      <c r="N268" s="9" t="s">
        <v>25</v>
      </c>
      <c r="O268" s="9" t="s">
        <v>499</v>
      </c>
      <c r="P268" s="9" t="s">
        <v>551</v>
      </c>
      <c r="Q268" s="9" t="s">
        <v>360</v>
      </c>
      <c r="R268" s="9" t="s">
        <v>43</v>
      </c>
      <c r="S268" s="9" t="s">
        <v>604</v>
      </c>
      <c r="T268" s="9" t="s">
        <v>674</v>
      </c>
      <c r="U268" s="9" t="s">
        <v>676</v>
      </c>
      <c r="V268" s="9" t="s">
        <v>46</v>
      </c>
      <c r="W268" s="9" t="s">
        <v>44</v>
      </c>
      <c r="X268" s="9" t="s">
        <v>25</v>
      </c>
      <c r="Y268" s="9" t="s">
        <v>47</v>
      </c>
    </row>
    <row r="269" spans="7:37" s="9" customFormat="1" ht="15" customHeight="1">
      <c r="G269" s="9" t="s">
        <v>48</v>
      </c>
      <c r="I269" s="9" t="s">
        <v>489</v>
      </c>
      <c r="J269" s="9" t="s">
        <v>436</v>
      </c>
      <c r="K269" s="9" t="s">
        <v>26</v>
      </c>
      <c r="L269" s="9" t="s">
        <v>40</v>
      </c>
      <c r="M269" s="9" t="s">
        <v>801</v>
      </c>
      <c r="N269" s="9" t="s">
        <v>372</v>
      </c>
      <c r="O269" s="9" t="s">
        <v>373</v>
      </c>
      <c r="P269" s="9" t="s">
        <v>42</v>
      </c>
      <c r="Q269" s="9" t="s">
        <v>320</v>
      </c>
      <c r="R269" s="9" t="s">
        <v>384</v>
      </c>
      <c r="S269" s="9" t="s">
        <v>43</v>
      </c>
      <c r="T269" s="9" t="s">
        <v>419</v>
      </c>
      <c r="U269" s="9" t="s">
        <v>420</v>
      </c>
      <c r="V269" s="9" t="s">
        <v>380</v>
      </c>
      <c r="W269" s="9" t="s">
        <v>377</v>
      </c>
      <c r="X269" s="9" t="s">
        <v>46</v>
      </c>
      <c r="Y269" s="9" t="s">
        <v>44</v>
      </c>
      <c r="Z269" s="9" t="s">
        <v>25</v>
      </c>
      <c r="AA269" s="9" t="s">
        <v>421</v>
      </c>
      <c r="AB269" s="9" t="s">
        <v>42</v>
      </c>
      <c r="AC269" s="9" t="s">
        <v>422</v>
      </c>
      <c r="AD269" s="9" t="s">
        <v>393</v>
      </c>
      <c r="AE269" s="9" t="s">
        <v>42</v>
      </c>
      <c r="AF269" s="9" t="s">
        <v>359</v>
      </c>
      <c r="AG269" s="9" t="s">
        <v>432</v>
      </c>
      <c r="AH269" s="9" t="s">
        <v>489</v>
      </c>
      <c r="AI269" s="9" t="s">
        <v>605</v>
      </c>
      <c r="AJ269" s="9" t="s">
        <v>43</v>
      </c>
      <c r="AK269" s="9" t="s">
        <v>309</v>
      </c>
    </row>
    <row r="270" spans="8:13" s="9" customFormat="1" ht="15" customHeight="1">
      <c r="H270" s="9" t="s">
        <v>183</v>
      </c>
      <c r="I270" s="9" t="s">
        <v>44</v>
      </c>
      <c r="J270" s="9" t="s">
        <v>25</v>
      </c>
      <c r="K270" s="9" t="s">
        <v>45</v>
      </c>
      <c r="L270" s="9" t="s">
        <v>46</v>
      </c>
      <c r="M270" s="9" t="s">
        <v>47</v>
      </c>
    </row>
    <row r="273" spans="4:13" ht="15" customHeight="1">
      <c r="D273" s="1" t="s">
        <v>552</v>
      </c>
      <c r="F273" s="1" t="s">
        <v>678</v>
      </c>
      <c r="G273" s="1" t="s">
        <v>679</v>
      </c>
      <c r="H273" s="1" t="s">
        <v>464</v>
      </c>
      <c r="I273" s="1" t="s">
        <v>42</v>
      </c>
      <c r="J273" s="1" t="s">
        <v>680</v>
      </c>
      <c r="K273" s="1" t="s">
        <v>678</v>
      </c>
      <c r="L273" s="1" t="s">
        <v>280</v>
      </c>
      <c r="M273" s="1" t="s">
        <v>281</v>
      </c>
    </row>
    <row r="274" spans="6:37" ht="15" customHeight="1">
      <c r="F274" s="207" t="s">
        <v>681</v>
      </c>
      <c r="G274" s="208"/>
      <c r="H274" s="208"/>
      <c r="I274" s="208"/>
      <c r="J274" s="208"/>
      <c r="K274" s="208"/>
      <c r="L274" s="209"/>
      <c r="M274" s="247" t="s">
        <v>682</v>
      </c>
      <c r="N274" s="248"/>
      <c r="O274" s="248"/>
      <c r="P274" s="248"/>
      <c r="Q274" s="248"/>
      <c r="R274" s="248"/>
      <c r="S274" s="248"/>
      <c r="T274" s="248"/>
      <c r="U274" s="248"/>
      <c r="V274" s="248"/>
      <c r="W274" s="248"/>
      <c r="X274" s="248"/>
      <c r="Y274" s="248"/>
      <c r="Z274" s="248"/>
      <c r="AA274" s="248"/>
      <c r="AB274" s="248"/>
      <c r="AC274" s="248"/>
      <c r="AD274" s="248"/>
      <c r="AE274" s="248"/>
      <c r="AF274" s="248"/>
      <c r="AG274" s="248"/>
      <c r="AH274" s="248"/>
      <c r="AI274" s="248"/>
      <c r="AJ274" s="248"/>
      <c r="AK274" s="249"/>
    </row>
    <row r="275" spans="6:37" ht="15" customHeight="1">
      <c r="F275" s="519"/>
      <c r="G275" s="520"/>
      <c r="H275" s="520"/>
      <c r="I275" s="520"/>
      <c r="J275" s="520"/>
      <c r="K275" s="520"/>
      <c r="L275" s="521"/>
      <c r="M275" s="522"/>
      <c r="N275" s="523"/>
      <c r="O275" s="523"/>
      <c r="P275" s="523"/>
      <c r="Q275" s="523"/>
      <c r="R275" s="523"/>
      <c r="S275" s="523"/>
      <c r="T275" s="523"/>
      <c r="U275" s="523"/>
      <c r="V275" s="523"/>
      <c r="W275" s="523"/>
      <c r="X275" s="523"/>
      <c r="Y275" s="523"/>
      <c r="Z275" s="523"/>
      <c r="AA275" s="523"/>
      <c r="AB275" s="523"/>
      <c r="AC275" s="523"/>
      <c r="AD275" s="523"/>
      <c r="AE275" s="523"/>
      <c r="AF275" s="523"/>
      <c r="AG275" s="523"/>
      <c r="AH275" s="523"/>
      <c r="AI275" s="523"/>
      <c r="AJ275" s="523"/>
      <c r="AK275" s="524"/>
    </row>
    <row r="276" spans="6:37" ht="15" customHeight="1">
      <c r="F276" s="519"/>
      <c r="G276" s="520"/>
      <c r="H276" s="520"/>
      <c r="I276" s="520"/>
      <c r="J276" s="520"/>
      <c r="K276" s="520"/>
      <c r="L276" s="521"/>
      <c r="M276" s="362"/>
      <c r="N276" s="363"/>
      <c r="O276" s="363"/>
      <c r="P276" s="363"/>
      <c r="Q276" s="363"/>
      <c r="R276" s="363"/>
      <c r="S276" s="363"/>
      <c r="T276" s="363"/>
      <c r="U276" s="363"/>
      <c r="V276" s="363"/>
      <c r="W276" s="363"/>
      <c r="X276" s="363"/>
      <c r="Y276" s="363"/>
      <c r="Z276" s="363"/>
      <c r="AA276" s="363"/>
      <c r="AB276" s="363"/>
      <c r="AC276" s="363"/>
      <c r="AD276" s="363"/>
      <c r="AE276" s="363"/>
      <c r="AF276" s="363"/>
      <c r="AG276" s="363"/>
      <c r="AH276" s="363"/>
      <c r="AI276" s="363"/>
      <c r="AJ276" s="363"/>
      <c r="AK276" s="364"/>
    </row>
    <row r="277" spans="6:37" ht="15" customHeight="1">
      <c r="F277" s="525"/>
      <c r="G277" s="526"/>
      <c r="H277" s="526"/>
      <c r="I277" s="526"/>
      <c r="J277" s="526"/>
      <c r="K277" s="526"/>
      <c r="L277" s="527"/>
      <c r="M277" s="356"/>
      <c r="N277" s="357"/>
      <c r="O277" s="357"/>
      <c r="P277" s="357"/>
      <c r="Q277" s="357"/>
      <c r="R277" s="357"/>
      <c r="S277" s="357"/>
      <c r="T277" s="357"/>
      <c r="U277" s="357"/>
      <c r="V277" s="357"/>
      <c r="W277" s="357"/>
      <c r="X277" s="357"/>
      <c r="Y277" s="357"/>
      <c r="Z277" s="357"/>
      <c r="AA277" s="357"/>
      <c r="AB277" s="357"/>
      <c r="AC277" s="357"/>
      <c r="AD277" s="357"/>
      <c r="AE277" s="357"/>
      <c r="AF277" s="357"/>
      <c r="AG277" s="357"/>
      <c r="AH277" s="357"/>
      <c r="AI277" s="357"/>
      <c r="AJ277" s="357"/>
      <c r="AK277" s="358"/>
    </row>
    <row r="278" spans="6:37" ht="15" customHeight="1">
      <c r="F278" s="525"/>
      <c r="G278" s="526"/>
      <c r="H278" s="526"/>
      <c r="I278" s="526"/>
      <c r="J278" s="526"/>
      <c r="K278" s="526"/>
      <c r="L278" s="527"/>
      <c r="M278" s="356"/>
      <c r="N278" s="357"/>
      <c r="O278" s="357"/>
      <c r="P278" s="357"/>
      <c r="Q278" s="357"/>
      <c r="R278" s="357"/>
      <c r="S278" s="357"/>
      <c r="T278" s="357"/>
      <c r="U278" s="357"/>
      <c r="V278" s="357"/>
      <c r="W278" s="357"/>
      <c r="X278" s="357"/>
      <c r="Y278" s="357"/>
      <c r="Z278" s="357"/>
      <c r="AA278" s="357"/>
      <c r="AB278" s="357"/>
      <c r="AC278" s="357"/>
      <c r="AD278" s="357"/>
      <c r="AE278" s="357"/>
      <c r="AF278" s="357"/>
      <c r="AG278" s="357"/>
      <c r="AH278" s="357"/>
      <c r="AI278" s="357"/>
      <c r="AJ278" s="357"/>
      <c r="AK278" s="358"/>
    </row>
    <row r="279" spans="6:37" ht="15" customHeight="1">
      <c r="F279" s="525"/>
      <c r="G279" s="526"/>
      <c r="H279" s="526"/>
      <c r="I279" s="526"/>
      <c r="J279" s="526"/>
      <c r="K279" s="526"/>
      <c r="L279" s="527"/>
      <c r="M279" s="356"/>
      <c r="N279" s="357"/>
      <c r="O279" s="357"/>
      <c r="P279" s="357"/>
      <c r="Q279" s="357"/>
      <c r="R279" s="357"/>
      <c r="S279" s="357"/>
      <c r="T279" s="357"/>
      <c r="U279" s="357"/>
      <c r="V279" s="357"/>
      <c r="W279" s="357"/>
      <c r="X279" s="357"/>
      <c r="Y279" s="357"/>
      <c r="Z279" s="357"/>
      <c r="AA279" s="357"/>
      <c r="AB279" s="357"/>
      <c r="AC279" s="357"/>
      <c r="AD279" s="357"/>
      <c r="AE279" s="357"/>
      <c r="AF279" s="357"/>
      <c r="AG279" s="357"/>
      <c r="AH279" s="357"/>
      <c r="AI279" s="357"/>
      <c r="AJ279" s="357"/>
      <c r="AK279" s="358"/>
    </row>
    <row r="280" spans="6:11" ht="15" customHeight="1">
      <c r="F280" s="1" t="s">
        <v>155</v>
      </c>
      <c r="G280" s="1" t="s">
        <v>163</v>
      </c>
      <c r="H280" s="1" t="s">
        <v>183</v>
      </c>
      <c r="I280" s="1" t="s">
        <v>131</v>
      </c>
      <c r="J280" s="1" t="s">
        <v>184</v>
      </c>
      <c r="K280" s="1" t="s">
        <v>156</v>
      </c>
    </row>
    <row r="281" spans="6:35" ht="15" customHeight="1">
      <c r="F281" s="9"/>
      <c r="H281" s="9" t="s">
        <v>405</v>
      </c>
      <c r="I281" s="9" t="s">
        <v>683</v>
      </c>
      <c r="J281" s="9" t="s">
        <v>801</v>
      </c>
      <c r="K281" s="9" t="s">
        <v>389</v>
      </c>
      <c r="L281" s="9" t="s">
        <v>293</v>
      </c>
      <c r="M281" s="9" t="s">
        <v>42</v>
      </c>
      <c r="N281" s="9" t="s">
        <v>596</v>
      </c>
      <c r="O281" s="9" t="s">
        <v>293</v>
      </c>
      <c r="P281" s="9" t="s">
        <v>464</v>
      </c>
      <c r="Q281" s="9" t="s">
        <v>299</v>
      </c>
      <c r="R281" s="9" t="s">
        <v>43</v>
      </c>
      <c r="S281" s="9" t="s">
        <v>390</v>
      </c>
      <c r="T281" s="9" t="s">
        <v>478</v>
      </c>
      <c r="U281" s="9" t="s">
        <v>53</v>
      </c>
      <c r="V281" s="9" t="s">
        <v>638</v>
      </c>
      <c r="W281" s="9" t="s">
        <v>363</v>
      </c>
      <c r="X281" s="9" t="s">
        <v>385</v>
      </c>
      <c r="Y281" s="9" t="s">
        <v>26</v>
      </c>
      <c r="Z281" s="9" t="s">
        <v>40</v>
      </c>
      <c r="AA281" s="9" t="s">
        <v>801</v>
      </c>
      <c r="AB281" s="9" t="s">
        <v>309</v>
      </c>
      <c r="AC281" s="9" t="s">
        <v>343</v>
      </c>
      <c r="AD281" s="9" t="s">
        <v>44</v>
      </c>
      <c r="AE281" s="9" t="s">
        <v>25</v>
      </c>
      <c r="AF281" s="9" t="s">
        <v>45</v>
      </c>
      <c r="AG281" s="9" t="s">
        <v>46</v>
      </c>
      <c r="AH281" s="9" t="s">
        <v>47</v>
      </c>
      <c r="AI281" s="9"/>
    </row>
    <row r="283" spans="4:12" ht="15" customHeight="1">
      <c r="D283" s="1" t="s">
        <v>597</v>
      </c>
      <c r="F283" s="1" t="s">
        <v>499</v>
      </c>
      <c r="G283" s="1" t="s">
        <v>500</v>
      </c>
      <c r="H283" s="1" t="s">
        <v>532</v>
      </c>
      <c r="I283" s="1" t="s">
        <v>483</v>
      </c>
      <c r="J283" s="1" t="s">
        <v>684</v>
      </c>
      <c r="K283" s="1" t="s">
        <v>685</v>
      </c>
      <c r="L283" s="1" t="s">
        <v>299</v>
      </c>
    </row>
    <row r="284" spans="5:10" ht="15" customHeight="1">
      <c r="E284" s="8" t="s">
        <v>194</v>
      </c>
      <c r="G284" s="1" t="s">
        <v>686</v>
      </c>
      <c r="H284" s="1" t="s">
        <v>524</v>
      </c>
      <c r="I284" s="1" t="s">
        <v>687</v>
      </c>
      <c r="J284" s="1" t="s">
        <v>688</v>
      </c>
    </row>
    <row r="285" spans="7:37" ht="15" customHeight="1">
      <c r="G285" s="1" t="s">
        <v>372</v>
      </c>
      <c r="H285" s="1" t="s">
        <v>373</v>
      </c>
      <c r="I285" s="1" t="s">
        <v>42</v>
      </c>
      <c r="J285" s="1" t="s">
        <v>320</v>
      </c>
      <c r="K285" s="1" t="s">
        <v>384</v>
      </c>
      <c r="L285" s="1" t="s">
        <v>43</v>
      </c>
      <c r="M285" s="1" t="s">
        <v>419</v>
      </c>
      <c r="N285" s="1" t="s">
        <v>420</v>
      </c>
      <c r="O285" s="1" t="s">
        <v>380</v>
      </c>
      <c r="P285" s="1" t="s">
        <v>377</v>
      </c>
      <c r="Q285" s="1" t="s">
        <v>46</v>
      </c>
      <c r="R285" s="1" t="s">
        <v>44</v>
      </c>
      <c r="S285" s="1" t="s">
        <v>25</v>
      </c>
      <c r="T285" s="1" t="s">
        <v>689</v>
      </c>
      <c r="U285" s="1" t="s">
        <v>346</v>
      </c>
      <c r="V285" s="1" t="s">
        <v>55</v>
      </c>
      <c r="W285" s="1" t="s">
        <v>303</v>
      </c>
      <c r="X285" s="1" t="s">
        <v>393</v>
      </c>
      <c r="Y285" s="1" t="s">
        <v>42</v>
      </c>
      <c r="Z285" s="1" t="s">
        <v>690</v>
      </c>
      <c r="AA285" s="1" t="s">
        <v>691</v>
      </c>
      <c r="AB285" s="1" t="s">
        <v>527</v>
      </c>
      <c r="AC285" s="1" t="s">
        <v>692</v>
      </c>
      <c r="AD285" s="1" t="s">
        <v>688</v>
      </c>
      <c r="AE285" s="1" t="s">
        <v>880</v>
      </c>
      <c r="AF285" s="1" t="s">
        <v>693</v>
      </c>
      <c r="AG285" s="1" t="s">
        <v>694</v>
      </c>
      <c r="AH285" s="1" t="s">
        <v>372</v>
      </c>
      <c r="AI285" s="1" t="s">
        <v>349</v>
      </c>
      <c r="AJ285" s="1" t="s">
        <v>321</v>
      </c>
      <c r="AK285" s="1" t="s">
        <v>71</v>
      </c>
    </row>
    <row r="286" spans="6:24" ht="15" customHeight="1">
      <c r="F286" s="1" t="s">
        <v>881</v>
      </c>
      <c r="G286" s="1" t="s">
        <v>882</v>
      </c>
      <c r="H286" s="1" t="s">
        <v>883</v>
      </c>
      <c r="I286" s="1" t="s">
        <v>884</v>
      </c>
      <c r="J286" s="1" t="s">
        <v>885</v>
      </c>
      <c r="K286" s="1" t="s">
        <v>886</v>
      </c>
      <c r="L286" s="1" t="s">
        <v>887</v>
      </c>
      <c r="M286" s="1" t="s">
        <v>888</v>
      </c>
      <c r="N286" s="1" t="s">
        <v>889</v>
      </c>
      <c r="O286" s="1" t="s">
        <v>890</v>
      </c>
      <c r="P286" s="1" t="s">
        <v>891</v>
      </c>
      <c r="Q286" s="1" t="s">
        <v>43</v>
      </c>
      <c r="R286" s="1" t="s">
        <v>323</v>
      </c>
      <c r="S286" s="1" t="s">
        <v>324</v>
      </c>
      <c r="T286" s="1" t="s">
        <v>44</v>
      </c>
      <c r="U286" s="1" t="s">
        <v>25</v>
      </c>
      <c r="V286" s="1" t="s">
        <v>45</v>
      </c>
      <c r="W286" s="1" t="s">
        <v>46</v>
      </c>
      <c r="X286" s="1" t="s">
        <v>47</v>
      </c>
    </row>
    <row r="287" ht="6" customHeight="1"/>
    <row r="288" spans="5:12" ht="15" customHeight="1">
      <c r="E288" s="8" t="s">
        <v>198</v>
      </c>
      <c r="G288" s="1" t="s">
        <v>499</v>
      </c>
      <c r="H288" s="1" t="s">
        <v>296</v>
      </c>
      <c r="I288" s="1" t="s">
        <v>695</v>
      </c>
      <c r="J288" s="1" t="s">
        <v>329</v>
      </c>
      <c r="K288" s="1" t="s">
        <v>578</v>
      </c>
      <c r="L288" s="1" t="s">
        <v>590</v>
      </c>
    </row>
    <row r="289" spans="6:37" ht="15" customHeight="1">
      <c r="F289" s="247" t="s">
        <v>540</v>
      </c>
      <c r="G289" s="248"/>
      <c r="H289" s="248"/>
      <c r="I289" s="248"/>
      <c r="J289" s="248"/>
      <c r="K289" s="248"/>
      <c r="L289" s="248"/>
      <c r="M289" s="249"/>
      <c r="N289" s="247" t="s">
        <v>701</v>
      </c>
      <c r="O289" s="248"/>
      <c r="P289" s="248"/>
      <c r="Q289" s="248"/>
      <c r="R289" s="248"/>
      <c r="S289" s="248"/>
      <c r="T289" s="249"/>
      <c r="U289" s="247" t="s">
        <v>702</v>
      </c>
      <c r="V289" s="248"/>
      <c r="W289" s="248"/>
      <c r="X289" s="248"/>
      <c r="Y289" s="248"/>
      <c r="Z289" s="248"/>
      <c r="AA289" s="248"/>
      <c r="AB289" s="248"/>
      <c r="AC289" s="248"/>
      <c r="AD289" s="248"/>
      <c r="AE289" s="248"/>
      <c r="AF289" s="248"/>
      <c r="AG289" s="248"/>
      <c r="AH289" s="248"/>
      <c r="AI289" s="248"/>
      <c r="AJ289" s="248"/>
      <c r="AK289" s="249"/>
    </row>
    <row r="290" spans="6:37" ht="15" customHeight="1">
      <c r="F290" s="325" t="s">
        <v>696</v>
      </c>
      <c r="G290" s="326"/>
      <c r="H290" s="326"/>
      <c r="I290" s="326"/>
      <c r="J290" s="326"/>
      <c r="K290" s="326"/>
      <c r="L290" s="326"/>
      <c r="M290" s="327"/>
      <c r="N290" s="328"/>
      <c r="O290" s="329"/>
      <c r="P290" s="329"/>
      <c r="Q290" s="329"/>
      <c r="R290" s="329"/>
      <c r="S290" s="69" t="s">
        <v>704</v>
      </c>
      <c r="T290" s="29"/>
      <c r="U290" s="330"/>
      <c r="V290" s="331"/>
      <c r="W290" s="331"/>
      <c r="X290" s="331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2"/>
    </row>
    <row r="291" spans="6:37" ht="15" customHeight="1">
      <c r="F291" s="215" t="s">
        <v>697</v>
      </c>
      <c r="G291" s="216"/>
      <c r="H291" s="217"/>
      <c r="I291" s="325" t="s">
        <v>699</v>
      </c>
      <c r="J291" s="326"/>
      <c r="K291" s="326"/>
      <c r="L291" s="326"/>
      <c r="M291" s="327"/>
      <c r="N291" s="328"/>
      <c r="O291" s="329"/>
      <c r="P291" s="329"/>
      <c r="Q291" s="329"/>
      <c r="R291" s="329"/>
      <c r="S291" s="69" t="s">
        <v>704</v>
      </c>
      <c r="T291" s="29"/>
      <c r="U291" s="330"/>
      <c r="V291" s="331"/>
      <c r="W291" s="331"/>
      <c r="X291" s="331"/>
      <c r="Y291" s="331"/>
      <c r="Z291" s="331"/>
      <c r="AA291" s="331"/>
      <c r="AB291" s="331"/>
      <c r="AC291" s="331"/>
      <c r="AD291" s="331"/>
      <c r="AE291" s="331"/>
      <c r="AF291" s="331"/>
      <c r="AG291" s="331"/>
      <c r="AH291" s="331"/>
      <c r="AI291" s="331"/>
      <c r="AJ291" s="331"/>
      <c r="AK291" s="332"/>
    </row>
    <row r="292" spans="6:37" ht="15" customHeight="1">
      <c r="F292" s="218"/>
      <c r="G292" s="212"/>
      <c r="H292" s="213"/>
      <c r="I292" s="333" t="s">
        <v>700</v>
      </c>
      <c r="J292" s="334"/>
      <c r="K292" s="334"/>
      <c r="L292" s="334"/>
      <c r="M292" s="335"/>
      <c r="N292" s="328"/>
      <c r="O292" s="329"/>
      <c r="P292" s="329"/>
      <c r="Q292" s="329"/>
      <c r="R292" s="329"/>
      <c r="S292" s="69" t="s">
        <v>704</v>
      </c>
      <c r="T292" s="29"/>
      <c r="U292" s="342"/>
      <c r="V292" s="343"/>
      <c r="W292" s="343"/>
      <c r="X292" s="343"/>
      <c r="Y292" s="343"/>
      <c r="Z292" s="343"/>
      <c r="AA292" s="343"/>
      <c r="AB292" s="343"/>
      <c r="AC292" s="343"/>
      <c r="AD292" s="343"/>
      <c r="AE292" s="343"/>
      <c r="AF292" s="343"/>
      <c r="AG292" s="343"/>
      <c r="AH292" s="343"/>
      <c r="AI292" s="343"/>
      <c r="AJ292" s="343"/>
      <c r="AK292" s="344"/>
    </row>
    <row r="293" spans="6:37" ht="15" customHeight="1">
      <c r="F293" s="325" t="s">
        <v>698</v>
      </c>
      <c r="G293" s="326"/>
      <c r="H293" s="326"/>
      <c r="I293" s="326"/>
      <c r="J293" s="326"/>
      <c r="K293" s="326"/>
      <c r="L293" s="326"/>
      <c r="M293" s="327"/>
      <c r="N293" s="328"/>
      <c r="O293" s="329"/>
      <c r="P293" s="329"/>
      <c r="Q293" s="329"/>
      <c r="R293" s="329"/>
      <c r="S293" s="69" t="s">
        <v>704</v>
      </c>
      <c r="T293" s="29"/>
      <c r="U293" s="330"/>
      <c r="V293" s="331"/>
      <c r="W293" s="331"/>
      <c r="X293" s="331"/>
      <c r="Y293" s="331"/>
      <c r="Z293" s="331"/>
      <c r="AA293" s="331"/>
      <c r="AB293" s="331"/>
      <c r="AC293" s="331"/>
      <c r="AD293" s="331"/>
      <c r="AE293" s="331"/>
      <c r="AF293" s="331"/>
      <c r="AG293" s="331"/>
      <c r="AH293" s="331"/>
      <c r="AI293" s="331"/>
      <c r="AJ293" s="331"/>
      <c r="AK293" s="332"/>
    </row>
    <row r="294" spans="6:11" ht="15" customHeight="1">
      <c r="F294" s="1" t="s">
        <v>155</v>
      </c>
      <c r="G294" s="1" t="s">
        <v>163</v>
      </c>
      <c r="H294" s="1" t="s">
        <v>183</v>
      </c>
      <c r="I294" s="1" t="s">
        <v>131</v>
      </c>
      <c r="J294" s="1" t="s">
        <v>184</v>
      </c>
      <c r="K294" s="1" t="s">
        <v>156</v>
      </c>
    </row>
    <row r="295" spans="8:37" s="9" customFormat="1" ht="15" customHeight="1">
      <c r="H295" s="9" t="s">
        <v>306</v>
      </c>
      <c r="I295" s="9" t="s">
        <v>307</v>
      </c>
      <c r="J295" s="9" t="s">
        <v>499</v>
      </c>
      <c r="K295" s="9" t="s">
        <v>296</v>
      </c>
      <c r="L295" s="9" t="s">
        <v>26</v>
      </c>
      <c r="M295" s="9" t="s">
        <v>50</v>
      </c>
      <c r="N295" s="9" t="s">
        <v>650</v>
      </c>
      <c r="O295" s="9" t="s">
        <v>54</v>
      </c>
      <c r="P295" s="9" t="s">
        <v>40</v>
      </c>
      <c r="Q295" s="9" t="s">
        <v>801</v>
      </c>
      <c r="R295" s="9" t="s">
        <v>530</v>
      </c>
      <c r="S295" s="9" t="s">
        <v>356</v>
      </c>
      <c r="T295" s="9" t="s">
        <v>499</v>
      </c>
      <c r="U295" s="9" t="s">
        <v>296</v>
      </c>
      <c r="V295" s="9" t="s">
        <v>703</v>
      </c>
      <c r="W295" s="9" t="s">
        <v>801</v>
      </c>
      <c r="X295" s="9" t="s">
        <v>530</v>
      </c>
      <c r="Y295" s="9" t="s">
        <v>356</v>
      </c>
      <c r="Z295" s="9" t="s">
        <v>389</v>
      </c>
      <c r="AA295" s="9" t="s">
        <v>293</v>
      </c>
      <c r="AB295" s="9" t="s">
        <v>583</v>
      </c>
      <c r="AC295" s="9" t="s">
        <v>703</v>
      </c>
      <c r="AD295" s="9" t="s">
        <v>26</v>
      </c>
      <c r="AE295" s="9" t="s">
        <v>309</v>
      </c>
      <c r="AF295" s="9" t="s">
        <v>343</v>
      </c>
      <c r="AG295" s="9" t="s">
        <v>44</v>
      </c>
      <c r="AH295" s="9" t="s">
        <v>25</v>
      </c>
      <c r="AI295" s="9" t="s">
        <v>45</v>
      </c>
      <c r="AJ295" s="9" t="s">
        <v>46</v>
      </c>
      <c r="AK295" s="9" t="s">
        <v>47</v>
      </c>
    </row>
    <row r="297" spans="2:18" ht="15" customHeight="1">
      <c r="B297" s="1" t="s">
        <v>162</v>
      </c>
      <c r="D297" s="1" t="s">
        <v>101</v>
      </c>
      <c r="E297" s="1" t="s">
        <v>96</v>
      </c>
      <c r="F297" s="1" t="s">
        <v>374</v>
      </c>
      <c r="G297" s="1" t="s">
        <v>375</v>
      </c>
      <c r="H297" s="1" t="s">
        <v>42</v>
      </c>
      <c r="I297" s="1" t="s">
        <v>705</v>
      </c>
      <c r="J297" s="1" t="s">
        <v>706</v>
      </c>
      <c r="K297" s="1" t="s">
        <v>801</v>
      </c>
      <c r="L297" s="1" t="s">
        <v>344</v>
      </c>
      <c r="M297" s="1" t="s">
        <v>387</v>
      </c>
      <c r="N297" s="1" t="s">
        <v>801</v>
      </c>
      <c r="O297" s="1" t="s">
        <v>390</v>
      </c>
      <c r="P297" s="1" t="s">
        <v>478</v>
      </c>
      <c r="Q297" s="1" t="s">
        <v>361</v>
      </c>
      <c r="R297" s="1" t="s">
        <v>392</v>
      </c>
    </row>
    <row r="298" spans="3:13" ht="15" customHeight="1">
      <c r="C298" s="8" t="s">
        <v>177</v>
      </c>
      <c r="E298" s="1" t="s">
        <v>101</v>
      </c>
      <c r="F298" s="1" t="s">
        <v>96</v>
      </c>
      <c r="G298" s="1" t="s">
        <v>374</v>
      </c>
      <c r="H298" s="1" t="s">
        <v>375</v>
      </c>
      <c r="I298" s="1" t="s">
        <v>42</v>
      </c>
      <c r="J298" s="1" t="s">
        <v>707</v>
      </c>
      <c r="K298" s="1" t="s">
        <v>500</v>
      </c>
      <c r="L298" s="1" t="s">
        <v>708</v>
      </c>
      <c r="M298" s="1" t="s">
        <v>579</v>
      </c>
    </row>
    <row r="299" spans="6:37" ht="15" customHeight="1">
      <c r="F299" s="60" t="s">
        <v>390</v>
      </c>
      <c r="G299" s="45" t="s">
        <v>478</v>
      </c>
      <c r="H299" s="45" t="s">
        <v>392</v>
      </c>
      <c r="I299" s="45" t="s">
        <v>362</v>
      </c>
      <c r="J299" s="45" t="s">
        <v>51</v>
      </c>
      <c r="K299" s="363" t="s">
        <v>1011</v>
      </c>
      <c r="L299" s="357"/>
      <c r="M299" s="357"/>
      <c r="N299" s="357"/>
      <c r="O299" s="357"/>
      <c r="P299" s="357"/>
      <c r="Q299" s="357"/>
      <c r="R299" s="45" t="s">
        <v>303</v>
      </c>
      <c r="S299" s="56" t="s">
        <v>394</v>
      </c>
      <c r="T299" s="363" t="s">
        <v>1011</v>
      </c>
      <c r="U299" s="357"/>
      <c r="V299" s="357"/>
      <c r="W299" s="357"/>
      <c r="X299" s="357"/>
      <c r="Y299" s="357"/>
      <c r="Z299" s="357"/>
      <c r="AA299" s="45" t="s">
        <v>52</v>
      </c>
      <c r="AB299" s="12"/>
      <c r="AC299" s="12"/>
      <c r="AD299" s="12"/>
      <c r="AE299" s="12"/>
      <c r="AF299" s="12"/>
      <c r="AG299" s="12"/>
      <c r="AH299" s="12"/>
      <c r="AI299" s="12"/>
      <c r="AJ299" s="12"/>
      <c r="AK299" s="13"/>
    </row>
    <row r="300" spans="5:37" ht="60" customHeight="1">
      <c r="E300" s="70"/>
      <c r="F300" s="254" t="s">
        <v>892</v>
      </c>
      <c r="G300" s="250"/>
      <c r="H300" s="250"/>
      <c r="I300" s="250"/>
      <c r="J300" s="251"/>
      <c r="K300" s="339"/>
      <c r="L300" s="340"/>
      <c r="M300" s="340"/>
      <c r="N300" s="340"/>
      <c r="O300" s="340"/>
      <c r="P300" s="340"/>
      <c r="Q300" s="340"/>
      <c r="R300" s="340"/>
      <c r="S300" s="340"/>
      <c r="T300" s="340"/>
      <c r="U300" s="340"/>
      <c r="V300" s="340"/>
      <c r="W300" s="340"/>
      <c r="X300" s="340"/>
      <c r="Y300" s="340"/>
      <c r="Z300" s="340"/>
      <c r="AA300" s="340"/>
      <c r="AB300" s="340"/>
      <c r="AC300" s="340"/>
      <c r="AD300" s="340"/>
      <c r="AE300" s="340"/>
      <c r="AF300" s="340"/>
      <c r="AG300" s="340"/>
      <c r="AH300" s="340"/>
      <c r="AI300" s="340"/>
      <c r="AJ300" s="340"/>
      <c r="AK300" s="341"/>
    </row>
    <row r="301" spans="5:37" ht="60" customHeight="1">
      <c r="E301" s="70"/>
      <c r="F301" s="254" t="s">
        <v>893</v>
      </c>
      <c r="G301" s="250"/>
      <c r="H301" s="250"/>
      <c r="I301" s="250"/>
      <c r="J301" s="251"/>
      <c r="K301" s="339"/>
      <c r="L301" s="340"/>
      <c r="M301" s="340"/>
      <c r="N301" s="340"/>
      <c r="O301" s="340"/>
      <c r="P301" s="340"/>
      <c r="Q301" s="340"/>
      <c r="R301" s="340"/>
      <c r="S301" s="340"/>
      <c r="T301" s="340"/>
      <c r="U301" s="340"/>
      <c r="V301" s="340"/>
      <c r="W301" s="340"/>
      <c r="X301" s="340"/>
      <c r="Y301" s="340"/>
      <c r="Z301" s="340"/>
      <c r="AA301" s="340"/>
      <c r="AB301" s="340"/>
      <c r="AC301" s="340"/>
      <c r="AD301" s="340"/>
      <c r="AE301" s="340"/>
      <c r="AF301" s="340"/>
      <c r="AG301" s="340"/>
      <c r="AH301" s="340"/>
      <c r="AI301" s="340"/>
      <c r="AJ301" s="340"/>
      <c r="AK301" s="341"/>
    </row>
    <row r="302" spans="3:13" ht="15" customHeight="1">
      <c r="C302" s="8"/>
      <c r="E302" s="1"/>
      <c r="F302" s="1"/>
      <c r="G302" s="1"/>
      <c r="H302" s="1"/>
      <c r="I302" s="1"/>
      <c r="J302" s="1"/>
      <c r="K302" s="1"/>
      <c r="L302" s="1"/>
      <c r="M302" s="1"/>
    </row>
    <row r="303" spans="3:13" ht="15" customHeight="1">
      <c r="C303" s="8" t="s">
        <v>189</v>
      </c>
      <c r="E303" s="3" t="s">
        <v>370</v>
      </c>
      <c r="F303" s="1" t="s">
        <v>96</v>
      </c>
      <c r="G303" s="1" t="s">
        <v>374</v>
      </c>
      <c r="H303" s="1" t="s">
        <v>375</v>
      </c>
      <c r="I303" s="1" t="s">
        <v>42</v>
      </c>
      <c r="J303" s="1" t="s">
        <v>390</v>
      </c>
      <c r="K303" s="1" t="s">
        <v>478</v>
      </c>
      <c r="L303" s="1" t="s">
        <v>709</v>
      </c>
      <c r="M303" s="1" t="s">
        <v>705</v>
      </c>
    </row>
    <row r="304" spans="5:37" ht="15" customHeight="1">
      <c r="E304" s="5"/>
      <c r="F304" s="247" t="s">
        <v>710</v>
      </c>
      <c r="G304" s="248"/>
      <c r="H304" s="248"/>
      <c r="I304" s="248"/>
      <c r="J304" s="248"/>
      <c r="K304" s="248"/>
      <c r="L304" s="248"/>
      <c r="M304" s="248"/>
      <c r="N304" s="248"/>
      <c r="O304" s="248"/>
      <c r="P304" s="248"/>
      <c r="Q304" s="248"/>
      <c r="R304" s="248"/>
      <c r="S304" s="248"/>
      <c r="T304" s="248"/>
      <c r="U304" s="249"/>
      <c r="V304" s="247" t="s">
        <v>711</v>
      </c>
      <c r="W304" s="248"/>
      <c r="X304" s="248"/>
      <c r="Y304" s="248"/>
      <c r="Z304" s="248"/>
      <c r="AA304" s="248"/>
      <c r="AB304" s="248"/>
      <c r="AC304" s="248"/>
      <c r="AD304" s="248"/>
      <c r="AE304" s="248"/>
      <c r="AF304" s="248"/>
      <c r="AG304" s="248"/>
      <c r="AH304" s="248"/>
      <c r="AI304" s="248"/>
      <c r="AJ304" s="248"/>
      <c r="AK304" s="249"/>
    </row>
    <row r="305" spans="5:37" ht="15" customHeight="1">
      <c r="E305" s="5"/>
      <c r="F305" s="333" t="s">
        <v>712</v>
      </c>
      <c r="G305" s="334"/>
      <c r="H305" s="334"/>
      <c r="I305" s="334"/>
      <c r="J305" s="334"/>
      <c r="K305" s="334"/>
      <c r="L305" s="334"/>
      <c r="M305" s="334"/>
      <c r="N305" s="334"/>
      <c r="O305" s="334"/>
      <c r="P305" s="334"/>
      <c r="Q305" s="334"/>
      <c r="R305" s="335"/>
      <c r="S305" s="336"/>
      <c r="T305" s="337"/>
      <c r="U305" s="338"/>
      <c r="V305" s="333" t="s">
        <v>717</v>
      </c>
      <c r="W305" s="334"/>
      <c r="X305" s="334"/>
      <c r="Y305" s="334"/>
      <c r="Z305" s="334"/>
      <c r="AA305" s="334"/>
      <c r="AB305" s="334"/>
      <c r="AC305" s="334"/>
      <c r="AD305" s="334"/>
      <c r="AE305" s="334"/>
      <c r="AF305" s="334"/>
      <c r="AG305" s="334"/>
      <c r="AH305" s="335"/>
      <c r="AI305" s="336"/>
      <c r="AJ305" s="337"/>
      <c r="AK305" s="338"/>
    </row>
    <row r="306" spans="5:37" ht="15" customHeight="1">
      <c r="E306" s="5"/>
      <c r="F306" s="333" t="s">
        <v>713</v>
      </c>
      <c r="G306" s="334"/>
      <c r="H306" s="334"/>
      <c r="I306" s="334"/>
      <c r="J306" s="334"/>
      <c r="K306" s="334"/>
      <c r="L306" s="334"/>
      <c r="M306" s="334"/>
      <c r="N306" s="334"/>
      <c r="O306" s="334"/>
      <c r="P306" s="334"/>
      <c r="Q306" s="334"/>
      <c r="R306" s="335"/>
      <c r="S306" s="336"/>
      <c r="T306" s="337"/>
      <c r="U306" s="338"/>
      <c r="V306" s="333" t="s">
        <v>718</v>
      </c>
      <c r="W306" s="334"/>
      <c r="X306" s="334"/>
      <c r="Y306" s="334"/>
      <c r="Z306" s="334"/>
      <c r="AA306" s="334"/>
      <c r="AB306" s="334"/>
      <c r="AC306" s="334"/>
      <c r="AD306" s="334"/>
      <c r="AE306" s="334"/>
      <c r="AF306" s="334"/>
      <c r="AG306" s="334"/>
      <c r="AH306" s="335"/>
      <c r="AI306" s="336"/>
      <c r="AJ306" s="337"/>
      <c r="AK306" s="338"/>
    </row>
    <row r="307" spans="5:37" ht="15" customHeight="1">
      <c r="E307" s="5"/>
      <c r="F307" s="333" t="s">
        <v>714</v>
      </c>
      <c r="G307" s="334"/>
      <c r="H307" s="334"/>
      <c r="I307" s="334"/>
      <c r="J307" s="334"/>
      <c r="K307" s="334"/>
      <c r="L307" s="334"/>
      <c r="M307" s="334"/>
      <c r="N307" s="334"/>
      <c r="O307" s="334"/>
      <c r="P307" s="334"/>
      <c r="Q307" s="334"/>
      <c r="R307" s="335"/>
      <c r="S307" s="336"/>
      <c r="T307" s="337"/>
      <c r="U307" s="338"/>
      <c r="V307" s="333" t="s">
        <v>719</v>
      </c>
      <c r="W307" s="334"/>
      <c r="X307" s="334"/>
      <c r="Y307" s="334"/>
      <c r="Z307" s="334"/>
      <c r="AA307" s="334"/>
      <c r="AB307" s="334"/>
      <c r="AC307" s="334"/>
      <c r="AD307" s="334"/>
      <c r="AE307" s="334"/>
      <c r="AF307" s="334"/>
      <c r="AG307" s="334"/>
      <c r="AH307" s="335"/>
      <c r="AI307" s="336"/>
      <c r="AJ307" s="337"/>
      <c r="AK307" s="338"/>
    </row>
    <row r="308" spans="5:37" ht="15" customHeight="1">
      <c r="E308" s="5"/>
      <c r="F308" s="333" t="s">
        <v>715</v>
      </c>
      <c r="G308" s="334"/>
      <c r="H308" s="334"/>
      <c r="I308" s="334"/>
      <c r="J308" s="334"/>
      <c r="K308" s="334"/>
      <c r="L308" s="334"/>
      <c r="M308" s="334"/>
      <c r="N308" s="334"/>
      <c r="O308" s="334"/>
      <c r="P308" s="334"/>
      <c r="Q308" s="334"/>
      <c r="R308" s="335"/>
      <c r="S308" s="336"/>
      <c r="T308" s="337"/>
      <c r="U308" s="338"/>
      <c r="V308" s="247" t="s">
        <v>720</v>
      </c>
      <c r="W308" s="248"/>
      <c r="X308" s="248"/>
      <c r="Y308" s="248"/>
      <c r="Z308" s="248"/>
      <c r="AA308" s="248"/>
      <c r="AB308" s="248"/>
      <c r="AC308" s="248"/>
      <c r="AD308" s="248"/>
      <c r="AE308" s="248"/>
      <c r="AF308" s="248"/>
      <c r="AG308" s="248"/>
      <c r="AH308" s="249"/>
      <c r="AI308" s="207" t="s">
        <v>898</v>
      </c>
      <c r="AJ308" s="528"/>
      <c r="AK308" s="529"/>
    </row>
    <row r="309" spans="5:37" ht="15" customHeight="1">
      <c r="E309" s="5"/>
      <c r="F309" s="333" t="s">
        <v>716</v>
      </c>
      <c r="G309" s="334"/>
      <c r="H309" s="334"/>
      <c r="I309" s="334"/>
      <c r="J309" s="334"/>
      <c r="K309" s="334"/>
      <c r="L309" s="334"/>
      <c r="M309" s="334"/>
      <c r="N309" s="334"/>
      <c r="O309" s="334"/>
      <c r="P309" s="334"/>
      <c r="Q309" s="334"/>
      <c r="R309" s="335"/>
      <c r="S309" s="336"/>
      <c r="T309" s="337"/>
      <c r="U309" s="338"/>
      <c r="V309" s="247" t="s">
        <v>720</v>
      </c>
      <c r="W309" s="248"/>
      <c r="X309" s="248"/>
      <c r="Y309" s="248"/>
      <c r="Z309" s="248"/>
      <c r="AA309" s="248"/>
      <c r="AB309" s="248"/>
      <c r="AC309" s="248"/>
      <c r="AD309" s="248"/>
      <c r="AE309" s="248"/>
      <c r="AF309" s="248"/>
      <c r="AG309" s="248"/>
      <c r="AH309" s="249"/>
      <c r="AI309" s="207" t="s">
        <v>898</v>
      </c>
      <c r="AJ309" s="528"/>
      <c r="AK309" s="529"/>
    </row>
    <row r="310" spans="5:37" ht="15" customHeight="1">
      <c r="E310" s="5"/>
      <c r="F310" s="319" t="s">
        <v>721</v>
      </c>
      <c r="G310" s="320"/>
      <c r="H310" s="320"/>
      <c r="I310" s="320"/>
      <c r="J310" s="320"/>
      <c r="K310" s="320"/>
      <c r="L310" s="320"/>
      <c r="M310" s="320"/>
      <c r="N310" s="320"/>
      <c r="O310" s="320"/>
      <c r="P310" s="320"/>
      <c r="Q310" s="320"/>
      <c r="R310" s="321"/>
      <c r="S310" s="303"/>
      <c r="T310" s="304"/>
      <c r="U310" s="305"/>
      <c r="V310" s="319" t="s">
        <v>723</v>
      </c>
      <c r="W310" s="320"/>
      <c r="X310" s="320"/>
      <c r="Y310" s="320"/>
      <c r="Z310" s="320"/>
      <c r="AA310" s="320"/>
      <c r="AB310" s="320"/>
      <c r="AC310" s="320"/>
      <c r="AD310" s="320"/>
      <c r="AE310" s="320"/>
      <c r="AF310" s="320"/>
      <c r="AG310" s="320"/>
      <c r="AH310" s="321"/>
      <c r="AI310" s="303"/>
      <c r="AJ310" s="304"/>
      <c r="AK310" s="305"/>
    </row>
    <row r="311" spans="5:37" ht="15" customHeight="1">
      <c r="E311" s="5"/>
      <c r="F311" s="62" t="s">
        <v>51</v>
      </c>
      <c r="G311" s="323"/>
      <c r="H311" s="323"/>
      <c r="I311" s="323"/>
      <c r="J311" s="323"/>
      <c r="K311" s="323"/>
      <c r="L311" s="323"/>
      <c r="M311" s="323"/>
      <c r="N311" s="323"/>
      <c r="O311" s="323"/>
      <c r="P311" s="323"/>
      <c r="Q311" s="323"/>
      <c r="R311" s="63" t="s">
        <v>52</v>
      </c>
      <c r="S311" s="306"/>
      <c r="T311" s="307"/>
      <c r="U311" s="308"/>
      <c r="V311" s="71" t="s">
        <v>51</v>
      </c>
      <c r="W311" s="324"/>
      <c r="X311" s="324"/>
      <c r="Y311" s="324"/>
      <c r="Z311" s="324"/>
      <c r="AA311" s="324"/>
      <c r="AB311" s="324"/>
      <c r="AC311" s="324"/>
      <c r="AD311" s="324"/>
      <c r="AE311" s="324"/>
      <c r="AF311" s="324"/>
      <c r="AG311" s="324"/>
      <c r="AH311" s="72" t="s">
        <v>52</v>
      </c>
      <c r="AI311" s="306"/>
      <c r="AJ311" s="307"/>
      <c r="AK311" s="308"/>
    </row>
    <row r="312" spans="5:37" ht="15" customHeight="1">
      <c r="E312" s="5"/>
      <c r="F312" s="319" t="s">
        <v>722</v>
      </c>
      <c r="G312" s="320"/>
      <c r="H312" s="320"/>
      <c r="I312" s="320"/>
      <c r="J312" s="320"/>
      <c r="K312" s="320"/>
      <c r="L312" s="320"/>
      <c r="M312" s="320"/>
      <c r="N312" s="320"/>
      <c r="O312" s="320"/>
      <c r="P312" s="320"/>
      <c r="Q312" s="320"/>
      <c r="R312" s="321"/>
      <c r="S312" s="303"/>
      <c r="T312" s="304"/>
      <c r="U312" s="305"/>
      <c r="V312" s="319" t="s">
        <v>724</v>
      </c>
      <c r="W312" s="320"/>
      <c r="X312" s="320"/>
      <c r="Y312" s="320"/>
      <c r="Z312" s="320"/>
      <c r="AA312" s="320"/>
      <c r="AB312" s="320"/>
      <c r="AC312" s="320"/>
      <c r="AD312" s="320"/>
      <c r="AE312" s="320"/>
      <c r="AF312" s="320"/>
      <c r="AG312" s="320"/>
      <c r="AH312" s="321"/>
      <c r="AI312" s="303"/>
      <c r="AJ312" s="304"/>
      <c r="AK312" s="305"/>
    </row>
    <row r="313" spans="5:37" ht="15" customHeight="1">
      <c r="E313" s="5"/>
      <c r="F313" s="62" t="s">
        <v>51</v>
      </c>
      <c r="G313" s="322"/>
      <c r="H313" s="322"/>
      <c r="I313" s="322"/>
      <c r="J313" s="322"/>
      <c r="K313" s="322"/>
      <c r="L313" s="322"/>
      <c r="M313" s="322"/>
      <c r="N313" s="322"/>
      <c r="O313" s="322"/>
      <c r="P313" s="322"/>
      <c r="Q313" s="322"/>
      <c r="R313" s="63" t="s">
        <v>52</v>
      </c>
      <c r="S313" s="306"/>
      <c r="T313" s="307"/>
      <c r="U313" s="308"/>
      <c r="V313" s="62" t="s">
        <v>51</v>
      </c>
      <c r="W313" s="323"/>
      <c r="X313" s="323"/>
      <c r="Y313" s="323"/>
      <c r="Z313" s="323"/>
      <c r="AA313" s="323"/>
      <c r="AB313" s="323"/>
      <c r="AC313" s="323"/>
      <c r="AD313" s="323"/>
      <c r="AE313" s="323"/>
      <c r="AF313" s="323"/>
      <c r="AG313" s="323"/>
      <c r="AH313" s="63" t="s">
        <v>52</v>
      </c>
      <c r="AI313" s="306"/>
      <c r="AJ313" s="307"/>
      <c r="AK313" s="308"/>
    </row>
    <row r="314" spans="6:11" ht="15" customHeight="1">
      <c r="F314" s="1" t="s">
        <v>155</v>
      </c>
      <c r="G314" s="1" t="s">
        <v>163</v>
      </c>
      <c r="H314" s="1" t="s">
        <v>183</v>
      </c>
      <c r="I314" s="1" t="s">
        <v>131</v>
      </c>
      <c r="J314" s="1" t="s">
        <v>184</v>
      </c>
      <c r="K314" s="1" t="s">
        <v>156</v>
      </c>
    </row>
    <row r="315" spans="7:30" s="9" customFormat="1" ht="15" customHeight="1">
      <c r="G315" s="9" t="s">
        <v>66</v>
      </c>
      <c r="I315" s="9" t="s">
        <v>390</v>
      </c>
      <c r="J315" s="9" t="s">
        <v>478</v>
      </c>
      <c r="K315" s="9" t="s">
        <v>44</v>
      </c>
      <c r="L315" s="9" t="s">
        <v>25</v>
      </c>
      <c r="M315" s="9" t="s">
        <v>370</v>
      </c>
      <c r="N315" s="9" t="s">
        <v>371</v>
      </c>
      <c r="O315" s="9" t="s">
        <v>374</v>
      </c>
      <c r="P315" s="9" t="s">
        <v>375</v>
      </c>
      <c r="Q315" s="9" t="s">
        <v>42</v>
      </c>
      <c r="R315" s="9" t="s">
        <v>709</v>
      </c>
      <c r="S315" s="9" t="s">
        <v>705</v>
      </c>
      <c r="T315" s="9" t="s">
        <v>26</v>
      </c>
      <c r="U315" s="9" t="s">
        <v>81</v>
      </c>
      <c r="V315" s="9" t="s">
        <v>342</v>
      </c>
      <c r="W315" s="9" t="s">
        <v>43</v>
      </c>
      <c r="X315" s="9" t="s">
        <v>309</v>
      </c>
      <c r="Y315" s="9" t="s">
        <v>318</v>
      </c>
      <c r="Z315" s="9" t="s">
        <v>44</v>
      </c>
      <c r="AA315" s="9" t="s">
        <v>25</v>
      </c>
      <c r="AB315" s="9" t="s">
        <v>45</v>
      </c>
      <c r="AC315" s="9" t="s">
        <v>46</v>
      </c>
      <c r="AD315" s="9" t="s">
        <v>47</v>
      </c>
    </row>
    <row r="316" spans="7:37" s="9" customFormat="1" ht="15" customHeight="1">
      <c r="G316" s="9" t="s">
        <v>48</v>
      </c>
      <c r="I316" s="9" t="s">
        <v>638</v>
      </c>
      <c r="J316" s="9" t="s">
        <v>735</v>
      </c>
      <c r="K316" s="9" t="s">
        <v>53</v>
      </c>
      <c r="L316" s="9" t="s">
        <v>801</v>
      </c>
      <c r="M316" s="9" t="s">
        <v>366</v>
      </c>
      <c r="N316" s="9" t="s">
        <v>367</v>
      </c>
      <c r="O316" s="9" t="s">
        <v>312</v>
      </c>
      <c r="P316" s="9" t="s">
        <v>368</v>
      </c>
      <c r="Q316" s="9" t="s">
        <v>356</v>
      </c>
      <c r="R316" s="9" t="s">
        <v>42</v>
      </c>
      <c r="S316" s="9" t="s">
        <v>370</v>
      </c>
      <c r="T316" s="9" t="s">
        <v>371</v>
      </c>
      <c r="U316" s="9" t="s">
        <v>374</v>
      </c>
      <c r="V316" s="9" t="s">
        <v>375</v>
      </c>
      <c r="W316" s="9" t="s">
        <v>26</v>
      </c>
      <c r="X316" s="9" t="s">
        <v>637</v>
      </c>
      <c r="Y316" s="9" t="s">
        <v>24</v>
      </c>
      <c r="Z316" s="9" t="s">
        <v>54</v>
      </c>
      <c r="AA316" s="9" t="s">
        <v>40</v>
      </c>
      <c r="AB316" s="9" t="s">
        <v>801</v>
      </c>
      <c r="AC316" s="9" t="s">
        <v>725</v>
      </c>
      <c r="AD316" s="9" t="s">
        <v>42</v>
      </c>
      <c r="AE316" s="9" t="s">
        <v>355</v>
      </c>
      <c r="AF316" s="9" t="s">
        <v>356</v>
      </c>
      <c r="AG316" s="9" t="s">
        <v>357</v>
      </c>
      <c r="AH316" s="9" t="s">
        <v>358</v>
      </c>
      <c r="AI316" s="9" t="s">
        <v>42</v>
      </c>
      <c r="AJ316" s="9" t="s">
        <v>370</v>
      </c>
      <c r="AK316" s="9" t="s">
        <v>371</v>
      </c>
    </row>
    <row r="317" spans="8:22" s="9" customFormat="1" ht="15" customHeight="1">
      <c r="H317" s="9" t="s">
        <v>374</v>
      </c>
      <c r="I317" s="9" t="s">
        <v>375</v>
      </c>
      <c r="J317" s="9" t="s">
        <v>46</v>
      </c>
      <c r="K317" s="9" t="s">
        <v>726</v>
      </c>
      <c r="L317" s="9" t="s">
        <v>736</v>
      </c>
      <c r="M317" s="9" t="s">
        <v>376</v>
      </c>
      <c r="N317" s="9" t="s">
        <v>377</v>
      </c>
      <c r="O317" s="9" t="s">
        <v>640</v>
      </c>
      <c r="P317" s="9" t="s">
        <v>42</v>
      </c>
      <c r="Q317" s="9" t="s">
        <v>46</v>
      </c>
      <c r="R317" s="9" t="s">
        <v>44</v>
      </c>
      <c r="S317" s="9" t="s">
        <v>25</v>
      </c>
      <c r="T317" s="9" t="s">
        <v>894</v>
      </c>
      <c r="U317" s="9" t="s">
        <v>895</v>
      </c>
      <c r="V317" s="9" t="s">
        <v>896</v>
      </c>
    </row>
    <row r="320" spans="3:19" ht="15" customHeight="1">
      <c r="C320" s="8" t="s">
        <v>246</v>
      </c>
      <c r="E320" s="1" t="s">
        <v>370</v>
      </c>
      <c r="F320" s="1" t="s">
        <v>371</v>
      </c>
      <c r="G320" s="1" t="s">
        <v>374</v>
      </c>
      <c r="H320" s="1" t="s">
        <v>375</v>
      </c>
      <c r="I320" s="1" t="s">
        <v>42</v>
      </c>
      <c r="J320" s="1" t="s">
        <v>705</v>
      </c>
      <c r="K320" s="1" t="s">
        <v>706</v>
      </c>
      <c r="L320" s="1" t="s">
        <v>801</v>
      </c>
      <c r="M320" s="1" t="s">
        <v>344</v>
      </c>
      <c r="N320" s="1" t="s">
        <v>387</v>
      </c>
      <c r="O320" s="1" t="s">
        <v>801</v>
      </c>
      <c r="P320" s="1" t="s">
        <v>390</v>
      </c>
      <c r="Q320" s="1" t="s">
        <v>478</v>
      </c>
      <c r="R320" s="1" t="s">
        <v>361</v>
      </c>
      <c r="S320" s="1" t="s">
        <v>392</v>
      </c>
    </row>
    <row r="321" spans="4:12" ht="15" customHeight="1">
      <c r="D321" s="1" t="s">
        <v>388</v>
      </c>
      <c r="F321" s="1" t="s">
        <v>727</v>
      </c>
      <c r="G321" s="1" t="s">
        <v>295</v>
      </c>
      <c r="H321" s="1" t="s">
        <v>525</v>
      </c>
      <c r="I321" s="1" t="s">
        <v>532</v>
      </c>
      <c r="J321" s="1" t="s">
        <v>483</v>
      </c>
      <c r="K321" s="1" t="s">
        <v>678</v>
      </c>
      <c r="L321" s="1" t="s">
        <v>679</v>
      </c>
    </row>
    <row r="322" spans="5:29" ht="15" customHeight="1">
      <c r="E322" s="8" t="s">
        <v>728</v>
      </c>
      <c r="G322" s="1" t="s">
        <v>727</v>
      </c>
      <c r="H322" s="1" t="s">
        <v>525</v>
      </c>
      <c r="I322" s="1" t="s">
        <v>436</v>
      </c>
      <c r="K322" s="1" t="s">
        <v>155</v>
      </c>
      <c r="L322" s="1" t="s">
        <v>195</v>
      </c>
      <c r="M322" s="1" t="s">
        <v>196</v>
      </c>
      <c r="N322" s="309"/>
      <c r="O322" s="309"/>
      <c r="P322" s="309"/>
      <c r="Q322" s="1" t="s">
        <v>942</v>
      </c>
      <c r="U322" s="1" t="s">
        <v>155</v>
      </c>
      <c r="V322" s="1" t="s">
        <v>197</v>
      </c>
      <c r="W322" s="1" t="s">
        <v>195</v>
      </c>
      <c r="X322" s="1" t="s">
        <v>196</v>
      </c>
      <c r="Y322" s="1"/>
      <c r="Z322" s="309"/>
      <c r="AA322" s="309"/>
      <c r="AB322" s="309"/>
      <c r="AC322" s="1" t="s">
        <v>942</v>
      </c>
    </row>
    <row r="323" spans="5:29" s="73" customFormat="1" ht="6" customHeight="1">
      <c r="E323" s="5"/>
      <c r="G323" s="3"/>
      <c r="H323" s="3"/>
      <c r="I323" s="3"/>
      <c r="J323" s="3"/>
      <c r="K323" s="3"/>
      <c r="L323" s="3"/>
      <c r="M323" s="3"/>
      <c r="N323" s="74"/>
      <c r="O323" s="74"/>
      <c r="P323" s="74"/>
      <c r="Q323" s="3"/>
      <c r="U323" s="3"/>
      <c r="V323" s="3"/>
      <c r="W323" s="3"/>
      <c r="X323" s="3"/>
      <c r="Y323" s="3"/>
      <c r="Z323" s="74"/>
      <c r="AA323" s="74"/>
      <c r="AB323" s="74"/>
      <c r="AC323" s="3"/>
    </row>
    <row r="324" spans="5:34" ht="15" customHeight="1">
      <c r="E324" s="8" t="s">
        <v>729</v>
      </c>
      <c r="G324" s="1" t="s">
        <v>295</v>
      </c>
      <c r="H324" s="1" t="s">
        <v>525</v>
      </c>
      <c r="I324" s="1" t="s">
        <v>436</v>
      </c>
      <c r="AH324" s="10" t="s">
        <v>903</v>
      </c>
    </row>
    <row r="325" spans="6:37" ht="15" customHeight="1">
      <c r="F325" s="310" t="s">
        <v>907</v>
      </c>
      <c r="G325" s="311"/>
      <c r="H325" s="311"/>
      <c r="I325" s="311"/>
      <c r="J325" s="311"/>
      <c r="K325" s="311"/>
      <c r="L325" s="311"/>
      <c r="M325" s="312"/>
      <c r="N325" s="316" t="s">
        <v>908</v>
      </c>
      <c r="O325" s="317"/>
      <c r="P325" s="317"/>
      <c r="Q325" s="317"/>
      <c r="R325" s="317"/>
      <c r="S325" s="317"/>
      <c r="T325" s="317"/>
      <c r="U325" s="317"/>
      <c r="V325" s="317"/>
      <c r="W325" s="317"/>
      <c r="X325" s="317"/>
      <c r="Y325" s="317"/>
      <c r="Z325" s="317"/>
      <c r="AA325" s="317"/>
      <c r="AB325" s="317"/>
      <c r="AC325" s="317"/>
      <c r="AD325" s="317"/>
      <c r="AE325" s="317"/>
      <c r="AF325" s="317"/>
      <c r="AG325" s="318"/>
      <c r="AH325" s="530" t="s">
        <v>909</v>
      </c>
      <c r="AI325" s="531"/>
      <c r="AJ325" s="531"/>
      <c r="AK325" s="532"/>
    </row>
    <row r="326" spans="6:37" ht="15" customHeight="1">
      <c r="F326" s="313"/>
      <c r="G326" s="314"/>
      <c r="H326" s="314"/>
      <c r="I326" s="314"/>
      <c r="J326" s="314"/>
      <c r="K326" s="314"/>
      <c r="L326" s="314"/>
      <c r="M326" s="315"/>
      <c r="N326" s="316" t="s">
        <v>910</v>
      </c>
      <c r="O326" s="316"/>
      <c r="P326" s="316"/>
      <c r="Q326" s="247"/>
      <c r="R326" s="247" t="s">
        <v>911</v>
      </c>
      <c r="S326" s="248"/>
      <c r="T326" s="248"/>
      <c r="U326" s="249"/>
      <c r="V326" s="247" t="s">
        <v>912</v>
      </c>
      <c r="W326" s="248"/>
      <c r="X326" s="248"/>
      <c r="Y326" s="249"/>
      <c r="Z326" s="316" t="s">
        <v>913</v>
      </c>
      <c r="AA326" s="316"/>
      <c r="AB326" s="316"/>
      <c r="AC326" s="316"/>
      <c r="AD326" s="249" t="s">
        <v>914</v>
      </c>
      <c r="AE326" s="316"/>
      <c r="AF326" s="316"/>
      <c r="AG326" s="247"/>
      <c r="AH326" s="533"/>
      <c r="AI326" s="534"/>
      <c r="AJ326" s="534"/>
      <c r="AK326" s="535"/>
    </row>
    <row r="327" spans="6:37" ht="15" customHeight="1">
      <c r="F327" s="430" t="s">
        <v>915</v>
      </c>
      <c r="G327" s="430"/>
      <c r="H327" s="431" t="s">
        <v>916</v>
      </c>
      <c r="I327" s="431"/>
      <c r="J327" s="431"/>
      <c r="K327" s="431"/>
      <c r="L327" s="431"/>
      <c r="M327" s="432"/>
      <c r="N327" s="433"/>
      <c r="O327" s="425"/>
      <c r="P327" s="39" t="s">
        <v>214</v>
      </c>
      <c r="Q327" s="40"/>
      <c r="R327" s="433"/>
      <c r="S327" s="425"/>
      <c r="T327" s="39" t="s">
        <v>214</v>
      </c>
      <c r="U327" s="40"/>
      <c r="V327" s="433"/>
      <c r="W327" s="425"/>
      <c r="X327" s="39" t="s">
        <v>214</v>
      </c>
      <c r="Y327" s="40"/>
      <c r="Z327" s="433"/>
      <c r="AA327" s="425"/>
      <c r="AB327" s="39" t="s">
        <v>214</v>
      </c>
      <c r="AC327" s="40"/>
      <c r="AD327" s="433"/>
      <c r="AE327" s="425"/>
      <c r="AF327" s="39" t="s">
        <v>214</v>
      </c>
      <c r="AG327" s="40"/>
      <c r="AH327" s="433"/>
      <c r="AI327" s="425"/>
      <c r="AJ327" s="39" t="s">
        <v>214</v>
      </c>
      <c r="AK327" s="41"/>
    </row>
    <row r="328" spans="6:37" ht="15" customHeight="1">
      <c r="F328" s="430"/>
      <c r="G328" s="430"/>
      <c r="H328" s="536" t="s">
        <v>917</v>
      </c>
      <c r="I328" s="536"/>
      <c r="J328" s="536"/>
      <c r="K328" s="536"/>
      <c r="L328" s="536"/>
      <c r="M328" s="537"/>
      <c r="N328" s="538"/>
      <c r="O328" s="539"/>
      <c r="P328" s="97" t="s">
        <v>214</v>
      </c>
      <c r="Q328" s="98" t="s">
        <v>918</v>
      </c>
      <c r="R328" s="538"/>
      <c r="S328" s="539"/>
      <c r="T328" s="97" t="s">
        <v>214</v>
      </c>
      <c r="U328" s="98" t="s">
        <v>918</v>
      </c>
      <c r="V328" s="538"/>
      <c r="W328" s="539"/>
      <c r="X328" s="97" t="s">
        <v>214</v>
      </c>
      <c r="Y328" s="98" t="s">
        <v>918</v>
      </c>
      <c r="Z328" s="538"/>
      <c r="AA328" s="539"/>
      <c r="AB328" s="97" t="s">
        <v>214</v>
      </c>
      <c r="AC328" s="98" t="s">
        <v>918</v>
      </c>
      <c r="AD328" s="538"/>
      <c r="AE328" s="539"/>
      <c r="AF328" s="97" t="s">
        <v>214</v>
      </c>
      <c r="AG328" s="98" t="s">
        <v>918</v>
      </c>
      <c r="AH328" s="538"/>
      <c r="AI328" s="539"/>
      <c r="AJ328" s="97" t="s">
        <v>214</v>
      </c>
      <c r="AK328" s="98" t="s">
        <v>918</v>
      </c>
    </row>
    <row r="329" spans="6:37" ht="25.5" customHeight="1">
      <c r="F329" s="430"/>
      <c r="G329" s="430"/>
      <c r="H329" s="540" t="s">
        <v>919</v>
      </c>
      <c r="I329" s="229"/>
      <c r="J329" s="229"/>
      <c r="K329" s="229"/>
      <c r="L329" s="229"/>
      <c r="M329" s="221"/>
      <c r="N329" s="541" t="s">
        <v>920</v>
      </c>
      <c r="O329" s="542"/>
      <c r="P329" s="542"/>
      <c r="Q329" s="543"/>
      <c r="R329" s="541" t="s">
        <v>897</v>
      </c>
      <c r="S329" s="542"/>
      <c r="T329" s="542"/>
      <c r="U329" s="543"/>
      <c r="V329" s="541" t="s">
        <v>897</v>
      </c>
      <c r="W329" s="542"/>
      <c r="X329" s="542"/>
      <c r="Y329" s="543"/>
      <c r="Z329" s="541" t="s">
        <v>897</v>
      </c>
      <c r="AA329" s="542"/>
      <c r="AB329" s="542"/>
      <c r="AC329" s="543"/>
      <c r="AD329" s="541" t="s">
        <v>897</v>
      </c>
      <c r="AE329" s="542"/>
      <c r="AF329" s="542"/>
      <c r="AG329" s="543"/>
      <c r="AH329" s="544">
        <f>IF((AH327+AH331)=0,"",AH328/(AH327+AH331))</f>
      </c>
      <c r="AI329" s="545"/>
      <c r="AJ329" s="545"/>
      <c r="AK329" s="546"/>
    </row>
    <row r="330" spans="6:37" ht="15" customHeight="1">
      <c r="F330" s="430"/>
      <c r="G330" s="430"/>
      <c r="H330" s="226" t="s">
        <v>921</v>
      </c>
      <c r="I330" s="226"/>
      <c r="J330" s="226"/>
      <c r="K330" s="226"/>
      <c r="L330" s="226"/>
      <c r="M330" s="227"/>
      <c r="N330" s="547"/>
      <c r="O330" s="548"/>
      <c r="P330" s="39" t="s">
        <v>214</v>
      </c>
      <c r="Q330" s="40"/>
      <c r="R330" s="232"/>
      <c r="S330" s="233"/>
      <c r="T330" s="39" t="s">
        <v>214</v>
      </c>
      <c r="U330" s="40"/>
      <c r="V330" s="232"/>
      <c r="W330" s="233"/>
      <c r="X330" s="39" t="s">
        <v>214</v>
      </c>
      <c r="Y330" s="117"/>
      <c r="Z330" s="232"/>
      <c r="AA330" s="233"/>
      <c r="AB330" s="39" t="s">
        <v>214</v>
      </c>
      <c r="AC330" s="40"/>
      <c r="AD330" s="232"/>
      <c r="AE330" s="233"/>
      <c r="AF330" s="39" t="s">
        <v>214</v>
      </c>
      <c r="AG330" s="40"/>
      <c r="AH330" s="232"/>
      <c r="AI330" s="233"/>
      <c r="AJ330" s="39" t="s">
        <v>214</v>
      </c>
      <c r="AK330" s="41"/>
    </row>
    <row r="331" spans="6:37" ht="15" customHeight="1">
      <c r="F331" s="430"/>
      <c r="G331" s="430"/>
      <c r="H331" s="549" t="s">
        <v>922</v>
      </c>
      <c r="I331" s="549"/>
      <c r="J331" s="549"/>
      <c r="K331" s="549"/>
      <c r="L331" s="549"/>
      <c r="M331" s="550"/>
      <c r="N331" s="551"/>
      <c r="O331" s="552"/>
      <c r="P331" s="48" t="s">
        <v>214</v>
      </c>
      <c r="Q331" s="98" t="s">
        <v>918</v>
      </c>
      <c r="R331" s="551"/>
      <c r="S331" s="552"/>
      <c r="T331" s="48" t="s">
        <v>214</v>
      </c>
      <c r="U331" s="98" t="s">
        <v>918</v>
      </c>
      <c r="V331" s="551"/>
      <c r="W331" s="552"/>
      <c r="X331" s="48" t="s">
        <v>214</v>
      </c>
      <c r="Y331" s="98" t="s">
        <v>918</v>
      </c>
      <c r="Z331" s="551"/>
      <c r="AA331" s="552"/>
      <c r="AB331" s="48" t="s">
        <v>214</v>
      </c>
      <c r="AC331" s="98" t="s">
        <v>918</v>
      </c>
      <c r="AD331" s="551"/>
      <c r="AE331" s="552"/>
      <c r="AF331" s="48" t="s">
        <v>214</v>
      </c>
      <c r="AG331" s="98" t="s">
        <v>918</v>
      </c>
      <c r="AH331" s="551"/>
      <c r="AI331" s="552"/>
      <c r="AJ331" s="48" t="s">
        <v>214</v>
      </c>
      <c r="AK331" s="98" t="s">
        <v>918</v>
      </c>
    </row>
    <row r="332" spans="6:37" ht="15" customHeight="1">
      <c r="F332" s="430"/>
      <c r="G332" s="430"/>
      <c r="H332" s="208" t="s">
        <v>923</v>
      </c>
      <c r="I332" s="208"/>
      <c r="J332" s="208"/>
      <c r="K332" s="208"/>
      <c r="L332" s="208"/>
      <c r="M332" s="209"/>
      <c r="N332" s="354"/>
      <c r="O332" s="355"/>
      <c r="P332" s="45" t="s">
        <v>214</v>
      </c>
      <c r="Q332" s="12"/>
      <c r="R332" s="354"/>
      <c r="S332" s="355"/>
      <c r="T332" s="45" t="s">
        <v>214</v>
      </c>
      <c r="U332" s="12"/>
      <c r="V332" s="354"/>
      <c r="W332" s="355"/>
      <c r="X332" s="45" t="s">
        <v>214</v>
      </c>
      <c r="Y332" s="12"/>
      <c r="Z332" s="354"/>
      <c r="AA332" s="355"/>
      <c r="AB332" s="45" t="s">
        <v>214</v>
      </c>
      <c r="AC332" s="12"/>
      <c r="AD332" s="354"/>
      <c r="AE332" s="355"/>
      <c r="AF332" s="45" t="s">
        <v>214</v>
      </c>
      <c r="AG332" s="12"/>
      <c r="AH332" s="354"/>
      <c r="AI332" s="355"/>
      <c r="AJ332" s="45" t="s">
        <v>214</v>
      </c>
      <c r="AK332" s="13"/>
    </row>
    <row r="333" spans="6:37" ht="15" customHeight="1">
      <c r="F333" s="430"/>
      <c r="G333" s="430"/>
      <c r="H333" s="208" t="s">
        <v>924</v>
      </c>
      <c r="I333" s="208"/>
      <c r="J333" s="208"/>
      <c r="K333" s="208"/>
      <c r="L333" s="208"/>
      <c r="M333" s="209"/>
      <c r="N333" s="301">
        <f>+IF((N327+N330+N332)=0,"",N327+N330+N332)</f>
      </c>
      <c r="O333" s="302"/>
      <c r="P333" s="67" t="s">
        <v>214</v>
      </c>
      <c r="Q333" s="75"/>
      <c r="R333" s="301">
        <f>+IF((R327+R330+R332)=0,"",R327+R330+R332)</f>
      </c>
      <c r="S333" s="302"/>
      <c r="T333" s="67" t="s">
        <v>214</v>
      </c>
      <c r="U333" s="75"/>
      <c r="V333" s="301">
        <f>+IF((V327+V330+V332)=0,"",V327+V330+V332)</f>
      </c>
      <c r="W333" s="302"/>
      <c r="X333" s="67" t="s">
        <v>214</v>
      </c>
      <c r="Y333" s="75"/>
      <c r="Z333" s="301">
        <f>+IF((Z327+Z330+Z332)=0,"",Z327+Z330+Z332)</f>
      </c>
      <c r="AA333" s="302"/>
      <c r="AB333" s="67" t="s">
        <v>214</v>
      </c>
      <c r="AC333" s="75"/>
      <c r="AD333" s="301">
        <f>+IF((AD327+AD330+AD332)=0,"",AD327+AD330+AD332)</f>
      </c>
      <c r="AE333" s="302"/>
      <c r="AF333" s="67" t="s">
        <v>214</v>
      </c>
      <c r="AG333" s="75"/>
      <c r="AH333" s="301">
        <f>+IF((AH327+AH330+AH332)=0,"",AH327+AH330+AH332)</f>
      </c>
      <c r="AI333" s="302"/>
      <c r="AJ333" s="67" t="s">
        <v>214</v>
      </c>
      <c r="AK333" s="76"/>
    </row>
    <row r="334" spans="6:37" ht="15" customHeight="1">
      <c r="F334" s="430"/>
      <c r="G334" s="430"/>
      <c r="H334" s="553" t="s">
        <v>925</v>
      </c>
      <c r="I334" s="554"/>
      <c r="J334" s="554"/>
      <c r="K334" s="554"/>
      <c r="L334" s="554"/>
      <c r="M334" s="555"/>
      <c r="N334" s="556" t="s">
        <v>920</v>
      </c>
      <c r="O334" s="556"/>
      <c r="P334" s="556"/>
      <c r="Q334" s="556"/>
      <c r="R334" s="556" t="s">
        <v>897</v>
      </c>
      <c r="S334" s="556"/>
      <c r="T334" s="556"/>
      <c r="U334" s="556"/>
      <c r="V334" s="556" t="s">
        <v>897</v>
      </c>
      <c r="W334" s="556"/>
      <c r="X334" s="556"/>
      <c r="Y334" s="556"/>
      <c r="Z334" s="556" t="s">
        <v>920</v>
      </c>
      <c r="AA334" s="556"/>
      <c r="AB334" s="556"/>
      <c r="AC334" s="556"/>
      <c r="AD334" s="556" t="s">
        <v>920</v>
      </c>
      <c r="AE334" s="556"/>
      <c r="AF334" s="556"/>
      <c r="AG334" s="556"/>
      <c r="AH334" s="557"/>
      <c r="AI334" s="558"/>
      <c r="AJ334" s="118" t="s">
        <v>214</v>
      </c>
      <c r="AK334" s="119"/>
    </row>
    <row r="335" spans="6:37" ht="15" customHeight="1">
      <c r="F335" s="430"/>
      <c r="G335" s="430"/>
      <c r="H335" s="549" t="s">
        <v>926</v>
      </c>
      <c r="I335" s="549"/>
      <c r="J335" s="549"/>
      <c r="K335" s="549"/>
      <c r="L335" s="549"/>
      <c r="M335" s="550"/>
      <c r="N335" s="559" t="s">
        <v>927</v>
      </c>
      <c r="O335" s="559"/>
      <c r="P335" s="559"/>
      <c r="Q335" s="559"/>
      <c r="R335" s="559" t="s">
        <v>897</v>
      </c>
      <c r="S335" s="559"/>
      <c r="T335" s="559"/>
      <c r="U335" s="559"/>
      <c r="V335" s="559" t="s">
        <v>897</v>
      </c>
      <c r="W335" s="559"/>
      <c r="X335" s="559"/>
      <c r="Y335" s="559"/>
      <c r="Z335" s="559" t="s">
        <v>927</v>
      </c>
      <c r="AA335" s="559"/>
      <c r="AB335" s="559"/>
      <c r="AC335" s="559"/>
      <c r="AD335" s="559" t="s">
        <v>927</v>
      </c>
      <c r="AE335" s="559"/>
      <c r="AF335" s="559"/>
      <c r="AG335" s="559"/>
      <c r="AH335" s="560">
        <f>IF(AH328=0,"",AH334/AH328)</f>
      </c>
      <c r="AI335" s="561"/>
      <c r="AJ335" s="561"/>
      <c r="AK335" s="562"/>
    </row>
    <row r="336" spans="6:11" ht="12" customHeight="1">
      <c r="F336" s="1" t="s">
        <v>155</v>
      </c>
      <c r="G336" s="1" t="s">
        <v>163</v>
      </c>
      <c r="H336" s="1" t="s">
        <v>183</v>
      </c>
      <c r="I336" s="1" t="s">
        <v>131</v>
      </c>
      <c r="J336" s="1" t="s">
        <v>184</v>
      </c>
      <c r="K336" s="1" t="s">
        <v>156</v>
      </c>
    </row>
    <row r="337" spans="7:37" s="9" customFormat="1" ht="12" customHeight="1">
      <c r="G337" s="9" t="s">
        <v>66</v>
      </c>
      <c r="I337" s="9" t="s">
        <v>292</v>
      </c>
      <c r="J337" s="9" t="s">
        <v>293</v>
      </c>
      <c r="K337" s="9" t="s">
        <v>359</v>
      </c>
      <c r="L337" s="9" t="s">
        <v>363</v>
      </c>
      <c r="M337" s="9" t="s">
        <v>445</v>
      </c>
      <c r="N337" s="9" t="s">
        <v>293</v>
      </c>
      <c r="O337" s="9" t="s">
        <v>295</v>
      </c>
      <c r="P337" s="9" t="s">
        <v>525</v>
      </c>
      <c r="Q337" s="9" t="s">
        <v>42</v>
      </c>
      <c r="R337" s="9" t="s">
        <v>355</v>
      </c>
      <c r="S337" s="9" t="s">
        <v>356</v>
      </c>
      <c r="T337" s="9" t="s">
        <v>392</v>
      </c>
      <c r="U337" s="9" t="s">
        <v>362</v>
      </c>
      <c r="V337" s="9" t="s">
        <v>42</v>
      </c>
      <c r="W337" s="9" t="s">
        <v>337</v>
      </c>
      <c r="X337" s="9" t="s">
        <v>336</v>
      </c>
      <c r="Y337" s="9" t="s">
        <v>40</v>
      </c>
      <c r="Z337" s="9" t="s">
        <v>801</v>
      </c>
      <c r="AA337" s="9" t="s">
        <v>48</v>
      </c>
      <c r="AB337" s="9" t="s">
        <v>42</v>
      </c>
      <c r="AC337" s="77" t="s">
        <v>744</v>
      </c>
      <c r="AE337" s="9" t="s">
        <v>42</v>
      </c>
      <c r="AF337" s="9" t="s">
        <v>388</v>
      </c>
      <c r="AG337" s="9" t="s">
        <v>42</v>
      </c>
      <c r="AH337" s="37" t="s">
        <v>729</v>
      </c>
      <c r="AJ337" s="9" t="s">
        <v>904</v>
      </c>
      <c r="AK337" s="9" t="s">
        <v>905</v>
      </c>
    </row>
    <row r="338" spans="8:12" s="9" customFormat="1" ht="12" customHeight="1">
      <c r="H338" s="9" t="s">
        <v>906</v>
      </c>
      <c r="I338" s="9" t="s">
        <v>26</v>
      </c>
      <c r="J338" s="9" t="s">
        <v>472</v>
      </c>
      <c r="K338" s="9" t="s">
        <v>745</v>
      </c>
      <c r="L338" s="9" t="s">
        <v>47</v>
      </c>
    </row>
    <row r="339" spans="7:36" s="9" customFormat="1" ht="12" customHeight="1">
      <c r="G339" s="9" t="s">
        <v>48</v>
      </c>
      <c r="I339" s="9" t="s">
        <v>368</v>
      </c>
      <c r="J339" s="9" t="s">
        <v>356</v>
      </c>
      <c r="K339" s="9" t="s">
        <v>372</v>
      </c>
      <c r="L339" s="9" t="s">
        <v>373</v>
      </c>
      <c r="M339" s="9" t="s">
        <v>42</v>
      </c>
      <c r="N339" s="9" t="s">
        <v>341</v>
      </c>
      <c r="O339" s="9" t="s">
        <v>26</v>
      </c>
      <c r="P339" s="9" t="s">
        <v>40</v>
      </c>
      <c r="Q339" s="9" t="s">
        <v>801</v>
      </c>
      <c r="R339" s="9" t="s">
        <v>340</v>
      </c>
      <c r="S339" s="9" t="s">
        <v>339</v>
      </c>
      <c r="T339" s="9" t="s">
        <v>393</v>
      </c>
      <c r="U339" s="9" t="s">
        <v>737</v>
      </c>
      <c r="V339" s="9" t="s">
        <v>42</v>
      </c>
      <c r="W339" s="9" t="s">
        <v>368</v>
      </c>
      <c r="X339" s="9" t="s">
        <v>356</v>
      </c>
      <c r="Y339" s="9" t="s">
        <v>738</v>
      </c>
      <c r="Z339" s="9" t="s">
        <v>384</v>
      </c>
      <c r="AA339" s="9" t="s">
        <v>360</v>
      </c>
      <c r="AB339" s="9" t="s">
        <v>436</v>
      </c>
      <c r="AC339" s="9" t="s">
        <v>43</v>
      </c>
      <c r="AD339" s="9" t="s">
        <v>309</v>
      </c>
      <c r="AE339" s="9" t="s">
        <v>343</v>
      </c>
      <c r="AF339" s="9" t="s">
        <v>44</v>
      </c>
      <c r="AG339" s="9" t="s">
        <v>25</v>
      </c>
      <c r="AH339" s="9" t="s">
        <v>45</v>
      </c>
      <c r="AI339" s="9" t="s">
        <v>46</v>
      </c>
      <c r="AJ339" s="9" t="s">
        <v>47</v>
      </c>
    </row>
    <row r="340" spans="7:37" s="9" customFormat="1" ht="12" customHeight="1">
      <c r="G340" s="9" t="s">
        <v>55</v>
      </c>
      <c r="I340" s="9" t="s">
        <v>705</v>
      </c>
      <c r="J340" s="9" t="s">
        <v>706</v>
      </c>
      <c r="K340" s="9" t="s">
        <v>393</v>
      </c>
      <c r="L340" s="9" t="s">
        <v>737</v>
      </c>
      <c r="M340" s="9" t="s">
        <v>42</v>
      </c>
      <c r="N340" s="9" t="s">
        <v>295</v>
      </c>
      <c r="O340" s="9" t="s">
        <v>525</v>
      </c>
      <c r="P340" s="9" t="s">
        <v>436</v>
      </c>
      <c r="Q340" s="9" t="s">
        <v>42</v>
      </c>
      <c r="R340" s="9" t="s">
        <v>341</v>
      </c>
      <c r="S340" s="9" t="s">
        <v>26</v>
      </c>
      <c r="T340" s="9" t="s">
        <v>40</v>
      </c>
      <c r="U340" s="9" t="s">
        <v>801</v>
      </c>
      <c r="V340" s="9" t="s">
        <v>48</v>
      </c>
      <c r="W340" s="9" t="s">
        <v>42</v>
      </c>
      <c r="X340" s="77" t="s">
        <v>744</v>
      </c>
      <c r="Z340" s="9" t="s">
        <v>42</v>
      </c>
      <c r="AA340" s="9" t="s">
        <v>388</v>
      </c>
      <c r="AB340" s="9" t="s">
        <v>42</v>
      </c>
      <c r="AC340" s="37" t="s">
        <v>729</v>
      </c>
      <c r="AE340" s="9" t="s">
        <v>42</v>
      </c>
      <c r="AF340" s="9" t="s">
        <v>292</v>
      </c>
      <c r="AG340" s="9" t="s">
        <v>293</v>
      </c>
      <c r="AH340" s="9" t="s">
        <v>359</v>
      </c>
      <c r="AI340" s="9" t="s">
        <v>363</v>
      </c>
      <c r="AJ340" s="9" t="s">
        <v>445</v>
      </c>
      <c r="AK340" s="9" t="s">
        <v>293</v>
      </c>
    </row>
    <row r="341" spans="8:37" s="9" customFormat="1" ht="12" customHeight="1">
      <c r="H341" s="9" t="s">
        <v>295</v>
      </c>
      <c r="I341" s="9" t="s">
        <v>525</v>
      </c>
      <c r="J341" s="9" t="s">
        <v>436</v>
      </c>
      <c r="K341" s="9" t="s">
        <v>26</v>
      </c>
      <c r="L341" s="9" t="s">
        <v>368</v>
      </c>
      <c r="M341" s="9" t="s">
        <v>356</v>
      </c>
      <c r="N341" s="9" t="s">
        <v>738</v>
      </c>
      <c r="O341" s="9" t="s">
        <v>384</v>
      </c>
      <c r="P341" s="9" t="s">
        <v>360</v>
      </c>
      <c r="Q341" s="9" t="s">
        <v>436</v>
      </c>
      <c r="R341" s="9" t="s">
        <v>899</v>
      </c>
      <c r="S341" s="9" t="s">
        <v>739</v>
      </c>
      <c r="T341" s="9" t="s">
        <v>27</v>
      </c>
      <c r="U341" s="9" t="s">
        <v>801</v>
      </c>
      <c r="V341" s="9" t="s">
        <v>294</v>
      </c>
      <c r="W341" s="9" t="s">
        <v>295</v>
      </c>
      <c r="X341" s="9" t="s">
        <v>740</v>
      </c>
      <c r="Y341" s="9" t="s">
        <v>741</v>
      </c>
      <c r="Z341" s="9" t="s">
        <v>654</v>
      </c>
      <c r="AA341" s="9" t="s">
        <v>360</v>
      </c>
      <c r="AB341" s="9" t="s">
        <v>299</v>
      </c>
      <c r="AC341" s="9" t="s">
        <v>42</v>
      </c>
      <c r="AD341" s="9" t="s">
        <v>489</v>
      </c>
      <c r="AE341" s="9" t="s">
        <v>436</v>
      </c>
      <c r="AF341" s="9" t="s">
        <v>43</v>
      </c>
      <c r="AG341" s="9" t="s">
        <v>742</v>
      </c>
      <c r="AH341" s="9" t="s">
        <v>649</v>
      </c>
      <c r="AI341" s="9" t="s">
        <v>638</v>
      </c>
      <c r="AJ341" s="9" t="s">
        <v>489</v>
      </c>
      <c r="AK341" s="9" t="s">
        <v>436</v>
      </c>
    </row>
    <row r="342" spans="8:15" s="9" customFormat="1" ht="12" customHeight="1">
      <c r="H342" s="9" t="s">
        <v>43</v>
      </c>
      <c r="I342" s="9" t="s">
        <v>309</v>
      </c>
      <c r="J342" s="9" t="s">
        <v>343</v>
      </c>
      <c r="K342" s="9" t="s">
        <v>44</v>
      </c>
      <c r="L342" s="9" t="s">
        <v>25</v>
      </c>
      <c r="M342" s="9" t="s">
        <v>45</v>
      </c>
      <c r="N342" s="9" t="s">
        <v>46</v>
      </c>
      <c r="O342" s="9" t="s">
        <v>47</v>
      </c>
    </row>
    <row r="343" spans="7:37" ht="12" customHeight="1">
      <c r="G343" s="9" t="s">
        <v>798</v>
      </c>
      <c r="H343" s="9"/>
      <c r="I343" s="9" t="s">
        <v>72</v>
      </c>
      <c r="J343" s="9" t="s">
        <v>73</v>
      </c>
      <c r="K343" s="9" t="s">
        <v>74</v>
      </c>
      <c r="L343" s="9" t="s">
        <v>11</v>
      </c>
      <c r="M343" s="9" t="s">
        <v>12</v>
      </c>
      <c r="N343" s="9" t="s">
        <v>13</v>
      </c>
      <c r="O343" s="9" t="s">
        <v>14</v>
      </c>
      <c r="P343" s="9" t="s">
        <v>15</v>
      </c>
      <c r="Q343" s="9" t="s">
        <v>16</v>
      </c>
      <c r="R343" s="9" t="s">
        <v>526</v>
      </c>
      <c r="S343" s="9" t="s">
        <v>393</v>
      </c>
      <c r="T343" s="77" t="s">
        <v>943</v>
      </c>
      <c r="U343" s="9" t="s">
        <v>944</v>
      </c>
      <c r="V343" s="9" t="s">
        <v>360</v>
      </c>
      <c r="W343" s="9" t="s">
        <v>945</v>
      </c>
      <c r="X343" s="9" t="s">
        <v>946</v>
      </c>
      <c r="Y343" s="37" t="s">
        <v>615</v>
      </c>
      <c r="Z343" s="9" t="s">
        <v>902</v>
      </c>
      <c r="AA343" s="9" t="s">
        <v>947</v>
      </c>
      <c r="AB343" s="9" t="s">
        <v>880</v>
      </c>
      <c r="AC343" s="9" t="s">
        <v>948</v>
      </c>
      <c r="AD343" s="9" t="s">
        <v>949</v>
      </c>
      <c r="AE343" s="9" t="s">
        <v>306</v>
      </c>
      <c r="AF343" s="9" t="s">
        <v>42</v>
      </c>
      <c r="AG343" s="9" t="s">
        <v>950</v>
      </c>
      <c r="AH343" s="9" t="s">
        <v>17</v>
      </c>
      <c r="AI343" s="9" t="s">
        <v>75</v>
      </c>
      <c r="AJ343" s="9" t="s">
        <v>18</v>
      </c>
      <c r="AK343" s="9" t="s">
        <v>309</v>
      </c>
    </row>
    <row r="344" spans="7:38" ht="12" customHeight="1">
      <c r="G344" s="9"/>
      <c r="H344" s="9" t="s">
        <v>343</v>
      </c>
      <c r="I344" s="9" t="s">
        <v>19</v>
      </c>
      <c r="J344" s="9" t="s">
        <v>20</v>
      </c>
      <c r="K344" s="9" t="s">
        <v>21</v>
      </c>
      <c r="L344" s="9" t="s">
        <v>22</v>
      </c>
      <c r="M344" s="9" t="s">
        <v>23</v>
      </c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K344" s="9"/>
      <c r="AL344" s="9"/>
    </row>
    <row r="345" spans="7:38" ht="12" customHeight="1">
      <c r="G345" s="9" t="s">
        <v>799</v>
      </c>
      <c r="H345" s="110" t="s">
        <v>874</v>
      </c>
      <c r="I345" s="112" t="s">
        <v>939</v>
      </c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13"/>
      <c r="AH345" s="113"/>
      <c r="AI345" s="113"/>
      <c r="AJ345" s="113"/>
      <c r="AK345" s="113"/>
      <c r="AL345" s="113"/>
    </row>
    <row r="346" spans="7:38" ht="12" customHeight="1">
      <c r="G346" s="9"/>
      <c r="H346" s="112" t="s">
        <v>938</v>
      </c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13"/>
      <c r="AH346" s="113"/>
      <c r="AI346" s="113"/>
      <c r="AJ346" s="113"/>
      <c r="AK346" s="113"/>
      <c r="AL346" s="113"/>
    </row>
    <row r="347" spans="7:38" ht="12" customHeight="1">
      <c r="G347" s="9" t="s">
        <v>800</v>
      </c>
      <c r="H347" s="110"/>
      <c r="I347" s="111" t="s">
        <v>876</v>
      </c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/>
      <c r="AF347" s="110"/>
      <c r="AG347" s="110"/>
      <c r="AH347" s="110"/>
      <c r="AI347" s="110"/>
      <c r="AJ347" s="110"/>
      <c r="AK347" s="110"/>
      <c r="AL347" s="110"/>
    </row>
    <row r="348" spans="8:37" ht="12" customHeight="1">
      <c r="H348" s="77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49" spans="7:38" ht="10.5" customHeight="1"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</row>
    <row r="350" spans="5:8" ht="15" customHeight="1">
      <c r="E350" s="8" t="s">
        <v>743</v>
      </c>
      <c r="G350" s="1" t="s">
        <v>678</v>
      </c>
      <c r="H350" s="1" t="s">
        <v>679</v>
      </c>
    </row>
    <row r="351" spans="6:37" ht="15" customHeight="1">
      <c r="F351" s="247" t="s">
        <v>540</v>
      </c>
      <c r="G351" s="248"/>
      <c r="H351" s="248"/>
      <c r="I351" s="248"/>
      <c r="J351" s="248"/>
      <c r="K351" s="249"/>
      <c r="L351" s="247" t="s">
        <v>750</v>
      </c>
      <c r="M351" s="248"/>
      <c r="N351" s="248"/>
      <c r="O351" s="248"/>
      <c r="P351" s="248"/>
      <c r="Q351" s="248"/>
      <c r="R351" s="248"/>
      <c r="S351" s="248"/>
      <c r="T351" s="248"/>
      <c r="U351" s="248"/>
      <c r="V351" s="248"/>
      <c r="W351" s="248"/>
      <c r="X351" s="248"/>
      <c r="Y351" s="248"/>
      <c r="Z351" s="248"/>
      <c r="AA351" s="248"/>
      <c r="AB351" s="248"/>
      <c r="AC351" s="248"/>
      <c r="AD351" s="249"/>
      <c r="AE351" s="207" t="s">
        <v>746</v>
      </c>
      <c r="AF351" s="208"/>
      <c r="AG351" s="208"/>
      <c r="AH351" s="208"/>
      <c r="AI351" s="208"/>
      <c r="AJ351" s="208"/>
      <c r="AK351" s="209"/>
    </row>
    <row r="352" spans="6:37" ht="30" customHeight="1">
      <c r="F352" s="333" t="s">
        <v>747</v>
      </c>
      <c r="G352" s="334"/>
      <c r="H352" s="334"/>
      <c r="I352" s="334"/>
      <c r="J352" s="334"/>
      <c r="K352" s="335"/>
      <c r="L352" s="240"/>
      <c r="M352" s="241"/>
      <c r="N352" s="241"/>
      <c r="O352" s="241"/>
      <c r="P352" s="241"/>
      <c r="Q352" s="241"/>
      <c r="R352" s="241"/>
      <c r="S352" s="241"/>
      <c r="T352" s="241"/>
      <c r="U352" s="241"/>
      <c r="V352" s="241"/>
      <c r="W352" s="241"/>
      <c r="X352" s="241"/>
      <c r="Y352" s="241"/>
      <c r="Z352" s="241"/>
      <c r="AA352" s="241"/>
      <c r="AB352" s="241"/>
      <c r="AC352" s="241"/>
      <c r="AD352" s="242"/>
      <c r="AE352" s="563"/>
      <c r="AF352" s="419"/>
      <c r="AG352" s="419"/>
      <c r="AH352" s="419"/>
      <c r="AI352" s="419"/>
      <c r="AJ352" s="419"/>
      <c r="AK352" s="564"/>
    </row>
    <row r="353" spans="6:37" ht="30" customHeight="1">
      <c r="F353" s="333" t="s">
        <v>748</v>
      </c>
      <c r="G353" s="334"/>
      <c r="H353" s="334"/>
      <c r="I353" s="334"/>
      <c r="J353" s="334"/>
      <c r="K353" s="335"/>
      <c r="L353" s="240"/>
      <c r="M353" s="241"/>
      <c r="N353" s="241"/>
      <c r="O353" s="241"/>
      <c r="P353" s="241"/>
      <c r="Q353" s="241"/>
      <c r="R353" s="241"/>
      <c r="S353" s="241"/>
      <c r="T353" s="241"/>
      <c r="U353" s="241"/>
      <c r="V353" s="241"/>
      <c r="W353" s="241"/>
      <c r="X353" s="241"/>
      <c r="Y353" s="241"/>
      <c r="Z353" s="241"/>
      <c r="AA353" s="241"/>
      <c r="AB353" s="241"/>
      <c r="AC353" s="241"/>
      <c r="AD353" s="242"/>
      <c r="AE353" s="563"/>
      <c r="AF353" s="419"/>
      <c r="AG353" s="419"/>
      <c r="AH353" s="419"/>
      <c r="AI353" s="419"/>
      <c r="AJ353" s="419"/>
      <c r="AK353" s="564"/>
    </row>
    <row r="354" spans="6:37" ht="30" customHeight="1">
      <c r="F354" s="333" t="s">
        <v>749</v>
      </c>
      <c r="G354" s="334"/>
      <c r="H354" s="334"/>
      <c r="I354" s="334"/>
      <c r="J354" s="334"/>
      <c r="K354" s="335"/>
      <c r="L354" s="240"/>
      <c r="M354" s="241"/>
      <c r="N354" s="241"/>
      <c r="O354" s="241"/>
      <c r="P354" s="241"/>
      <c r="Q354" s="241"/>
      <c r="R354" s="241"/>
      <c r="S354" s="241"/>
      <c r="T354" s="241"/>
      <c r="U354" s="241"/>
      <c r="V354" s="241"/>
      <c r="W354" s="241"/>
      <c r="X354" s="241"/>
      <c r="Y354" s="241"/>
      <c r="Z354" s="241"/>
      <c r="AA354" s="241"/>
      <c r="AB354" s="241"/>
      <c r="AC354" s="241"/>
      <c r="AD354" s="242"/>
      <c r="AE354" s="563"/>
      <c r="AF354" s="419"/>
      <c r="AG354" s="419"/>
      <c r="AH354" s="419"/>
      <c r="AI354" s="419"/>
      <c r="AJ354" s="419"/>
      <c r="AK354" s="564"/>
    </row>
    <row r="355" spans="6:11" ht="14.25" customHeight="1">
      <c r="F355" s="1" t="s">
        <v>155</v>
      </c>
      <c r="G355" s="1" t="s">
        <v>163</v>
      </c>
      <c r="H355" s="1" t="s">
        <v>183</v>
      </c>
      <c r="I355" s="1" t="s">
        <v>131</v>
      </c>
      <c r="J355" s="1" t="s">
        <v>184</v>
      </c>
      <c r="K355" s="1" t="s">
        <v>156</v>
      </c>
    </row>
    <row r="356" spans="7:37" s="9" customFormat="1" ht="12.75" customHeight="1">
      <c r="G356" s="9" t="s">
        <v>66</v>
      </c>
      <c r="I356" s="9" t="s">
        <v>751</v>
      </c>
      <c r="J356" s="9" t="s">
        <v>752</v>
      </c>
      <c r="K356" s="9" t="s">
        <v>588</v>
      </c>
      <c r="L356" s="9" t="s">
        <v>753</v>
      </c>
      <c r="M356" s="9" t="s">
        <v>42</v>
      </c>
      <c r="N356" s="9" t="s">
        <v>754</v>
      </c>
      <c r="O356" s="9" t="s">
        <v>755</v>
      </c>
      <c r="P356" s="9" t="s">
        <v>801</v>
      </c>
      <c r="Q356" s="9" t="s">
        <v>499</v>
      </c>
      <c r="R356" s="9" t="s">
        <v>500</v>
      </c>
      <c r="S356" s="9" t="s">
        <v>296</v>
      </c>
      <c r="T356" s="9" t="s">
        <v>51</v>
      </c>
      <c r="U356" s="9" t="s">
        <v>756</v>
      </c>
      <c r="V356" s="9" t="s">
        <v>499</v>
      </c>
      <c r="W356" s="9" t="s">
        <v>296</v>
      </c>
      <c r="X356" s="9" t="s">
        <v>52</v>
      </c>
      <c r="Y356" s="9" t="s">
        <v>42</v>
      </c>
      <c r="Z356" s="9" t="s">
        <v>757</v>
      </c>
      <c r="AA356" s="9" t="s">
        <v>499</v>
      </c>
      <c r="AB356" s="9" t="s">
        <v>801</v>
      </c>
      <c r="AC356" s="9" t="s">
        <v>678</v>
      </c>
      <c r="AD356" s="9" t="s">
        <v>679</v>
      </c>
      <c r="AE356" s="9" t="s">
        <v>464</v>
      </c>
      <c r="AF356" s="9" t="s">
        <v>299</v>
      </c>
      <c r="AG356" s="9" t="s">
        <v>43</v>
      </c>
      <c r="AH356" s="9" t="s">
        <v>390</v>
      </c>
      <c r="AI356" s="9" t="s">
        <v>478</v>
      </c>
      <c r="AJ356" s="9" t="s">
        <v>53</v>
      </c>
      <c r="AK356" s="9" t="s">
        <v>380</v>
      </c>
    </row>
    <row r="357" spans="8:22" s="9" customFormat="1" ht="12.75" customHeight="1">
      <c r="H357" s="9" t="s">
        <v>377</v>
      </c>
      <c r="I357" s="9" t="s">
        <v>46</v>
      </c>
      <c r="J357" s="9" t="s">
        <v>44</v>
      </c>
      <c r="K357" s="9" t="s">
        <v>25</v>
      </c>
      <c r="L357" s="9" t="s">
        <v>363</v>
      </c>
      <c r="M357" s="9" t="s">
        <v>385</v>
      </c>
      <c r="N357" s="9" t="s">
        <v>26</v>
      </c>
      <c r="O357" s="9" t="s">
        <v>40</v>
      </c>
      <c r="P357" s="9" t="s">
        <v>309</v>
      </c>
      <c r="Q357" s="9" t="s">
        <v>343</v>
      </c>
      <c r="R357" s="9" t="s">
        <v>44</v>
      </c>
      <c r="S357" s="9" t="s">
        <v>25</v>
      </c>
      <c r="T357" s="9" t="s">
        <v>45</v>
      </c>
      <c r="U357" s="9" t="s">
        <v>46</v>
      </c>
      <c r="V357" s="9" t="s">
        <v>47</v>
      </c>
    </row>
    <row r="358" spans="7:37" s="9" customFormat="1" ht="12.75" customHeight="1">
      <c r="G358" s="9" t="s">
        <v>48</v>
      </c>
      <c r="I358" s="9" t="s">
        <v>499</v>
      </c>
      <c r="J358" s="9" t="s">
        <v>500</v>
      </c>
      <c r="K358" s="9" t="s">
        <v>296</v>
      </c>
      <c r="L358" s="9" t="s">
        <v>51</v>
      </c>
      <c r="M358" s="9" t="s">
        <v>756</v>
      </c>
      <c r="N358" s="9" t="s">
        <v>499</v>
      </c>
      <c r="O358" s="9" t="s">
        <v>296</v>
      </c>
      <c r="P358" s="9" t="s">
        <v>52</v>
      </c>
      <c r="Q358" s="9" t="s">
        <v>43</v>
      </c>
      <c r="R358" s="9" t="s">
        <v>757</v>
      </c>
      <c r="S358" s="9" t="s">
        <v>499</v>
      </c>
      <c r="T358" s="9" t="s">
        <v>44</v>
      </c>
      <c r="U358" s="9" t="s">
        <v>25</v>
      </c>
      <c r="V358" s="9" t="s">
        <v>363</v>
      </c>
      <c r="W358" s="9" t="s">
        <v>385</v>
      </c>
      <c r="X358" s="9" t="s">
        <v>26</v>
      </c>
      <c r="Y358" s="9" t="s">
        <v>40</v>
      </c>
      <c r="Z358" s="9" t="s">
        <v>801</v>
      </c>
      <c r="AA358" s="9" t="s">
        <v>757</v>
      </c>
      <c r="AB358" s="9" t="s">
        <v>499</v>
      </c>
      <c r="AC358" s="9" t="s">
        <v>44</v>
      </c>
      <c r="AD358" s="9" t="s">
        <v>25</v>
      </c>
      <c r="AE358" s="9" t="s">
        <v>758</v>
      </c>
      <c r="AF358" s="9" t="s">
        <v>532</v>
      </c>
      <c r="AG358" s="9" t="s">
        <v>483</v>
      </c>
      <c r="AH358" s="9" t="s">
        <v>499</v>
      </c>
      <c r="AI358" s="9" t="s">
        <v>296</v>
      </c>
      <c r="AJ358" s="9" t="s">
        <v>695</v>
      </c>
      <c r="AK358" s="9" t="s">
        <v>329</v>
      </c>
    </row>
    <row r="359" spans="8:20" s="9" customFormat="1" ht="12.75" customHeight="1">
      <c r="H359" s="9" t="s">
        <v>708</v>
      </c>
      <c r="I359" s="9" t="s">
        <v>590</v>
      </c>
      <c r="J359" s="9" t="s">
        <v>26</v>
      </c>
      <c r="K359" s="9" t="s">
        <v>637</v>
      </c>
      <c r="L359" s="9" t="s">
        <v>24</v>
      </c>
      <c r="M359" s="9" t="s">
        <v>54</v>
      </c>
      <c r="N359" s="9" t="s">
        <v>309</v>
      </c>
      <c r="O359" s="9" t="s">
        <v>343</v>
      </c>
      <c r="P359" s="9" t="s">
        <v>44</v>
      </c>
      <c r="Q359" s="9" t="s">
        <v>25</v>
      </c>
      <c r="R359" s="9" t="s">
        <v>45</v>
      </c>
      <c r="S359" s="9" t="s">
        <v>46</v>
      </c>
      <c r="T359" s="9" t="s">
        <v>47</v>
      </c>
    </row>
    <row r="360" spans="7:37" s="9" customFormat="1" ht="12.75" customHeight="1">
      <c r="G360" s="9" t="s">
        <v>55</v>
      </c>
      <c r="I360" s="9" t="s">
        <v>678</v>
      </c>
      <c r="J360" s="9" t="s">
        <v>679</v>
      </c>
      <c r="K360" s="9" t="s">
        <v>464</v>
      </c>
      <c r="L360" s="9" t="s">
        <v>26</v>
      </c>
      <c r="M360" s="9" t="s">
        <v>40</v>
      </c>
      <c r="N360" s="9" t="s">
        <v>801</v>
      </c>
      <c r="O360" s="9" t="s">
        <v>405</v>
      </c>
      <c r="P360" s="9" t="s">
        <v>683</v>
      </c>
      <c r="Q360" s="9" t="s">
        <v>801</v>
      </c>
      <c r="R360" s="9" t="s">
        <v>389</v>
      </c>
      <c r="S360" s="9" t="s">
        <v>293</v>
      </c>
      <c r="T360" s="9" t="s">
        <v>42</v>
      </c>
      <c r="U360" s="9" t="s">
        <v>297</v>
      </c>
      <c r="V360" s="9" t="s">
        <v>759</v>
      </c>
      <c r="W360" s="9" t="s">
        <v>464</v>
      </c>
      <c r="X360" s="9" t="s">
        <v>41</v>
      </c>
      <c r="Y360" s="9" t="s">
        <v>42</v>
      </c>
      <c r="Z360" s="9" t="s">
        <v>369</v>
      </c>
      <c r="AA360" s="9" t="s">
        <v>26</v>
      </c>
      <c r="AB360" s="9" t="s">
        <v>637</v>
      </c>
      <c r="AC360" s="9" t="s">
        <v>24</v>
      </c>
      <c r="AD360" s="9" t="s">
        <v>54</v>
      </c>
      <c r="AE360" s="9" t="s">
        <v>309</v>
      </c>
      <c r="AF360" s="9" t="s">
        <v>343</v>
      </c>
      <c r="AG360" s="9" t="s">
        <v>44</v>
      </c>
      <c r="AH360" s="9" t="s">
        <v>25</v>
      </c>
      <c r="AI360" s="9" t="s">
        <v>45</v>
      </c>
      <c r="AJ360" s="9" t="s">
        <v>46</v>
      </c>
      <c r="AK360" s="9" t="s">
        <v>47</v>
      </c>
    </row>
    <row r="362" spans="4:9" ht="15" customHeight="1">
      <c r="D362" s="1" t="s">
        <v>467</v>
      </c>
      <c r="F362" s="1" t="s">
        <v>355</v>
      </c>
      <c r="G362" s="1" t="s">
        <v>356</v>
      </c>
      <c r="H362" s="1" t="s">
        <v>357</v>
      </c>
      <c r="I362" s="1" t="s">
        <v>358</v>
      </c>
    </row>
    <row r="363" spans="5:12" ht="15" customHeight="1">
      <c r="E363" s="8" t="s">
        <v>728</v>
      </c>
      <c r="G363" s="1" t="s">
        <v>355</v>
      </c>
      <c r="H363" s="1" t="s">
        <v>356</v>
      </c>
      <c r="I363" s="1" t="s">
        <v>42</v>
      </c>
      <c r="J363" s="1" t="s">
        <v>760</v>
      </c>
      <c r="K363" s="1" t="s">
        <v>384</v>
      </c>
      <c r="L363" s="1" t="s">
        <v>464</v>
      </c>
    </row>
    <row r="364" spans="6:37" ht="45" customHeight="1">
      <c r="F364" s="281" t="s">
        <v>769</v>
      </c>
      <c r="G364" s="282"/>
      <c r="H364" s="282"/>
      <c r="I364" s="283"/>
      <c r="J364" s="284"/>
      <c r="K364" s="285"/>
      <c r="L364" s="285"/>
      <c r="M364" s="285"/>
      <c r="N364" s="285"/>
      <c r="O364" s="285"/>
      <c r="P364" s="285"/>
      <c r="Q364" s="285"/>
      <c r="R364" s="285"/>
      <c r="S364" s="285"/>
      <c r="T364" s="285"/>
      <c r="U364" s="285"/>
      <c r="V364" s="285"/>
      <c r="W364" s="285"/>
      <c r="X364" s="285"/>
      <c r="Y364" s="285"/>
      <c r="Z364" s="285"/>
      <c r="AA364" s="285"/>
      <c r="AB364" s="285"/>
      <c r="AC364" s="285"/>
      <c r="AD364" s="285"/>
      <c r="AE364" s="285"/>
      <c r="AF364" s="285"/>
      <c r="AG364" s="285"/>
      <c r="AH364" s="285"/>
      <c r="AI364" s="285"/>
      <c r="AJ364" s="285"/>
      <c r="AK364" s="286"/>
    </row>
    <row r="365" spans="6:37" ht="15" customHeight="1">
      <c r="F365" s="247" t="s">
        <v>766</v>
      </c>
      <c r="G365" s="248"/>
      <c r="H365" s="248"/>
      <c r="I365" s="249"/>
      <c r="J365" s="247" t="s">
        <v>767</v>
      </c>
      <c r="K365" s="248"/>
      <c r="L365" s="248"/>
      <c r="M365" s="248"/>
      <c r="N365" s="248"/>
      <c r="O365" s="248"/>
      <c r="P365" s="248"/>
      <c r="Q365" s="248"/>
      <c r="R365" s="248"/>
      <c r="S365" s="248"/>
      <c r="T365" s="248"/>
      <c r="U365" s="248"/>
      <c r="V365" s="249"/>
      <c r="W365" s="247" t="s">
        <v>768</v>
      </c>
      <c r="X365" s="248"/>
      <c r="Y365" s="248"/>
      <c r="Z365" s="248"/>
      <c r="AA365" s="248"/>
      <c r="AB365" s="248"/>
      <c r="AC365" s="248"/>
      <c r="AD365" s="248"/>
      <c r="AE365" s="248"/>
      <c r="AF365" s="248"/>
      <c r="AG365" s="248"/>
      <c r="AH365" s="248"/>
      <c r="AI365" s="248"/>
      <c r="AJ365" s="248"/>
      <c r="AK365" s="249"/>
    </row>
    <row r="366" spans="6:37" ht="30" customHeight="1">
      <c r="F366" s="247" t="s">
        <v>761</v>
      </c>
      <c r="G366" s="248"/>
      <c r="H366" s="248"/>
      <c r="I366" s="249"/>
      <c r="J366" s="240"/>
      <c r="K366" s="241"/>
      <c r="L366" s="241"/>
      <c r="M366" s="241"/>
      <c r="N366" s="241"/>
      <c r="O366" s="241"/>
      <c r="P366" s="241"/>
      <c r="Q366" s="241"/>
      <c r="R366" s="241"/>
      <c r="S366" s="241"/>
      <c r="T366" s="241"/>
      <c r="U366" s="241"/>
      <c r="V366" s="242"/>
      <c r="W366" s="240"/>
      <c r="X366" s="241"/>
      <c r="Y366" s="241"/>
      <c r="Z366" s="241"/>
      <c r="AA366" s="241"/>
      <c r="AB366" s="241"/>
      <c r="AC366" s="241"/>
      <c r="AD366" s="241"/>
      <c r="AE366" s="241"/>
      <c r="AF366" s="241"/>
      <c r="AG366" s="241"/>
      <c r="AH366" s="241"/>
      <c r="AI366" s="241"/>
      <c r="AJ366" s="241"/>
      <c r="AK366" s="242"/>
    </row>
    <row r="367" spans="6:37" ht="30" customHeight="1">
      <c r="F367" s="247" t="s">
        <v>762</v>
      </c>
      <c r="G367" s="248"/>
      <c r="H367" s="248"/>
      <c r="I367" s="249"/>
      <c r="J367" s="298"/>
      <c r="K367" s="299"/>
      <c r="L367" s="299"/>
      <c r="M367" s="299"/>
      <c r="N367" s="299"/>
      <c r="O367" s="299"/>
      <c r="P367" s="299"/>
      <c r="Q367" s="299"/>
      <c r="R367" s="299"/>
      <c r="S367" s="299"/>
      <c r="T367" s="299"/>
      <c r="U367" s="299"/>
      <c r="V367" s="300"/>
      <c r="W367" s="298"/>
      <c r="X367" s="299"/>
      <c r="Y367" s="299"/>
      <c r="Z367" s="299"/>
      <c r="AA367" s="299"/>
      <c r="AB367" s="299"/>
      <c r="AC367" s="299"/>
      <c r="AD367" s="299"/>
      <c r="AE367" s="299"/>
      <c r="AF367" s="299"/>
      <c r="AG367" s="299"/>
      <c r="AH367" s="299"/>
      <c r="AI367" s="299"/>
      <c r="AJ367" s="299"/>
      <c r="AK367" s="300"/>
    </row>
    <row r="368" spans="6:37" ht="30" customHeight="1">
      <c r="F368" s="247" t="s">
        <v>763</v>
      </c>
      <c r="G368" s="248"/>
      <c r="H368" s="248"/>
      <c r="I368" s="249"/>
      <c r="J368" s="298"/>
      <c r="K368" s="299"/>
      <c r="L368" s="299"/>
      <c r="M368" s="299"/>
      <c r="N368" s="299"/>
      <c r="O368" s="299"/>
      <c r="P368" s="299"/>
      <c r="Q368" s="299"/>
      <c r="R368" s="299"/>
      <c r="S368" s="299"/>
      <c r="T368" s="299"/>
      <c r="U368" s="299"/>
      <c r="V368" s="300"/>
      <c r="W368" s="298"/>
      <c r="X368" s="299"/>
      <c r="Y368" s="299"/>
      <c r="Z368" s="299"/>
      <c r="AA368" s="299"/>
      <c r="AB368" s="299"/>
      <c r="AC368" s="299"/>
      <c r="AD368" s="299"/>
      <c r="AE368" s="299"/>
      <c r="AF368" s="299"/>
      <c r="AG368" s="299"/>
      <c r="AH368" s="299"/>
      <c r="AI368" s="299"/>
      <c r="AJ368" s="299"/>
      <c r="AK368" s="300"/>
    </row>
    <row r="369" spans="6:37" ht="30" customHeight="1">
      <c r="F369" s="247" t="s">
        <v>764</v>
      </c>
      <c r="G369" s="248"/>
      <c r="H369" s="248"/>
      <c r="I369" s="249"/>
      <c r="J369" s="298"/>
      <c r="K369" s="299"/>
      <c r="L369" s="299"/>
      <c r="M369" s="299"/>
      <c r="N369" s="299"/>
      <c r="O369" s="299"/>
      <c r="P369" s="299"/>
      <c r="Q369" s="299"/>
      <c r="R369" s="299"/>
      <c r="S369" s="299"/>
      <c r="T369" s="299"/>
      <c r="U369" s="299"/>
      <c r="V369" s="300"/>
      <c r="W369" s="298"/>
      <c r="X369" s="299"/>
      <c r="Y369" s="299"/>
      <c r="Z369" s="299"/>
      <c r="AA369" s="299"/>
      <c r="AB369" s="299"/>
      <c r="AC369" s="299"/>
      <c r="AD369" s="299"/>
      <c r="AE369" s="299"/>
      <c r="AF369" s="299"/>
      <c r="AG369" s="299"/>
      <c r="AH369" s="299"/>
      <c r="AI369" s="299"/>
      <c r="AJ369" s="299"/>
      <c r="AK369" s="300"/>
    </row>
    <row r="370" spans="6:37" ht="30" customHeight="1">
      <c r="F370" s="247" t="s">
        <v>765</v>
      </c>
      <c r="G370" s="248"/>
      <c r="H370" s="248"/>
      <c r="I370" s="249"/>
      <c r="J370" s="298"/>
      <c r="K370" s="299"/>
      <c r="L370" s="299"/>
      <c r="M370" s="299"/>
      <c r="N370" s="299"/>
      <c r="O370" s="299"/>
      <c r="P370" s="299"/>
      <c r="Q370" s="299"/>
      <c r="R370" s="299"/>
      <c r="S370" s="299"/>
      <c r="T370" s="299"/>
      <c r="U370" s="299"/>
      <c r="V370" s="300"/>
      <c r="W370" s="298"/>
      <c r="X370" s="299"/>
      <c r="Y370" s="299"/>
      <c r="Z370" s="299"/>
      <c r="AA370" s="299"/>
      <c r="AB370" s="299"/>
      <c r="AC370" s="299"/>
      <c r="AD370" s="299"/>
      <c r="AE370" s="299"/>
      <c r="AF370" s="299"/>
      <c r="AG370" s="299"/>
      <c r="AH370" s="299"/>
      <c r="AI370" s="299"/>
      <c r="AJ370" s="299"/>
      <c r="AK370" s="300"/>
    </row>
    <row r="372" spans="5:13" ht="15" customHeight="1">
      <c r="E372" s="8" t="s">
        <v>729</v>
      </c>
      <c r="G372" s="1" t="s">
        <v>313</v>
      </c>
      <c r="H372" s="1" t="s">
        <v>314</v>
      </c>
      <c r="I372" s="1" t="s">
        <v>770</v>
      </c>
      <c r="J372" s="1" t="s">
        <v>771</v>
      </c>
      <c r="K372" s="1" t="s">
        <v>42</v>
      </c>
      <c r="L372" s="1" t="s">
        <v>370</v>
      </c>
      <c r="M372" s="1" t="s">
        <v>371</v>
      </c>
    </row>
    <row r="373" spans="6:37" ht="45" customHeight="1">
      <c r="F373" s="281" t="s">
        <v>769</v>
      </c>
      <c r="G373" s="282"/>
      <c r="H373" s="282"/>
      <c r="I373" s="283"/>
      <c r="J373" s="284"/>
      <c r="K373" s="285"/>
      <c r="L373" s="285"/>
      <c r="M373" s="285"/>
      <c r="N373" s="285"/>
      <c r="O373" s="285"/>
      <c r="P373" s="285"/>
      <c r="Q373" s="285"/>
      <c r="R373" s="285"/>
      <c r="S373" s="285"/>
      <c r="T373" s="285"/>
      <c r="U373" s="285"/>
      <c r="V373" s="285"/>
      <c r="W373" s="285"/>
      <c r="X373" s="285"/>
      <c r="Y373" s="285"/>
      <c r="Z373" s="285"/>
      <c r="AA373" s="285"/>
      <c r="AB373" s="285"/>
      <c r="AC373" s="285"/>
      <c r="AD373" s="285"/>
      <c r="AE373" s="285"/>
      <c r="AF373" s="285"/>
      <c r="AG373" s="285"/>
      <c r="AH373" s="285"/>
      <c r="AI373" s="285"/>
      <c r="AJ373" s="285"/>
      <c r="AK373" s="286"/>
    </row>
    <row r="374" spans="6:37" ht="15" customHeight="1">
      <c r="F374" s="247" t="s">
        <v>766</v>
      </c>
      <c r="G374" s="248"/>
      <c r="H374" s="248"/>
      <c r="I374" s="249"/>
      <c r="J374" s="247" t="s">
        <v>767</v>
      </c>
      <c r="K374" s="248"/>
      <c r="L374" s="248"/>
      <c r="M374" s="248"/>
      <c r="N374" s="248"/>
      <c r="O374" s="248"/>
      <c r="P374" s="248"/>
      <c r="Q374" s="248"/>
      <c r="R374" s="248"/>
      <c r="S374" s="248"/>
      <c r="T374" s="248"/>
      <c r="U374" s="248"/>
      <c r="V374" s="249"/>
      <c r="W374" s="247" t="s">
        <v>768</v>
      </c>
      <c r="X374" s="248"/>
      <c r="Y374" s="248"/>
      <c r="Z374" s="248"/>
      <c r="AA374" s="248"/>
      <c r="AB374" s="248"/>
      <c r="AC374" s="248"/>
      <c r="AD374" s="248"/>
      <c r="AE374" s="248"/>
      <c r="AF374" s="248"/>
      <c r="AG374" s="248"/>
      <c r="AH374" s="248"/>
      <c r="AI374" s="248"/>
      <c r="AJ374" s="248"/>
      <c r="AK374" s="249"/>
    </row>
    <row r="375" spans="6:37" ht="30" customHeight="1">
      <c r="F375" s="247" t="s">
        <v>761</v>
      </c>
      <c r="G375" s="248"/>
      <c r="H375" s="248"/>
      <c r="I375" s="249"/>
      <c r="J375" s="240"/>
      <c r="K375" s="241"/>
      <c r="L375" s="241"/>
      <c r="M375" s="241"/>
      <c r="N375" s="241"/>
      <c r="O375" s="241"/>
      <c r="P375" s="241"/>
      <c r="Q375" s="241"/>
      <c r="R375" s="241"/>
      <c r="S375" s="241"/>
      <c r="T375" s="241"/>
      <c r="U375" s="241"/>
      <c r="V375" s="242"/>
      <c r="W375" s="240"/>
      <c r="X375" s="241"/>
      <c r="Y375" s="241"/>
      <c r="Z375" s="241"/>
      <c r="AA375" s="241"/>
      <c r="AB375" s="241"/>
      <c r="AC375" s="241"/>
      <c r="AD375" s="241"/>
      <c r="AE375" s="241"/>
      <c r="AF375" s="241"/>
      <c r="AG375" s="241"/>
      <c r="AH375" s="241"/>
      <c r="AI375" s="241"/>
      <c r="AJ375" s="241"/>
      <c r="AK375" s="242"/>
    </row>
    <row r="376" spans="6:37" ht="30" customHeight="1">
      <c r="F376" s="247" t="s">
        <v>762</v>
      </c>
      <c r="G376" s="248"/>
      <c r="H376" s="248"/>
      <c r="I376" s="249"/>
      <c r="J376" s="240"/>
      <c r="K376" s="241"/>
      <c r="L376" s="241"/>
      <c r="M376" s="241"/>
      <c r="N376" s="241"/>
      <c r="O376" s="241"/>
      <c r="P376" s="241"/>
      <c r="Q376" s="241"/>
      <c r="R376" s="241"/>
      <c r="S376" s="241"/>
      <c r="T376" s="241"/>
      <c r="U376" s="241"/>
      <c r="V376" s="242"/>
      <c r="W376" s="240"/>
      <c r="X376" s="241"/>
      <c r="Y376" s="241"/>
      <c r="Z376" s="241"/>
      <c r="AA376" s="241"/>
      <c r="AB376" s="241"/>
      <c r="AC376" s="241"/>
      <c r="AD376" s="241"/>
      <c r="AE376" s="241"/>
      <c r="AF376" s="241"/>
      <c r="AG376" s="241"/>
      <c r="AH376" s="241"/>
      <c r="AI376" s="241"/>
      <c r="AJ376" s="241"/>
      <c r="AK376" s="242"/>
    </row>
    <row r="377" spans="6:37" ht="30" customHeight="1">
      <c r="F377" s="247" t="s">
        <v>763</v>
      </c>
      <c r="G377" s="248"/>
      <c r="H377" s="248"/>
      <c r="I377" s="249"/>
      <c r="J377" s="240"/>
      <c r="K377" s="241"/>
      <c r="L377" s="241"/>
      <c r="M377" s="241"/>
      <c r="N377" s="241"/>
      <c r="O377" s="241"/>
      <c r="P377" s="241"/>
      <c r="Q377" s="241"/>
      <c r="R377" s="241"/>
      <c r="S377" s="241"/>
      <c r="T377" s="241"/>
      <c r="U377" s="241"/>
      <c r="V377" s="242"/>
      <c r="W377" s="240"/>
      <c r="X377" s="241"/>
      <c r="Y377" s="241"/>
      <c r="Z377" s="241"/>
      <c r="AA377" s="241"/>
      <c r="AB377" s="241"/>
      <c r="AC377" s="241"/>
      <c r="AD377" s="241"/>
      <c r="AE377" s="241"/>
      <c r="AF377" s="241"/>
      <c r="AG377" s="241"/>
      <c r="AH377" s="241"/>
      <c r="AI377" s="241"/>
      <c r="AJ377" s="241"/>
      <c r="AK377" s="242"/>
    </row>
    <row r="378" spans="6:37" ht="30" customHeight="1">
      <c r="F378" s="247" t="s">
        <v>764</v>
      </c>
      <c r="G378" s="248"/>
      <c r="H378" s="248"/>
      <c r="I378" s="249"/>
      <c r="J378" s="240"/>
      <c r="K378" s="241"/>
      <c r="L378" s="241"/>
      <c r="M378" s="241"/>
      <c r="N378" s="241"/>
      <c r="O378" s="241"/>
      <c r="P378" s="241"/>
      <c r="Q378" s="241"/>
      <c r="R378" s="241"/>
      <c r="S378" s="241"/>
      <c r="T378" s="241"/>
      <c r="U378" s="241"/>
      <c r="V378" s="242"/>
      <c r="W378" s="240"/>
      <c r="X378" s="241"/>
      <c r="Y378" s="241"/>
      <c r="Z378" s="241"/>
      <c r="AA378" s="241"/>
      <c r="AB378" s="241"/>
      <c r="AC378" s="241"/>
      <c r="AD378" s="241"/>
      <c r="AE378" s="241"/>
      <c r="AF378" s="241"/>
      <c r="AG378" s="241"/>
      <c r="AH378" s="241"/>
      <c r="AI378" s="241"/>
      <c r="AJ378" s="241"/>
      <c r="AK378" s="242"/>
    </row>
    <row r="379" spans="6:37" ht="30" customHeight="1">
      <c r="F379" s="247" t="s">
        <v>765</v>
      </c>
      <c r="G379" s="248"/>
      <c r="H379" s="248"/>
      <c r="I379" s="249"/>
      <c r="J379" s="240"/>
      <c r="K379" s="241"/>
      <c r="L379" s="241"/>
      <c r="M379" s="241"/>
      <c r="N379" s="241"/>
      <c r="O379" s="241"/>
      <c r="P379" s="241"/>
      <c r="Q379" s="241"/>
      <c r="R379" s="241"/>
      <c r="S379" s="241"/>
      <c r="T379" s="241"/>
      <c r="U379" s="241"/>
      <c r="V379" s="242"/>
      <c r="W379" s="240"/>
      <c r="X379" s="241"/>
      <c r="Y379" s="241"/>
      <c r="Z379" s="241"/>
      <c r="AA379" s="241"/>
      <c r="AB379" s="241"/>
      <c r="AC379" s="241"/>
      <c r="AD379" s="241"/>
      <c r="AE379" s="241"/>
      <c r="AF379" s="241"/>
      <c r="AG379" s="241"/>
      <c r="AH379" s="241"/>
      <c r="AI379" s="241"/>
      <c r="AJ379" s="241"/>
      <c r="AK379" s="242"/>
    </row>
    <row r="380" ht="18" customHeight="1"/>
    <row r="381" spans="5:14" ht="15" customHeight="1">
      <c r="E381" s="8" t="s">
        <v>743</v>
      </c>
      <c r="G381" s="1" t="s">
        <v>366</v>
      </c>
      <c r="H381" s="1" t="s">
        <v>367</v>
      </c>
      <c r="I381" s="1" t="s">
        <v>312</v>
      </c>
      <c r="J381" s="1" t="s">
        <v>368</v>
      </c>
      <c r="K381" s="1" t="s">
        <v>356</v>
      </c>
      <c r="L381" s="1" t="s">
        <v>42</v>
      </c>
      <c r="M381" s="1" t="s">
        <v>370</v>
      </c>
      <c r="N381" s="1" t="s">
        <v>371</v>
      </c>
    </row>
    <row r="382" spans="6:37" ht="45" customHeight="1">
      <c r="F382" s="281" t="s">
        <v>769</v>
      </c>
      <c r="G382" s="282"/>
      <c r="H382" s="282"/>
      <c r="I382" s="283"/>
      <c r="J382" s="284"/>
      <c r="K382" s="285"/>
      <c r="L382" s="285"/>
      <c r="M382" s="285"/>
      <c r="N382" s="285"/>
      <c r="O382" s="285"/>
      <c r="P382" s="285"/>
      <c r="Q382" s="285"/>
      <c r="R382" s="285"/>
      <c r="S382" s="285"/>
      <c r="T382" s="285"/>
      <c r="U382" s="285"/>
      <c r="V382" s="285"/>
      <c r="W382" s="285"/>
      <c r="X382" s="285"/>
      <c r="Y382" s="285"/>
      <c r="Z382" s="285"/>
      <c r="AA382" s="285"/>
      <c r="AB382" s="285"/>
      <c r="AC382" s="285"/>
      <c r="AD382" s="285"/>
      <c r="AE382" s="285"/>
      <c r="AF382" s="285"/>
      <c r="AG382" s="285"/>
      <c r="AH382" s="285"/>
      <c r="AI382" s="285"/>
      <c r="AJ382" s="285"/>
      <c r="AK382" s="286"/>
    </row>
    <row r="383" spans="6:37" ht="15" customHeight="1">
      <c r="F383" s="247" t="s">
        <v>766</v>
      </c>
      <c r="G383" s="248"/>
      <c r="H383" s="248"/>
      <c r="I383" s="249"/>
      <c r="J383" s="247" t="s">
        <v>767</v>
      </c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9"/>
      <c r="W383" s="247" t="s">
        <v>768</v>
      </c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9"/>
    </row>
    <row r="384" spans="6:37" ht="30" customHeight="1">
      <c r="F384" s="247" t="s">
        <v>761</v>
      </c>
      <c r="G384" s="248"/>
      <c r="H384" s="248"/>
      <c r="I384" s="249"/>
      <c r="J384" s="240"/>
      <c r="K384" s="241"/>
      <c r="L384" s="241"/>
      <c r="M384" s="241"/>
      <c r="N384" s="241"/>
      <c r="O384" s="241"/>
      <c r="P384" s="241"/>
      <c r="Q384" s="241"/>
      <c r="R384" s="241"/>
      <c r="S384" s="241"/>
      <c r="T384" s="241"/>
      <c r="U384" s="241"/>
      <c r="V384" s="242"/>
      <c r="W384" s="240"/>
      <c r="X384" s="241"/>
      <c r="Y384" s="241"/>
      <c r="Z384" s="241"/>
      <c r="AA384" s="241"/>
      <c r="AB384" s="241"/>
      <c r="AC384" s="241"/>
      <c r="AD384" s="241"/>
      <c r="AE384" s="241"/>
      <c r="AF384" s="241"/>
      <c r="AG384" s="241"/>
      <c r="AH384" s="241"/>
      <c r="AI384" s="241"/>
      <c r="AJ384" s="241"/>
      <c r="AK384" s="242"/>
    </row>
    <row r="385" spans="6:37" ht="30" customHeight="1">
      <c r="F385" s="247" t="s">
        <v>762</v>
      </c>
      <c r="G385" s="248"/>
      <c r="H385" s="248"/>
      <c r="I385" s="249"/>
      <c r="J385" s="244"/>
      <c r="K385" s="245"/>
      <c r="L385" s="245"/>
      <c r="M385" s="245"/>
      <c r="N385" s="245"/>
      <c r="O385" s="245"/>
      <c r="P385" s="245"/>
      <c r="Q385" s="245"/>
      <c r="R385" s="245"/>
      <c r="S385" s="245"/>
      <c r="T385" s="245"/>
      <c r="U385" s="245"/>
      <c r="V385" s="243"/>
      <c r="W385" s="244"/>
      <c r="X385" s="245"/>
      <c r="Y385" s="245"/>
      <c r="Z385" s="245"/>
      <c r="AA385" s="245"/>
      <c r="AB385" s="245"/>
      <c r="AC385" s="245"/>
      <c r="AD385" s="245"/>
      <c r="AE385" s="245"/>
      <c r="AF385" s="245"/>
      <c r="AG385" s="245"/>
      <c r="AH385" s="245"/>
      <c r="AI385" s="245"/>
      <c r="AJ385" s="245"/>
      <c r="AK385" s="243"/>
    </row>
    <row r="386" spans="6:37" ht="30" customHeight="1">
      <c r="F386" s="247" t="s">
        <v>763</v>
      </c>
      <c r="G386" s="248"/>
      <c r="H386" s="248"/>
      <c r="I386" s="249"/>
      <c r="J386" s="240"/>
      <c r="K386" s="241"/>
      <c r="L386" s="241"/>
      <c r="M386" s="241"/>
      <c r="N386" s="241"/>
      <c r="O386" s="241"/>
      <c r="P386" s="241"/>
      <c r="Q386" s="241"/>
      <c r="R386" s="241"/>
      <c r="S386" s="241"/>
      <c r="T386" s="241"/>
      <c r="U386" s="241"/>
      <c r="V386" s="242"/>
      <c r="W386" s="240"/>
      <c r="X386" s="241"/>
      <c r="Y386" s="241"/>
      <c r="Z386" s="241"/>
      <c r="AA386" s="241"/>
      <c r="AB386" s="241"/>
      <c r="AC386" s="241"/>
      <c r="AD386" s="241"/>
      <c r="AE386" s="241"/>
      <c r="AF386" s="241"/>
      <c r="AG386" s="241"/>
      <c r="AH386" s="241"/>
      <c r="AI386" s="241"/>
      <c r="AJ386" s="241"/>
      <c r="AK386" s="242"/>
    </row>
    <row r="387" spans="6:37" ht="30" customHeight="1">
      <c r="F387" s="247" t="s">
        <v>764</v>
      </c>
      <c r="G387" s="248"/>
      <c r="H387" s="248"/>
      <c r="I387" s="249"/>
      <c r="J387" s="244"/>
      <c r="K387" s="245"/>
      <c r="L387" s="245"/>
      <c r="M387" s="245"/>
      <c r="N387" s="245"/>
      <c r="O387" s="245"/>
      <c r="P387" s="245"/>
      <c r="Q387" s="245"/>
      <c r="R387" s="245"/>
      <c r="S387" s="245"/>
      <c r="T387" s="245"/>
      <c r="U387" s="245"/>
      <c r="V387" s="243"/>
      <c r="W387" s="244"/>
      <c r="X387" s="245"/>
      <c r="Y387" s="245"/>
      <c r="Z387" s="245"/>
      <c r="AA387" s="245"/>
      <c r="AB387" s="245"/>
      <c r="AC387" s="245"/>
      <c r="AD387" s="245"/>
      <c r="AE387" s="245"/>
      <c r="AF387" s="245"/>
      <c r="AG387" s="245"/>
      <c r="AH387" s="245"/>
      <c r="AI387" s="245"/>
      <c r="AJ387" s="245"/>
      <c r="AK387" s="243"/>
    </row>
    <row r="388" spans="6:37" ht="30" customHeight="1">
      <c r="F388" s="247" t="s">
        <v>765</v>
      </c>
      <c r="G388" s="248"/>
      <c r="H388" s="248"/>
      <c r="I388" s="249"/>
      <c r="J388" s="244"/>
      <c r="K388" s="245"/>
      <c r="L388" s="245"/>
      <c r="M388" s="245"/>
      <c r="N388" s="245"/>
      <c r="O388" s="245"/>
      <c r="P388" s="245"/>
      <c r="Q388" s="245"/>
      <c r="R388" s="245"/>
      <c r="S388" s="245"/>
      <c r="T388" s="245"/>
      <c r="U388" s="245"/>
      <c r="V388" s="243"/>
      <c r="W388" s="244"/>
      <c r="X388" s="245"/>
      <c r="Y388" s="245"/>
      <c r="Z388" s="245"/>
      <c r="AA388" s="245"/>
      <c r="AB388" s="245"/>
      <c r="AC388" s="245"/>
      <c r="AD388" s="245"/>
      <c r="AE388" s="245"/>
      <c r="AF388" s="245"/>
      <c r="AG388" s="245"/>
      <c r="AH388" s="245"/>
      <c r="AI388" s="245"/>
      <c r="AJ388" s="245"/>
      <c r="AK388" s="243"/>
    </row>
    <row r="389" ht="16.5" customHeight="1"/>
    <row r="390" spans="5:14" ht="15" customHeight="1">
      <c r="E390" s="8" t="s">
        <v>28</v>
      </c>
      <c r="G390" s="1" t="s">
        <v>772</v>
      </c>
      <c r="H390" s="1" t="s">
        <v>444</v>
      </c>
      <c r="I390" s="1" t="s">
        <v>773</v>
      </c>
      <c r="J390" s="1" t="s">
        <v>774</v>
      </c>
      <c r="K390" s="1" t="s">
        <v>42</v>
      </c>
      <c r="L390" s="1" t="s">
        <v>775</v>
      </c>
      <c r="M390" s="1" t="s">
        <v>390</v>
      </c>
      <c r="N390" s="1"/>
    </row>
    <row r="391" spans="6:37" ht="45" customHeight="1">
      <c r="F391" s="281" t="s">
        <v>769</v>
      </c>
      <c r="G391" s="282"/>
      <c r="H391" s="282"/>
      <c r="I391" s="283"/>
      <c r="J391" s="284"/>
      <c r="K391" s="285"/>
      <c r="L391" s="285"/>
      <c r="M391" s="285"/>
      <c r="N391" s="285"/>
      <c r="O391" s="285"/>
      <c r="P391" s="285"/>
      <c r="Q391" s="285"/>
      <c r="R391" s="285"/>
      <c r="S391" s="285"/>
      <c r="T391" s="285"/>
      <c r="U391" s="285"/>
      <c r="V391" s="285"/>
      <c r="W391" s="285"/>
      <c r="X391" s="285"/>
      <c r="Y391" s="285"/>
      <c r="Z391" s="285"/>
      <c r="AA391" s="285"/>
      <c r="AB391" s="285"/>
      <c r="AC391" s="285"/>
      <c r="AD391" s="285"/>
      <c r="AE391" s="285"/>
      <c r="AF391" s="285"/>
      <c r="AG391" s="285"/>
      <c r="AH391" s="285"/>
      <c r="AI391" s="285"/>
      <c r="AJ391" s="285"/>
      <c r="AK391" s="286"/>
    </row>
    <row r="392" spans="6:37" ht="15" customHeight="1">
      <c r="F392" s="247" t="s">
        <v>766</v>
      </c>
      <c r="G392" s="248"/>
      <c r="H392" s="248"/>
      <c r="I392" s="249"/>
      <c r="J392" s="247" t="s">
        <v>767</v>
      </c>
      <c r="K392" s="248"/>
      <c r="L392" s="248"/>
      <c r="M392" s="248"/>
      <c r="N392" s="248"/>
      <c r="O392" s="248"/>
      <c r="P392" s="248"/>
      <c r="Q392" s="248"/>
      <c r="R392" s="248"/>
      <c r="S392" s="248"/>
      <c r="T392" s="248"/>
      <c r="U392" s="248"/>
      <c r="V392" s="249"/>
      <c r="W392" s="247" t="s">
        <v>768</v>
      </c>
      <c r="X392" s="248"/>
      <c r="Y392" s="248"/>
      <c r="Z392" s="248"/>
      <c r="AA392" s="248"/>
      <c r="AB392" s="248"/>
      <c r="AC392" s="248"/>
      <c r="AD392" s="248"/>
      <c r="AE392" s="248"/>
      <c r="AF392" s="248"/>
      <c r="AG392" s="248"/>
      <c r="AH392" s="248"/>
      <c r="AI392" s="248"/>
      <c r="AJ392" s="248"/>
      <c r="AK392" s="249"/>
    </row>
    <row r="393" spans="6:37" ht="30" customHeight="1">
      <c r="F393" s="247" t="s">
        <v>761</v>
      </c>
      <c r="G393" s="248"/>
      <c r="H393" s="248"/>
      <c r="I393" s="249"/>
      <c r="J393" s="240"/>
      <c r="K393" s="241"/>
      <c r="L393" s="241"/>
      <c r="M393" s="241"/>
      <c r="N393" s="241"/>
      <c r="O393" s="241"/>
      <c r="P393" s="241"/>
      <c r="Q393" s="241"/>
      <c r="R393" s="241"/>
      <c r="S393" s="241"/>
      <c r="T393" s="241"/>
      <c r="U393" s="241"/>
      <c r="V393" s="242"/>
      <c r="W393" s="240"/>
      <c r="X393" s="241"/>
      <c r="Y393" s="241"/>
      <c r="Z393" s="241"/>
      <c r="AA393" s="241"/>
      <c r="AB393" s="241"/>
      <c r="AC393" s="241"/>
      <c r="AD393" s="241"/>
      <c r="AE393" s="241"/>
      <c r="AF393" s="241"/>
      <c r="AG393" s="241"/>
      <c r="AH393" s="241"/>
      <c r="AI393" s="241"/>
      <c r="AJ393" s="241"/>
      <c r="AK393" s="242"/>
    </row>
    <row r="394" spans="6:37" ht="30" customHeight="1">
      <c r="F394" s="247" t="s">
        <v>762</v>
      </c>
      <c r="G394" s="248"/>
      <c r="H394" s="248"/>
      <c r="I394" s="249"/>
      <c r="J394" s="298"/>
      <c r="K394" s="299"/>
      <c r="L394" s="299"/>
      <c r="M394" s="299"/>
      <c r="N394" s="299"/>
      <c r="O394" s="299"/>
      <c r="P394" s="299"/>
      <c r="Q394" s="299"/>
      <c r="R394" s="299"/>
      <c r="S394" s="299"/>
      <c r="T394" s="299"/>
      <c r="U394" s="299"/>
      <c r="V394" s="300"/>
      <c r="W394" s="298"/>
      <c r="X394" s="299"/>
      <c r="Y394" s="299"/>
      <c r="Z394" s="299"/>
      <c r="AA394" s="299"/>
      <c r="AB394" s="299"/>
      <c r="AC394" s="299"/>
      <c r="AD394" s="299"/>
      <c r="AE394" s="299"/>
      <c r="AF394" s="299"/>
      <c r="AG394" s="299"/>
      <c r="AH394" s="299"/>
      <c r="AI394" s="299"/>
      <c r="AJ394" s="299"/>
      <c r="AK394" s="300"/>
    </row>
    <row r="395" spans="6:37" ht="30" customHeight="1">
      <c r="F395" s="247" t="s">
        <v>763</v>
      </c>
      <c r="G395" s="248"/>
      <c r="H395" s="248"/>
      <c r="I395" s="249"/>
      <c r="J395" s="298"/>
      <c r="K395" s="299"/>
      <c r="L395" s="299"/>
      <c r="M395" s="299"/>
      <c r="N395" s="299"/>
      <c r="O395" s="299"/>
      <c r="P395" s="299"/>
      <c r="Q395" s="299"/>
      <c r="R395" s="299"/>
      <c r="S395" s="299"/>
      <c r="T395" s="299"/>
      <c r="U395" s="299"/>
      <c r="V395" s="300"/>
      <c r="W395" s="298"/>
      <c r="X395" s="299"/>
      <c r="Y395" s="299"/>
      <c r="Z395" s="299"/>
      <c r="AA395" s="299"/>
      <c r="AB395" s="299"/>
      <c r="AC395" s="299"/>
      <c r="AD395" s="299"/>
      <c r="AE395" s="299"/>
      <c r="AF395" s="299"/>
      <c r="AG395" s="299"/>
      <c r="AH395" s="299"/>
      <c r="AI395" s="299"/>
      <c r="AJ395" s="299"/>
      <c r="AK395" s="300"/>
    </row>
    <row r="396" spans="6:37" ht="30" customHeight="1">
      <c r="F396" s="247" t="s">
        <v>764</v>
      </c>
      <c r="G396" s="248"/>
      <c r="H396" s="248"/>
      <c r="I396" s="249"/>
      <c r="J396" s="298"/>
      <c r="K396" s="299"/>
      <c r="L396" s="299"/>
      <c r="M396" s="299"/>
      <c r="N396" s="299"/>
      <c r="O396" s="299"/>
      <c r="P396" s="299"/>
      <c r="Q396" s="299"/>
      <c r="R396" s="299"/>
      <c r="S396" s="299"/>
      <c r="T396" s="299"/>
      <c r="U396" s="299"/>
      <c r="V396" s="300"/>
      <c r="W396" s="298"/>
      <c r="X396" s="299"/>
      <c r="Y396" s="299"/>
      <c r="Z396" s="299"/>
      <c r="AA396" s="299"/>
      <c r="AB396" s="299"/>
      <c r="AC396" s="299"/>
      <c r="AD396" s="299"/>
      <c r="AE396" s="299"/>
      <c r="AF396" s="299"/>
      <c r="AG396" s="299"/>
      <c r="AH396" s="299"/>
      <c r="AI396" s="299"/>
      <c r="AJ396" s="299"/>
      <c r="AK396" s="300"/>
    </row>
    <row r="397" spans="6:37" ht="30" customHeight="1">
      <c r="F397" s="247" t="s">
        <v>765</v>
      </c>
      <c r="G397" s="248"/>
      <c r="H397" s="248"/>
      <c r="I397" s="249"/>
      <c r="J397" s="298"/>
      <c r="K397" s="299"/>
      <c r="L397" s="299"/>
      <c r="M397" s="299"/>
      <c r="N397" s="299"/>
      <c r="O397" s="299"/>
      <c r="P397" s="299"/>
      <c r="Q397" s="299"/>
      <c r="R397" s="299"/>
      <c r="S397" s="299"/>
      <c r="T397" s="299"/>
      <c r="U397" s="299"/>
      <c r="V397" s="300"/>
      <c r="W397" s="298"/>
      <c r="X397" s="299"/>
      <c r="Y397" s="299"/>
      <c r="Z397" s="299"/>
      <c r="AA397" s="299"/>
      <c r="AB397" s="299"/>
      <c r="AC397" s="299"/>
      <c r="AD397" s="299"/>
      <c r="AE397" s="299"/>
      <c r="AF397" s="299"/>
      <c r="AG397" s="299"/>
      <c r="AH397" s="299"/>
      <c r="AI397" s="299"/>
      <c r="AJ397" s="299"/>
      <c r="AK397" s="300"/>
    </row>
    <row r="400" spans="5:18" ht="15" customHeight="1">
      <c r="E400" s="8" t="s">
        <v>776</v>
      </c>
      <c r="G400" s="1" t="s">
        <v>777</v>
      </c>
      <c r="H400" s="1" t="s">
        <v>393</v>
      </c>
      <c r="I400" s="1" t="s">
        <v>778</v>
      </c>
      <c r="J400" s="1" t="s">
        <v>313</v>
      </c>
      <c r="K400" s="1" t="s">
        <v>314</v>
      </c>
      <c r="L400" s="1" t="s">
        <v>360</v>
      </c>
      <c r="M400" s="1" t="s">
        <v>42</v>
      </c>
      <c r="N400" s="1" t="s">
        <v>779</v>
      </c>
      <c r="O400" s="1" t="s">
        <v>780</v>
      </c>
      <c r="P400" s="1" t="s">
        <v>42</v>
      </c>
      <c r="Q400" s="1" t="s">
        <v>594</v>
      </c>
      <c r="R400" s="1" t="s">
        <v>595</v>
      </c>
    </row>
    <row r="401" spans="6:37" ht="45" customHeight="1">
      <c r="F401" s="281" t="s">
        <v>769</v>
      </c>
      <c r="G401" s="282"/>
      <c r="H401" s="282"/>
      <c r="I401" s="283"/>
      <c r="J401" s="284"/>
      <c r="K401" s="285"/>
      <c r="L401" s="285"/>
      <c r="M401" s="285"/>
      <c r="N401" s="285"/>
      <c r="O401" s="285"/>
      <c r="P401" s="285"/>
      <c r="Q401" s="285"/>
      <c r="R401" s="285"/>
      <c r="S401" s="285"/>
      <c r="T401" s="285"/>
      <c r="U401" s="285"/>
      <c r="V401" s="285"/>
      <c r="W401" s="285"/>
      <c r="X401" s="285"/>
      <c r="Y401" s="285"/>
      <c r="Z401" s="285"/>
      <c r="AA401" s="285"/>
      <c r="AB401" s="285"/>
      <c r="AC401" s="285"/>
      <c r="AD401" s="285"/>
      <c r="AE401" s="285"/>
      <c r="AF401" s="285"/>
      <c r="AG401" s="285"/>
      <c r="AH401" s="285"/>
      <c r="AI401" s="285"/>
      <c r="AJ401" s="285"/>
      <c r="AK401" s="286"/>
    </row>
    <row r="402" spans="6:37" ht="15" customHeight="1">
      <c r="F402" s="247" t="s">
        <v>766</v>
      </c>
      <c r="G402" s="248"/>
      <c r="H402" s="248"/>
      <c r="I402" s="249"/>
      <c r="J402" s="247" t="s">
        <v>767</v>
      </c>
      <c r="K402" s="248"/>
      <c r="L402" s="248"/>
      <c r="M402" s="248"/>
      <c r="N402" s="248"/>
      <c r="O402" s="248"/>
      <c r="P402" s="248"/>
      <c r="Q402" s="248"/>
      <c r="R402" s="248"/>
      <c r="S402" s="248"/>
      <c r="T402" s="248"/>
      <c r="U402" s="248"/>
      <c r="V402" s="249"/>
      <c r="W402" s="247" t="s">
        <v>768</v>
      </c>
      <c r="X402" s="248"/>
      <c r="Y402" s="248"/>
      <c r="Z402" s="248"/>
      <c r="AA402" s="248"/>
      <c r="AB402" s="248"/>
      <c r="AC402" s="248"/>
      <c r="AD402" s="248"/>
      <c r="AE402" s="248"/>
      <c r="AF402" s="248"/>
      <c r="AG402" s="248"/>
      <c r="AH402" s="248"/>
      <c r="AI402" s="248"/>
      <c r="AJ402" s="248"/>
      <c r="AK402" s="249"/>
    </row>
    <row r="403" spans="6:37" ht="30" customHeight="1">
      <c r="F403" s="247" t="s">
        <v>761</v>
      </c>
      <c r="G403" s="248"/>
      <c r="H403" s="248"/>
      <c r="I403" s="249"/>
      <c r="J403" s="244"/>
      <c r="K403" s="245"/>
      <c r="L403" s="245"/>
      <c r="M403" s="245"/>
      <c r="N403" s="245"/>
      <c r="O403" s="245"/>
      <c r="P403" s="245"/>
      <c r="Q403" s="245"/>
      <c r="R403" s="245"/>
      <c r="S403" s="245"/>
      <c r="T403" s="245"/>
      <c r="U403" s="245"/>
      <c r="V403" s="243"/>
      <c r="W403" s="244"/>
      <c r="X403" s="245"/>
      <c r="Y403" s="245"/>
      <c r="Z403" s="245"/>
      <c r="AA403" s="245"/>
      <c r="AB403" s="245"/>
      <c r="AC403" s="245"/>
      <c r="AD403" s="245"/>
      <c r="AE403" s="245"/>
      <c r="AF403" s="245"/>
      <c r="AG403" s="245"/>
      <c r="AH403" s="245"/>
      <c r="AI403" s="245"/>
      <c r="AJ403" s="245"/>
      <c r="AK403" s="243"/>
    </row>
    <row r="404" spans="6:37" ht="30" customHeight="1">
      <c r="F404" s="247" t="s">
        <v>762</v>
      </c>
      <c r="G404" s="248"/>
      <c r="H404" s="248"/>
      <c r="I404" s="249"/>
      <c r="J404" s="240"/>
      <c r="K404" s="241"/>
      <c r="L404" s="241"/>
      <c r="M404" s="241"/>
      <c r="N404" s="241"/>
      <c r="O404" s="241"/>
      <c r="P404" s="241"/>
      <c r="Q404" s="241"/>
      <c r="R404" s="241"/>
      <c r="S404" s="241"/>
      <c r="T404" s="241"/>
      <c r="U404" s="241"/>
      <c r="V404" s="242"/>
      <c r="W404" s="240"/>
      <c r="X404" s="241"/>
      <c r="Y404" s="241"/>
      <c r="Z404" s="241"/>
      <c r="AA404" s="241"/>
      <c r="AB404" s="241"/>
      <c r="AC404" s="241"/>
      <c r="AD404" s="241"/>
      <c r="AE404" s="241"/>
      <c r="AF404" s="241"/>
      <c r="AG404" s="241"/>
      <c r="AH404" s="241"/>
      <c r="AI404" s="241"/>
      <c r="AJ404" s="241"/>
      <c r="AK404" s="242"/>
    </row>
    <row r="405" spans="6:37" ht="30" customHeight="1">
      <c r="F405" s="247" t="s">
        <v>763</v>
      </c>
      <c r="G405" s="248"/>
      <c r="H405" s="248"/>
      <c r="I405" s="249"/>
      <c r="J405" s="244"/>
      <c r="K405" s="245"/>
      <c r="L405" s="245"/>
      <c r="M405" s="245"/>
      <c r="N405" s="245"/>
      <c r="O405" s="245"/>
      <c r="P405" s="245"/>
      <c r="Q405" s="245"/>
      <c r="R405" s="245"/>
      <c r="S405" s="245"/>
      <c r="T405" s="245"/>
      <c r="U405" s="245"/>
      <c r="V405" s="243"/>
      <c r="W405" s="244"/>
      <c r="X405" s="245"/>
      <c r="Y405" s="245"/>
      <c r="Z405" s="245"/>
      <c r="AA405" s="245"/>
      <c r="AB405" s="245"/>
      <c r="AC405" s="245"/>
      <c r="AD405" s="245"/>
      <c r="AE405" s="245"/>
      <c r="AF405" s="245"/>
      <c r="AG405" s="245"/>
      <c r="AH405" s="245"/>
      <c r="AI405" s="245"/>
      <c r="AJ405" s="245"/>
      <c r="AK405" s="243"/>
    </row>
    <row r="406" spans="6:37" ht="30" customHeight="1">
      <c r="F406" s="247" t="s">
        <v>764</v>
      </c>
      <c r="G406" s="248"/>
      <c r="H406" s="248"/>
      <c r="I406" s="249"/>
      <c r="J406" s="240"/>
      <c r="K406" s="241"/>
      <c r="L406" s="241"/>
      <c r="M406" s="241"/>
      <c r="N406" s="241"/>
      <c r="O406" s="241"/>
      <c r="P406" s="241"/>
      <c r="Q406" s="241"/>
      <c r="R406" s="241"/>
      <c r="S406" s="241"/>
      <c r="T406" s="241"/>
      <c r="U406" s="241"/>
      <c r="V406" s="242"/>
      <c r="W406" s="240"/>
      <c r="X406" s="241"/>
      <c r="Y406" s="241"/>
      <c r="Z406" s="241"/>
      <c r="AA406" s="241"/>
      <c r="AB406" s="241"/>
      <c r="AC406" s="241"/>
      <c r="AD406" s="241"/>
      <c r="AE406" s="241"/>
      <c r="AF406" s="241"/>
      <c r="AG406" s="241"/>
      <c r="AH406" s="241"/>
      <c r="AI406" s="241"/>
      <c r="AJ406" s="241"/>
      <c r="AK406" s="242"/>
    </row>
    <row r="407" spans="6:37" ht="30" customHeight="1">
      <c r="F407" s="247" t="s">
        <v>765</v>
      </c>
      <c r="G407" s="248"/>
      <c r="H407" s="248"/>
      <c r="I407" s="249"/>
      <c r="J407" s="244"/>
      <c r="K407" s="245"/>
      <c r="L407" s="245"/>
      <c r="M407" s="245"/>
      <c r="N407" s="245"/>
      <c r="O407" s="245"/>
      <c r="P407" s="245"/>
      <c r="Q407" s="245"/>
      <c r="R407" s="245"/>
      <c r="S407" s="245"/>
      <c r="T407" s="245"/>
      <c r="U407" s="245"/>
      <c r="V407" s="243"/>
      <c r="W407" s="244"/>
      <c r="X407" s="245"/>
      <c r="Y407" s="245"/>
      <c r="Z407" s="245"/>
      <c r="AA407" s="245"/>
      <c r="AB407" s="245"/>
      <c r="AC407" s="245"/>
      <c r="AD407" s="245"/>
      <c r="AE407" s="245"/>
      <c r="AF407" s="245"/>
      <c r="AG407" s="245"/>
      <c r="AH407" s="245"/>
      <c r="AI407" s="245"/>
      <c r="AJ407" s="245"/>
      <c r="AK407" s="243"/>
    </row>
    <row r="408" ht="18.75" customHeight="1"/>
    <row r="409" spans="5:18" ht="15" customHeight="1">
      <c r="E409" s="8" t="s">
        <v>781</v>
      </c>
      <c r="G409" s="1" t="s">
        <v>41</v>
      </c>
      <c r="H409" s="1" t="s">
        <v>42</v>
      </c>
      <c r="I409" s="1" t="s">
        <v>369</v>
      </c>
      <c r="J409" s="1" t="s">
        <v>42</v>
      </c>
      <c r="K409" s="1" t="s">
        <v>355</v>
      </c>
      <c r="L409" s="1" t="s">
        <v>356</v>
      </c>
      <c r="M409" s="1" t="s">
        <v>357</v>
      </c>
      <c r="N409" s="1" t="s">
        <v>358</v>
      </c>
      <c r="O409" s="1" t="s">
        <v>42</v>
      </c>
      <c r="P409" s="1" t="s">
        <v>370</v>
      </c>
      <c r="Q409" s="1" t="s">
        <v>371</v>
      </c>
      <c r="R409" s="1"/>
    </row>
    <row r="410" spans="6:37" ht="45" customHeight="1">
      <c r="F410" s="281" t="s">
        <v>769</v>
      </c>
      <c r="G410" s="282"/>
      <c r="H410" s="282"/>
      <c r="I410" s="283"/>
      <c r="J410" s="284"/>
      <c r="K410" s="285"/>
      <c r="L410" s="285"/>
      <c r="M410" s="285"/>
      <c r="N410" s="285"/>
      <c r="O410" s="285"/>
      <c r="P410" s="285"/>
      <c r="Q410" s="285"/>
      <c r="R410" s="285"/>
      <c r="S410" s="285"/>
      <c r="T410" s="285"/>
      <c r="U410" s="285"/>
      <c r="V410" s="285"/>
      <c r="W410" s="285"/>
      <c r="X410" s="285"/>
      <c r="Y410" s="285"/>
      <c r="Z410" s="285"/>
      <c r="AA410" s="285"/>
      <c r="AB410" s="285"/>
      <c r="AC410" s="285"/>
      <c r="AD410" s="285"/>
      <c r="AE410" s="285"/>
      <c r="AF410" s="285"/>
      <c r="AG410" s="285"/>
      <c r="AH410" s="285"/>
      <c r="AI410" s="285"/>
      <c r="AJ410" s="285"/>
      <c r="AK410" s="286"/>
    </row>
    <row r="411" spans="6:37" ht="15" customHeight="1">
      <c r="F411" s="247" t="s">
        <v>766</v>
      </c>
      <c r="G411" s="248"/>
      <c r="H411" s="248"/>
      <c r="I411" s="249"/>
      <c r="J411" s="247" t="s">
        <v>767</v>
      </c>
      <c r="K411" s="248"/>
      <c r="L411" s="248"/>
      <c r="M411" s="248"/>
      <c r="N411" s="248"/>
      <c r="O411" s="248"/>
      <c r="P411" s="248"/>
      <c r="Q411" s="248"/>
      <c r="R411" s="248"/>
      <c r="S411" s="248"/>
      <c r="T411" s="248"/>
      <c r="U411" s="248"/>
      <c r="V411" s="249"/>
      <c r="W411" s="247" t="s">
        <v>768</v>
      </c>
      <c r="X411" s="248"/>
      <c r="Y411" s="248"/>
      <c r="Z411" s="248"/>
      <c r="AA411" s="248"/>
      <c r="AB411" s="248"/>
      <c r="AC411" s="248"/>
      <c r="AD411" s="248"/>
      <c r="AE411" s="248"/>
      <c r="AF411" s="248"/>
      <c r="AG411" s="248"/>
      <c r="AH411" s="248"/>
      <c r="AI411" s="248"/>
      <c r="AJ411" s="248"/>
      <c r="AK411" s="249"/>
    </row>
    <row r="412" spans="6:37" ht="30" customHeight="1">
      <c r="F412" s="247" t="s">
        <v>761</v>
      </c>
      <c r="G412" s="248"/>
      <c r="H412" s="248"/>
      <c r="I412" s="249"/>
      <c r="J412" s="240"/>
      <c r="K412" s="241"/>
      <c r="L412" s="241"/>
      <c r="M412" s="241"/>
      <c r="N412" s="241"/>
      <c r="O412" s="241"/>
      <c r="P412" s="241"/>
      <c r="Q412" s="241"/>
      <c r="R412" s="241"/>
      <c r="S412" s="241"/>
      <c r="T412" s="241"/>
      <c r="U412" s="241"/>
      <c r="V412" s="242"/>
      <c r="W412" s="240"/>
      <c r="X412" s="241"/>
      <c r="Y412" s="241"/>
      <c r="Z412" s="241"/>
      <c r="AA412" s="241"/>
      <c r="AB412" s="241"/>
      <c r="AC412" s="241"/>
      <c r="AD412" s="241"/>
      <c r="AE412" s="241"/>
      <c r="AF412" s="241"/>
      <c r="AG412" s="241"/>
      <c r="AH412" s="241"/>
      <c r="AI412" s="241"/>
      <c r="AJ412" s="241"/>
      <c r="AK412" s="242"/>
    </row>
    <row r="413" spans="6:37" ht="30" customHeight="1">
      <c r="F413" s="247" t="s">
        <v>762</v>
      </c>
      <c r="G413" s="248"/>
      <c r="H413" s="248"/>
      <c r="I413" s="249"/>
      <c r="J413" s="240"/>
      <c r="K413" s="241"/>
      <c r="L413" s="241"/>
      <c r="M413" s="241"/>
      <c r="N413" s="241"/>
      <c r="O413" s="241"/>
      <c r="P413" s="241"/>
      <c r="Q413" s="241"/>
      <c r="R413" s="241"/>
      <c r="S413" s="241"/>
      <c r="T413" s="241"/>
      <c r="U413" s="241"/>
      <c r="V413" s="242"/>
      <c r="W413" s="240"/>
      <c r="X413" s="241"/>
      <c r="Y413" s="241"/>
      <c r="Z413" s="241"/>
      <c r="AA413" s="241"/>
      <c r="AB413" s="241"/>
      <c r="AC413" s="241"/>
      <c r="AD413" s="241"/>
      <c r="AE413" s="241"/>
      <c r="AF413" s="241"/>
      <c r="AG413" s="241"/>
      <c r="AH413" s="241"/>
      <c r="AI413" s="241"/>
      <c r="AJ413" s="241"/>
      <c r="AK413" s="242"/>
    </row>
    <row r="414" spans="6:37" ht="30" customHeight="1">
      <c r="F414" s="247" t="s">
        <v>763</v>
      </c>
      <c r="G414" s="248"/>
      <c r="H414" s="248"/>
      <c r="I414" s="249"/>
      <c r="J414" s="240"/>
      <c r="K414" s="241"/>
      <c r="L414" s="241"/>
      <c r="M414" s="241"/>
      <c r="N414" s="241"/>
      <c r="O414" s="241"/>
      <c r="P414" s="241"/>
      <c r="Q414" s="241"/>
      <c r="R414" s="241"/>
      <c r="S414" s="241"/>
      <c r="T414" s="241"/>
      <c r="U414" s="241"/>
      <c r="V414" s="242"/>
      <c r="W414" s="240"/>
      <c r="X414" s="241"/>
      <c r="Y414" s="241"/>
      <c r="Z414" s="241"/>
      <c r="AA414" s="241"/>
      <c r="AB414" s="241"/>
      <c r="AC414" s="241"/>
      <c r="AD414" s="241"/>
      <c r="AE414" s="241"/>
      <c r="AF414" s="241"/>
      <c r="AG414" s="241"/>
      <c r="AH414" s="241"/>
      <c r="AI414" s="241"/>
      <c r="AJ414" s="241"/>
      <c r="AK414" s="242"/>
    </row>
    <row r="415" spans="6:37" ht="30" customHeight="1">
      <c r="F415" s="247" t="s">
        <v>764</v>
      </c>
      <c r="G415" s="248"/>
      <c r="H415" s="248"/>
      <c r="I415" s="249"/>
      <c r="J415" s="240"/>
      <c r="K415" s="241"/>
      <c r="L415" s="241"/>
      <c r="M415" s="241"/>
      <c r="N415" s="241"/>
      <c r="O415" s="241"/>
      <c r="P415" s="241"/>
      <c r="Q415" s="241"/>
      <c r="R415" s="241"/>
      <c r="S415" s="241"/>
      <c r="T415" s="241"/>
      <c r="U415" s="241"/>
      <c r="V415" s="242"/>
      <c r="W415" s="240"/>
      <c r="X415" s="241"/>
      <c r="Y415" s="241"/>
      <c r="Z415" s="241"/>
      <c r="AA415" s="241"/>
      <c r="AB415" s="241"/>
      <c r="AC415" s="241"/>
      <c r="AD415" s="241"/>
      <c r="AE415" s="241"/>
      <c r="AF415" s="241"/>
      <c r="AG415" s="241"/>
      <c r="AH415" s="241"/>
      <c r="AI415" s="241"/>
      <c r="AJ415" s="241"/>
      <c r="AK415" s="242"/>
    </row>
    <row r="416" spans="6:37" ht="30" customHeight="1">
      <c r="F416" s="247" t="s">
        <v>765</v>
      </c>
      <c r="G416" s="248"/>
      <c r="H416" s="248"/>
      <c r="I416" s="249"/>
      <c r="J416" s="240"/>
      <c r="K416" s="241"/>
      <c r="L416" s="241"/>
      <c r="M416" s="241"/>
      <c r="N416" s="241"/>
      <c r="O416" s="241"/>
      <c r="P416" s="241"/>
      <c r="Q416" s="241"/>
      <c r="R416" s="241"/>
      <c r="S416" s="241"/>
      <c r="T416" s="241"/>
      <c r="U416" s="241"/>
      <c r="V416" s="242"/>
      <c r="W416" s="240"/>
      <c r="X416" s="241"/>
      <c r="Y416" s="241"/>
      <c r="Z416" s="241"/>
      <c r="AA416" s="241"/>
      <c r="AB416" s="241"/>
      <c r="AC416" s="241"/>
      <c r="AD416" s="241"/>
      <c r="AE416" s="241"/>
      <c r="AF416" s="241"/>
      <c r="AG416" s="241"/>
      <c r="AH416" s="241"/>
      <c r="AI416" s="241"/>
      <c r="AJ416" s="241"/>
      <c r="AK416" s="242"/>
    </row>
    <row r="418" spans="4:11" ht="15" customHeight="1">
      <c r="D418" s="1" t="s">
        <v>480</v>
      </c>
      <c r="F418" s="1" t="s">
        <v>389</v>
      </c>
      <c r="G418" s="1" t="s">
        <v>293</v>
      </c>
      <c r="H418" s="1" t="s">
        <v>42</v>
      </c>
      <c r="I418" s="1" t="s">
        <v>405</v>
      </c>
      <c r="J418" s="1" t="s">
        <v>358</v>
      </c>
      <c r="K418" s="1" t="s">
        <v>464</v>
      </c>
    </row>
    <row r="419" spans="5:18" ht="15" customHeight="1">
      <c r="E419" s="8" t="s">
        <v>728</v>
      </c>
      <c r="G419" s="1" t="s">
        <v>389</v>
      </c>
      <c r="H419" s="1" t="s">
        <v>293</v>
      </c>
      <c r="I419" s="1" t="s">
        <v>423</v>
      </c>
      <c r="J419" s="1" t="s">
        <v>42</v>
      </c>
      <c r="K419" s="1" t="s">
        <v>760</v>
      </c>
      <c r="L419" s="1" t="s">
        <v>384</v>
      </c>
      <c r="M419" s="1" t="s">
        <v>782</v>
      </c>
      <c r="N419" s="1" t="s">
        <v>319</v>
      </c>
      <c r="O419" s="1" t="s">
        <v>315</v>
      </c>
      <c r="P419" s="1"/>
      <c r="Q419" s="1"/>
      <c r="R419" s="1"/>
    </row>
    <row r="420" spans="6:37" ht="42.75" customHeight="1">
      <c r="F420" s="281" t="s">
        <v>769</v>
      </c>
      <c r="G420" s="282"/>
      <c r="H420" s="282"/>
      <c r="I420" s="283"/>
      <c r="J420" s="284"/>
      <c r="K420" s="285"/>
      <c r="L420" s="285"/>
      <c r="M420" s="285"/>
      <c r="N420" s="285"/>
      <c r="O420" s="285"/>
      <c r="P420" s="285"/>
      <c r="Q420" s="285"/>
      <c r="R420" s="285"/>
      <c r="S420" s="285"/>
      <c r="T420" s="285"/>
      <c r="U420" s="285"/>
      <c r="V420" s="285"/>
      <c r="W420" s="285"/>
      <c r="X420" s="285"/>
      <c r="Y420" s="285"/>
      <c r="Z420" s="285"/>
      <c r="AA420" s="285"/>
      <c r="AB420" s="285"/>
      <c r="AC420" s="285"/>
      <c r="AD420" s="285"/>
      <c r="AE420" s="285"/>
      <c r="AF420" s="285"/>
      <c r="AG420" s="285"/>
      <c r="AH420" s="285"/>
      <c r="AI420" s="285"/>
      <c r="AJ420" s="285"/>
      <c r="AK420" s="286"/>
    </row>
    <row r="421" spans="6:37" ht="15" customHeight="1">
      <c r="F421" s="247" t="s">
        <v>766</v>
      </c>
      <c r="G421" s="248"/>
      <c r="H421" s="248"/>
      <c r="I421" s="249"/>
      <c r="J421" s="247" t="s">
        <v>767</v>
      </c>
      <c r="K421" s="248"/>
      <c r="L421" s="248"/>
      <c r="M421" s="248"/>
      <c r="N421" s="248"/>
      <c r="O421" s="248"/>
      <c r="P421" s="248"/>
      <c r="Q421" s="248"/>
      <c r="R421" s="248"/>
      <c r="S421" s="248"/>
      <c r="T421" s="248"/>
      <c r="U421" s="248"/>
      <c r="V421" s="249"/>
      <c r="W421" s="247" t="s">
        <v>768</v>
      </c>
      <c r="X421" s="248"/>
      <c r="Y421" s="248"/>
      <c r="Z421" s="248"/>
      <c r="AA421" s="248"/>
      <c r="AB421" s="248"/>
      <c r="AC421" s="248"/>
      <c r="AD421" s="248"/>
      <c r="AE421" s="248"/>
      <c r="AF421" s="248"/>
      <c r="AG421" s="248"/>
      <c r="AH421" s="248"/>
      <c r="AI421" s="248"/>
      <c r="AJ421" s="248"/>
      <c r="AK421" s="249"/>
    </row>
    <row r="422" spans="6:37" ht="45.75" customHeight="1">
      <c r="F422" s="247" t="s">
        <v>761</v>
      </c>
      <c r="G422" s="248"/>
      <c r="H422" s="248"/>
      <c r="I422" s="249"/>
      <c r="J422" s="240"/>
      <c r="K422" s="241"/>
      <c r="L422" s="241"/>
      <c r="M422" s="241"/>
      <c r="N422" s="241"/>
      <c r="O422" s="241"/>
      <c r="P422" s="241"/>
      <c r="Q422" s="241"/>
      <c r="R422" s="241"/>
      <c r="S422" s="241"/>
      <c r="T422" s="241"/>
      <c r="U422" s="241"/>
      <c r="V422" s="242"/>
      <c r="W422" s="240"/>
      <c r="X422" s="241"/>
      <c r="Y422" s="241"/>
      <c r="Z422" s="241"/>
      <c r="AA422" s="241"/>
      <c r="AB422" s="241"/>
      <c r="AC422" s="241"/>
      <c r="AD422" s="241"/>
      <c r="AE422" s="241"/>
      <c r="AF422" s="241"/>
      <c r="AG422" s="241"/>
      <c r="AH422" s="241"/>
      <c r="AI422" s="241"/>
      <c r="AJ422" s="241"/>
      <c r="AK422" s="242"/>
    </row>
    <row r="423" spans="6:37" ht="30" customHeight="1">
      <c r="F423" s="247" t="s">
        <v>762</v>
      </c>
      <c r="G423" s="248"/>
      <c r="H423" s="248"/>
      <c r="I423" s="249"/>
      <c r="J423" s="244"/>
      <c r="K423" s="245"/>
      <c r="L423" s="245"/>
      <c r="M423" s="245"/>
      <c r="N423" s="245"/>
      <c r="O423" s="245"/>
      <c r="P423" s="245"/>
      <c r="Q423" s="245"/>
      <c r="R423" s="245"/>
      <c r="S423" s="245"/>
      <c r="T423" s="245"/>
      <c r="U423" s="245"/>
      <c r="V423" s="243"/>
      <c r="W423" s="244"/>
      <c r="X423" s="245"/>
      <c r="Y423" s="245"/>
      <c r="Z423" s="245"/>
      <c r="AA423" s="245"/>
      <c r="AB423" s="245"/>
      <c r="AC423" s="245"/>
      <c r="AD423" s="245"/>
      <c r="AE423" s="245"/>
      <c r="AF423" s="245"/>
      <c r="AG423" s="245"/>
      <c r="AH423" s="245"/>
      <c r="AI423" s="245"/>
      <c r="AJ423" s="245"/>
      <c r="AK423" s="243"/>
    </row>
    <row r="424" spans="6:37" ht="30" customHeight="1">
      <c r="F424" s="247" t="s">
        <v>763</v>
      </c>
      <c r="G424" s="248"/>
      <c r="H424" s="248"/>
      <c r="I424" s="249"/>
      <c r="J424" s="240"/>
      <c r="K424" s="241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242"/>
      <c r="W424" s="240"/>
      <c r="X424" s="241"/>
      <c r="Y424" s="241"/>
      <c r="Z424" s="241"/>
      <c r="AA424" s="241"/>
      <c r="AB424" s="241"/>
      <c r="AC424" s="241"/>
      <c r="AD424" s="241"/>
      <c r="AE424" s="241"/>
      <c r="AF424" s="241"/>
      <c r="AG424" s="241"/>
      <c r="AH424" s="241"/>
      <c r="AI424" s="241"/>
      <c r="AJ424" s="241"/>
      <c r="AK424" s="242"/>
    </row>
    <row r="425" spans="6:37" ht="30" customHeight="1">
      <c r="F425" s="247" t="s">
        <v>764</v>
      </c>
      <c r="G425" s="248"/>
      <c r="H425" s="248"/>
      <c r="I425" s="249"/>
      <c r="J425" s="298"/>
      <c r="K425" s="299"/>
      <c r="L425" s="299"/>
      <c r="M425" s="299"/>
      <c r="N425" s="299"/>
      <c r="O425" s="299"/>
      <c r="P425" s="299"/>
      <c r="Q425" s="299"/>
      <c r="R425" s="299"/>
      <c r="S425" s="299"/>
      <c r="T425" s="299"/>
      <c r="U425" s="299"/>
      <c r="V425" s="300"/>
      <c r="W425" s="565"/>
      <c r="X425" s="566"/>
      <c r="Y425" s="566"/>
      <c r="Z425" s="566"/>
      <c r="AA425" s="566"/>
      <c r="AB425" s="566"/>
      <c r="AC425" s="566"/>
      <c r="AD425" s="566"/>
      <c r="AE425" s="566"/>
      <c r="AF425" s="566"/>
      <c r="AG425" s="566"/>
      <c r="AH425" s="566"/>
      <c r="AI425" s="566"/>
      <c r="AJ425" s="566"/>
      <c r="AK425" s="567"/>
    </row>
    <row r="426" spans="6:37" ht="30" customHeight="1">
      <c r="F426" s="247" t="s">
        <v>765</v>
      </c>
      <c r="G426" s="248"/>
      <c r="H426" s="248"/>
      <c r="I426" s="249"/>
      <c r="J426" s="298"/>
      <c r="K426" s="299"/>
      <c r="L426" s="299"/>
      <c r="M426" s="299"/>
      <c r="N426" s="299"/>
      <c r="O426" s="299"/>
      <c r="P426" s="299"/>
      <c r="Q426" s="299"/>
      <c r="R426" s="299"/>
      <c r="S426" s="299"/>
      <c r="T426" s="299"/>
      <c r="U426" s="299"/>
      <c r="V426" s="300"/>
      <c r="W426" s="565"/>
      <c r="X426" s="566"/>
      <c r="Y426" s="566"/>
      <c r="Z426" s="566"/>
      <c r="AA426" s="566"/>
      <c r="AB426" s="566"/>
      <c r="AC426" s="566"/>
      <c r="AD426" s="566"/>
      <c r="AE426" s="566"/>
      <c r="AF426" s="566"/>
      <c r="AG426" s="566"/>
      <c r="AH426" s="566"/>
      <c r="AI426" s="566"/>
      <c r="AJ426" s="566"/>
      <c r="AK426" s="567"/>
    </row>
    <row r="429" spans="6:18" ht="15" customHeight="1">
      <c r="F429" s="1" t="s">
        <v>783</v>
      </c>
      <c r="H429" s="1" t="s">
        <v>389</v>
      </c>
      <c r="I429" s="1" t="s">
        <v>293</v>
      </c>
      <c r="J429" s="1" t="s">
        <v>42</v>
      </c>
      <c r="K429" s="1" t="s">
        <v>452</v>
      </c>
      <c r="L429" s="1" t="s">
        <v>322</v>
      </c>
      <c r="M429" s="1" t="s">
        <v>532</v>
      </c>
      <c r="N429" s="1" t="s">
        <v>483</v>
      </c>
      <c r="O429" s="1" t="s">
        <v>389</v>
      </c>
      <c r="P429" s="1" t="s">
        <v>293</v>
      </c>
      <c r="Q429" s="1" t="s">
        <v>337</v>
      </c>
      <c r="R429" s="1" t="s">
        <v>468</v>
      </c>
    </row>
    <row r="430" spans="6:37" ht="15" customHeight="1">
      <c r="F430" s="247" t="s">
        <v>540</v>
      </c>
      <c r="G430" s="248"/>
      <c r="H430" s="248"/>
      <c r="I430" s="248"/>
      <c r="J430" s="248"/>
      <c r="K430" s="248"/>
      <c r="L430" s="249"/>
      <c r="M430" s="247" t="s">
        <v>784</v>
      </c>
      <c r="N430" s="248"/>
      <c r="O430" s="248"/>
      <c r="P430" s="248"/>
      <c r="Q430" s="248"/>
      <c r="R430" s="248"/>
      <c r="S430" s="248"/>
      <c r="T430" s="248"/>
      <c r="U430" s="248"/>
      <c r="V430" s="249"/>
      <c r="W430" s="207" t="s">
        <v>785</v>
      </c>
      <c r="X430" s="208"/>
      <c r="Y430" s="208"/>
      <c r="Z430" s="208"/>
      <c r="AA430" s="208"/>
      <c r="AB430" s="208"/>
      <c r="AC430" s="208"/>
      <c r="AD430" s="209"/>
      <c r="AE430" s="207" t="s">
        <v>746</v>
      </c>
      <c r="AF430" s="208"/>
      <c r="AG430" s="208"/>
      <c r="AH430" s="208"/>
      <c r="AI430" s="208"/>
      <c r="AJ430" s="208"/>
      <c r="AK430" s="209"/>
    </row>
    <row r="431" spans="6:37" ht="26.25" customHeight="1">
      <c r="F431" s="38" t="s">
        <v>395</v>
      </c>
      <c r="G431" s="58" t="s">
        <v>396</v>
      </c>
      <c r="H431" s="58"/>
      <c r="I431" s="39" t="s">
        <v>397</v>
      </c>
      <c r="J431" s="58" t="s">
        <v>398</v>
      </c>
      <c r="K431" s="58"/>
      <c r="L431" s="59" t="s">
        <v>293</v>
      </c>
      <c r="M431" s="284"/>
      <c r="N431" s="285"/>
      <c r="O431" s="285"/>
      <c r="P431" s="285"/>
      <c r="Q431" s="285"/>
      <c r="R431" s="285"/>
      <c r="S431" s="285"/>
      <c r="T431" s="285"/>
      <c r="U431" s="285"/>
      <c r="V431" s="286"/>
      <c r="W431" s="342"/>
      <c r="X431" s="343"/>
      <c r="Y431" s="343"/>
      <c r="Z431" s="343"/>
      <c r="AA431" s="343"/>
      <c r="AB431" s="343"/>
      <c r="AC431" s="343"/>
      <c r="AD431" s="344"/>
      <c r="AE431" s="347"/>
      <c r="AF431" s="348"/>
      <c r="AG431" s="348"/>
      <c r="AH431" s="348"/>
      <c r="AI431" s="348"/>
      <c r="AJ431" s="348"/>
      <c r="AK431" s="349"/>
    </row>
    <row r="432" spans="6:37" ht="16.5" customHeight="1">
      <c r="F432" s="71"/>
      <c r="G432" s="79"/>
      <c r="H432" s="79"/>
      <c r="I432" s="1"/>
      <c r="J432" s="79"/>
      <c r="K432" s="79"/>
      <c r="L432" s="72"/>
      <c r="M432" s="284"/>
      <c r="N432" s="285"/>
      <c r="O432" s="285"/>
      <c r="P432" s="285"/>
      <c r="Q432" s="285"/>
      <c r="R432" s="285"/>
      <c r="S432" s="285"/>
      <c r="T432" s="285"/>
      <c r="U432" s="285"/>
      <c r="V432" s="286"/>
      <c r="W432" s="342"/>
      <c r="X432" s="343"/>
      <c r="Y432" s="343"/>
      <c r="Z432" s="343"/>
      <c r="AA432" s="343"/>
      <c r="AB432" s="343"/>
      <c r="AC432" s="343"/>
      <c r="AD432" s="344"/>
      <c r="AE432" s="347"/>
      <c r="AF432" s="348"/>
      <c r="AG432" s="348"/>
      <c r="AH432" s="348"/>
      <c r="AI432" s="348"/>
      <c r="AJ432" s="348"/>
      <c r="AK432" s="349"/>
    </row>
    <row r="433" spans="6:37" ht="16.5" customHeight="1">
      <c r="F433" s="71"/>
      <c r="G433" s="79"/>
      <c r="H433" s="79"/>
      <c r="I433" s="1"/>
      <c r="J433" s="79"/>
      <c r="K433" s="79"/>
      <c r="L433" s="72"/>
      <c r="M433" s="284"/>
      <c r="N433" s="285"/>
      <c r="O433" s="285"/>
      <c r="P433" s="285"/>
      <c r="Q433" s="285"/>
      <c r="R433" s="285"/>
      <c r="S433" s="285"/>
      <c r="T433" s="285"/>
      <c r="U433" s="285"/>
      <c r="V433" s="286"/>
      <c r="W433" s="342"/>
      <c r="X433" s="343"/>
      <c r="Y433" s="343"/>
      <c r="Z433" s="343"/>
      <c r="AA433" s="343"/>
      <c r="AB433" s="343"/>
      <c r="AC433" s="343"/>
      <c r="AD433" s="344"/>
      <c r="AE433" s="347"/>
      <c r="AF433" s="348"/>
      <c r="AG433" s="348"/>
      <c r="AH433" s="348"/>
      <c r="AI433" s="348"/>
      <c r="AJ433" s="348"/>
      <c r="AK433" s="349"/>
    </row>
    <row r="434" spans="6:37" ht="16.5" customHeight="1">
      <c r="F434" s="71"/>
      <c r="G434" s="79"/>
      <c r="H434" s="79"/>
      <c r="I434" s="1"/>
      <c r="J434" s="79"/>
      <c r="K434" s="79"/>
      <c r="L434" s="72"/>
      <c r="M434" s="284"/>
      <c r="N434" s="285"/>
      <c r="O434" s="285"/>
      <c r="P434" s="285"/>
      <c r="Q434" s="285"/>
      <c r="R434" s="285"/>
      <c r="S434" s="285"/>
      <c r="T434" s="285"/>
      <c r="U434" s="285"/>
      <c r="V434" s="286"/>
      <c r="W434" s="342"/>
      <c r="X434" s="343"/>
      <c r="Y434" s="343"/>
      <c r="Z434" s="343"/>
      <c r="AA434" s="343"/>
      <c r="AB434" s="343"/>
      <c r="AC434" s="343"/>
      <c r="AD434" s="344"/>
      <c r="AE434" s="347"/>
      <c r="AF434" s="348"/>
      <c r="AG434" s="348"/>
      <c r="AH434" s="348"/>
      <c r="AI434" s="348"/>
      <c r="AJ434" s="348"/>
      <c r="AK434" s="349"/>
    </row>
    <row r="435" spans="6:37" ht="16.5" customHeight="1">
      <c r="F435" s="71"/>
      <c r="G435" s="79"/>
      <c r="H435" s="79"/>
      <c r="I435" s="1"/>
      <c r="J435" s="79"/>
      <c r="K435" s="79"/>
      <c r="L435" s="72"/>
      <c r="M435" s="284"/>
      <c r="N435" s="285"/>
      <c r="O435" s="285"/>
      <c r="P435" s="285"/>
      <c r="Q435" s="285"/>
      <c r="R435" s="285"/>
      <c r="S435" s="285"/>
      <c r="T435" s="285"/>
      <c r="U435" s="285"/>
      <c r="V435" s="286"/>
      <c r="W435" s="342"/>
      <c r="X435" s="343"/>
      <c r="Y435" s="343"/>
      <c r="Z435" s="343"/>
      <c r="AA435" s="343"/>
      <c r="AB435" s="343"/>
      <c r="AC435" s="343"/>
      <c r="AD435" s="344"/>
      <c r="AE435" s="347"/>
      <c r="AF435" s="348"/>
      <c r="AG435" s="348"/>
      <c r="AH435" s="348"/>
      <c r="AI435" s="348"/>
      <c r="AJ435" s="348"/>
      <c r="AK435" s="349"/>
    </row>
    <row r="436" spans="6:37" ht="16.5" customHeight="1">
      <c r="F436" s="38" t="s">
        <v>440</v>
      </c>
      <c r="G436" s="40"/>
      <c r="H436" s="39"/>
      <c r="I436" s="39" t="s">
        <v>292</v>
      </c>
      <c r="J436" s="39"/>
      <c r="K436" s="40"/>
      <c r="L436" s="59" t="s">
        <v>293</v>
      </c>
      <c r="M436" s="284"/>
      <c r="N436" s="285"/>
      <c r="O436" s="285"/>
      <c r="P436" s="285"/>
      <c r="Q436" s="285"/>
      <c r="R436" s="285"/>
      <c r="S436" s="285"/>
      <c r="T436" s="285"/>
      <c r="U436" s="285"/>
      <c r="V436" s="286"/>
      <c r="W436" s="342"/>
      <c r="X436" s="343"/>
      <c r="Y436" s="343"/>
      <c r="Z436" s="343"/>
      <c r="AA436" s="343"/>
      <c r="AB436" s="343"/>
      <c r="AC436" s="343"/>
      <c r="AD436" s="344"/>
      <c r="AE436" s="347"/>
      <c r="AF436" s="348"/>
      <c r="AG436" s="348"/>
      <c r="AH436" s="348"/>
      <c r="AI436" s="348"/>
      <c r="AJ436" s="348"/>
      <c r="AK436" s="349"/>
    </row>
    <row r="437" spans="6:37" ht="16.5" customHeight="1">
      <c r="F437" s="62"/>
      <c r="G437" s="47"/>
      <c r="H437" s="48"/>
      <c r="I437" s="48"/>
      <c r="J437" s="48"/>
      <c r="K437" s="47"/>
      <c r="L437" s="63"/>
      <c r="M437" s="284"/>
      <c r="N437" s="285"/>
      <c r="O437" s="285"/>
      <c r="P437" s="285"/>
      <c r="Q437" s="285"/>
      <c r="R437" s="285"/>
      <c r="S437" s="285"/>
      <c r="T437" s="285"/>
      <c r="U437" s="285"/>
      <c r="V437" s="286"/>
      <c r="W437" s="342"/>
      <c r="X437" s="343"/>
      <c r="Y437" s="343"/>
      <c r="Z437" s="343"/>
      <c r="AA437" s="343"/>
      <c r="AB437" s="343"/>
      <c r="AC437" s="343"/>
      <c r="AD437" s="344"/>
      <c r="AE437" s="347"/>
      <c r="AF437" s="348"/>
      <c r="AG437" s="348"/>
      <c r="AH437" s="348"/>
      <c r="AI437" s="348"/>
      <c r="AJ437" s="348"/>
      <c r="AK437" s="349"/>
    </row>
    <row r="438" spans="6:37" ht="16.5" customHeight="1">
      <c r="F438" s="62" t="s">
        <v>446</v>
      </c>
      <c r="G438" s="48" t="s">
        <v>309</v>
      </c>
      <c r="H438" s="48" t="s">
        <v>413</v>
      </c>
      <c r="I438" s="48" t="s">
        <v>414</v>
      </c>
      <c r="J438" s="48" t="s">
        <v>42</v>
      </c>
      <c r="K438" s="48" t="s">
        <v>292</v>
      </c>
      <c r="L438" s="63" t="s">
        <v>293</v>
      </c>
      <c r="M438" s="284"/>
      <c r="N438" s="285"/>
      <c r="O438" s="285"/>
      <c r="P438" s="285"/>
      <c r="Q438" s="285"/>
      <c r="R438" s="285"/>
      <c r="S438" s="285"/>
      <c r="T438" s="285"/>
      <c r="U438" s="285"/>
      <c r="V438" s="286"/>
      <c r="W438" s="342"/>
      <c r="X438" s="343"/>
      <c r="Y438" s="343"/>
      <c r="Z438" s="343"/>
      <c r="AA438" s="343"/>
      <c r="AB438" s="343"/>
      <c r="AC438" s="343"/>
      <c r="AD438" s="344"/>
      <c r="AE438" s="347"/>
      <c r="AF438" s="348"/>
      <c r="AG438" s="348"/>
      <c r="AH438" s="348"/>
      <c r="AI438" s="348"/>
      <c r="AJ438" s="348"/>
      <c r="AK438" s="349"/>
    </row>
    <row r="439" spans="6:11" ht="13.5" customHeight="1">
      <c r="F439" s="1" t="s">
        <v>51</v>
      </c>
      <c r="G439" s="1" t="s">
        <v>309</v>
      </c>
      <c r="H439" s="1" t="s">
        <v>343</v>
      </c>
      <c r="I439" s="1" t="s">
        <v>786</v>
      </c>
      <c r="J439" s="1" t="s">
        <v>787</v>
      </c>
      <c r="K439" s="1" t="s">
        <v>52</v>
      </c>
    </row>
    <row r="440" spans="7:25" s="9" customFormat="1" ht="13.5" customHeight="1">
      <c r="G440" s="9" t="s">
        <v>66</v>
      </c>
      <c r="I440" s="9" t="s">
        <v>337</v>
      </c>
      <c r="J440" s="9" t="s">
        <v>336</v>
      </c>
      <c r="K440" s="9" t="s">
        <v>40</v>
      </c>
      <c r="L440" s="9" t="s">
        <v>801</v>
      </c>
      <c r="M440" s="9" t="s">
        <v>48</v>
      </c>
      <c r="N440" s="9" t="s">
        <v>42</v>
      </c>
      <c r="O440" s="37" t="s">
        <v>793</v>
      </c>
      <c r="Q440" s="9" t="s">
        <v>42</v>
      </c>
      <c r="R440" s="9" t="s">
        <v>388</v>
      </c>
      <c r="S440" s="9" t="s">
        <v>42</v>
      </c>
      <c r="T440" s="9" t="s">
        <v>337</v>
      </c>
      <c r="U440" s="9" t="s">
        <v>336</v>
      </c>
      <c r="V440" s="9" t="s">
        <v>26</v>
      </c>
      <c r="W440" s="9" t="s">
        <v>472</v>
      </c>
      <c r="X440" s="9" t="s">
        <v>649</v>
      </c>
      <c r="Y440" s="9" t="s">
        <v>47</v>
      </c>
    </row>
    <row r="441" spans="7:32" s="9" customFormat="1" ht="13.5" customHeight="1">
      <c r="G441" s="9" t="s">
        <v>48</v>
      </c>
      <c r="I441" s="9" t="s">
        <v>389</v>
      </c>
      <c r="J441" s="9" t="s">
        <v>293</v>
      </c>
      <c r="K441" s="9" t="s">
        <v>788</v>
      </c>
      <c r="L441" s="9" t="s">
        <v>789</v>
      </c>
      <c r="M441" s="9" t="s">
        <v>42</v>
      </c>
      <c r="N441" s="9" t="s">
        <v>705</v>
      </c>
      <c r="O441" s="9" t="s">
        <v>706</v>
      </c>
      <c r="P441" s="9" t="s">
        <v>26</v>
      </c>
      <c r="Q441" s="9" t="s">
        <v>637</v>
      </c>
      <c r="R441" s="9" t="s">
        <v>24</v>
      </c>
      <c r="S441" s="9" t="s">
        <v>54</v>
      </c>
      <c r="T441" s="9" t="s">
        <v>40</v>
      </c>
      <c r="U441" s="9" t="s">
        <v>801</v>
      </c>
      <c r="V441" s="9" t="s">
        <v>790</v>
      </c>
      <c r="W441" s="9" t="s">
        <v>791</v>
      </c>
      <c r="X441" s="9" t="s">
        <v>782</v>
      </c>
      <c r="Y441" s="9" t="s">
        <v>26</v>
      </c>
      <c r="Z441" s="9" t="s">
        <v>309</v>
      </c>
      <c r="AA441" s="9" t="s">
        <v>343</v>
      </c>
      <c r="AB441" s="9" t="s">
        <v>44</v>
      </c>
      <c r="AC441" s="9" t="s">
        <v>25</v>
      </c>
      <c r="AD441" s="9" t="s">
        <v>45</v>
      </c>
      <c r="AE441" s="9" t="s">
        <v>46</v>
      </c>
      <c r="AF441" s="9" t="s">
        <v>47</v>
      </c>
    </row>
    <row r="442" spans="7:27" s="9" customFormat="1" ht="13.5" customHeight="1">
      <c r="G442" s="9" t="s">
        <v>55</v>
      </c>
      <c r="I442" s="9" t="s">
        <v>389</v>
      </c>
      <c r="J442" s="9" t="s">
        <v>293</v>
      </c>
      <c r="K442" s="9" t="s">
        <v>337</v>
      </c>
      <c r="L442" s="9" t="s">
        <v>468</v>
      </c>
      <c r="M442" s="9" t="s">
        <v>40</v>
      </c>
      <c r="N442" s="9" t="s">
        <v>801</v>
      </c>
      <c r="O442" s="9" t="s">
        <v>48</v>
      </c>
      <c r="P442" s="9" t="s">
        <v>42</v>
      </c>
      <c r="Q442" s="37" t="s">
        <v>793</v>
      </c>
      <c r="S442" s="9" t="s">
        <v>42</v>
      </c>
      <c r="T442" s="9" t="s">
        <v>467</v>
      </c>
      <c r="U442" s="9" t="s">
        <v>42</v>
      </c>
      <c r="V442" s="9" t="s">
        <v>337</v>
      </c>
      <c r="W442" s="9" t="s">
        <v>336</v>
      </c>
      <c r="X442" s="9" t="s">
        <v>26</v>
      </c>
      <c r="Y442" s="9" t="s">
        <v>472</v>
      </c>
      <c r="Z442" s="9" t="s">
        <v>649</v>
      </c>
      <c r="AA442" s="9" t="s">
        <v>47</v>
      </c>
    </row>
    <row r="444" spans="6:10" ht="15" customHeight="1">
      <c r="F444" s="1" t="s">
        <v>792</v>
      </c>
      <c r="H444" s="1" t="s">
        <v>389</v>
      </c>
      <c r="I444" s="1" t="s">
        <v>293</v>
      </c>
      <c r="J444" s="1" t="s">
        <v>423</v>
      </c>
    </row>
    <row r="445" spans="6:37" ht="30" customHeight="1">
      <c r="F445" s="289" t="s">
        <v>970</v>
      </c>
      <c r="G445" s="289"/>
      <c r="H445" s="289"/>
      <c r="I445" s="289"/>
      <c r="J445" s="289"/>
      <c r="K445" s="289"/>
      <c r="L445" s="289"/>
      <c r="M445" s="292" t="s">
        <v>910</v>
      </c>
      <c r="N445" s="292"/>
      <c r="O445" s="292"/>
      <c r="P445" s="292"/>
      <c r="Q445" s="292"/>
      <c r="R445" s="292" t="s">
        <v>911</v>
      </c>
      <c r="S445" s="292"/>
      <c r="T445" s="292"/>
      <c r="U445" s="292"/>
      <c r="V445" s="292"/>
      <c r="W445" s="292" t="s">
        <v>912</v>
      </c>
      <c r="X445" s="292"/>
      <c r="Y445" s="292"/>
      <c r="Z445" s="292"/>
      <c r="AA445" s="292"/>
      <c r="AB445" s="292" t="s">
        <v>913</v>
      </c>
      <c r="AC445" s="292"/>
      <c r="AD445" s="292"/>
      <c r="AE445" s="292"/>
      <c r="AF445" s="292"/>
      <c r="AG445" s="292" t="s">
        <v>971</v>
      </c>
      <c r="AH445" s="292"/>
      <c r="AI445" s="292"/>
      <c r="AJ445" s="292"/>
      <c r="AK445" s="292"/>
    </row>
    <row r="446" spans="6:37" ht="22.5" customHeight="1">
      <c r="F446" s="276" t="s">
        <v>972</v>
      </c>
      <c r="G446" s="271" t="s">
        <v>973</v>
      </c>
      <c r="H446" s="271"/>
      <c r="I446" s="271"/>
      <c r="J446" s="271"/>
      <c r="K446" s="271"/>
      <c r="L446" s="271"/>
      <c r="M446" s="297"/>
      <c r="N446" s="294"/>
      <c r="O446" s="294"/>
      <c r="P446" s="170" t="s">
        <v>974</v>
      </c>
      <c r="Q446" s="171"/>
      <c r="R446" s="293"/>
      <c r="S446" s="294"/>
      <c r="T446" s="294"/>
      <c r="U446" s="170" t="s">
        <v>974</v>
      </c>
      <c r="V446" s="171"/>
      <c r="W446" s="293"/>
      <c r="X446" s="294"/>
      <c r="Y446" s="294"/>
      <c r="Z446" s="170" t="s">
        <v>974</v>
      </c>
      <c r="AA446" s="171"/>
      <c r="AB446" s="293"/>
      <c r="AC446" s="294"/>
      <c r="AD446" s="294"/>
      <c r="AE446" s="170" t="s">
        <v>974</v>
      </c>
      <c r="AF446" s="171"/>
      <c r="AG446" s="293"/>
      <c r="AH446" s="294"/>
      <c r="AI446" s="294"/>
      <c r="AJ446" s="170" t="s">
        <v>974</v>
      </c>
      <c r="AK446" s="171"/>
    </row>
    <row r="447" spans="6:37" ht="22.5" customHeight="1">
      <c r="F447" s="277"/>
      <c r="G447" s="271" t="s">
        <v>975</v>
      </c>
      <c r="H447" s="271"/>
      <c r="I447" s="271"/>
      <c r="J447" s="271"/>
      <c r="K447" s="271"/>
      <c r="L447" s="271"/>
      <c r="M447" s="293"/>
      <c r="N447" s="294"/>
      <c r="O447" s="294"/>
      <c r="P447" s="170" t="s">
        <v>976</v>
      </c>
      <c r="Q447" s="171"/>
      <c r="R447" s="293"/>
      <c r="S447" s="294"/>
      <c r="T447" s="294"/>
      <c r="U447" s="170" t="s">
        <v>976</v>
      </c>
      <c r="V447" s="171"/>
      <c r="W447" s="293"/>
      <c r="X447" s="294"/>
      <c r="Y447" s="294"/>
      <c r="Z447" s="170" t="s">
        <v>977</v>
      </c>
      <c r="AA447" s="171"/>
      <c r="AB447" s="293"/>
      <c r="AC447" s="294"/>
      <c r="AD447" s="294"/>
      <c r="AE447" s="170" t="s">
        <v>976</v>
      </c>
      <c r="AF447" s="171"/>
      <c r="AG447" s="293"/>
      <c r="AH447" s="294"/>
      <c r="AI447" s="294"/>
      <c r="AJ447" s="170" t="s">
        <v>978</v>
      </c>
      <c r="AK447" s="171"/>
    </row>
    <row r="448" spans="6:37" ht="22.5" customHeight="1">
      <c r="F448" s="277"/>
      <c r="G448" s="271" t="s">
        <v>138</v>
      </c>
      <c r="H448" s="271"/>
      <c r="I448" s="271"/>
      <c r="J448" s="271"/>
      <c r="K448" s="271"/>
      <c r="L448" s="271"/>
      <c r="M448" s="295">
        <f>M446+M447</f>
        <v>0</v>
      </c>
      <c r="N448" s="296"/>
      <c r="O448" s="296"/>
      <c r="P448" s="170" t="s">
        <v>979</v>
      </c>
      <c r="Q448" s="171"/>
      <c r="R448" s="295">
        <f>R446+R447</f>
        <v>0</v>
      </c>
      <c r="S448" s="296"/>
      <c r="T448" s="296"/>
      <c r="U448" s="170" t="s">
        <v>979</v>
      </c>
      <c r="V448" s="171"/>
      <c r="W448" s="295">
        <f>W446+W447</f>
        <v>0</v>
      </c>
      <c r="X448" s="296"/>
      <c r="Y448" s="296"/>
      <c r="Z448" s="170" t="s">
        <v>979</v>
      </c>
      <c r="AA448" s="171"/>
      <c r="AB448" s="295">
        <f>AB446+AB447</f>
        <v>0</v>
      </c>
      <c r="AC448" s="296"/>
      <c r="AD448" s="296"/>
      <c r="AE448" s="170" t="s">
        <v>979</v>
      </c>
      <c r="AF448" s="171"/>
      <c r="AG448" s="295">
        <f>AG446+AG447</f>
        <v>0</v>
      </c>
      <c r="AH448" s="296"/>
      <c r="AI448" s="296"/>
      <c r="AJ448" s="170" t="s">
        <v>979</v>
      </c>
      <c r="AK448" s="171"/>
    </row>
    <row r="449" spans="6:37" ht="13.5" customHeight="1">
      <c r="F449" s="278" t="s">
        <v>980</v>
      </c>
      <c r="G449" s="271" t="s">
        <v>981</v>
      </c>
      <c r="H449" s="271"/>
      <c r="I449" s="271"/>
      <c r="J449" s="271"/>
      <c r="K449" s="271"/>
      <c r="L449" s="271"/>
      <c r="M449" s="293"/>
      <c r="N449" s="294"/>
      <c r="O449" s="294"/>
      <c r="P449" s="170" t="s">
        <v>982</v>
      </c>
      <c r="Q449" s="171"/>
      <c r="R449" s="293"/>
      <c r="S449" s="294"/>
      <c r="T449" s="294"/>
      <c r="U449" s="170" t="s">
        <v>982</v>
      </c>
      <c r="V449" s="171"/>
      <c r="W449" s="293"/>
      <c r="X449" s="294"/>
      <c r="Y449" s="294"/>
      <c r="Z449" s="170" t="s">
        <v>982</v>
      </c>
      <c r="AA449" s="171"/>
      <c r="AB449" s="293"/>
      <c r="AC449" s="294"/>
      <c r="AD449" s="294"/>
      <c r="AE449" s="170" t="s">
        <v>982</v>
      </c>
      <c r="AF449" s="171"/>
      <c r="AG449" s="293"/>
      <c r="AH449" s="294"/>
      <c r="AI449" s="294"/>
      <c r="AJ449" s="170" t="s">
        <v>982</v>
      </c>
      <c r="AK449" s="171"/>
    </row>
    <row r="450" spans="6:37" ht="13.5" customHeight="1">
      <c r="F450" s="279"/>
      <c r="G450" s="271" t="s">
        <v>983</v>
      </c>
      <c r="H450" s="271"/>
      <c r="I450" s="271"/>
      <c r="J450" s="271"/>
      <c r="K450" s="271"/>
      <c r="L450" s="271"/>
      <c r="M450" s="287"/>
      <c r="N450" s="288"/>
      <c r="O450" s="288"/>
      <c r="P450" s="183" t="s">
        <v>982</v>
      </c>
      <c r="Q450" s="184"/>
      <c r="R450" s="287"/>
      <c r="S450" s="288"/>
      <c r="T450" s="288"/>
      <c r="U450" s="170" t="s">
        <v>982</v>
      </c>
      <c r="V450" s="171"/>
      <c r="W450" s="287"/>
      <c r="X450" s="288"/>
      <c r="Y450" s="288"/>
      <c r="Z450" s="170" t="s">
        <v>982</v>
      </c>
      <c r="AA450" s="171"/>
      <c r="AB450" s="287"/>
      <c r="AC450" s="288"/>
      <c r="AD450" s="288"/>
      <c r="AE450" s="170" t="s">
        <v>982</v>
      </c>
      <c r="AF450" s="171"/>
      <c r="AG450" s="287"/>
      <c r="AH450" s="288"/>
      <c r="AI450" s="288"/>
      <c r="AJ450" s="170" t="s">
        <v>982</v>
      </c>
      <c r="AK450" s="184"/>
    </row>
    <row r="451" spans="6:37" ht="13.5" customHeight="1">
      <c r="F451" s="279"/>
      <c r="G451" s="276" t="s">
        <v>68</v>
      </c>
      <c r="H451" s="280"/>
      <c r="I451" s="280"/>
      <c r="J451" s="280"/>
      <c r="K451" s="280"/>
      <c r="L451" s="280"/>
      <c r="M451" s="293"/>
      <c r="N451" s="294"/>
      <c r="O451" s="294"/>
      <c r="P451" s="180" t="s">
        <v>984</v>
      </c>
      <c r="Q451" s="171"/>
      <c r="R451" s="293"/>
      <c r="S451" s="294"/>
      <c r="T451" s="294"/>
      <c r="U451" s="170" t="str">
        <f>+P451</f>
        <v>ｈａ</v>
      </c>
      <c r="V451" s="171"/>
      <c r="W451" s="293"/>
      <c r="X451" s="294"/>
      <c r="Y451" s="294"/>
      <c r="Z451" s="170" t="str">
        <f>+P451</f>
        <v>ｈａ</v>
      </c>
      <c r="AA451" s="171"/>
      <c r="AB451" s="293"/>
      <c r="AC451" s="294"/>
      <c r="AD451" s="294"/>
      <c r="AE451" s="170" t="str">
        <f>+P451</f>
        <v>ｈａ</v>
      </c>
      <c r="AF451" s="171"/>
      <c r="AG451" s="293"/>
      <c r="AH451" s="294"/>
      <c r="AI451" s="294"/>
      <c r="AJ451" s="170" t="str">
        <f>+P451</f>
        <v>ｈａ</v>
      </c>
      <c r="AK451" s="171"/>
    </row>
    <row r="452" spans="6:37" ht="13.5" customHeight="1">
      <c r="F452" s="279"/>
      <c r="G452" s="277"/>
      <c r="H452" s="274"/>
      <c r="I452" s="274"/>
      <c r="J452" s="274"/>
      <c r="K452" s="274"/>
      <c r="L452" s="274"/>
      <c r="M452" s="293"/>
      <c r="N452" s="294"/>
      <c r="O452" s="294"/>
      <c r="P452" s="180" t="s">
        <v>984</v>
      </c>
      <c r="Q452" s="171"/>
      <c r="R452" s="293"/>
      <c r="S452" s="294"/>
      <c r="T452" s="294"/>
      <c r="U452" s="170" t="str">
        <f>+P452</f>
        <v>ｈａ</v>
      </c>
      <c r="V452" s="171"/>
      <c r="W452" s="293"/>
      <c r="X452" s="294"/>
      <c r="Y452" s="294"/>
      <c r="Z452" s="170" t="str">
        <f>+P452</f>
        <v>ｈａ</v>
      </c>
      <c r="AA452" s="171"/>
      <c r="AB452" s="293"/>
      <c r="AC452" s="294"/>
      <c r="AD452" s="294"/>
      <c r="AE452" s="170" t="str">
        <f>+P452</f>
        <v>ｈａ</v>
      </c>
      <c r="AF452" s="171"/>
      <c r="AG452" s="293"/>
      <c r="AH452" s="294"/>
      <c r="AI452" s="294"/>
      <c r="AJ452" s="170" t="str">
        <f>+P452</f>
        <v>ｈａ</v>
      </c>
      <c r="AK452" s="171"/>
    </row>
    <row r="453" spans="6:37" ht="13.5" customHeight="1">
      <c r="F453" s="279"/>
      <c r="G453" s="277"/>
      <c r="H453" s="274"/>
      <c r="I453" s="274"/>
      <c r="J453" s="274"/>
      <c r="K453" s="274"/>
      <c r="L453" s="274"/>
      <c r="M453" s="293"/>
      <c r="N453" s="294"/>
      <c r="O453" s="294"/>
      <c r="P453" s="180" t="s">
        <v>984</v>
      </c>
      <c r="Q453" s="171"/>
      <c r="R453" s="293"/>
      <c r="S453" s="294"/>
      <c r="T453" s="294"/>
      <c r="U453" s="170" t="str">
        <f>+P453</f>
        <v>ｈａ</v>
      </c>
      <c r="V453" s="171"/>
      <c r="W453" s="293"/>
      <c r="X453" s="294"/>
      <c r="Y453" s="294"/>
      <c r="Z453" s="170" t="str">
        <f>+P453</f>
        <v>ｈａ</v>
      </c>
      <c r="AA453" s="171"/>
      <c r="AB453" s="293"/>
      <c r="AC453" s="294"/>
      <c r="AD453" s="294"/>
      <c r="AE453" s="170" t="str">
        <f>+P453</f>
        <v>ｈａ</v>
      </c>
      <c r="AF453" s="171"/>
      <c r="AG453" s="293"/>
      <c r="AH453" s="294"/>
      <c r="AI453" s="294"/>
      <c r="AJ453" s="170" t="str">
        <f>+P453</f>
        <v>ｈａ</v>
      </c>
      <c r="AK453" s="171"/>
    </row>
    <row r="454" spans="6:37" ht="13.5" customHeight="1">
      <c r="F454" s="279"/>
      <c r="G454" s="275" t="s">
        <v>138</v>
      </c>
      <c r="H454" s="275"/>
      <c r="I454" s="275"/>
      <c r="J454" s="275"/>
      <c r="K454" s="275"/>
      <c r="L454" s="275"/>
      <c r="M454" s="568">
        <f>M449+M450+M451+M452+M453</f>
        <v>0</v>
      </c>
      <c r="N454" s="569"/>
      <c r="O454" s="569"/>
      <c r="P454" s="180" t="s">
        <v>985</v>
      </c>
      <c r="Q454" s="171"/>
      <c r="R454" s="568">
        <f>R449+R450+R451+R452+R453</f>
        <v>0</v>
      </c>
      <c r="S454" s="569"/>
      <c r="T454" s="569"/>
      <c r="U454" s="180" t="s">
        <v>986</v>
      </c>
      <c r="V454" s="171"/>
      <c r="W454" s="568">
        <f>W449+W450+W451+W452+W453</f>
        <v>0</v>
      </c>
      <c r="X454" s="569"/>
      <c r="Y454" s="569"/>
      <c r="Z454" s="180" t="s">
        <v>986</v>
      </c>
      <c r="AA454" s="171"/>
      <c r="AB454" s="568">
        <f>AB449+AB450+AB451+AB452+AB453</f>
        <v>0</v>
      </c>
      <c r="AC454" s="569"/>
      <c r="AD454" s="569"/>
      <c r="AE454" s="180" t="s">
        <v>986</v>
      </c>
      <c r="AF454" s="171"/>
      <c r="AG454" s="568">
        <f>AG449+AG450+AG451+AG452+AG453</f>
        <v>0</v>
      </c>
      <c r="AH454" s="569"/>
      <c r="AI454" s="569"/>
      <c r="AJ454" s="180" t="s">
        <v>986</v>
      </c>
      <c r="AK454" s="171"/>
    </row>
    <row r="455" spans="6:37" ht="13.5" customHeight="1">
      <c r="F455" s="207" t="s">
        <v>987</v>
      </c>
      <c r="G455" s="208"/>
      <c r="H455" s="208"/>
      <c r="I455" s="208"/>
      <c r="J455" s="208"/>
      <c r="K455" s="208"/>
      <c r="L455" s="209"/>
      <c r="M455" s="290"/>
      <c r="N455" s="291"/>
      <c r="O455" s="291"/>
      <c r="P455" s="181" t="s">
        <v>988</v>
      </c>
      <c r="Q455" s="179"/>
      <c r="R455" s="290"/>
      <c r="S455" s="291"/>
      <c r="T455" s="291"/>
      <c r="U455" s="178" t="str">
        <f>+P455</f>
        <v>ｍ</v>
      </c>
      <c r="V455" s="179"/>
      <c r="W455" s="290"/>
      <c r="X455" s="291"/>
      <c r="Y455" s="291"/>
      <c r="Z455" s="178" t="str">
        <f>+P455</f>
        <v>ｍ</v>
      </c>
      <c r="AA455" s="179"/>
      <c r="AB455" s="290"/>
      <c r="AC455" s="291"/>
      <c r="AD455" s="291"/>
      <c r="AE455" s="178" t="str">
        <f>+P455</f>
        <v>ｍ</v>
      </c>
      <c r="AF455" s="179"/>
      <c r="AG455" s="290"/>
      <c r="AH455" s="291"/>
      <c r="AI455" s="291"/>
      <c r="AJ455" s="178" t="str">
        <f>+P455</f>
        <v>ｍ</v>
      </c>
      <c r="AK455" s="179"/>
    </row>
    <row r="456" spans="6:11" ht="13.5" customHeight="1">
      <c r="F456" s="1" t="s">
        <v>51</v>
      </c>
      <c r="G456" s="1" t="s">
        <v>309</v>
      </c>
      <c r="H456" s="1" t="s">
        <v>343</v>
      </c>
      <c r="I456" s="1" t="s">
        <v>786</v>
      </c>
      <c r="J456" s="1" t="s">
        <v>787</v>
      </c>
      <c r="K456" s="1" t="s">
        <v>52</v>
      </c>
    </row>
    <row r="457" spans="7:25" s="9" customFormat="1" ht="13.5" customHeight="1">
      <c r="G457" s="9" t="s">
        <v>79</v>
      </c>
      <c r="I457" s="9" t="s">
        <v>337</v>
      </c>
      <c r="J457" s="9" t="s">
        <v>336</v>
      </c>
      <c r="K457" s="9" t="s">
        <v>40</v>
      </c>
      <c r="L457" s="9" t="s">
        <v>801</v>
      </c>
      <c r="M457" s="9" t="s">
        <v>48</v>
      </c>
      <c r="N457" s="9" t="s">
        <v>42</v>
      </c>
      <c r="O457" s="37" t="s">
        <v>793</v>
      </c>
      <c r="Q457" s="9" t="s">
        <v>42</v>
      </c>
      <c r="R457" s="9" t="s">
        <v>388</v>
      </c>
      <c r="S457" s="9" t="s">
        <v>42</v>
      </c>
      <c r="T457" s="9" t="s">
        <v>337</v>
      </c>
      <c r="U457" s="9" t="s">
        <v>336</v>
      </c>
      <c r="V457" s="9" t="s">
        <v>26</v>
      </c>
      <c r="W457" s="9" t="s">
        <v>472</v>
      </c>
      <c r="X457" s="9" t="s">
        <v>649</v>
      </c>
      <c r="Y457" s="9" t="s">
        <v>47</v>
      </c>
    </row>
    <row r="458" spans="7:38" ht="13.5" customHeight="1">
      <c r="G458" s="9" t="s">
        <v>80</v>
      </c>
      <c r="H458" s="9"/>
      <c r="I458" s="77" t="s">
        <v>76</v>
      </c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</row>
    <row r="459" spans="7:38" ht="13.5" customHeight="1">
      <c r="G459" s="9"/>
      <c r="H459" s="77" t="s">
        <v>77</v>
      </c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</row>
    <row r="460" spans="7:38" ht="13.5" customHeight="1">
      <c r="G460" s="9"/>
      <c r="H460" s="77" t="s">
        <v>78</v>
      </c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</row>
    <row r="461" spans="7:38" ht="15" customHeight="1"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</row>
    <row r="462" spans="6:10" ht="15" customHeight="1">
      <c r="F462" s="1" t="s">
        <v>794</v>
      </c>
      <c r="H462" s="1" t="s">
        <v>355</v>
      </c>
      <c r="I462" s="1" t="s">
        <v>356</v>
      </c>
      <c r="J462" s="1" t="s">
        <v>423</v>
      </c>
    </row>
    <row r="463" spans="6:37" ht="27" customHeight="1">
      <c r="F463" s="289" t="s">
        <v>970</v>
      </c>
      <c r="G463" s="289"/>
      <c r="H463" s="289"/>
      <c r="I463" s="289"/>
      <c r="J463" s="289"/>
      <c r="K463" s="289"/>
      <c r="L463" s="289"/>
      <c r="M463" s="292" t="s">
        <v>910</v>
      </c>
      <c r="N463" s="292"/>
      <c r="O463" s="292"/>
      <c r="P463" s="292"/>
      <c r="Q463" s="292"/>
      <c r="R463" s="292" t="s">
        <v>911</v>
      </c>
      <c r="S463" s="292"/>
      <c r="T463" s="292"/>
      <c r="U463" s="292"/>
      <c r="V463" s="292"/>
      <c r="W463" s="292" t="s">
        <v>912</v>
      </c>
      <c r="X463" s="292"/>
      <c r="Y463" s="292"/>
      <c r="Z463" s="292"/>
      <c r="AA463" s="292"/>
      <c r="AB463" s="292" t="s">
        <v>913</v>
      </c>
      <c r="AC463" s="292"/>
      <c r="AD463" s="292"/>
      <c r="AE463" s="292"/>
      <c r="AF463" s="292"/>
      <c r="AG463" s="292" t="s">
        <v>971</v>
      </c>
      <c r="AH463" s="292"/>
      <c r="AI463" s="292"/>
      <c r="AJ463" s="292"/>
      <c r="AK463" s="292"/>
    </row>
    <row r="464" spans="6:37" ht="23.25" customHeight="1">
      <c r="F464" s="276" t="s">
        <v>972</v>
      </c>
      <c r="G464" s="271" t="s">
        <v>973</v>
      </c>
      <c r="H464" s="271"/>
      <c r="I464" s="271"/>
      <c r="J464" s="271"/>
      <c r="K464" s="271"/>
      <c r="L464" s="271"/>
      <c r="M464" s="293"/>
      <c r="N464" s="294"/>
      <c r="O464" s="294"/>
      <c r="P464" s="170" t="s">
        <v>957</v>
      </c>
      <c r="Q464" s="171"/>
      <c r="R464" s="293"/>
      <c r="S464" s="294"/>
      <c r="T464" s="294"/>
      <c r="U464" s="170" t="s">
        <v>957</v>
      </c>
      <c r="V464" s="171"/>
      <c r="W464" s="293"/>
      <c r="X464" s="294"/>
      <c r="Y464" s="294"/>
      <c r="Z464" s="170" t="s">
        <v>957</v>
      </c>
      <c r="AA464" s="171"/>
      <c r="AB464" s="293"/>
      <c r="AC464" s="294"/>
      <c r="AD464" s="294"/>
      <c r="AE464" s="170" t="s">
        <v>957</v>
      </c>
      <c r="AF464" s="171"/>
      <c r="AG464" s="293"/>
      <c r="AH464" s="294"/>
      <c r="AI464" s="294"/>
      <c r="AJ464" s="170" t="s">
        <v>957</v>
      </c>
      <c r="AK464" s="171"/>
    </row>
    <row r="465" spans="6:37" ht="23.25" customHeight="1">
      <c r="F465" s="277"/>
      <c r="G465" s="271" t="s">
        <v>975</v>
      </c>
      <c r="H465" s="271"/>
      <c r="I465" s="271"/>
      <c r="J465" s="271"/>
      <c r="K465" s="271"/>
      <c r="L465" s="271"/>
      <c r="M465" s="570"/>
      <c r="N465" s="571"/>
      <c r="O465" s="571"/>
      <c r="P465" s="170" t="s">
        <v>957</v>
      </c>
      <c r="Q465" s="171"/>
      <c r="R465" s="293"/>
      <c r="S465" s="294"/>
      <c r="T465" s="294"/>
      <c r="U465" s="170" t="s">
        <v>957</v>
      </c>
      <c r="V465" s="171"/>
      <c r="W465" s="570"/>
      <c r="X465" s="571"/>
      <c r="Y465" s="571"/>
      <c r="Z465" s="170" t="s">
        <v>957</v>
      </c>
      <c r="AA465" s="171"/>
      <c r="AB465" s="570"/>
      <c r="AC465" s="571"/>
      <c r="AD465" s="571"/>
      <c r="AE465" s="170" t="s">
        <v>957</v>
      </c>
      <c r="AF465" s="171"/>
      <c r="AG465" s="293"/>
      <c r="AH465" s="294"/>
      <c r="AI465" s="294"/>
      <c r="AJ465" s="170" t="s">
        <v>957</v>
      </c>
      <c r="AK465" s="171"/>
    </row>
    <row r="466" spans="6:37" ht="23.25" customHeight="1">
      <c r="F466" s="277"/>
      <c r="G466" s="271" t="s">
        <v>138</v>
      </c>
      <c r="H466" s="271"/>
      <c r="I466" s="271"/>
      <c r="J466" s="271"/>
      <c r="K466" s="271"/>
      <c r="L466" s="271"/>
      <c r="M466" s="295">
        <f>M464+M465</f>
        <v>0</v>
      </c>
      <c r="N466" s="296"/>
      <c r="O466" s="296"/>
      <c r="P466" s="170" t="s">
        <v>957</v>
      </c>
      <c r="Q466" s="171"/>
      <c r="R466" s="295">
        <f>R464+R465</f>
        <v>0</v>
      </c>
      <c r="S466" s="296"/>
      <c r="T466" s="296"/>
      <c r="U466" s="170" t="s">
        <v>957</v>
      </c>
      <c r="V466" s="171"/>
      <c r="W466" s="295">
        <f>W464+W465</f>
        <v>0</v>
      </c>
      <c r="X466" s="296"/>
      <c r="Y466" s="296"/>
      <c r="Z466" s="170" t="s">
        <v>957</v>
      </c>
      <c r="AA466" s="171"/>
      <c r="AB466" s="295">
        <f>AB464+AB465</f>
        <v>0</v>
      </c>
      <c r="AC466" s="296"/>
      <c r="AD466" s="296"/>
      <c r="AE466" s="170" t="s">
        <v>957</v>
      </c>
      <c r="AF466" s="171"/>
      <c r="AG466" s="295">
        <f>AG464+AG465</f>
        <v>0</v>
      </c>
      <c r="AH466" s="296"/>
      <c r="AI466" s="296"/>
      <c r="AJ466" s="170" t="s">
        <v>957</v>
      </c>
      <c r="AK466" s="171"/>
    </row>
    <row r="467" spans="6:37" ht="13.5" customHeight="1">
      <c r="F467" s="278" t="s">
        <v>980</v>
      </c>
      <c r="G467" s="271" t="s">
        <v>981</v>
      </c>
      <c r="H467" s="271"/>
      <c r="I467" s="271"/>
      <c r="J467" s="271"/>
      <c r="K467" s="271"/>
      <c r="L467" s="271"/>
      <c r="M467" s="293"/>
      <c r="N467" s="294"/>
      <c r="O467" s="294"/>
      <c r="P467" s="170" t="s">
        <v>957</v>
      </c>
      <c r="Q467" s="171"/>
      <c r="R467" s="293"/>
      <c r="S467" s="294"/>
      <c r="T467" s="294"/>
      <c r="U467" s="170" t="s">
        <v>957</v>
      </c>
      <c r="V467" s="171"/>
      <c r="W467" s="293"/>
      <c r="X467" s="294"/>
      <c r="Y467" s="294"/>
      <c r="Z467" s="170" t="s">
        <v>957</v>
      </c>
      <c r="AA467" s="171"/>
      <c r="AB467" s="293"/>
      <c r="AC467" s="294"/>
      <c r="AD467" s="294"/>
      <c r="AE467" s="170" t="s">
        <v>957</v>
      </c>
      <c r="AF467" s="171"/>
      <c r="AG467" s="293"/>
      <c r="AH467" s="294"/>
      <c r="AI467" s="294"/>
      <c r="AJ467" s="170" t="s">
        <v>957</v>
      </c>
      <c r="AK467" s="171"/>
    </row>
    <row r="468" spans="6:37" ht="13.5" customHeight="1">
      <c r="F468" s="279"/>
      <c r="G468" s="271" t="s">
        <v>983</v>
      </c>
      <c r="H468" s="271"/>
      <c r="I468" s="271"/>
      <c r="J468" s="271"/>
      <c r="K468" s="271"/>
      <c r="L468" s="271"/>
      <c r="M468" s="293"/>
      <c r="N468" s="294"/>
      <c r="O468" s="294"/>
      <c r="P468" s="170" t="s">
        <v>957</v>
      </c>
      <c r="Q468" s="171"/>
      <c r="R468" s="293"/>
      <c r="S468" s="294"/>
      <c r="T468" s="294"/>
      <c r="U468" s="170" t="s">
        <v>957</v>
      </c>
      <c r="V468" s="171"/>
      <c r="W468" s="293"/>
      <c r="X468" s="294"/>
      <c r="Y468" s="294"/>
      <c r="Z468" s="170" t="s">
        <v>957</v>
      </c>
      <c r="AA468" s="171"/>
      <c r="AB468" s="293"/>
      <c r="AC468" s="294"/>
      <c r="AD468" s="294"/>
      <c r="AE468" s="170" t="s">
        <v>957</v>
      </c>
      <c r="AF468" s="171"/>
      <c r="AG468" s="293"/>
      <c r="AH468" s="294"/>
      <c r="AI468" s="294"/>
      <c r="AJ468" s="170" t="s">
        <v>957</v>
      </c>
      <c r="AK468" s="171"/>
    </row>
    <row r="469" spans="6:37" ht="13.5" customHeight="1">
      <c r="F469" s="279"/>
      <c r="G469" s="276" t="s">
        <v>68</v>
      </c>
      <c r="H469" s="280"/>
      <c r="I469" s="280"/>
      <c r="J469" s="280"/>
      <c r="K469" s="280"/>
      <c r="L469" s="280"/>
      <c r="M469" s="293"/>
      <c r="N469" s="294"/>
      <c r="O469" s="294"/>
      <c r="P469" s="170" t="s">
        <v>957</v>
      </c>
      <c r="Q469" s="171"/>
      <c r="R469" s="293"/>
      <c r="S469" s="294"/>
      <c r="T469" s="294"/>
      <c r="U469" s="170" t="s">
        <v>957</v>
      </c>
      <c r="V469" s="171"/>
      <c r="W469" s="293"/>
      <c r="X469" s="294"/>
      <c r="Y469" s="294"/>
      <c r="Z469" s="170" t="s">
        <v>957</v>
      </c>
      <c r="AA469" s="171"/>
      <c r="AB469" s="293"/>
      <c r="AC469" s="294"/>
      <c r="AD469" s="294"/>
      <c r="AE469" s="170" t="s">
        <v>957</v>
      </c>
      <c r="AF469" s="171"/>
      <c r="AG469" s="293"/>
      <c r="AH469" s="294"/>
      <c r="AI469" s="294"/>
      <c r="AJ469" s="170" t="s">
        <v>957</v>
      </c>
      <c r="AK469" s="171"/>
    </row>
    <row r="470" spans="6:37" ht="13.5" customHeight="1">
      <c r="F470" s="279"/>
      <c r="G470" s="277"/>
      <c r="H470" s="274"/>
      <c r="I470" s="274"/>
      <c r="J470" s="274"/>
      <c r="K470" s="274"/>
      <c r="L470" s="274"/>
      <c r="M470" s="293"/>
      <c r="N470" s="294"/>
      <c r="O470" s="294"/>
      <c r="P470" s="170" t="s">
        <v>957</v>
      </c>
      <c r="Q470" s="171"/>
      <c r="R470" s="293"/>
      <c r="S470" s="294"/>
      <c r="T470" s="294"/>
      <c r="U470" s="170" t="s">
        <v>957</v>
      </c>
      <c r="V470" s="171"/>
      <c r="W470" s="293"/>
      <c r="X470" s="294"/>
      <c r="Y470" s="294"/>
      <c r="Z470" s="170" t="s">
        <v>957</v>
      </c>
      <c r="AA470" s="171"/>
      <c r="AB470" s="293"/>
      <c r="AC470" s="294"/>
      <c r="AD470" s="294"/>
      <c r="AE470" s="170" t="s">
        <v>957</v>
      </c>
      <c r="AF470" s="171"/>
      <c r="AG470" s="293"/>
      <c r="AH470" s="294"/>
      <c r="AI470" s="294"/>
      <c r="AJ470" s="170" t="s">
        <v>957</v>
      </c>
      <c r="AK470" s="171"/>
    </row>
    <row r="471" spans="6:37" ht="13.5" customHeight="1">
      <c r="F471" s="279"/>
      <c r="G471" s="277"/>
      <c r="H471" s="274"/>
      <c r="I471" s="274"/>
      <c r="J471" s="274"/>
      <c r="K471" s="274"/>
      <c r="L471" s="274"/>
      <c r="M471" s="293"/>
      <c r="N471" s="294"/>
      <c r="O471" s="294"/>
      <c r="P471" s="170" t="s">
        <v>957</v>
      </c>
      <c r="Q471" s="171"/>
      <c r="R471" s="293"/>
      <c r="S471" s="294"/>
      <c r="T471" s="294"/>
      <c r="U471" s="170" t="s">
        <v>957</v>
      </c>
      <c r="V471" s="171"/>
      <c r="W471" s="293"/>
      <c r="X471" s="294"/>
      <c r="Y471" s="294"/>
      <c r="Z471" s="170" t="s">
        <v>957</v>
      </c>
      <c r="AA471" s="171"/>
      <c r="AB471" s="293"/>
      <c r="AC471" s="294"/>
      <c r="AD471" s="294"/>
      <c r="AE471" s="170" t="s">
        <v>957</v>
      </c>
      <c r="AF471" s="171"/>
      <c r="AG471" s="293"/>
      <c r="AH471" s="294"/>
      <c r="AI471" s="294"/>
      <c r="AJ471" s="170" t="s">
        <v>957</v>
      </c>
      <c r="AK471" s="171"/>
    </row>
    <row r="472" spans="6:37" ht="13.5" customHeight="1">
      <c r="F472" s="279"/>
      <c r="G472" s="275" t="s">
        <v>138</v>
      </c>
      <c r="H472" s="275"/>
      <c r="I472" s="275"/>
      <c r="J472" s="275"/>
      <c r="K472" s="275"/>
      <c r="L472" s="275"/>
      <c r="M472" s="568">
        <f>M467+M468+M469+M470+M471</f>
        <v>0</v>
      </c>
      <c r="N472" s="569"/>
      <c r="O472" s="569"/>
      <c r="P472" s="170" t="s">
        <v>957</v>
      </c>
      <c r="Q472" s="171"/>
      <c r="R472" s="568">
        <f>R467+R468+R469+R470+R471</f>
        <v>0</v>
      </c>
      <c r="S472" s="569"/>
      <c r="T472" s="569"/>
      <c r="U472" s="170" t="s">
        <v>957</v>
      </c>
      <c r="V472" s="171"/>
      <c r="W472" s="568">
        <f>W467+W468+W469+W470+W471</f>
        <v>0</v>
      </c>
      <c r="X472" s="569"/>
      <c r="Y472" s="569"/>
      <c r="Z472" s="170" t="s">
        <v>957</v>
      </c>
      <c r="AA472" s="171"/>
      <c r="AB472" s="568">
        <f>AB467+AB468+AB469+AB470+AB471</f>
        <v>0</v>
      </c>
      <c r="AC472" s="569"/>
      <c r="AD472" s="569"/>
      <c r="AE472" s="170" t="s">
        <v>957</v>
      </c>
      <c r="AF472" s="171"/>
      <c r="AG472" s="568">
        <f>AG467+AG468+AG469+AG470+AG471</f>
        <v>0</v>
      </c>
      <c r="AH472" s="569"/>
      <c r="AI472" s="569"/>
      <c r="AJ472" s="170" t="s">
        <v>957</v>
      </c>
      <c r="AK472" s="171"/>
    </row>
    <row r="473" spans="6:37" ht="13.5" customHeight="1">
      <c r="F473" s="225" t="s">
        <v>987</v>
      </c>
      <c r="G473" s="226"/>
      <c r="H473" s="226"/>
      <c r="I473" s="226"/>
      <c r="J473" s="226"/>
      <c r="K473" s="226"/>
      <c r="L473" s="227"/>
      <c r="M473" s="293"/>
      <c r="N473" s="294"/>
      <c r="O473" s="294"/>
      <c r="P473" s="170" t="s">
        <v>957</v>
      </c>
      <c r="Q473" s="171"/>
      <c r="R473" s="293"/>
      <c r="S473" s="294"/>
      <c r="T473" s="294"/>
      <c r="U473" s="170" t="s">
        <v>957</v>
      </c>
      <c r="V473" s="171"/>
      <c r="W473" s="293"/>
      <c r="X473" s="294"/>
      <c r="Y473" s="294"/>
      <c r="Z473" s="170" t="s">
        <v>957</v>
      </c>
      <c r="AA473" s="171"/>
      <c r="AB473" s="293"/>
      <c r="AC473" s="294"/>
      <c r="AD473" s="294"/>
      <c r="AE473" s="170" t="s">
        <v>957</v>
      </c>
      <c r="AF473" s="171"/>
      <c r="AG473" s="293"/>
      <c r="AH473" s="294"/>
      <c r="AI473" s="294"/>
      <c r="AJ473" s="170" t="s">
        <v>957</v>
      </c>
      <c r="AK473" s="171"/>
    </row>
    <row r="474" spans="6:37" ht="13.5" customHeight="1">
      <c r="F474" s="207" t="s">
        <v>989</v>
      </c>
      <c r="G474" s="208"/>
      <c r="H474" s="208"/>
      <c r="I474" s="208"/>
      <c r="J474" s="208"/>
      <c r="K474" s="208"/>
      <c r="L474" s="209"/>
      <c r="M474" s="572">
        <f>IF(M466="","",M466+M472+M473)</f>
        <v>0</v>
      </c>
      <c r="N474" s="573"/>
      <c r="O474" s="573"/>
      <c r="P474" s="178" t="s">
        <v>957</v>
      </c>
      <c r="Q474" s="179"/>
      <c r="R474" s="572">
        <f>IF(R466="","",R466+R472+R473)</f>
        <v>0</v>
      </c>
      <c r="S474" s="573"/>
      <c r="T474" s="573"/>
      <c r="U474" s="178" t="s">
        <v>957</v>
      </c>
      <c r="V474" s="179"/>
      <c r="W474" s="572">
        <f>IF(W466="","",W466+W472+W473)</f>
        <v>0</v>
      </c>
      <c r="X474" s="573"/>
      <c r="Y474" s="573"/>
      <c r="Z474" s="178" t="s">
        <v>957</v>
      </c>
      <c r="AA474" s="179"/>
      <c r="AB474" s="572">
        <f>IF(AB466="","",AB466+AB472+AB473)</f>
        <v>0</v>
      </c>
      <c r="AC474" s="573"/>
      <c r="AD474" s="573"/>
      <c r="AE474" s="178" t="s">
        <v>957</v>
      </c>
      <c r="AF474" s="179"/>
      <c r="AG474" s="572">
        <f>IF(AG466="","",AG466+AG472+AG473)</f>
        <v>0</v>
      </c>
      <c r="AH474" s="573"/>
      <c r="AI474" s="573"/>
      <c r="AJ474" s="178" t="s">
        <v>957</v>
      </c>
      <c r="AK474" s="179"/>
    </row>
    <row r="475" spans="6:11" ht="12.75" customHeight="1">
      <c r="F475" s="1" t="s">
        <v>51</v>
      </c>
      <c r="G475" s="1" t="s">
        <v>309</v>
      </c>
      <c r="H475" s="1" t="s">
        <v>343</v>
      </c>
      <c r="I475" s="1" t="s">
        <v>786</v>
      </c>
      <c r="J475" s="1" t="s">
        <v>787</v>
      </c>
      <c r="K475" s="1" t="s">
        <v>52</v>
      </c>
    </row>
    <row r="476" spans="7:25" s="9" customFormat="1" ht="12.75" customHeight="1">
      <c r="G476" s="9" t="s">
        <v>79</v>
      </c>
      <c r="I476" s="9" t="s">
        <v>337</v>
      </c>
      <c r="J476" s="9" t="s">
        <v>336</v>
      </c>
      <c r="K476" s="9" t="s">
        <v>40</v>
      </c>
      <c r="L476" s="9" t="s">
        <v>801</v>
      </c>
      <c r="M476" s="9" t="s">
        <v>48</v>
      </c>
      <c r="N476" s="9" t="s">
        <v>42</v>
      </c>
      <c r="O476" s="37" t="s">
        <v>793</v>
      </c>
      <c r="Q476" s="9" t="s">
        <v>42</v>
      </c>
      <c r="R476" s="9" t="s">
        <v>388</v>
      </c>
      <c r="S476" s="9" t="s">
        <v>42</v>
      </c>
      <c r="T476" s="9" t="s">
        <v>337</v>
      </c>
      <c r="U476" s="9" t="s">
        <v>336</v>
      </c>
      <c r="V476" s="9" t="s">
        <v>26</v>
      </c>
      <c r="W476" s="9" t="s">
        <v>472</v>
      </c>
      <c r="X476" s="9" t="s">
        <v>649</v>
      </c>
      <c r="Y476" s="9" t="s">
        <v>47</v>
      </c>
    </row>
    <row r="477" spans="7:9" s="9" customFormat="1" ht="12.75" customHeight="1">
      <c r="G477" s="9" t="s">
        <v>80</v>
      </c>
      <c r="I477" s="77" t="s">
        <v>76</v>
      </c>
    </row>
    <row r="478" s="9" customFormat="1" ht="12.75" customHeight="1">
      <c r="H478" s="77" t="s">
        <v>77</v>
      </c>
    </row>
    <row r="479" s="9" customFormat="1" ht="12.75" customHeight="1">
      <c r="H479" s="77" t="s">
        <v>78</v>
      </c>
    </row>
    <row r="480" spans="7:38" ht="15" customHeight="1"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</row>
    <row r="482" spans="5:12" ht="15" customHeight="1">
      <c r="E482" s="8" t="s">
        <v>729</v>
      </c>
      <c r="G482" s="1" t="s">
        <v>397</v>
      </c>
      <c r="H482" s="1" t="s">
        <v>398</v>
      </c>
      <c r="I482" s="1" t="s">
        <v>488</v>
      </c>
      <c r="J482" s="1" t="s">
        <v>42</v>
      </c>
      <c r="K482" s="1" t="s">
        <v>795</v>
      </c>
      <c r="L482" s="1" t="s">
        <v>446</v>
      </c>
    </row>
    <row r="483" spans="6:37" ht="40.5" customHeight="1">
      <c r="F483" s="281" t="s">
        <v>769</v>
      </c>
      <c r="G483" s="282"/>
      <c r="H483" s="282"/>
      <c r="I483" s="283"/>
      <c r="J483" s="284"/>
      <c r="K483" s="285"/>
      <c r="L483" s="285"/>
      <c r="M483" s="285"/>
      <c r="N483" s="285"/>
      <c r="O483" s="285"/>
      <c r="P483" s="285"/>
      <c r="Q483" s="285"/>
      <c r="R483" s="285"/>
      <c r="S483" s="285"/>
      <c r="T483" s="285"/>
      <c r="U483" s="285"/>
      <c r="V483" s="285"/>
      <c r="W483" s="285"/>
      <c r="X483" s="285"/>
      <c r="Y483" s="285"/>
      <c r="Z483" s="285"/>
      <c r="AA483" s="285"/>
      <c r="AB483" s="285"/>
      <c r="AC483" s="285"/>
      <c r="AD483" s="285"/>
      <c r="AE483" s="285"/>
      <c r="AF483" s="285"/>
      <c r="AG483" s="285"/>
      <c r="AH483" s="285"/>
      <c r="AI483" s="285"/>
      <c r="AJ483" s="285"/>
      <c r="AK483" s="286"/>
    </row>
    <row r="484" spans="6:37" ht="15" customHeight="1">
      <c r="F484" s="247" t="s">
        <v>766</v>
      </c>
      <c r="G484" s="248"/>
      <c r="H484" s="248"/>
      <c r="I484" s="249"/>
      <c r="J484" s="247" t="s">
        <v>767</v>
      </c>
      <c r="K484" s="248"/>
      <c r="L484" s="248"/>
      <c r="M484" s="248"/>
      <c r="N484" s="248"/>
      <c r="O484" s="248"/>
      <c r="P484" s="248"/>
      <c r="Q484" s="248"/>
      <c r="R484" s="248"/>
      <c r="S484" s="248"/>
      <c r="T484" s="248"/>
      <c r="U484" s="248"/>
      <c r="V484" s="249"/>
      <c r="W484" s="247" t="s">
        <v>768</v>
      </c>
      <c r="X484" s="248"/>
      <c r="Y484" s="248"/>
      <c r="Z484" s="248"/>
      <c r="AA484" s="248"/>
      <c r="AB484" s="248"/>
      <c r="AC484" s="248"/>
      <c r="AD484" s="248"/>
      <c r="AE484" s="248"/>
      <c r="AF484" s="248"/>
      <c r="AG484" s="248"/>
      <c r="AH484" s="248"/>
      <c r="AI484" s="248"/>
      <c r="AJ484" s="248"/>
      <c r="AK484" s="249"/>
    </row>
    <row r="485" spans="6:37" ht="30" customHeight="1">
      <c r="F485" s="247" t="s">
        <v>761</v>
      </c>
      <c r="G485" s="248"/>
      <c r="H485" s="248"/>
      <c r="I485" s="249"/>
      <c r="J485" s="240"/>
      <c r="K485" s="241"/>
      <c r="L485" s="241"/>
      <c r="M485" s="241"/>
      <c r="N485" s="241"/>
      <c r="O485" s="241"/>
      <c r="P485" s="241"/>
      <c r="Q485" s="241"/>
      <c r="R485" s="241"/>
      <c r="S485" s="241"/>
      <c r="T485" s="241"/>
      <c r="U485" s="241"/>
      <c r="V485" s="242"/>
      <c r="W485" s="240"/>
      <c r="X485" s="241"/>
      <c r="Y485" s="241"/>
      <c r="Z485" s="241"/>
      <c r="AA485" s="241"/>
      <c r="AB485" s="241"/>
      <c r="AC485" s="241"/>
      <c r="AD485" s="241"/>
      <c r="AE485" s="241"/>
      <c r="AF485" s="241"/>
      <c r="AG485" s="241"/>
      <c r="AH485" s="241"/>
      <c r="AI485" s="241"/>
      <c r="AJ485" s="241"/>
      <c r="AK485" s="242"/>
    </row>
    <row r="486" spans="6:37" ht="30" customHeight="1">
      <c r="F486" s="247" t="s">
        <v>762</v>
      </c>
      <c r="G486" s="248"/>
      <c r="H486" s="248"/>
      <c r="I486" s="249"/>
      <c r="J486" s="298"/>
      <c r="K486" s="299"/>
      <c r="L486" s="299"/>
      <c r="M486" s="299"/>
      <c r="N486" s="299"/>
      <c r="O486" s="299"/>
      <c r="P486" s="299"/>
      <c r="Q486" s="299"/>
      <c r="R486" s="299"/>
      <c r="S486" s="299"/>
      <c r="T486" s="299"/>
      <c r="U486" s="299"/>
      <c r="V486" s="300"/>
      <c r="W486" s="240"/>
      <c r="X486" s="241"/>
      <c r="Y486" s="241"/>
      <c r="Z486" s="241"/>
      <c r="AA486" s="241"/>
      <c r="AB486" s="241"/>
      <c r="AC486" s="241"/>
      <c r="AD486" s="241"/>
      <c r="AE486" s="241"/>
      <c r="AF486" s="241"/>
      <c r="AG486" s="241"/>
      <c r="AH486" s="241"/>
      <c r="AI486" s="241"/>
      <c r="AJ486" s="241"/>
      <c r="AK486" s="242"/>
    </row>
    <row r="487" spans="6:37" ht="30" customHeight="1">
      <c r="F487" s="247" t="s">
        <v>763</v>
      </c>
      <c r="G487" s="248"/>
      <c r="H487" s="248"/>
      <c r="I487" s="249"/>
      <c r="J487" s="298"/>
      <c r="K487" s="299"/>
      <c r="L487" s="299"/>
      <c r="M487" s="299"/>
      <c r="N487" s="299"/>
      <c r="O487" s="299"/>
      <c r="P487" s="299"/>
      <c r="Q487" s="299"/>
      <c r="R487" s="299"/>
      <c r="S487" s="299"/>
      <c r="T487" s="299"/>
      <c r="U487" s="299"/>
      <c r="V487" s="300"/>
      <c r="W487" s="240"/>
      <c r="X487" s="241"/>
      <c r="Y487" s="241"/>
      <c r="Z487" s="241"/>
      <c r="AA487" s="241"/>
      <c r="AB487" s="241"/>
      <c r="AC487" s="241"/>
      <c r="AD487" s="241"/>
      <c r="AE487" s="241"/>
      <c r="AF487" s="241"/>
      <c r="AG487" s="241"/>
      <c r="AH487" s="241"/>
      <c r="AI487" s="241"/>
      <c r="AJ487" s="241"/>
      <c r="AK487" s="242"/>
    </row>
    <row r="488" spans="6:37" ht="30" customHeight="1">
      <c r="F488" s="247" t="s">
        <v>764</v>
      </c>
      <c r="G488" s="248"/>
      <c r="H488" s="248"/>
      <c r="I488" s="249"/>
      <c r="J488" s="298"/>
      <c r="K488" s="299"/>
      <c r="L488" s="299"/>
      <c r="M488" s="299"/>
      <c r="N488" s="299"/>
      <c r="O488" s="299"/>
      <c r="P488" s="299"/>
      <c r="Q488" s="299"/>
      <c r="R488" s="299"/>
      <c r="S488" s="299"/>
      <c r="T488" s="299"/>
      <c r="U488" s="299"/>
      <c r="V488" s="300"/>
      <c r="W488" s="240"/>
      <c r="X488" s="241"/>
      <c r="Y488" s="241"/>
      <c r="Z488" s="241"/>
      <c r="AA488" s="241"/>
      <c r="AB488" s="241"/>
      <c r="AC488" s="241"/>
      <c r="AD488" s="241"/>
      <c r="AE488" s="241"/>
      <c r="AF488" s="241"/>
      <c r="AG488" s="241"/>
      <c r="AH488" s="241"/>
      <c r="AI488" s="241"/>
      <c r="AJ488" s="241"/>
      <c r="AK488" s="242"/>
    </row>
    <row r="489" spans="6:37" ht="30" customHeight="1">
      <c r="F489" s="247" t="s">
        <v>765</v>
      </c>
      <c r="G489" s="248"/>
      <c r="H489" s="248"/>
      <c r="I489" s="249"/>
      <c r="J489" s="298"/>
      <c r="K489" s="299"/>
      <c r="L489" s="299"/>
      <c r="M489" s="299"/>
      <c r="N489" s="299"/>
      <c r="O489" s="299"/>
      <c r="P489" s="299"/>
      <c r="Q489" s="299"/>
      <c r="R489" s="299"/>
      <c r="S489" s="299"/>
      <c r="T489" s="299"/>
      <c r="U489" s="299"/>
      <c r="V489" s="300"/>
      <c r="W489" s="240"/>
      <c r="X489" s="241"/>
      <c r="Y489" s="241"/>
      <c r="Z489" s="241"/>
      <c r="AA489" s="241"/>
      <c r="AB489" s="241"/>
      <c r="AC489" s="241"/>
      <c r="AD489" s="241"/>
      <c r="AE489" s="241"/>
      <c r="AF489" s="241"/>
      <c r="AG489" s="241"/>
      <c r="AH489" s="241"/>
      <c r="AI489" s="241"/>
      <c r="AJ489" s="241"/>
      <c r="AK489" s="242"/>
    </row>
    <row r="491" spans="6:12" ht="15" customHeight="1">
      <c r="F491" s="1" t="s">
        <v>783</v>
      </c>
      <c r="H491" s="1" t="s">
        <v>313</v>
      </c>
      <c r="I491" s="1" t="s">
        <v>314</v>
      </c>
      <c r="J491" s="1" t="s">
        <v>397</v>
      </c>
      <c r="K491" s="1" t="s">
        <v>398</v>
      </c>
      <c r="L491" s="1" t="s">
        <v>488</v>
      </c>
    </row>
    <row r="492" spans="6:37" ht="30" customHeight="1">
      <c r="F492" s="289" t="s">
        <v>970</v>
      </c>
      <c r="G492" s="289"/>
      <c r="H492" s="289"/>
      <c r="I492" s="289"/>
      <c r="J492" s="289"/>
      <c r="K492" s="289"/>
      <c r="L492" s="289"/>
      <c r="M492" s="292" t="s">
        <v>910</v>
      </c>
      <c r="N492" s="292"/>
      <c r="O492" s="292"/>
      <c r="P492" s="292"/>
      <c r="Q492" s="292"/>
      <c r="R492" s="292" t="s">
        <v>911</v>
      </c>
      <c r="S492" s="292"/>
      <c r="T492" s="292"/>
      <c r="U492" s="292"/>
      <c r="V492" s="292"/>
      <c r="W492" s="292" t="s">
        <v>912</v>
      </c>
      <c r="X492" s="292"/>
      <c r="Y492" s="292"/>
      <c r="Z492" s="292"/>
      <c r="AA492" s="292"/>
      <c r="AB492" s="292" t="s">
        <v>913</v>
      </c>
      <c r="AC492" s="292"/>
      <c r="AD492" s="292"/>
      <c r="AE492" s="292"/>
      <c r="AF492" s="292"/>
      <c r="AG492" s="292" t="s">
        <v>971</v>
      </c>
      <c r="AH492" s="292"/>
      <c r="AI492" s="292"/>
      <c r="AJ492" s="292"/>
      <c r="AK492" s="292"/>
    </row>
    <row r="493" spans="6:37" ht="24" customHeight="1">
      <c r="F493" s="276" t="s">
        <v>972</v>
      </c>
      <c r="G493" s="271" t="s">
        <v>973</v>
      </c>
      <c r="H493" s="271"/>
      <c r="I493" s="271"/>
      <c r="J493" s="271"/>
      <c r="K493" s="271"/>
      <c r="L493" s="271"/>
      <c r="M493" s="272">
        <f aca="true" t="shared" si="0" ref="M493:M502">+IF(M446=0,"",M446/M464)</f>
      </c>
      <c r="N493" s="273"/>
      <c r="O493" s="197" t="s">
        <v>958</v>
      </c>
      <c r="P493" s="198"/>
      <c r="Q493" s="199"/>
      <c r="R493" s="272">
        <f aca="true" t="shared" si="1" ref="R493:R502">+IF(R446=0,"",R446/R464)</f>
      </c>
      <c r="S493" s="273"/>
      <c r="T493" s="197" t="s">
        <v>958</v>
      </c>
      <c r="U493" s="198"/>
      <c r="V493" s="199"/>
      <c r="W493" s="272">
        <f aca="true" t="shared" si="2" ref="W493:W502">+IF(W446=0,"",W446/W464)</f>
      </c>
      <c r="X493" s="273"/>
      <c r="Y493" s="197" t="s">
        <v>958</v>
      </c>
      <c r="Z493" s="198"/>
      <c r="AA493" s="199"/>
      <c r="AB493" s="272">
        <f aca="true" t="shared" si="3" ref="AB493:AB502">+IF(AB446=0,"",AB446/AB464)</f>
      </c>
      <c r="AC493" s="273"/>
      <c r="AD493" s="197" t="s">
        <v>958</v>
      </c>
      <c r="AE493" s="198"/>
      <c r="AF493" s="199"/>
      <c r="AG493" s="272">
        <f aca="true" t="shared" si="4" ref="AG493:AG502">+IF(AG446=0,"",AG446/AG464)</f>
      </c>
      <c r="AH493" s="273"/>
      <c r="AI493" s="197" t="s">
        <v>958</v>
      </c>
      <c r="AJ493" s="198"/>
      <c r="AK493" s="199"/>
    </row>
    <row r="494" spans="6:37" ht="24" customHeight="1">
      <c r="F494" s="277"/>
      <c r="G494" s="271" t="s">
        <v>975</v>
      </c>
      <c r="H494" s="271"/>
      <c r="I494" s="271"/>
      <c r="J494" s="271"/>
      <c r="K494" s="271"/>
      <c r="L494" s="271"/>
      <c r="M494" s="272">
        <f t="shared" si="0"/>
      </c>
      <c r="N494" s="273"/>
      <c r="O494" s="197" t="s">
        <v>958</v>
      </c>
      <c r="P494" s="198"/>
      <c r="Q494" s="199"/>
      <c r="R494" s="272">
        <f t="shared" si="1"/>
      </c>
      <c r="S494" s="273"/>
      <c r="T494" s="197" t="s">
        <v>958</v>
      </c>
      <c r="U494" s="198"/>
      <c r="V494" s="199"/>
      <c r="W494" s="272">
        <f t="shared" si="2"/>
      </c>
      <c r="X494" s="273"/>
      <c r="Y494" s="197" t="s">
        <v>958</v>
      </c>
      <c r="Z494" s="198"/>
      <c r="AA494" s="199"/>
      <c r="AB494" s="272">
        <f t="shared" si="3"/>
      </c>
      <c r="AC494" s="273"/>
      <c r="AD494" s="197" t="s">
        <v>958</v>
      </c>
      <c r="AE494" s="198"/>
      <c r="AF494" s="199"/>
      <c r="AG494" s="272">
        <f t="shared" si="4"/>
      </c>
      <c r="AH494" s="273"/>
      <c r="AI494" s="197" t="s">
        <v>958</v>
      </c>
      <c r="AJ494" s="198"/>
      <c r="AK494" s="199"/>
    </row>
    <row r="495" spans="6:37" ht="24" customHeight="1">
      <c r="F495" s="277"/>
      <c r="G495" s="271" t="s">
        <v>138</v>
      </c>
      <c r="H495" s="271"/>
      <c r="I495" s="271"/>
      <c r="J495" s="271"/>
      <c r="K495" s="271"/>
      <c r="L495" s="271"/>
      <c r="M495" s="272">
        <f t="shared" si="0"/>
      </c>
      <c r="N495" s="273"/>
      <c r="O495" s="197" t="s">
        <v>958</v>
      </c>
      <c r="P495" s="198"/>
      <c r="Q495" s="199"/>
      <c r="R495" s="272">
        <f t="shared" si="1"/>
      </c>
      <c r="S495" s="273"/>
      <c r="T495" s="197" t="s">
        <v>958</v>
      </c>
      <c r="U495" s="198"/>
      <c r="V495" s="199"/>
      <c r="W495" s="272">
        <f t="shared" si="2"/>
      </c>
      <c r="X495" s="273"/>
      <c r="Y495" s="197" t="s">
        <v>958</v>
      </c>
      <c r="Z495" s="198"/>
      <c r="AA495" s="199"/>
      <c r="AB495" s="272">
        <f t="shared" si="3"/>
      </c>
      <c r="AC495" s="273"/>
      <c r="AD495" s="197" t="s">
        <v>958</v>
      </c>
      <c r="AE495" s="198"/>
      <c r="AF495" s="199"/>
      <c r="AG495" s="272">
        <f t="shared" si="4"/>
      </c>
      <c r="AH495" s="273"/>
      <c r="AI495" s="197" t="s">
        <v>958</v>
      </c>
      <c r="AJ495" s="198"/>
      <c r="AK495" s="199"/>
    </row>
    <row r="496" spans="6:37" ht="13.5" customHeight="1">
      <c r="F496" s="278" t="s">
        <v>980</v>
      </c>
      <c r="G496" s="271" t="s">
        <v>981</v>
      </c>
      <c r="H496" s="271"/>
      <c r="I496" s="271"/>
      <c r="J496" s="271"/>
      <c r="K496" s="271"/>
      <c r="L496" s="271"/>
      <c r="M496" s="272">
        <f t="shared" si="0"/>
      </c>
      <c r="N496" s="273"/>
      <c r="O496" s="197" t="s">
        <v>962</v>
      </c>
      <c r="P496" s="198"/>
      <c r="Q496" s="199"/>
      <c r="R496" s="272">
        <f t="shared" si="1"/>
      </c>
      <c r="S496" s="273"/>
      <c r="T496" s="197" t="s">
        <v>962</v>
      </c>
      <c r="U496" s="198"/>
      <c r="V496" s="199"/>
      <c r="W496" s="272">
        <f t="shared" si="2"/>
      </c>
      <c r="X496" s="273"/>
      <c r="Y496" s="197" t="s">
        <v>962</v>
      </c>
      <c r="Z496" s="198"/>
      <c r="AA496" s="199"/>
      <c r="AB496" s="272">
        <f t="shared" si="3"/>
      </c>
      <c r="AC496" s="273"/>
      <c r="AD496" s="197" t="s">
        <v>962</v>
      </c>
      <c r="AE496" s="198"/>
      <c r="AF496" s="199"/>
      <c r="AG496" s="272">
        <f t="shared" si="4"/>
      </c>
      <c r="AH496" s="273"/>
      <c r="AI496" s="197" t="s">
        <v>962</v>
      </c>
      <c r="AJ496" s="198"/>
      <c r="AK496" s="199"/>
    </row>
    <row r="497" spans="6:37" ht="13.5" customHeight="1">
      <c r="F497" s="279"/>
      <c r="G497" s="271" t="s">
        <v>983</v>
      </c>
      <c r="H497" s="271"/>
      <c r="I497" s="271"/>
      <c r="J497" s="271"/>
      <c r="K497" s="271"/>
      <c r="L497" s="271"/>
      <c r="M497" s="272">
        <f t="shared" si="0"/>
      </c>
      <c r="N497" s="273"/>
      <c r="O497" s="197" t="s">
        <v>962</v>
      </c>
      <c r="P497" s="198"/>
      <c r="Q497" s="199"/>
      <c r="R497" s="272">
        <f t="shared" si="1"/>
      </c>
      <c r="S497" s="273"/>
      <c r="T497" s="197" t="s">
        <v>962</v>
      </c>
      <c r="U497" s="198"/>
      <c r="V497" s="199"/>
      <c r="W497" s="272">
        <f t="shared" si="2"/>
      </c>
      <c r="X497" s="273"/>
      <c r="Y497" s="197" t="s">
        <v>962</v>
      </c>
      <c r="Z497" s="198"/>
      <c r="AA497" s="199"/>
      <c r="AB497" s="272">
        <f t="shared" si="3"/>
      </c>
      <c r="AC497" s="273"/>
      <c r="AD497" s="197" t="s">
        <v>962</v>
      </c>
      <c r="AE497" s="198"/>
      <c r="AF497" s="199"/>
      <c r="AG497" s="272">
        <f t="shared" si="4"/>
      </c>
      <c r="AH497" s="273"/>
      <c r="AI497" s="197" t="s">
        <v>962</v>
      </c>
      <c r="AJ497" s="198"/>
      <c r="AK497" s="199"/>
    </row>
    <row r="498" spans="6:37" ht="13.5" customHeight="1">
      <c r="F498" s="279"/>
      <c r="G498" s="276" t="s">
        <v>68</v>
      </c>
      <c r="H498" s="280"/>
      <c r="I498" s="280"/>
      <c r="J498" s="280"/>
      <c r="K498" s="280"/>
      <c r="L498" s="280"/>
      <c r="M498" s="272">
        <f t="shared" si="0"/>
      </c>
      <c r="N498" s="273"/>
      <c r="O498" s="197" t="s">
        <v>962</v>
      </c>
      <c r="P498" s="198"/>
      <c r="Q498" s="199"/>
      <c r="R498" s="272">
        <f t="shared" si="1"/>
      </c>
      <c r="S498" s="273"/>
      <c r="T498" s="197" t="s">
        <v>962</v>
      </c>
      <c r="U498" s="198"/>
      <c r="V498" s="199"/>
      <c r="W498" s="272">
        <f t="shared" si="2"/>
      </c>
      <c r="X498" s="273"/>
      <c r="Y498" s="197" t="s">
        <v>962</v>
      </c>
      <c r="Z498" s="198"/>
      <c r="AA498" s="199"/>
      <c r="AB498" s="272">
        <f t="shared" si="3"/>
      </c>
      <c r="AC498" s="273"/>
      <c r="AD498" s="197" t="s">
        <v>962</v>
      </c>
      <c r="AE498" s="198"/>
      <c r="AF498" s="199"/>
      <c r="AG498" s="272">
        <f t="shared" si="4"/>
      </c>
      <c r="AH498" s="273"/>
      <c r="AI498" s="197" t="s">
        <v>962</v>
      </c>
      <c r="AJ498" s="198"/>
      <c r="AK498" s="199"/>
    </row>
    <row r="499" spans="6:37" ht="13.5" customHeight="1">
      <c r="F499" s="279"/>
      <c r="G499" s="277"/>
      <c r="H499" s="274"/>
      <c r="I499" s="274"/>
      <c r="J499" s="274"/>
      <c r="K499" s="274"/>
      <c r="L499" s="274"/>
      <c r="M499" s="272">
        <f t="shared" si="0"/>
      </c>
      <c r="N499" s="273"/>
      <c r="O499" s="197" t="s">
        <v>962</v>
      </c>
      <c r="P499" s="198"/>
      <c r="Q499" s="199"/>
      <c r="R499" s="272">
        <f t="shared" si="1"/>
      </c>
      <c r="S499" s="273"/>
      <c r="T499" s="197" t="s">
        <v>962</v>
      </c>
      <c r="U499" s="198"/>
      <c r="V499" s="199"/>
      <c r="W499" s="272">
        <f t="shared" si="2"/>
      </c>
      <c r="X499" s="273"/>
      <c r="Y499" s="197" t="s">
        <v>962</v>
      </c>
      <c r="Z499" s="198"/>
      <c r="AA499" s="199"/>
      <c r="AB499" s="272">
        <f t="shared" si="3"/>
      </c>
      <c r="AC499" s="273"/>
      <c r="AD499" s="197" t="s">
        <v>962</v>
      </c>
      <c r="AE499" s="198"/>
      <c r="AF499" s="199"/>
      <c r="AG499" s="272">
        <f t="shared" si="4"/>
      </c>
      <c r="AH499" s="273"/>
      <c r="AI499" s="197" t="s">
        <v>962</v>
      </c>
      <c r="AJ499" s="198"/>
      <c r="AK499" s="199"/>
    </row>
    <row r="500" spans="6:37" ht="13.5" customHeight="1">
      <c r="F500" s="279"/>
      <c r="G500" s="277"/>
      <c r="H500" s="274"/>
      <c r="I500" s="274"/>
      <c r="J500" s="274"/>
      <c r="K500" s="274"/>
      <c r="L500" s="274"/>
      <c r="M500" s="272">
        <f t="shared" si="0"/>
      </c>
      <c r="N500" s="273"/>
      <c r="O500" s="197" t="s">
        <v>962</v>
      </c>
      <c r="P500" s="198"/>
      <c r="Q500" s="199"/>
      <c r="R500" s="272">
        <f t="shared" si="1"/>
      </c>
      <c r="S500" s="273"/>
      <c r="T500" s="197" t="s">
        <v>962</v>
      </c>
      <c r="U500" s="198"/>
      <c r="V500" s="199"/>
      <c r="W500" s="272">
        <f t="shared" si="2"/>
      </c>
      <c r="X500" s="273"/>
      <c r="Y500" s="197" t="s">
        <v>962</v>
      </c>
      <c r="Z500" s="198"/>
      <c r="AA500" s="199"/>
      <c r="AB500" s="272">
        <f t="shared" si="3"/>
      </c>
      <c r="AC500" s="273"/>
      <c r="AD500" s="197" t="s">
        <v>962</v>
      </c>
      <c r="AE500" s="198"/>
      <c r="AF500" s="199"/>
      <c r="AG500" s="272">
        <f t="shared" si="4"/>
      </c>
      <c r="AH500" s="273"/>
      <c r="AI500" s="197" t="s">
        <v>962</v>
      </c>
      <c r="AJ500" s="198"/>
      <c r="AK500" s="199"/>
    </row>
    <row r="501" spans="6:37" ht="13.5" customHeight="1">
      <c r="F501" s="279"/>
      <c r="G501" s="275" t="s">
        <v>138</v>
      </c>
      <c r="H501" s="275"/>
      <c r="I501" s="275"/>
      <c r="J501" s="275"/>
      <c r="K501" s="275"/>
      <c r="L501" s="275"/>
      <c r="M501" s="272">
        <f t="shared" si="0"/>
      </c>
      <c r="N501" s="273"/>
      <c r="O501" s="197" t="s">
        <v>962</v>
      </c>
      <c r="P501" s="198"/>
      <c r="Q501" s="199"/>
      <c r="R501" s="272">
        <f t="shared" si="1"/>
      </c>
      <c r="S501" s="273"/>
      <c r="T501" s="197" t="s">
        <v>962</v>
      </c>
      <c r="U501" s="198"/>
      <c r="V501" s="199"/>
      <c r="W501" s="272">
        <f t="shared" si="2"/>
      </c>
      <c r="X501" s="273"/>
      <c r="Y501" s="197" t="s">
        <v>962</v>
      </c>
      <c r="Z501" s="198"/>
      <c r="AA501" s="199"/>
      <c r="AB501" s="272">
        <f t="shared" si="3"/>
      </c>
      <c r="AC501" s="273"/>
      <c r="AD501" s="197" t="s">
        <v>962</v>
      </c>
      <c r="AE501" s="198"/>
      <c r="AF501" s="199"/>
      <c r="AG501" s="272">
        <f t="shared" si="4"/>
      </c>
      <c r="AH501" s="273"/>
      <c r="AI501" s="197" t="s">
        <v>962</v>
      </c>
      <c r="AJ501" s="198"/>
      <c r="AK501" s="199"/>
    </row>
    <row r="502" spans="6:37" s="9" customFormat="1" ht="13.5" customHeight="1">
      <c r="F502" s="207" t="s">
        <v>987</v>
      </c>
      <c r="G502" s="208"/>
      <c r="H502" s="208"/>
      <c r="I502" s="208"/>
      <c r="J502" s="208"/>
      <c r="K502" s="208"/>
      <c r="L502" s="209"/>
      <c r="M502" s="210">
        <f t="shared" si="0"/>
      </c>
      <c r="N502" s="211"/>
      <c r="O502" s="99" t="str">
        <f>CONCATENATE(P460,"/人日")</f>
        <v>/人日</v>
      </c>
      <c r="P502" s="100"/>
      <c r="Q502" s="102"/>
      <c r="R502" s="210">
        <f t="shared" si="1"/>
      </c>
      <c r="S502" s="211"/>
      <c r="T502" s="99" t="str">
        <f>+O502</f>
        <v>/人日</v>
      </c>
      <c r="U502" s="100"/>
      <c r="V502" s="101"/>
      <c r="W502" s="210">
        <f t="shared" si="2"/>
      </c>
      <c r="X502" s="211"/>
      <c r="Y502" s="99" t="str">
        <f>+O502</f>
        <v>/人日</v>
      </c>
      <c r="Z502" s="100"/>
      <c r="AA502" s="102"/>
      <c r="AB502" s="210">
        <f t="shared" si="3"/>
      </c>
      <c r="AC502" s="211"/>
      <c r="AD502" s="99" t="str">
        <f>+O502</f>
        <v>/人日</v>
      </c>
      <c r="AE502" s="100"/>
      <c r="AF502" s="101"/>
      <c r="AG502" s="210">
        <f t="shared" si="4"/>
      </c>
      <c r="AH502" s="211"/>
      <c r="AI502" s="99" t="str">
        <f>+O502</f>
        <v>/人日</v>
      </c>
      <c r="AJ502" s="100"/>
      <c r="AK502" s="101"/>
    </row>
    <row r="503" spans="6:37" s="9" customFormat="1" ht="15" customHeight="1">
      <c r="F503" s="1" t="s">
        <v>990</v>
      </c>
      <c r="G503" s="1" t="s">
        <v>163</v>
      </c>
      <c r="H503" s="1" t="s">
        <v>183</v>
      </c>
      <c r="I503" s="1" t="s">
        <v>131</v>
      </c>
      <c r="J503" s="1" t="s">
        <v>184</v>
      </c>
      <c r="K503" s="1" t="s">
        <v>991</v>
      </c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</row>
    <row r="504" spans="7:37" s="9" customFormat="1" ht="15" customHeight="1">
      <c r="G504" s="9" t="s">
        <v>804</v>
      </c>
      <c r="I504" s="9" t="s">
        <v>90</v>
      </c>
      <c r="J504" s="9" t="s">
        <v>91</v>
      </c>
      <c r="K504" s="9" t="s">
        <v>992</v>
      </c>
      <c r="L504" s="9" t="s">
        <v>993</v>
      </c>
      <c r="M504" s="9" t="s">
        <v>994</v>
      </c>
      <c r="N504" s="9" t="s">
        <v>807</v>
      </c>
      <c r="O504" s="37" t="s">
        <v>995</v>
      </c>
      <c r="P504" s="9" t="s">
        <v>996</v>
      </c>
      <c r="Q504" s="9" t="s">
        <v>997</v>
      </c>
      <c r="R504" s="9" t="s">
        <v>819</v>
      </c>
      <c r="S504" s="9" t="s">
        <v>848</v>
      </c>
      <c r="T504" s="9" t="s">
        <v>835</v>
      </c>
      <c r="U504" s="9" t="s">
        <v>143</v>
      </c>
      <c r="V504" s="9" t="s">
        <v>114</v>
      </c>
      <c r="W504" s="9" t="s">
        <v>998</v>
      </c>
      <c r="X504" s="9" t="s">
        <v>999</v>
      </c>
      <c r="Y504" s="9" t="s">
        <v>846</v>
      </c>
      <c r="Z504" s="9" t="s">
        <v>105</v>
      </c>
      <c r="AA504" s="9" t="s">
        <v>998</v>
      </c>
      <c r="AB504" s="9" t="s">
        <v>1000</v>
      </c>
      <c r="AC504" s="9" t="s">
        <v>1001</v>
      </c>
      <c r="AD504" s="9" t="s">
        <v>848</v>
      </c>
      <c r="AE504" s="9" t="s">
        <v>855</v>
      </c>
      <c r="AF504" s="9" t="s">
        <v>902</v>
      </c>
      <c r="AG504" s="9" t="s">
        <v>1002</v>
      </c>
      <c r="AH504" s="9" t="s">
        <v>1003</v>
      </c>
      <c r="AI504" s="9" t="s">
        <v>1004</v>
      </c>
      <c r="AJ504" s="9" t="s">
        <v>1005</v>
      </c>
      <c r="AK504" s="9" t="s">
        <v>1006</v>
      </c>
    </row>
    <row r="505" spans="7:9" s="9" customFormat="1" ht="15" customHeight="1">
      <c r="G505" s="9" t="s">
        <v>1007</v>
      </c>
      <c r="I505" s="77" t="s">
        <v>1008</v>
      </c>
    </row>
    <row r="506" s="9" customFormat="1" ht="15" customHeight="1">
      <c r="H506" s="77" t="s">
        <v>1009</v>
      </c>
    </row>
    <row r="507" s="9" customFormat="1" ht="15" customHeight="1">
      <c r="H507" s="77" t="s">
        <v>1010</v>
      </c>
    </row>
    <row r="509" spans="6:19" ht="15" customHeight="1">
      <c r="F509" s="1" t="s">
        <v>792</v>
      </c>
      <c r="H509" s="1" t="s">
        <v>499</v>
      </c>
      <c r="I509" s="1" t="s">
        <v>500</v>
      </c>
      <c r="J509" s="1" t="s">
        <v>501</v>
      </c>
      <c r="K509" s="1" t="s">
        <v>470</v>
      </c>
      <c r="L509" s="1" t="s">
        <v>51</v>
      </c>
      <c r="M509" s="1" t="s">
        <v>502</v>
      </c>
      <c r="N509" s="1" t="s">
        <v>503</v>
      </c>
      <c r="O509" s="1" t="s">
        <v>315</v>
      </c>
      <c r="P509" s="1" t="s">
        <v>432</v>
      </c>
      <c r="Q509" s="1" t="s">
        <v>504</v>
      </c>
      <c r="R509" s="1" t="s">
        <v>436</v>
      </c>
      <c r="S509" s="1" t="s">
        <v>52</v>
      </c>
    </row>
    <row r="510" spans="6:37" ht="15" customHeight="1">
      <c r="F510" s="310" t="s">
        <v>1</v>
      </c>
      <c r="G510" s="311"/>
      <c r="H510" s="311"/>
      <c r="I510" s="311"/>
      <c r="J510" s="311"/>
      <c r="K510" s="311"/>
      <c r="L510" s="311"/>
      <c r="M510" s="312"/>
      <c r="N510" s="247" t="s">
        <v>796</v>
      </c>
      <c r="O510" s="248"/>
      <c r="P510" s="248"/>
      <c r="Q510" s="248"/>
      <c r="R510" s="248"/>
      <c r="S510" s="248"/>
      <c r="T510" s="248"/>
      <c r="U510" s="248"/>
      <c r="V510" s="248"/>
      <c r="W510" s="248"/>
      <c r="X510" s="248"/>
      <c r="Y510" s="248"/>
      <c r="Z510" s="248"/>
      <c r="AA510" s="248"/>
      <c r="AB510" s="248"/>
      <c r="AC510" s="248"/>
      <c r="AD510" s="248"/>
      <c r="AE510" s="248"/>
      <c r="AF510" s="248"/>
      <c r="AG510" s="249"/>
      <c r="AH510" s="574" t="s">
        <v>797</v>
      </c>
      <c r="AI510" s="575"/>
      <c r="AJ510" s="575"/>
      <c r="AK510" s="576"/>
    </row>
    <row r="511" spans="6:37" ht="15" customHeight="1">
      <c r="F511" s="313"/>
      <c r="G511" s="314"/>
      <c r="H511" s="314"/>
      <c r="I511" s="314"/>
      <c r="J511" s="314"/>
      <c r="K511" s="314"/>
      <c r="L511" s="314"/>
      <c r="M511" s="315"/>
      <c r="N511" s="247" t="s">
        <v>730</v>
      </c>
      <c r="O511" s="248"/>
      <c r="P511" s="248"/>
      <c r="Q511" s="249"/>
      <c r="R511" s="247" t="s">
        <v>731</v>
      </c>
      <c r="S511" s="248"/>
      <c r="T511" s="248"/>
      <c r="U511" s="249"/>
      <c r="V511" s="247" t="s">
        <v>732</v>
      </c>
      <c r="W511" s="248"/>
      <c r="X511" s="248"/>
      <c r="Y511" s="249"/>
      <c r="Z511" s="247" t="s">
        <v>733</v>
      </c>
      <c r="AA511" s="248"/>
      <c r="AB511" s="248"/>
      <c r="AC511" s="249"/>
      <c r="AD511" s="247" t="s">
        <v>734</v>
      </c>
      <c r="AE511" s="248"/>
      <c r="AF511" s="248"/>
      <c r="AG511" s="249"/>
      <c r="AH511" s="577"/>
      <c r="AI511" s="578"/>
      <c r="AJ511" s="578"/>
      <c r="AK511" s="579"/>
    </row>
    <row r="512" spans="6:37" ht="15" customHeight="1">
      <c r="F512" s="215" t="s">
        <v>505</v>
      </c>
      <c r="G512" s="216"/>
      <c r="H512" s="216"/>
      <c r="I512" s="216"/>
      <c r="J512" s="216"/>
      <c r="K512" s="216"/>
      <c r="L512" s="216"/>
      <c r="M512" s="217"/>
      <c r="N512" s="232"/>
      <c r="O512" s="233"/>
      <c r="P512" s="89" t="s">
        <v>504</v>
      </c>
      <c r="Q512" s="89"/>
      <c r="R512" s="234"/>
      <c r="S512" s="235"/>
      <c r="T512" s="89" t="s">
        <v>504</v>
      </c>
      <c r="U512" s="89"/>
      <c r="V512" s="234"/>
      <c r="W512" s="235"/>
      <c r="X512" s="89" t="s">
        <v>504</v>
      </c>
      <c r="Y512" s="89"/>
      <c r="Z512" s="234"/>
      <c r="AA512" s="235"/>
      <c r="AB512" s="89" t="s">
        <v>504</v>
      </c>
      <c r="AC512" s="89"/>
      <c r="AD512" s="234"/>
      <c r="AE512" s="235"/>
      <c r="AF512" s="89" t="s">
        <v>504</v>
      </c>
      <c r="AG512" s="89"/>
      <c r="AH512" s="234"/>
      <c r="AI512" s="235"/>
      <c r="AJ512" s="89" t="s">
        <v>504</v>
      </c>
      <c r="AK512" s="90"/>
    </row>
    <row r="513" spans="6:37" ht="15" customHeight="1">
      <c r="F513" s="218"/>
      <c r="G513" s="212"/>
      <c r="H513" s="212"/>
      <c r="I513" s="212"/>
      <c r="J513" s="212"/>
      <c r="K513" s="212"/>
      <c r="L513" s="212"/>
      <c r="M513" s="213"/>
      <c r="N513" s="220"/>
      <c r="O513" s="214"/>
      <c r="P513" s="78" t="s">
        <v>517</v>
      </c>
      <c r="Q513" s="35"/>
      <c r="R513" s="220"/>
      <c r="S513" s="214"/>
      <c r="T513" s="78" t="s">
        <v>517</v>
      </c>
      <c r="U513" s="35"/>
      <c r="V513" s="220"/>
      <c r="W513" s="214"/>
      <c r="X513" s="78" t="s">
        <v>517</v>
      </c>
      <c r="Y513" s="35"/>
      <c r="Z513" s="220"/>
      <c r="AA513" s="214"/>
      <c r="AB513" s="78" t="s">
        <v>517</v>
      </c>
      <c r="AC513" s="35"/>
      <c r="AD513" s="220"/>
      <c r="AE513" s="214"/>
      <c r="AF513" s="78" t="s">
        <v>517</v>
      </c>
      <c r="AG513" s="35"/>
      <c r="AH513" s="220"/>
      <c r="AI513" s="214"/>
      <c r="AJ513" s="78" t="s">
        <v>517</v>
      </c>
      <c r="AK513" s="36"/>
    </row>
    <row r="514" spans="6:37" ht="15" customHeight="1">
      <c r="F514" s="215" t="s">
        <v>507</v>
      </c>
      <c r="G514" s="216"/>
      <c r="H514" s="216"/>
      <c r="I514" s="216"/>
      <c r="J514" s="216"/>
      <c r="K514" s="216"/>
      <c r="L514" s="216"/>
      <c r="M514" s="217"/>
      <c r="N514" s="232"/>
      <c r="O514" s="233"/>
      <c r="P514" s="89" t="s">
        <v>504</v>
      </c>
      <c r="Q514" s="89"/>
      <c r="R514" s="234"/>
      <c r="S514" s="235"/>
      <c r="T514" s="89" t="s">
        <v>504</v>
      </c>
      <c r="U514" s="89"/>
      <c r="V514" s="234"/>
      <c r="W514" s="235"/>
      <c r="X514" s="89" t="s">
        <v>504</v>
      </c>
      <c r="Y514" s="89"/>
      <c r="Z514" s="234"/>
      <c r="AA514" s="235"/>
      <c r="AB514" s="89" t="s">
        <v>504</v>
      </c>
      <c r="AC514" s="89"/>
      <c r="AD514" s="234"/>
      <c r="AE514" s="235"/>
      <c r="AF514" s="89" t="s">
        <v>504</v>
      </c>
      <c r="AG514" s="89"/>
      <c r="AH514" s="234"/>
      <c r="AI514" s="235"/>
      <c r="AJ514" s="89" t="s">
        <v>504</v>
      </c>
      <c r="AK514" s="90"/>
    </row>
    <row r="515" spans="6:37" ht="15" customHeight="1">
      <c r="F515" s="218"/>
      <c r="G515" s="212"/>
      <c r="H515" s="212"/>
      <c r="I515" s="212"/>
      <c r="J515" s="212"/>
      <c r="K515" s="212"/>
      <c r="L515" s="212"/>
      <c r="M515" s="213"/>
      <c r="N515" s="220"/>
      <c r="O515" s="214"/>
      <c r="P515" s="78" t="s">
        <v>517</v>
      </c>
      <c r="Q515" s="35"/>
      <c r="R515" s="220"/>
      <c r="S515" s="214"/>
      <c r="T515" s="78" t="s">
        <v>517</v>
      </c>
      <c r="U515" s="35"/>
      <c r="V515" s="220"/>
      <c r="W515" s="214"/>
      <c r="X515" s="78" t="s">
        <v>517</v>
      </c>
      <c r="Y515" s="35"/>
      <c r="Z515" s="220"/>
      <c r="AA515" s="214"/>
      <c r="AB515" s="78" t="s">
        <v>517</v>
      </c>
      <c r="AC515" s="35"/>
      <c r="AD515" s="220"/>
      <c r="AE515" s="214"/>
      <c r="AF515" s="78" t="s">
        <v>517</v>
      </c>
      <c r="AG515" s="35"/>
      <c r="AH515" s="220"/>
      <c r="AI515" s="214"/>
      <c r="AJ515" s="78" t="s">
        <v>517</v>
      </c>
      <c r="AK515" s="36"/>
    </row>
    <row r="516" spans="6:37" ht="15" customHeight="1">
      <c r="F516" s="215" t="s">
        <v>508</v>
      </c>
      <c r="G516" s="216"/>
      <c r="H516" s="216"/>
      <c r="I516" s="216"/>
      <c r="J516" s="216"/>
      <c r="K516" s="216"/>
      <c r="L516" s="216"/>
      <c r="M516" s="217"/>
      <c r="N516" s="232"/>
      <c r="O516" s="233"/>
      <c r="P516" s="89" t="s">
        <v>504</v>
      </c>
      <c r="Q516" s="89"/>
      <c r="R516" s="234"/>
      <c r="S516" s="235"/>
      <c r="T516" s="89" t="s">
        <v>504</v>
      </c>
      <c r="U516" s="89"/>
      <c r="V516" s="234"/>
      <c r="W516" s="235"/>
      <c r="X516" s="89" t="s">
        <v>504</v>
      </c>
      <c r="Y516" s="89"/>
      <c r="Z516" s="234"/>
      <c r="AA516" s="235"/>
      <c r="AB516" s="89" t="s">
        <v>504</v>
      </c>
      <c r="AC516" s="89"/>
      <c r="AD516" s="234"/>
      <c r="AE516" s="235"/>
      <c r="AF516" s="89" t="s">
        <v>504</v>
      </c>
      <c r="AG516" s="89"/>
      <c r="AH516" s="234"/>
      <c r="AI516" s="235"/>
      <c r="AJ516" s="89" t="s">
        <v>504</v>
      </c>
      <c r="AK516" s="90"/>
    </row>
    <row r="517" spans="6:37" ht="15" customHeight="1">
      <c r="F517" s="218"/>
      <c r="G517" s="212"/>
      <c r="H517" s="212"/>
      <c r="I517" s="212"/>
      <c r="J517" s="212"/>
      <c r="K517" s="212"/>
      <c r="L517" s="212"/>
      <c r="M517" s="213"/>
      <c r="N517" s="220"/>
      <c r="O517" s="214"/>
      <c r="P517" s="78" t="s">
        <v>517</v>
      </c>
      <c r="Q517" s="35"/>
      <c r="R517" s="220"/>
      <c r="S517" s="214"/>
      <c r="T517" s="78" t="s">
        <v>517</v>
      </c>
      <c r="U517" s="35"/>
      <c r="V517" s="220"/>
      <c r="W517" s="214"/>
      <c r="X517" s="78" t="s">
        <v>517</v>
      </c>
      <c r="Y517" s="35"/>
      <c r="Z517" s="220"/>
      <c r="AA517" s="214"/>
      <c r="AB517" s="78" t="s">
        <v>517</v>
      </c>
      <c r="AC517" s="35"/>
      <c r="AD517" s="220"/>
      <c r="AE517" s="214"/>
      <c r="AF517" s="78" t="s">
        <v>517</v>
      </c>
      <c r="AG517" s="35"/>
      <c r="AH517" s="220"/>
      <c r="AI517" s="214"/>
      <c r="AJ517" s="78" t="s">
        <v>517</v>
      </c>
      <c r="AK517" s="36"/>
    </row>
    <row r="518" spans="6:38" ht="15" customHeight="1">
      <c r="F518" s="215" t="s">
        <v>509</v>
      </c>
      <c r="G518" s="216"/>
      <c r="H518" s="216"/>
      <c r="I518" s="216"/>
      <c r="J518" s="216"/>
      <c r="K518" s="216"/>
      <c r="L518" s="216"/>
      <c r="M518" s="217"/>
      <c r="N518" s="232"/>
      <c r="O518" s="233"/>
      <c r="P518" s="89" t="s">
        <v>504</v>
      </c>
      <c r="Q518" s="89"/>
      <c r="R518" s="234"/>
      <c r="S518" s="235"/>
      <c r="T518" s="89" t="s">
        <v>504</v>
      </c>
      <c r="U518" s="89"/>
      <c r="V518" s="234"/>
      <c r="W518" s="235"/>
      <c r="X518" s="89" t="s">
        <v>504</v>
      </c>
      <c r="Y518" s="89"/>
      <c r="Z518" s="234"/>
      <c r="AA518" s="235"/>
      <c r="AB518" s="89" t="s">
        <v>504</v>
      </c>
      <c r="AC518" s="89"/>
      <c r="AD518" s="234"/>
      <c r="AE518" s="235"/>
      <c r="AF518" s="89" t="s">
        <v>504</v>
      </c>
      <c r="AG518" s="89"/>
      <c r="AH518" s="234"/>
      <c r="AI518" s="235"/>
      <c r="AJ518" s="89" t="s">
        <v>504</v>
      </c>
      <c r="AK518" s="90"/>
      <c r="AL518" s="92"/>
    </row>
    <row r="519" spans="6:37" ht="15" customHeight="1">
      <c r="F519" s="218"/>
      <c r="G519" s="212"/>
      <c r="H519" s="212"/>
      <c r="I519" s="212"/>
      <c r="J519" s="212"/>
      <c r="K519" s="212"/>
      <c r="L519" s="212"/>
      <c r="M519" s="213"/>
      <c r="N519" s="220"/>
      <c r="O519" s="214"/>
      <c r="P519" s="78" t="s">
        <v>517</v>
      </c>
      <c r="Q519" s="35"/>
      <c r="R519" s="220"/>
      <c r="S519" s="214"/>
      <c r="T519" s="78" t="s">
        <v>517</v>
      </c>
      <c r="U519" s="35"/>
      <c r="V519" s="220"/>
      <c r="W519" s="214"/>
      <c r="X519" s="78" t="s">
        <v>517</v>
      </c>
      <c r="Y519" s="35"/>
      <c r="Z519" s="220"/>
      <c r="AA519" s="214"/>
      <c r="AB519" s="78" t="s">
        <v>517</v>
      </c>
      <c r="AC519" s="35"/>
      <c r="AD519" s="220"/>
      <c r="AE519" s="214"/>
      <c r="AF519" s="78" t="s">
        <v>517</v>
      </c>
      <c r="AG519" s="35"/>
      <c r="AH519" s="220"/>
      <c r="AI519" s="214"/>
      <c r="AJ519" s="78" t="s">
        <v>517</v>
      </c>
      <c r="AK519" s="36"/>
    </row>
    <row r="520" spans="6:37" ht="15" customHeight="1">
      <c r="F520" s="215" t="s">
        <v>510</v>
      </c>
      <c r="G520" s="216"/>
      <c r="H520" s="216"/>
      <c r="I520" s="216"/>
      <c r="J520" s="216"/>
      <c r="K520" s="216"/>
      <c r="L520" s="216"/>
      <c r="M520" s="217"/>
      <c r="N520" s="232"/>
      <c r="O520" s="233"/>
      <c r="P520" s="89" t="s">
        <v>504</v>
      </c>
      <c r="Q520" s="89"/>
      <c r="R520" s="234"/>
      <c r="S520" s="235"/>
      <c r="T520" s="89" t="s">
        <v>504</v>
      </c>
      <c r="U520" s="89"/>
      <c r="V520" s="234"/>
      <c r="W520" s="235"/>
      <c r="X520" s="89" t="s">
        <v>504</v>
      </c>
      <c r="Y520" s="89"/>
      <c r="Z520" s="234"/>
      <c r="AA520" s="235"/>
      <c r="AB520" s="89" t="s">
        <v>504</v>
      </c>
      <c r="AC520" s="89"/>
      <c r="AD520" s="234"/>
      <c r="AE520" s="235"/>
      <c r="AF520" s="89" t="s">
        <v>504</v>
      </c>
      <c r="AG520" s="89"/>
      <c r="AH520" s="234"/>
      <c r="AI520" s="235"/>
      <c r="AJ520" s="89" t="s">
        <v>504</v>
      </c>
      <c r="AK520" s="90"/>
    </row>
    <row r="521" spans="6:37" ht="15" customHeight="1">
      <c r="F521" s="218"/>
      <c r="G521" s="212"/>
      <c r="H521" s="212"/>
      <c r="I521" s="212"/>
      <c r="J521" s="212"/>
      <c r="K521" s="212"/>
      <c r="L521" s="212"/>
      <c r="M521" s="213"/>
      <c r="N521" s="220"/>
      <c r="O521" s="214"/>
      <c r="P521" s="78" t="s">
        <v>517</v>
      </c>
      <c r="Q521" s="35"/>
      <c r="R521" s="220"/>
      <c r="S521" s="214"/>
      <c r="T521" s="78" t="s">
        <v>517</v>
      </c>
      <c r="U521" s="35"/>
      <c r="V521" s="220"/>
      <c r="W521" s="214"/>
      <c r="X521" s="78" t="s">
        <v>517</v>
      </c>
      <c r="Y521" s="35"/>
      <c r="Z521" s="220"/>
      <c r="AA521" s="214"/>
      <c r="AB521" s="78" t="s">
        <v>517</v>
      </c>
      <c r="AC521" s="35"/>
      <c r="AD521" s="220"/>
      <c r="AE521" s="214"/>
      <c r="AF521" s="78" t="s">
        <v>517</v>
      </c>
      <c r="AG521" s="35"/>
      <c r="AH521" s="220"/>
      <c r="AI521" s="214"/>
      <c r="AJ521" s="78" t="s">
        <v>517</v>
      </c>
      <c r="AK521" s="36"/>
    </row>
    <row r="522" spans="6:37" ht="15" customHeight="1">
      <c r="F522" s="215" t="s">
        <v>506</v>
      </c>
      <c r="G522" s="216"/>
      <c r="H522" s="216"/>
      <c r="I522" s="216"/>
      <c r="J522" s="216"/>
      <c r="K522" s="216"/>
      <c r="L522" s="216"/>
      <c r="M522" s="217"/>
      <c r="N522" s="232"/>
      <c r="O522" s="233"/>
      <c r="P522" s="89" t="s">
        <v>504</v>
      </c>
      <c r="Q522" s="89"/>
      <c r="R522" s="234"/>
      <c r="S522" s="235"/>
      <c r="T522" s="89" t="s">
        <v>504</v>
      </c>
      <c r="U522" s="89"/>
      <c r="V522" s="234"/>
      <c r="W522" s="235"/>
      <c r="X522" s="89" t="s">
        <v>504</v>
      </c>
      <c r="Y522" s="89"/>
      <c r="Z522" s="234"/>
      <c r="AA522" s="235"/>
      <c r="AB522" s="89" t="s">
        <v>504</v>
      </c>
      <c r="AC522" s="89"/>
      <c r="AD522" s="234"/>
      <c r="AE522" s="235"/>
      <c r="AF522" s="89" t="s">
        <v>504</v>
      </c>
      <c r="AG522" s="89"/>
      <c r="AH522" s="234"/>
      <c r="AI522" s="235"/>
      <c r="AJ522" s="89" t="s">
        <v>504</v>
      </c>
      <c r="AK522" s="90"/>
    </row>
    <row r="523" spans="6:37" ht="15" customHeight="1">
      <c r="F523" s="218"/>
      <c r="G523" s="212"/>
      <c r="H523" s="212"/>
      <c r="I523" s="212"/>
      <c r="J523" s="212"/>
      <c r="K523" s="212"/>
      <c r="L523" s="212"/>
      <c r="M523" s="213"/>
      <c r="N523" s="220"/>
      <c r="O523" s="214"/>
      <c r="P523" s="78" t="s">
        <v>517</v>
      </c>
      <c r="Q523" s="35"/>
      <c r="R523" s="220"/>
      <c r="S523" s="214"/>
      <c r="T523" s="78" t="s">
        <v>517</v>
      </c>
      <c r="U523" s="35"/>
      <c r="V523" s="220"/>
      <c r="W523" s="214"/>
      <c r="X523" s="78" t="s">
        <v>517</v>
      </c>
      <c r="Y523" s="35"/>
      <c r="Z523" s="220"/>
      <c r="AA523" s="214"/>
      <c r="AB523" s="78" t="s">
        <v>517</v>
      </c>
      <c r="AC523" s="35"/>
      <c r="AD523" s="220"/>
      <c r="AE523" s="214"/>
      <c r="AF523" s="78" t="s">
        <v>517</v>
      </c>
      <c r="AG523" s="35"/>
      <c r="AH523" s="220"/>
      <c r="AI523" s="214"/>
      <c r="AJ523" s="78" t="s">
        <v>517</v>
      </c>
      <c r="AK523" s="36"/>
    </row>
    <row r="524" spans="6:37" ht="15" customHeight="1">
      <c r="F524" s="215" t="s">
        <v>511</v>
      </c>
      <c r="G524" s="216"/>
      <c r="H524" s="216"/>
      <c r="I524" s="216"/>
      <c r="J524" s="216"/>
      <c r="K524" s="216"/>
      <c r="L524" s="216"/>
      <c r="M524" s="217"/>
      <c r="N524" s="232"/>
      <c r="O524" s="233"/>
      <c r="P524" s="89" t="s">
        <v>504</v>
      </c>
      <c r="Q524" s="89"/>
      <c r="R524" s="234"/>
      <c r="S524" s="235"/>
      <c r="T524" s="89" t="s">
        <v>504</v>
      </c>
      <c r="U524" s="89"/>
      <c r="V524" s="234"/>
      <c r="W524" s="235"/>
      <c r="X524" s="89" t="s">
        <v>504</v>
      </c>
      <c r="Y524" s="89"/>
      <c r="Z524" s="234"/>
      <c r="AA524" s="235"/>
      <c r="AB524" s="89" t="s">
        <v>504</v>
      </c>
      <c r="AC524" s="89"/>
      <c r="AD524" s="234"/>
      <c r="AE524" s="235"/>
      <c r="AF524" s="89" t="s">
        <v>504</v>
      </c>
      <c r="AG524" s="89"/>
      <c r="AH524" s="234"/>
      <c r="AI524" s="235"/>
      <c r="AJ524" s="89" t="s">
        <v>504</v>
      </c>
      <c r="AK524" s="90"/>
    </row>
    <row r="525" spans="6:37" ht="15" customHeight="1">
      <c r="F525" s="218"/>
      <c r="G525" s="212"/>
      <c r="H525" s="212"/>
      <c r="I525" s="212"/>
      <c r="J525" s="212"/>
      <c r="K525" s="212"/>
      <c r="L525" s="212"/>
      <c r="M525" s="213"/>
      <c r="N525" s="220"/>
      <c r="O525" s="214"/>
      <c r="P525" s="78" t="s">
        <v>517</v>
      </c>
      <c r="Q525" s="35"/>
      <c r="R525" s="220"/>
      <c r="S525" s="214"/>
      <c r="T525" s="78" t="s">
        <v>517</v>
      </c>
      <c r="U525" s="35"/>
      <c r="V525" s="220"/>
      <c r="W525" s="214"/>
      <c r="X525" s="78" t="s">
        <v>517</v>
      </c>
      <c r="Y525" s="35"/>
      <c r="Z525" s="220"/>
      <c r="AA525" s="214"/>
      <c r="AB525" s="78" t="s">
        <v>517</v>
      </c>
      <c r="AC525" s="35"/>
      <c r="AD525" s="220"/>
      <c r="AE525" s="214"/>
      <c r="AF525" s="78" t="s">
        <v>517</v>
      </c>
      <c r="AG525" s="35"/>
      <c r="AH525" s="220"/>
      <c r="AI525" s="214"/>
      <c r="AJ525" s="78" t="s">
        <v>517</v>
      </c>
      <c r="AK525" s="36"/>
    </row>
    <row r="526" spans="6:37" ht="15" customHeight="1">
      <c r="F526" s="215" t="s">
        <v>512</v>
      </c>
      <c r="G526" s="216"/>
      <c r="H526" s="216"/>
      <c r="I526" s="216"/>
      <c r="J526" s="216"/>
      <c r="K526" s="216"/>
      <c r="L526" s="216"/>
      <c r="M526" s="217"/>
      <c r="N526" s="232"/>
      <c r="O526" s="233"/>
      <c r="P526" s="89" t="s">
        <v>504</v>
      </c>
      <c r="Q526" s="89"/>
      <c r="R526" s="234"/>
      <c r="S526" s="235"/>
      <c r="T526" s="89" t="s">
        <v>504</v>
      </c>
      <c r="U526" s="89"/>
      <c r="V526" s="234"/>
      <c r="W526" s="235"/>
      <c r="X526" s="89" t="s">
        <v>504</v>
      </c>
      <c r="Y526" s="89"/>
      <c r="Z526" s="234"/>
      <c r="AA526" s="235"/>
      <c r="AB526" s="89" t="s">
        <v>504</v>
      </c>
      <c r="AC526" s="89"/>
      <c r="AD526" s="234"/>
      <c r="AE526" s="235"/>
      <c r="AF526" s="89" t="s">
        <v>504</v>
      </c>
      <c r="AG526" s="89"/>
      <c r="AH526" s="234"/>
      <c r="AI526" s="235"/>
      <c r="AJ526" s="89" t="s">
        <v>504</v>
      </c>
      <c r="AK526" s="90"/>
    </row>
    <row r="527" spans="6:37" ht="15" customHeight="1">
      <c r="F527" s="218"/>
      <c r="G527" s="212"/>
      <c r="H527" s="212"/>
      <c r="I527" s="212"/>
      <c r="J527" s="212"/>
      <c r="K527" s="212"/>
      <c r="L527" s="212"/>
      <c r="M527" s="213"/>
      <c r="N527" s="220"/>
      <c r="O527" s="214"/>
      <c r="P527" s="78" t="s">
        <v>517</v>
      </c>
      <c r="Q527" s="35"/>
      <c r="R527" s="220"/>
      <c r="S527" s="214"/>
      <c r="T527" s="78" t="s">
        <v>517</v>
      </c>
      <c r="U527" s="35"/>
      <c r="V527" s="220"/>
      <c r="W527" s="214"/>
      <c r="X527" s="78" t="s">
        <v>517</v>
      </c>
      <c r="Y527" s="35"/>
      <c r="Z527" s="220"/>
      <c r="AA527" s="214"/>
      <c r="AB527" s="78" t="s">
        <v>517</v>
      </c>
      <c r="AC527" s="35"/>
      <c r="AD527" s="220"/>
      <c r="AE527" s="214"/>
      <c r="AF527" s="78" t="s">
        <v>517</v>
      </c>
      <c r="AG527" s="35"/>
      <c r="AH527" s="220"/>
      <c r="AI527" s="214"/>
      <c r="AJ527" s="78" t="s">
        <v>517</v>
      </c>
      <c r="AK527" s="36"/>
    </row>
    <row r="528" spans="6:37" ht="15" customHeight="1">
      <c r="F528" s="236" t="s">
        <v>87</v>
      </c>
      <c r="G528" s="237"/>
      <c r="H528" s="237"/>
      <c r="I528" s="237"/>
      <c r="J528" s="237"/>
      <c r="K528" s="237"/>
      <c r="L528" s="237"/>
      <c r="M528" s="238"/>
      <c r="N528" s="232"/>
      <c r="O528" s="233"/>
      <c r="P528" s="89" t="s">
        <v>504</v>
      </c>
      <c r="Q528" s="89"/>
      <c r="R528" s="234"/>
      <c r="S528" s="235"/>
      <c r="T528" s="89" t="s">
        <v>504</v>
      </c>
      <c r="U528" s="89"/>
      <c r="V528" s="234"/>
      <c r="W528" s="235"/>
      <c r="X528" s="89" t="s">
        <v>504</v>
      </c>
      <c r="Y528" s="89"/>
      <c r="Z528" s="234"/>
      <c r="AA528" s="235"/>
      <c r="AB528" s="89" t="s">
        <v>504</v>
      </c>
      <c r="AC528" s="89"/>
      <c r="AD528" s="234"/>
      <c r="AE528" s="235"/>
      <c r="AF528" s="89" t="s">
        <v>504</v>
      </c>
      <c r="AG528" s="89"/>
      <c r="AH528" s="234"/>
      <c r="AI528" s="235"/>
      <c r="AJ528" s="89" t="s">
        <v>504</v>
      </c>
      <c r="AK528" s="90"/>
    </row>
    <row r="529" spans="6:37" ht="15" customHeight="1">
      <c r="F529" s="239"/>
      <c r="G529" s="230"/>
      <c r="H529" s="230"/>
      <c r="I529" s="230"/>
      <c r="J529" s="230"/>
      <c r="K529" s="230"/>
      <c r="L529" s="230"/>
      <c r="M529" s="231"/>
      <c r="N529" s="220"/>
      <c r="O529" s="214"/>
      <c r="P529" s="78" t="s">
        <v>517</v>
      </c>
      <c r="Q529" s="35"/>
      <c r="R529" s="220"/>
      <c r="S529" s="214"/>
      <c r="T529" s="78" t="s">
        <v>517</v>
      </c>
      <c r="U529" s="35"/>
      <c r="V529" s="220"/>
      <c r="W529" s="214"/>
      <c r="X529" s="78" t="s">
        <v>517</v>
      </c>
      <c r="Y529" s="35"/>
      <c r="Z529" s="220"/>
      <c r="AA529" s="214"/>
      <c r="AB529" s="78" t="s">
        <v>517</v>
      </c>
      <c r="AC529" s="35"/>
      <c r="AD529" s="220"/>
      <c r="AE529" s="214"/>
      <c r="AF529" s="78" t="s">
        <v>517</v>
      </c>
      <c r="AG529" s="35"/>
      <c r="AH529" s="220"/>
      <c r="AI529" s="214"/>
      <c r="AJ529" s="78" t="s">
        <v>517</v>
      </c>
      <c r="AK529" s="36"/>
    </row>
    <row r="530" spans="6:37" s="73" customFormat="1" ht="15" customHeight="1">
      <c r="F530" s="225" t="s">
        <v>541</v>
      </c>
      <c r="G530" s="226"/>
      <c r="H530" s="226"/>
      <c r="I530" s="226"/>
      <c r="J530" s="226"/>
      <c r="K530" s="226"/>
      <c r="L530" s="226"/>
      <c r="M530" s="227"/>
      <c r="N530" s="222">
        <f>+IF((N512+N514+N516+N518+N520+N522+N524+N526+N528)=0,"",N512+N514+N516+N518+N520+N522+N524+N526+N528)</f>
      </c>
      <c r="O530" s="223"/>
      <c r="P530" s="83" t="s">
        <v>504</v>
      </c>
      <c r="Q530" s="83"/>
      <c r="R530" s="224">
        <f>+IF((R512+R514+R516+R518+R520+R522+R524+R526+R528)=0,"",R512+R514+R516+R518+R520+R522+R524+R526+R528)</f>
      </c>
      <c r="S530" s="219"/>
      <c r="T530" s="83" t="s">
        <v>504</v>
      </c>
      <c r="U530" s="83"/>
      <c r="V530" s="224">
        <f>+IF((V512+V514+V516+V518+V520+V522+V524+V526+V528)=0,"",V512+V514+V516+V518+V520+V522+V524+V526+V528)</f>
      </c>
      <c r="W530" s="219"/>
      <c r="X530" s="83" t="s">
        <v>504</v>
      </c>
      <c r="Y530" s="83"/>
      <c r="Z530" s="224">
        <f>+IF((Z512+Z514+Z516+Z518+Z520+Z522+Z524+Z526+Z528)=0,"",Z512+Z514+Z516+Z518+Z520+Z522+Z524+Z526+Z528)</f>
      </c>
      <c r="AA530" s="219"/>
      <c r="AB530" s="83" t="s">
        <v>504</v>
      </c>
      <c r="AC530" s="83"/>
      <c r="AD530" s="224">
        <f>+IF((AD512+AD514+AD516+AD518+AD520+AD522+AD524+AD526+AD528)=0,"",AD512+AD514+AD516+AD518+AD520+AD522+AD524+AD526+AD528)</f>
      </c>
      <c r="AE530" s="219"/>
      <c r="AF530" s="83" t="s">
        <v>504</v>
      </c>
      <c r="AG530" s="83"/>
      <c r="AH530" s="224">
        <f>+IF((AH512+AH514+AH516+AH518+AH520+AH522+AH524+AH526+AH528)=0,"",AH512+AH514+AH516+AH518+AH520+AH522+AH524+AH526+AH528)</f>
      </c>
      <c r="AI530" s="219"/>
      <c r="AJ530" s="83" t="s">
        <v>504</v>
      </c>
      <c r="AK530" s="91"/>
    </row>
    <row r="531" spans="6:37" s="73" customFormat="1" ht="15" customHeight="1">
      <c r="F531" s="228"/>
      <c r="G531" s="229"/>
      <c r="H531" s="229"/>
      <c r="I531" s="229"/>
      <c r="J531" s="229"/>
      <c r="K531" s="229"/>
      <c r="L531" s="229"/>
      <c r="M531" s="221"/>
      <c r="N531" s="580">
        <f>+IF((N513+N515+N517+N519+N521+N523+N525+N527+N529)=0,"",N513+N515+N517+N519+N521+N523+N525+N527+N529)</f>
      </c>
      <c r="O531" s="581"/>
      <c r="P531" s="81" t="s">
        <v>517</v>
      </c>
      <c r="Q531" s="87"/>
      <c r="R531" s="580">
        <f>+IF((R513+R515+R517+R519+R521+R523+R525+R527+R529)=0,"",R513+R515+R517+R519+R521+R523+R525+R527+R529)</f>
      </c>
      <c r="S531" s="581"/>
      <c r="T531" s="81" t="s">
        <v>517</v>
      </c>
      <c r="U531" s="87"/>
      <c r="V531" s="580">
        <f>+IF((V513+V515+V517+V519+V521+V523+V525+V527+V529)=0,"",V513+V515+V517+V519+V521+V523+V525+V527+V529)</f>
      </c>
      <c r="W531" s="581"/>
      <c r="X531" s="81" t="s">
        <v>517</v>
      </c>
      <c r="Y531" s="87"/>
      <c r="Z531" s="580">
        <f>+IF((Z513+Z515+Z517+Z519+Z521+Z523+Z525+Z527+Z529)=0,"",Z513+Z515+Z517+Z519+Z521+Z523+Z525+Z527+Z529)</f>
      </c>
      <c r="AA531" s="581"/>
      <c r="AB531" s="81" t="s">
        <v>517</v>
      </c>
      <c r="AC531" s="87"/>
      <c r="AD531" s="580">
        <f>+IF((AD513+AD515+AD517+AD519+AD521+AD523+AD525+AD527+AD529)=0,"",AD513+AD515+AD517+AD519+AD521+AD523+AD525+AD527+AD529)</f>
      </c>
      <c r="AE531" s="581"/>
      <c r="AF531" s="81" t="s">
        <v>517</v>
      </c>
      <c r="AG531" s="87"/>
      <c r="AH531" s="580">
        <f>+IF((AH513+AH515+AH517+AH519+AH521+AH523+AH525+AH527+AH529)=0,"",AH513+AH515+AH517+AH519+AH521+AH523+AH525+AH527+AH529)</f>
      </c>
      <c r="AI531" s="581"/>
      <c r="AJ531" s="81" t="s">
        <v>517</v>
      </c>
      <c r="AK531" s="88"/>
    </row>
    <row r="532" spans="6:11" ht="15" customHeight="1">
      <c r="F532" s="1" t="s">
        <v>51</v>
      </c>
      <c r="G532" s="1" t="s">
        <v>309</v>
      </c>
      <c r="H532" s="1" t="s">
        <v>343</v>
      </c>
      <c r="I532" s="1" t="s">
        <v>786</v>
      </c>
      <c r="J532" s="1" t="s">
        <v>787</v>
      </c>
      <c r="K532" s="1" t="s">
        <v>52</v>
      </c>
    </row>
    <row r="533" spans="7:38" s="9" customFormat="1" ht="15" customHeight="1">
      <c r="G533" s="9" t="s">
        <v>66</v>
      </c>
      <c r="I533" s="9" t="s">
        <v>2</v>
      </c>
      <c r="J533" s="9" t="s">
        <v>470</v>
      </c>
      <c r="K533" s="9" t="s">
        <v>372</v>
      </c>
      <c r="L533" s="9" t="s">
        <v>373</v>
      </c>
      <c r="M533" s="37" t="s">
        <v>42</v>
      </c>
      <c r="N533" s="9" t="s">
        <v>341</v>
      </c>
      <c r="O533" s="9" t="s">
        <v>26</v>
      </c>
      <c r="P533" s="9" t="s">
        <v>40</v>
      </c>
      <c r="Q533" s="9" t="s">
        <v>801</v>
      </c>
      <c r="R533" s="9" t="s">
        <v>340</v>
      </c>
      <c r="S533" s="9" t="s">
        <v>339</v>
      </c>
      <c r="T533" s="9" t="s">
        <v>393</v>
      </c>
      <c r="U533" s="9" t="s">
        <v>737</v>
      </c>
      <c r="V533" s="9" t="s">
        <v>42</v>
      </c>
      <c r="W533" s="9" t="s">
        <v>2</v>
      </c>
      <c r="X533" s="9" t="s">
        <v>470</v>
      </c>
      <c r="Y533" s="9" t="s">
        <v>738</v>
      </c>
      <c r="Z533" s="9" t="s">
        <v>384</v>
      </c>
      <c r="AA533" s="9" t="s">
        <v>504</v>
      </c>
      <c r="AB533" s="9" t="s">
        <v>436</v>
      </c>
      <c r="AC533" s="9" t="s">
        <v>43</v>
      </c>
      <c r="AD533" s="9" t="s">
        <v>309</v>
      </c>
      <c r="AE533" s="9" t="s">
        <v>343</v>
      </c>
      <c r="AF533" s="9" t="s">
        <v>44</v>
      </c>
      <c r="AG533" s="9" t="s">
        <v>25</v>
      </c>
      <c r="AH533" s="9" t="s">
        <v>45</v>
      </c>
      <c r="AI533" s="9" t="s">
        <v>46</v>
      </c>
      <c r="AJ533" s="9" t="s">
        <v>46</v>
      </c>
      <c r="AK533" s="9" t="s">
        <v>53</v>
      </c>
      <c r="AL533" s="9" t="s">
        <v>801</v>
      </c>
    </row>
    <row r="534" spans="8:37" s="9" customFormat="1" ht="15" customHeight="1">
      <c r="H534" s="9" t="s">
        <v>66</v>
      </c>
      <c r="I534" s="9" t="s">
        <v>393</v>
      </c>
      <c r="J534" s="9" t="s">
        <v>43</v>
      </c>
      <c r="K534" s="9" t="s">
        <v>3</v>
      </c>
      <c r="L534" s="9" t="s">
        <v>27</v>
      </c>
      <c r="M534" s="9" t="s">
        <v>25</v>
      </c>
      <c r="N534" s="9" t="s">
        <v>520</v>
      </c>
      <c r="O534" s="9" t="s">
        <v>521</v>
      </c>
      <c r="P534" s="9" t="s">
        <v>42</v>
      </c>
      <c r="Q534" s="9" t="s">
        <v>622</v>
      </c>
      <c r="R534" s="9" t="s">
        <v>645</v>
      </c>
      <c r="S534" s="9" t="s">
        <v>653</v>
      </c>
      <c r="T534" s="9" t="s">
        <v>502</v>
      </c>
      <c r="U534" s="9" t="s">
        <v>503</v>
      </c>
      <c r="V534" s="9" t="s">
        <v>43</v>
      </c>
      <c r="W534" s="9" t="s">
        <v>308</v>
      </c>
      <c r="X534" s="9" t="s">
        <v>616</v>
      </c>
      <c r="Y534" s="9" t="s">
        <v>25</v>
      </c>
      <c r="Z534" s="9" t="s">
        <v>45</v>
      </c>
      <c r="AA534" s="9" t="s">
        <v>46</v>
      </c>
      <c r="AB534" s="9" t="s">
        <v>47</v>
      </c>
      <c r="AC534" s="9" t="s">
        <v>638</v>
      </c>
      <c r="AD534" s="9" t="s">
        <v>735</v>
      </c>
      <c r="AE534" s="9" t="s">
        <v>53</v>
      </c>
      <c r="AF534" s="9" t="s">
        <v>801</v>
      </c>
      <c r="AG534" s="9" t="s">
        <v>643</v>
      </c>
      <c r="AH534" s="9" t="s">
        <v>648</v>
      </c>
      <c r="AI534" s="9" t="s">
        <v>655</v>
      </c>
      <c r="AJ534" s="9" t="s">
        <v>656</v>
      </c>
      <c r="AK534" s="9" t="s">
        <v>502</v>
      </c>
    </row>
    <row r="535" spans="8:21" s="9" customFormat="1" ht="15" customHeight="1">
      <c r="H535" s="9" t="s">
        <v>503</v>
      </c>
      <c r="I535" s="9" t="s">
        <v>40</v>
      </c>
      <c r="J535" s="9" t="s">
        <v>51</v>
      </c>
      <c r="L535" s="9" t="s">
        <v>52</v>
      </c>
      <c r="M535" s="9" t="s">
        <v>434</v>
      </c>
      <c r="N535" s="9" t="s">
        <v>522</v>
      </c>
      <c r="O535" s="9" t="s">
        <v>436</v>
      </c>
      <c r="P535" s="9" t="s">
        <v>46</v>
      </c>
      <c r="Q535" s="9" t="s">
        <v>44</v>
      </c>
      <c r="R535" s="9" t="s">
        <v>25</v>
      </c>
      <c r="S535" s="9" t="s">
        <v>45</v>
      </c>
      <c r="T535" s="9" t="s">
        <v>46</v>
      </c>
      <c r="U535" s="9" t="s">
        <v>47</v>
      </c>
    </row>
    <row r="536" spans="7:37" s="9" customFormat="1" ht="15" customHeight="1">
      <c r="G536" s="9" t="s">
        <v>48</v>
      </c>
      <c r="I536" s="9" t="s">
        <v>705</v>
      </c>
      <c r="J536" s="9" t="s">
        <v>706</v>
      </c>
      <c r="K536" s="9" t="s">
        <v>393</v>
      </c>
      <c r="L536" s="9" t="s">
        <v>737</v>
      </c>
      <c r="M536" s="9" t="s">
        <v>42</v>
      </c>
      <c r="N536" s="9" t="s">
        <v>315</v>
      </c>
      <c r="O536" s="9" t="s">
        <v>432</v>
      </c>
      <c r="P536" s="9" t="s">
        <v>504</v>
      </c>
      <c r="Q536" s="9" t="s">
        <v>436</v>
      </c>
      <c r="R536" s="9" t="s">
        <v>42</v>
      </c>
      <c r="S536" s="9" t="s">
        <v>341</v>
      </c>
      <c r="T536" s="9" t="s">
        <v>26</v>
      </c>
      <c r="U536" s="9" t="s">
        <v>40</v>
      </c>
      <c r="V536" s="9" t="s">
        <v>801</v>
      </c>
      <c r="W536" s="9" t="s">
        <v>48</v>
      </c>
      <c r="X536" s="9" t="s">
        <v>42</v>
      </c>
      <c r="Y536" s="37" t="s">
        <v>793</v>
      </c>
      <c r="AA536" s="9" t="s">
        <v>42</v>
      </c>
      <c r="AB536" s="9" t="s">
        <v>466</v>
      </c>
      <c r="AC536" s="9" t="s">
        <v>42</v>
      </c>
      <c r="AD536" s="9" t="s">
        <v>359</v>
      </c>
      <c r="AE536" s="9" t="s">
        <v>4</v>
      </c>
      <c r="AF536" s="9" t="s">
        <v>315</v>
      </c>
      <c r="AG536" s="9" t="s">
        <v>432</v>
      </c>
      <c r="AH536" s="9" t="s">
        <v>53</v>
      </c>
      <c r="AI536" s="9" t="s">
        <v>54</v>
      </c>
      <c r="AJ536" s="9" t="s">
        <v>24</v>
      </c>
      <c r="AK536" s="9" t="s">
        <v>25</v>
      </c>
    </row>
    <row r="537" spans="8:37" s="9" customFormat="1" ht="15" customHeight="1">
      <c r="H537" s="9" t="s">
        <v>504</v>
      </c>
      <c r="I537" s="9" t="s">
        <v>436</v>
      </c>
      <c r="J537" s="9" t="s">
        <v>26</v>
      </c>
      <c r="K537" s="9" t="s">
        <v>2</v>
      </c>
      <c r="L537" s="9" t="s">
        <v>470</v>
      </c>
      <c r="M537" s="9" t="s">
        <v>738</v>
      </c>
      <c r="N537" s="9" t="s">
        <v>384</v>
      </c>
      <c r="O537" s="9" t="s">
        <v>504</v>
      </c>
      <c r="P537" s="9" t="s">
        <v>436</v>
      </c>
      <c r="Q537" s="9" t="s">
        <v>43</v>
      </c>
      <c r="R537" s="9" t="s">
        <v>739</v>
      </c>
      <c r="S537" s="9" t="s">
        <v>27</v>
      </c>
      <c r="T537" s="9" t="s">
        <v>801</v>
      </c>
      <c r="U537" s="9" t="s">
        <v>5</v>
      </c>
      <c r="V537" s="9" t="s">
        <v>6</v>
      </c>
      <c r="W537" s="9" t="s">
        <v>740</v>
      </c>
      <c r="X537" s="9" t="s">
        <v>741</v>
      </c>
      <c r="Y537" s="9" t="s">
        <v>654</v>
      </c>
      <c r="Z537" s="9" t="s">
        <v>299</v>
      </c>
      <c r="AA537" s="9" t="s">
        <v>42</v>
      </c>
      <c r="AB537" s="9" t="s">
        <v>504</v>
      </c>
      <c r="AC537" s="9" t="s">
        <v>436</v>
      </c>
      <c r="AD537" s="9" t="s">
        <v>43</v>
      </c>
      <c r="AE537" s="9" t="s">
        <v>742</v>
      </c>
      <c r="AF537" s="9" t="s">
        <v>649</v>
      </c>
      <c r="AG537" s="9" t="s">
        <v>638</v>
      </c>
      <c r="AH537" s="9" t="s">
        <v>504</v>
      </c>
      <c r="AI537" s="9" t="s">
        <v>436</v>
      </c>
      <c r="AJ537" s="9" t="s">
        <v>899</v>
      </c>
      <c r="AK537" s="9" t="s">
        <v>900</v>
      </c>
    </row>
    <row r="538" spans="8:13" s="9" customFormat="1" ht="15" customHeight="1">
      <c r="H538" s="9" t="s">
        <v>901</v>
      </c>
      <c r="I538" s="9" t="s">
        <v>44</v>
      </c>
      <c r="J538" s="9" t="s">
        <v>25</v>
      </c>
      <c r="K538" s="9" t="s">
        <v>45</v>
      </c>
      <c r="L538" s="9" t="s">
        <v>46</v>
      </c>
      <c r="M538" s="9" t="s">
        <v>47</v>
      </c>
    </row>
    <row r="540" spans="5:20" ht="15" customHeight="1">
      <c r="E540" s="8" t="s">
        <v>743</v>
      </c>
      <c r="G540" s="1" t="s">
        <v>292</v>
      </c>
      <c r="H540" s="1" t="s">
        <v>293</v>
      </c>
      <c r="I540" s="1" t="s">
        <v>313</v>
      </c>
      <c r="J540" s="1" t="s">
        <v>314</v>
      </c>
      <c r="K540" s="1" t="s">
        <v>360</v>
      </c>
      <c r="L540" s="1" t="s">
        <v>42</v>
      </c>
      <c r="M540" s="1" t="s">
        <v>597</v>
      </c>
      <c r="N540" s="1" t="s">
        <v>664</v>
      </c>
      <c r="O540" s="1" t="s">
        <v>622</v>
      </c>
      <c r="P540" s="1" t="s">
        <v>388</v>
      </c>
      <c r="Q540" s="1" t="s">
        <v>588</v>
      </c>
      <c r="R540" s="1" t="s">
        <v>330</v>
      </c>
      <c r="S540" s="1" t="s">
        <v>581</v>
      </c>
      <c r="T540" s="1" t="s">
        <v>7</v>
      </c>
    </row>
    <row r="541" spans="6:37" ht="38.25" customHeight="1">
      <c r="F541" s="281" t="s">
        <v>769</v>
      </c>
      <c r="G541" s="282"/>
      <c r="H541" s="282"/>
      <c r="I541" s="283"/>
      <c r="J541" s="284"/>
      <c r="K541" s="285"/>
      <c r="L541" s="285"/>
      <c r="M541" s="285"/>
      <c r="N541" s="285"/>
      <c r="O541" s="285"/>
      <c r="P541" s="285"/>
      <c r="Q541" s="285"/>
      <c r="R541" s="285"/>
      <c r="S541" s="285"/>
      <c r="T541" s="285"/>
      <c r="U541" s="285"/>
      <c r="V541" s="285"/>
      <c r="W541" s="285"/>
      <c r="X541" s="285"/>
      <c r="Y541" s="285"/>
      <c r="Z541" s="285"/>
      <c r="AA541" s="285"/>
      <c r="AB541" s="285"/>
      <c r="AC541" s="285"/>
      <c r="AD541" s="285"/>
      <c r="AE541" s="285"/>
      <c r="AF541" s="285"/>
      <c r="AG541" s="285"/>
      <c r="AH541" s="285"/>
      <c r="AI541" s="285"/>
      <c r="AJ541" s="285"/>
      <c r="AK541" s="286"/>
    </row>
    <row r="542" spans="6:37" ht="15" customHeight="1">
      <c r="F542" s="247" t="s">
        <v>766</v>
      </c>
      <c r="G542" s="248"/>
      <c r="H542" s="248"/>
      <c r="I542" s="249"/>
      <c r="J542" s="247" t="s">
        <v>767</v>
      </c>
      <c r="K542" s="248"/>
      <c r="L542" s="248"/>
      <c r="M542" s="248"/>
      <c r="N542" s="248"/>
      <c r="O542" s="248"/>
      <c r="P542" s="248"/>
      <c r="Q542" s="248"/>
      <c r="R542" s="248"/>
      <c r="S542" s="248"/>
      <c r="T542" s="248"/>
      <c r="U542" s="248"/>
      <c r="V542" s="249"/>
      <c r="W542" s="247" t="s">
        <v>768</v>
      </c>
      <c r="X542" s="248"/>
      <c r="Y542" s="248"/>
      <c r="Z542" s="248"/>
      <c r="AA542" s="248"/>
      <c r="AB542" s="248"/>
      <c r="AC542" s="248"/>
      <c r="AD542" s="248"/>
      <c r="AE542" s="248"/>
      <c r="AF542" s="248"/>
      <c r="AG542" s="248"/>
      <c r="AH542" s="248"/>
      <c r="AI542" s="248"/>
      <c r="AJ542" s="248"/>
      <c r="AK542" s="249"/>
    </row>
    <row r="543" spans="6:37" ht="30" customHeight="1">
      <c r="F543" s="247" t="s">
        <v>761</v>
      </c>
      <c r="G543" s="248"/>
      <c r="H543" s="248"/>
      <c r="I543" s="249"/>
      <c r="J543" s="244"/>
      <c r="K543" s="245"/>
      <c r="L543" s="245"/>
      <c r="M543" s="245"/>
      <c r="N543" s="245"/>
      <c r="O543" s="245"/>
      <c r="P543" s="245"/>
      <c r="Q543" s="245"/>
      <c r="R543" s="245"/>
      <c r="S543" s="245"/>
      <c r="T543" s="245"/>
      <c r="U543" s="245"/>
      <c r="V543" s="243"/>
      <c r="W543" s="244"/>
      <c r="X543" s="245"/>
      <c r="Y543" s="245"/>
      <c r="Z543" s="245"/>
      <c r="AA543" s="245"/>
      <c r="AB543" s="245"/>
      <c r="AC543" s="245"/>
      <c r="AD543" s="245"/>
      <c r="AE543" s="245"/>
      <c r="AF543" s="245"/>
      <c r="AG543" s="245"/>
      <c r="AH543" s="245"/>
      <c r="AI543" s="245"/>
      <c r="AJ543" s="245"/>
      <c r="AK543" s="243"/>
    </row>
    <row r="544" spans="6:37" ht="30" customHeight="1">
      <c r="F544" s="247" t="s">
        <v>762</v>
      </c>
      <c r="G544" s="248"/>
      <c r="H544" s="248"/>
      <c r="I544" s="249"/>
      <c r="J544" s="240"/>
      <c r="K544" s="241"/>
      <c r="L544" s="241"/>
      <c r="M544" s="241"/>
      <c r="N544" s="241"/>
      <c r="O544" s="241"/>
      <c r="P544" s="241"/>
      <c r="Q544" s="241"/>
      <c r="R544" s="241"/>
      <c r="S544" s="241"/>
      <c r="T544" s="241"/>
      <c r="U544" s="241"/>
      <c r="V544" s="242"/>
      <c r="W544" s="240"/>
      <c r="X544" s="241"/>
      <c r="Y544" s="241"/>
      <c r="Z544" s="241"/>
      <c r="AA544" s="241"/>
      <c r="AB544" s="241"/>
      <c r="AC544" s="241"/>
      <c r="AD544" s="241"/>
      <c r="AE544" s="241"/>
      <c r="AF544" s="241"/>
      <c r="AG544" s="241"/>
      <c r="AH544" s="241"/>
      <c r="AI544" s="241"/>
      <c r="AJ544" s="241"/>
      <c r="AK544" s="242"/>
    </row>
    <row r="545" spans="6:37" ht="30" customHeight="1">
      <c r="F545" s="247" t="s">
        <v>763</v>
      </c>
      <c r="G545" s="248"/>
      <c r="H545" s="248"/>
      <c r="I545" s="249"/>
      <c r="J545" s="244"/>
      <c r="K545" s="245"/>
      <c r="L545" s="245"/>
      <c r="M545" s="245"/>
      <c r="N545" s="245"/>
      <c r="O545" s="245"/>
      <c r="P545" s="245"/>
      <c r="Q545" s="245"/>
      <c r="R545" s="245"/>
      <c r="S545" s="245"/>
      <c r="T545" s="245"/>
      <c r="U545" s="245"/>
      <c r="V545" s="243"/>
      <c r="W545" s="244"/>
      <c r="X545" s="245"/>
      <c r="Y545" s="245"/>
      <c r="Z545" s="245"/>
      <c r="AA545" s="245"/>
      <c r="AB545" s="245"/>
      <c r="AC545" s="245"/>
      <c r="AD545" s="245"/>
      <c r="AE545" s="245"/>
      <c r="AF545" s="245"/>
      <c r="AG545" s="245"/>
      <c r="AH545" s="245"/>
      <c r="AI545" s="245"/>
      <c r="AJ545" s="245"/>
      <c r="AK545" s="243"/>
    </row>
    <row r="546" spans="6:37" ht="30" customHeight="1">
      <c r="F546" s="247" t="s">
        <v>764</v>
      </c>
      <c r="G546" s="248"/>
      <c r="H546" s="248"/>
      <c r="I546" s="249"/>
      <c r="J546" s="240"/>
      <c r="K546" s="241"/>
      <c r="L546" s="241"/>
      <c r="M546" s="241"/>
      <c r="N546" s="241"/>
      <c r="O546" s="241"/>
      <c r="P546" s="241"/>
      <c r="Q546" s="241"/>
      <c r="R546" s="241"/>
      <c r="S546" s="241"/>
      <c r="T546" s="241"/>
      <c r="U546" s="241"/>
      <c r="V546" s="242"/>
      <c r="W546" s="240"/>
      <c r="X546" s="241"/>
      <c r="Y546" s="241"/>
      <c r="Z546" s="241"/>
      <c r="AA546" s="241"/>
      <c r="AB546" s="241"/>
      <c r="AC546" s="241"/>
      <c r="AD546" s="241"/>
      <c r="AE546" s="241"/>
      <c r="AF546" s="241"/>
      <c r="AG546" s="241"/>
      <c r="AH546" s="241"/>
      <c r="AI546" s="241"/>
      <c r="AJ546" s="241"/>
      <c r="AK546" s="242"/>
    </row>
    <row r="547" spans="6:37" ht="30" customHeight="1">
      <c r="F547" s="247" t="s">
        <v>765</v>
      </c>
      <c r="G547" s="248"/>
      <c r="H547" s="248"/>
      <c r="I547" s="249"/>
      <c r="J547" s="244"/>
      <c r="K547" s="245"/>
      <c r="L547" s="245"/>
      <c r="M547" s="245"/>
      <c r="N547" s="245"/>
      <c r="O547" s="245"/>
      <c r="P547" s="245"/>
      <c r="Q547" s="245"/>
      <c r="R547" s="245"/>
      <c r="S547" s="245"/>
      <c r="T547" s="245"/>
      <c r="U547" s="245"/>
      <c r="V547" s="243"/>
      <c r="W547" s="244"/>
      <c r="X547" s="245"/>
      <c r="Y547" s="245"/>
      <c r="Z547" s="245"/>
      <c r="AA547" s="245"/>
      <c r="AB547" s="245"/>
      <c r="AC547" s="245"/>
      <c r="AD547" s="245"/>
      <c r="AE547" s="245"/>
      <c r="AF547" s="245"/>
      <c r="AG547" s="245"/>
      <c r="AH547" s="245"/>
      <c r="AI547" s="245"/>
      <c r="AJ547" s="245"/>
      <c r="AK547" s="243"/>
    </row>
    <row r="549" spans="6:15" ht="15" customHeight="1">
      <c r="F549" s="1" t="s">
        <v>783</v>
      </c>
      <c r="H549" s="1" t="s">
        <v>534</v>
      </c>
      <c r="I549" s="1" t="s">
        <v>535</v>
      </c>
      <c r="J549" s="1" t="s">
        <v>360</v>
      </c>
      <c r="K549" s="1" t="s">
        <v>312</v>
      </c>
      <c r="L549" s="1" t="s">
        <v>534</v>
      </c>
      <c r="M549" s="1" t="s">
        <v>536</v>
      </c>
      <c r="N549" s="1" t="s">
        <v>360</v>
      </c>
      <c r="O549" s="1" t="s">
        <v>436</v>
      </c>
    </row>
    <row r="550" spans="6:37" ht="15" customHeight="1">
      <c r="F550" s="310" t="s">
        <v>537</v>
      </c>
      <c r="G550" s="311"/>
      <c r="H550" s="311"/>
      <c r="I550" s="311"/>
      <c r="J550" s="311"/>
      <c r="K550" s="311"/>
      <c r="L550" s="311"/>
      <c r="M550" s="312"/>
      <c r="N550" s="247" t="s">
        <v>8</v>
      </c>
      <c r="O550" s="248"/>
      <c r="P550" s="248"/>
      <c r="Q550" s="248"/>
      <c r="R550" s="248"/>
      <c r="S550" s="248"/>
      <c r="T550" s="248"/>
      <c r="U550" s="248"/>
      <c r="V550" s="248"/>
      <c r="W550" s="248"/>
      <c r="X550" s="248"/>
      <c r="Y550" s="248"/>
      <c r="Z550" s="248"/>
      <c r="AA550" s="248"/>
      <c r="AB550" s="248"/>
      <c r="AC550" s="248"/>
      <c r="AD550" s="248"/>
      <c r="AE550" s="248"/>
      <c r="AF550" s="248"/>
      <c r="AG550" s="249"/>
      <c r="AH550" s="582" t="s">
        <v>9</v>
      </c>
      <c r="AI550" s="531"/>
      <c r="AJ550" s="531"/>
      <c r="AK550" s="532"/>
    </row>
    <row r="551" spans="6:37" ht="15" customHeight="1">
      <c r="F551" s="313"/>
      <c r="G551" s="314"/>
      <c r="H551" s="314"/>
      <c r="I551" s="314"/>
      <c r="J551" s="314"/>
      <c r="K551" s="314"/>
      <c r="L551" s="314"/>
      <c r="M551" s="315"/>
      <c r="N551" s="247" t="s">
        <v>730</v>
      </c>
      <c r="O551" s="248"/>
      <c r="P551" s="248"/>
      <c r="Q551" s="249"/>
      <c r="R551" s="247" t="s">
        <v>731</v>
      </c>
      <c r="S551" s="248"/>
      <c r="T551" s="248"/>
      <c r="U551" s="249"/>
      <c r="V551" s="247" t="s">
        <v>732</v>
      </c>
      <c r="W551" s="248"/>
      <c r="X551" s="248"/>
      <c r="Y551" s="249"/>
      <c r="Z551" s="247" t="s">
        <v>733</v>
      </c>
      <c r="AA551" s="248"/>
      <c r="AB551" s="248"/>
      <c r="AC551" s="249"/>
      <c r="AD551" s="247" t="s">
        <v>734</v>
      </c>
      <c r="AE551" s="248"/>
      <c r="AF551" s="248"/>
      <c r="AG551" s="249"/>
      <c r="AH551" s="533"/>
      <c r="AI551" s="534"/>
      <c r="AJ551" s="534"/>
      <c r="AK551" s="535"/>
    </row>
    <row r="552" spans="6:37" ht="30" customHeight="1">
      <c r="F552" s="254" t="s">
        <v>542</v>
      </c>
      <c r="G552" s="250"/>
      <c r="H552" s="250"/>
      <c r="I552" s="250"/>
      <c r="J552" s="250"/>
      <c r="K552" s="250"/>
      <c r="L552" s="250"/>
      <c r="M552" s="251"/>
      <c r="N552" s="252"/>
      <c r="O552" s="246"/>
      <c r="P552" s="93" t="s">
        <v>489</v>
      </c>
      <c r="Q552" s="93"/>
      <c r="R552" s="252"/>
      <c r="S552" s="246"/>
      <c r="T552" s="93" t="s">
        <v>489</v>
      </c>
      <c r="U552" s="93"/>
      <c r="V552" s="252"/>
      <c r="W552" s="246"/>
      <c r="X552" s="93" t="s">
        <v>489</v>
      </c>
      <c r="Y552" s="93"/>
      <c r="Z552" s="252"/>
      <c r="AA552" s="246"/>
      <c r="AB552" s="93" t="s">
        <v>489</v>
      </c>
      <c r="AC552" s="93"/>
      <c r="AD552" s="252"/>
      <c r="AE552" s="246"/>
      <c r="AF552" s="93" t="s">
        <v>489</v>
      </c>
      <c r="AG552" s="93"/>
      <c r="AH552" s="252"/>
      <c r="AI552" s="246"/>
      <c r="AJ552" s="93" t="s">
        <v>489</v>
      </c>
      <c r="AK552" s="94"/>
    </row>
    <row r="553" spans="6:37" ht="30" customHeight="1">
      <c r="F553" s="254" t="s">
        <v>543</v>
      </c>
      <c r="G553" s="250"/>
      <c r="H553" s="250"/>
      <c r="I553" s="250"/>
      <c r="J553" s="250"/>
      <c r="K553" s="250"/>
      <c r="L553" s="250"/>
      <c r="M553" s="251"/>
      <c r="N553" s="252"/>
      <c r="O553" s="246"/>
      <c r="P553" s="93" t="s">
        <v>489</v>
      </c>
      <c r="Q553" s="93"/>
      <c r="R553" s="252"/>
      <c r="S553" s="246"/>
      <c r="T553" s="93" t="s">
        <v>489</v>
      </c>
      <c r="U553" s="93"/>
      <c r="V553" s="252"/>
      <c r="W553" s="246"/>
      <c r="X553" s="93" t="s">
        <v>489</v>
      </c>
      <c r="Y553" s="93"/>
      <c r="Z553" s="252">
        <v>1</v>
      </c>
      <c r="AA553" s="246"/>
      <c r="AB553" s="93" t="s">
        <v>489</v>
      </c>
      <c r="AC553" s="93"/>
      <c r="AD553" s="252"/>
      <c r="AE553" s="246"/>
      <c r="AF553" s="93" t="s">
        <v>489</v>
      </c>
      <c r="AG553" s="93"/>
      <c r="AH553" s="252"/>
      <c r="AI553" s="246"/>
      <c r="AJ553" s="93" t="s">
        <v>489</v>
      </c>
      <c r="AK553" s="94"/>
    </row>
    <row r="554" spans="6:37" ht="30" customHeight="1">
      <c r="F554" s="254" t="s">
        <v>544</v>
      </c>
      <c r="G554" s="250"/>
      <c r="H554" s="250"/>
      <c r="I554" s="250"/>
      <c r="J554" s="250"/>
      <c r="K554" s="250"/>
      <c r="L554" s="250"/>
      <c r="M554" s="251"/>
      <c r="N554" s="252"/>
      <c r="O554" s="246"/>
      <c r="P554" s="93" t="s">
        <v>489</v>
      </c>
      <c r="Q554" s="93"/>
      <c r="R554" s="252"/>
      <c r="S554" s="246"/>
      <c r="T554" s="93" t="s">
        <v>489</v>
      </c>
      <c r="U554" s="93"/>
      <c r="V554" s="252"/>
      <c r="W554" s="246"/>
      <c r="X554" s="93" t="s">
        <v>489</v>
      </c>
      <c r="Y554" s="93"/>
      <c r="Z554" s="252"/>
      <c r="AA554" s="246"/>
      <c r="AB554" s="93" t="s">
        <v>489</v>
      </c>
      <c r="AC554" s="93"/>
      <c r="AD554" s="252"/>
      <c r="AE554" s="246"/>
      <c r="AF554" s="93" t="s">
        <v>489</v>
      </c>
      <c r="AG554" s="93"/>
      <c r="AH554" s="252"/>
      <c r="AI554" s="246"/>
      <c r="AJ554" s="93" t="s">
        <v>489</v>
      </c>
      <c r="AK554" s="94"/>
    </row>
    <row r="555" spans="6:37" ht="30" customHeight="1">
      <c r="F555" s="254" t="s">
        <v>545</v>
      </c>
      <c r="G555" s="250"/>
      <c r="H555" s="250"/>
      <c r="I555" s="250"/>
      <c r="J555" s="250"/>
      <c r="K555" s="250"/>
      <c r="L555" s="250"/>
      <c r="M555" s="251"/>
      <c r="N555" s="252"/>
      <c r="O555" s="246"/>
      <c r="P555" s="93" t="s">
        <v>489</v>
      </c>
      <c r="Q555" s="93"/>
      <c r="R555" s="252"/>
      <c r="S555" s="246"/>
      <c r="T555" s="93" t="s">
        <v>489</v>
      </c>
      <c r="U555" s="93"/>
      <c r="V555" s="252"/>
      <c r="W555" s="246"/>
      <c r="X555" s="93" t="s">
        <v>489</v>
      </c>
      <c r="Y555" s="93"/>
      <c r="Z555" s="252"/>
      <c r="AA555" s="246"/>
      <c r="AB555" s="93" t="s">
        <v>489</v>
      </c>
      <c r="AC555" s="93"/>
      <c r="AD555" s="252"/>
      <c r="AE555" s="246"/>
      <c r="AF555" s="93" t="s">
        <v>489</v>
      </c>
      <c r="AG555" s="93"/>
      <c r="AH555" s="252"/>
      <c r="AI555" s="246"/>
      <c r="AJ555" s="93" t="s">
        <v>489</v>
      </c>
      <c r="AK555" s="94"/>
    </row>
    <row r="556" spans="6:37" ht="30" customHeight="1">
      <c r="F556" s="325" t="s">
        <v>546</v>
      </c>
      <c r="G556" s="326"/>
      <c r="H556" s="326"/>
      <c r="I556" s="326"/>
      <c r="J556" s="326"/>
      <c r="K556" s="326"/>
      <c r="L556" s="326"/>
      <c r="M556" s="327"/>
      <c r="N556" s="252"/>
      <c r="O556" s="246"/>
      <c r="P556" s="93" t="s">
        <v>489</v>
      </c>
      <c r="Q556" s="93"/>
      <c r="R556" s="252"/>
      <c r="S556" s="246"/>
      <c r="T556" s="93" t="s">
        <v>489</v>
      </c>
      <c r="U556" s="93"/>
      <c r="V556" s="252"/>
      <c r="W556" s="246"/>
      <c r="X556" s="93" t="s">
        <v>489</v>
      </c>
      <c r="Y556" s="93"/>
      <c r="Z556" s="252"/>
      <c r="AA556" s="246"/>
      <c r="AB556" s="93" t="s">
        <v>489</v>
      </c>
      <c r="AC556" s="93"/>
      <c r="AD556" s="252"/>
      <c r="AE556" s="246"/>
      <c r="AF556" s="93" t="s">
        <v>489</v>
      </c>
      <c r="AG556" s="93"/>
      <c r="AH556" s="252"/>
      <c r="AI556" s="246"/>
      <c r="AJ556" s="93" t="s">
        <v>489</v>
      </c>
      <c r="AK556" s="94"/>
    </row>
    <row r="557" spans="6:37" ht="30" customHeight="1">
      <c r="F557" s="325" t="s">
        <v>10</v>
      </c>
      <c r="G557" s="326"/>
      <c r="H557" s="326"/>
      <c r="I557" s="326"/>
      <c r="J557" s="326"/>
      <c r="K557" s="326"/>
      <c r="L557" s="326"/>
      <c r="M557" s="327"/>
      <c r="N557" s="252"/>
      <c r="O557" s="246"/>
      <c r="P557" s="93" t="s">
        <v>489</v>
      </c>
      <c r="Q557" s="93"/>
      <c r="R557" s="252"/>
      <c r="S557" s="246"/>
      <c r="T557" s="93" t="s">
        <v>489</v>
      </c>
      <c r="U557" s="93"/>
      <c r="V557" s="252"/>
      <c r="W557" s="246"/>
      <c r="X557" s="93" t="s">
        <v>489</v>
      </c>
      <c r="Y557" s="93"/>
      <c r="Z557" s="252"/>
      <c r="AA557" s="246"/>
      <c r="AB557" s="93" t="s">
        <v>489</v>
      </c>
      <c r="AC557" s="93"/>
      <c r="AD557" s="252"/>
      <c r="AE557" s="246"/>
      <c r="AF557" s="93" t="s">
        <v>489</v>
      </c>
      <c r="AG557" s="93"/>
      <c r="AH557" s="252"/>
      <c r="AI557" s="246"/>
      <c r="AJ557" s="93" t="s">
        <v>489</v>
      </c>
      <c r="AK557" s="94"/>
    </row>
    <row r="558" spans="6:37" ht="30" customHeight="1">
      <c r="F558" s="325" t="s">
        <v>548</v>
      </c>
      <c r="G558" s="326"/>
      <c r="H558" s="326"/>
      <c r="I558" s="326"/>
      <c r="J558" s="326"/>
      <c r="K558" s="326"/>
      <c r="L558" s="326"/>
      <c r="M558" s="327"/>
      <c r="N558" s="252"/>
      <c r="O558" s="246"/>
      <c r="P558" s="93" t="s">
        <v>489</v>
      </c>
      <c r="Q558" s="93"/>
      <c r="R558" s="252"/>
      <c r="S558" s="246"/>
      <c r="T558" s="93" t="s">
        <v>489</v>
      </c>
      <c r="U558" s="93"/>
      <c r="V558" s="252"/>
      <c r="W558" s="246"/>
      <c r="X558" s="93" t="s">
        <v>489</v>
      </c>
      <c r="Y558" s="93"/>
      <c r="Z558" s="252"/>
      <c r="AA558" s="246"/>
      <c r="AB558" s="93" t="s">
        <v>489</v>
      </c>
      <c r="AC558" s="93"/>
      <c r="AD558" s="252"/>
      <c r="AE558" s="246"/>
      <c r="AF558" s="93" t="s">
        <v>489</v>
      </c>
      <c r="AG558" s="93"/>
      <c r="AH558" s="252"/>
      <c r="AI558" s="246"/>
      <c r="AJ558" s="93" t="s">
        <v>489</v>
      </c>
      <c r="AK558" s="94"/>
    </row>
    <row r="559" spans="6:37" ht="30" customHeight="1">
      <c r="F559" s="325" t="s">
        <v>549</v>
      </c>
      <c r="G559" s="326"/>
      <c r="H559" s="326"/>
      <c r="I559" s="326"/>
      <c r="J559" s="326"/>
      <c r="K559" s="326"/>
      <c r="L559" s="326"/>
      <c r="M559" s="327"/>
      <c r="N559" s="252"/>
      <c r="O559" s="246"/>
      <c r="P559" s="93" t="s">
        <v>489</v>
      </c>
      <c r="Q559" s="93"/>
      <c r="R559" s="252"/>
      <c r="S559" s="246"/>
      <c r="T559" s="93" t="s">
        <v>489</v>
      </c>
      <c r="U559" s="93"/>
      <c r="V559" s="252"/>
      <c r="W559" s="246"/>
      <c r="X559" s="93" t="s">
        <v>489</v>
      </c>
      <c r="Y559" s="93"/>
      <c r="Z559" s="252"/>
      <c r="AA559" s="246"/>
      <c r="AB559" s="93" t="s">
        <v>489</v>
      </c>
      <c r="AC559" s="93"/>
      <c r="AD559" s="252"/>
      <c r="AE559" s="246"/>
      <c r="AF559" s="93" t="s">
        <v>489</v>
      </c>
      <c r="AG559" s="93"/>
      <c r="AH559" s="252"/>
      <c r="AI559" s="246"/>
      <c r="AJ559" s="93" t="s">
        <v>489</v>
      </c>
      <c r="AK559" s="94"/>
    </row>
    <row r="560" spans="6:37" ht="30" customHeight="1">
      <c r="F560" s="362"/>
      <c r="G560" s="363"/>
      <c r="H560" s="363"/>
      <c r="I560" s="363"/>
      <c r="J560" s="363"/>
      <c r="K560" s="363"/>
      <c r="L560" s="363"/>
      <c r="M560" s="364"/>
      <c r="N560" s="252"/>
      <c r="O560" s="246"/>
      <c r="P560" s="93" t="s">
        <v>489</v>
      </c>
      <c r="Q560" s="93"/>
      <c r="R560" s="252"/>
      <c r="S560" s="246"/>
      <c r="T560" s="93" t="s">
        <v>489</v>
      </c>
      <c r="U560" s="93"/>
      <c r="V560" s="252"/>
      <c r="W560" s="246"/>
      <c r="X560" s="93" t="s">
        <v>489</v>
      </c>
      <c r="Y560" s="93"/>
      <c r="Z560" s="252"/>
      <c r="AA560" s="246"/>
      <c r="AB560" s="93" t="s">
        <v>489</v>
      </c>
      <c r="AC560" s="93"/>
      <c r="AD560" s="252"/>
      <c r="AE560" s="246"/>
      <c r="AF560" s="93" t="s">
        <v>489</v>
      </c>
      <c r="AG560" s="93"/>
      <c r="AH560" s="252"/>
      <c r="AI560" s="246"/>
      <c r="AJ560" s="93" t="s">
        <v>489</v>
      </c>
      <c r="AK560" s="94"/>
    </row>
    <row r="561" spans="6:37" s="73" customFormat="1" ht="30" customHeight="1">
      <c r="F561" s="207" t="s">
        <v>541</v>
      </c>
      <c r="G561" s="208"/>
      <c r="H561" s="208"/>
      <c r="I561" s="208"/>
      <c r="J561" s="208"/>
      <c r="K561" s="208"/>
      <c r="L561" s="208"/>
      <c r="M561" s="209"/>
      <c r="N561" s="301">
        <f>IF(SUM(N552:O560)=0,"",SUM(N552:O560))</f>
      </c>
      <c r="O561" s="302"/>
      <c r="P561" s="82" t="s">
        <v>489</v>
      </c>
      <c r="Q561" s="82"/>
      <c r="R561" s="301">
        <f>IF(SUM(R552:S560)=0,"",SUM(R552:S560))</f>
      </c>
      <c r="S561" s="302"/>
      <c r="T561" s="82" t="s">
        <v>489</v>
      </c>
      <c r="U561" s="82"/>
      <c r="V561" s="301">
        <f>IF(SUM(V552:W560)=0,"",SUM(V552:W560))</f>
      </c>
      <c r="W561" s="302"/>
      <c r="X561" s="82" t="s">
        <v>489</v>
      </c>
      <c r="Y561" s="82"/>
      <c r="Z561" s="301">
        <f>IF(SUM(Z552:AA560)=0,"",SUM(Z552:AA560))</f>
        <v>1</v>
      </c>
      <c r="AA561" s="302"/>
      <c r="AB561" s="82" t="s">
        <v>489</v>
      </c>
      <c r="AC561" s="82"/>
      <c r="AD561" s="301">
        <f>IF(SUM(AD552:AE560)=0,"",SUM(AD552:AE560))</f>
      </c>
      <c r="AE561" s="302"/>
      <c r="AF561" s="82" t="s">
        <v>489</v>
      </c>
      <c r="AG561" s="82"/>
      <c r="AH561" s="301">
        <f>IF(SUM(AH552:AI560)=0,"",SUM(AH552:AI560))</f>
      </c>
      <c r="AI561" s="302"/>
      <c r="AJ561" s="82" t="s">
        <v>489</v>
      </c>
      <c r="AK561" s="84"/>
    </row>
    <row r="562" spans="6:11" ht="15" customHeight="1">
      <c r="F562" s="1" t="s">
        <v>51</v>
      </c>
      <c r="G562" s="1" t="s">
        <v>309</v>
      </c>
      <c r="H562" s="1" t="s">
        <v>343</v>
      </c>
      <c r="I562" s="1" t="s">
        <v>786</v>
      </c>
      <c r="J562" s="1" t="s">
        <v>787</v>
      </c>
      <c r="K562" s="1" t="s">
        <v>52</v>
      </c>
    </row>
    <row r="563" spans="7:29" s="9" customFormat="1" ht="15" customHeight="1">
      <c r="G563" s="9" t="s">
        <v>66</v>
      </c>
      <c r="I563" s="9" t="s">
        <v>499</v>
      </c>
      <c r="J563" s="9" t="s">
        <v>551</v>
      </c>
      <c r="K563" s="9" t="s">
        <v>299</v>
      </c>
      <c r="L563" s="9" t="s">
        <v>42</v>
      </c>
      <c r="M563" s="37" t="s">
        <v>337</v>
      </c>
      <c r="N563" s="9" t="s">
        <v>336</v>
      </c>
      <c r="O563" s="9" t="s">
        <v>40</v>
      </c>
      <c r="P563" s="9" t="s">
        <v>801</v>
      </c>
      <c r="Q563" s="9" t="s">
        <v>48</v>
      </c>
      <c r="R563" s="9" t="s">
        <v>42</v>
      </c>
      <c r="S563" s="37" t="s">
        <v>793</v>
      </c>
      <c r="U563" s="9" t="s">
        <v>42</v>
      </c>
      <c r="V563" s="9" t="s">
        <v>533</v>
      </c>
      <c r="W563" s="9" t="s">
        <v>42</v>
      </c>
      <c r="X563" s="9" t="s">
        <v>337</v>
      </c>
      <c r="Y563" s="9" t="s">
        <v>336</v>
      </c>
      <c r="Z563" s="9" t="s">
        <v>26</v>
      </c>
      <c r="AA563" s="9" t="s">
        <v>472</v>
      </c>
      <c r="AB563" s="9" t="s">
        <v>649</v>
      </c>
      <c r="AC563" s="9" t="s">
        <v>47</v>
      </c>
    </row>
    <row r="564" spans="7:37" s="9" customFormat="1" ht="15" customHeight="1">
      <c r="G564" s="9" t="s">
        <v>48</v>
      </c>
      <c r="I564" s="9" t="s">
        <v>534</v>
      </c>
      <c r="J564" s="9" t="s">
        <v>535</v>
      </c>
      <c r="K564" s="9" t="s">
        <v>360</v>
      </c>
      <c r="L564" s="9" t="s">
        <v>312</v>
      </c>
      <c r="M564" s="9" t="s">
        <v>534</v>
      </c>
      <c r="N564" s="9" t="s">
        <v>536</v>
      </c>
      <c r="O564" s="9" t="s">
        <v>360</v>
      </c>
      <c r="P564" s="9" t="s">
        <v>570</v>
      </c>
      <c r="Q564" s="9" t="s">
        <v>330</v>
      </c>
      <c r="R564" s="9" t="s">
        <v>372</v>
      </c>
      <c r="S564" s="9" t="s">
        <v>373</v>
      </c>
      <c r="T564" s="9" t="s">
        <v>42</v>
      </c>
      <c r="U564" s="9" t="s">
        <v>341</v>
      </c>
      <c r="V564" s="9" t="s">
        <v>26</v>
      </c>
      <c r="W564" s="9" t="s">
        <v>40</v>
      </c>
      <c r="X564" s="9" t="s">
        <v>801</v>
      </c>
      <c r="Y564" s="9" t="s">
        <v>340</v>
      </c>
      <c r="Z564" s="9" t="s">
        <v>339</v>
      </c>
      <c r="AA564" s="9" t="s">
        <v>393</v>
      </c>
      <c r="AB564" s="9" t="s">
        <v>737</v>
      </c>
      <c r="AC564" s="9" t="s">
        <v>42</v>
      </c>
      <c r="AD564" s="9" t="s">
        <v>570</v>
      </c>
      <c r="AE564" s="9" t="s">
        <v>330</v>
      </c>
      <c r="AF564" s="9" t="s">
        <v>738</v>
      </c>
      <c r="AG564" s="9" t="s">
        <v>384</v>
      </c>
      <c r="AH564" s="9" t="s">
        <v>360</v>
      </c>
      <c r="AI564" s="9" t="s">
        <v>436</v>
      </c>
      <c r="AJ564" s="9" t="s">
        <v>43</v>
      </c>
      <c r="AK564" s="9" t="s">
        <v>309</v>
      </c>
    </row>
    <row r="565" spans="8:13" s="9" customFormat="1" ht="15" customHeight="1">
      <c r="H565" s="9" t="s">
        <v>343</v>
      </c>
      <c r="I565" s="9" t="s">
        <v>44</v>
      </c>
      <c r="J565" s="9" t="s">
        <v>25</v>
      </c>
      <c r="K565" s="9" t="s">
        <v>45</v>
      </c>
      <c r="L565" s="9" t="s">
        <v>46</v>
      </c>
      <c r="M565" s="9" t="s">
        <v>47</v>
      </c>
    </row>
    <row r="566" spans="7:37" s="9" customFormat="1" ht="15" customHeight="1">
      <c r="G566" s="9" t="s">
        <v>55</v>
      </c>
      <c r="I566" s="9" t="s">
        <v>705</v>
      </c>
      <c r="J566" s="9" t="s">
        <v>706</v>
      </c>
      <c r="K566" s="9" t="s">
        <v>393</v>
      </c>
      <c r="L566" s="9" t="s">
        <v>737</v>
      </c>
      <c r="M566" s="9" t="s">
        <v>42</v>
      </c>
      <c r="N566" s="9" t="s">
        <v>786</v>
      </c>
      <c r="O566" s="9" t="s">
        <v>525</v>
      </c>
      <c r="P566" s="9" t="s">
        <v>436</v>
      </c>
      <c r="Q566" s="9" t="s">
        <v>42</v>
      </c>
      <c r="R566" s="9" t="s">
        <v>341</v>
      </c>
      <c r="S566" s="9" t="s">
        <v>26</v>
      </c>
      <c r="T566" s="9" t="s">
        <v>40</v>
      </c>
      <c r="U566" s="9" t="s">
        <v>801</v>
      </c>
      <c r="V566" s="9" t="s">
        <v>48</v>
      </c>
      <c r="W566" s="9" t="s">
        <v>42</v>
      </c>
      <c r="X566" s="37" t="s">
        <v>793</v>
      </c>
      <c r="Z566" s="9" t="s">
        <v>42</v>
      </c>
      <c r="AA566" s="9" t="s">
        <v>533</v>
      </c>
      <c r="AB566" s="9" t="s">
        <v>42</v>
      </c>
      <c r="AC566" s="9" t="s">
        <v>359</v>
      </c>
      <c r="AD566" s="9" t="s">
        <v>4</v>
      </c>
      <c r="AE566" s="9" t="s">
        <v>499</v>
      </c>
      <c r="AF566" s="9" t="s">
        <v>551</v>
      </c>
      <c r="AG566" s="9" t="s">
        <v>299</v>
      </c>
      <c r="AH566" s="9" t="s">
        <v>43</v>
      </c>
      <c r="AI566" s="9" t="s">
        <v>432</v>
      </c>
      <c r="AJ566" s="9" t="s">
        <v>53</v>
      </c>
      <c r="AK566" s="9" t="s">
        <v>54</v>
      </c>
    </row>
    <row r="567" spans="8:37" s="9" customFormat="1" ht="15" customHeight="1">
      <c r="H567" s="9" t="s">
        <v>24</v>
      </c>
      <c r="I567" s="9" t="s">
        <v>25</v>
      </c>
      <c r="J567" s="9" t="s">
        <v>489</v>
      </c>
      <c r="K567" s="9" t="s">
        <v>605</v>
      </c>
      <c r="L567" s="9" t="s">
        <v>26</v>
      </c>
      <c r="M567" s="9" t="s">
        <v>570</v>
      </c>
      <c r="N567" s="9" t="s">
        <v>330</v>
      </c>
      <c r="O567" s="9" t="s">
        <v>489</v>
      </c>
      <c r="P567" s="9" t="s">
        <v>605</v>
      </c>
      <c r="Q567" s="9" t="s">
        <v>43</v>
      </c>
      <c r="R567" s="9" t="s">
        <v>739</v>
      </c>
      <c r="S567" s="9" t="s">
        <v>27</v>
      </c>
      <c r="T567" s="9" t="s">
        <v>801</v>
      </c>
      <c r="U567" s="9" t="s">
        <v>294</v>
      </c>
      <c r="V567" s="9" t="s">
        <v>295</v>
      </c>
      <c r="W567" s="9" t="s">
        <v>740</v>
      </c>
      <c r="X567" s="9" t="s">
        <v>741</v>
      </c>
      <c r="Y567" s="9" t="s">
        <v>654</v>
      </c>
      <c r="Z567" s="9" t="s">
        <v>360</v>
      </c>
      <c r="AA567" s="9" t="s">
        <v>299</v>
      </c>
      <c r="AB567" s="9" t="s">
        <v>42</v>
      </c>
      <c r="AC567" s="9" t="s">
        <v>489</v>
      </c>
      <c r="AD567" s="9" t="s">
        <v>605</v>
      </c>
      <c r="AE567" s="9" t="s">
        <v>43</v>
      </c>
      <c r="AF567" s="9" t="s">
        <v>742</v>
      </c>
      <c r="AG567" s="9" t="s">
        <v>649</v>
      </c>
      <c r="AH567" s="9" t="s">
        <v>638</v>
      </c>
      <c r="AI567" s="9" t="s">
        <v>489</v>
      </c>
      <c r="AJ567" s="9" t="s">
        <v>605</v>
      </c>
      <c r="AK567" s="9" t="s">
        <v>43</v>
      </c>
    </row>
    <row r="568" spans="8:14" s="9" customFormat="1" ht="15" customHeight="1">
      <c r="H568" s="9" t="s">
        <v>309</v>
      </c>
      <c r="I568" s="9" t="s">
        <v>343</v>
      </c>
      <c r="J568" s="9" t="s">
        <v>44</v>
      </c>
      <c r="K568" s="9" t="s">
        <v>25</v>
      </c>
      <c r="L568" s="9" t="s">
        <v>45</v>
      </c>
      <c r="M568" s="9" t="s">
        <v>46</v>
      </c>
      <c r="N568" s="9" t="s">
        <v>47</v>
      </c>
    </row>
    <row r="570" spans="5:20" ht="15" customHeight="1">
      <c r="E570" s="8" t="s">
        <v>28</v>
      </c>
      <c r="G570" s="1" t="s">
        <v>41</v>
      </c>
      <c r="H570" s="1" t="s">
        <v>42</v>
      </c>
      <c r="I570" s="1" t="s">
        <v>369</v>
      </c>
      <c r="J570" s="1" t="s">
        <v>42</v>
      </c>
      <c r="K570" s="1" t="s">
        <v>389</v>
      </c>
      <c r="L570" s="1" t="s">
        <v>293</v>
      </c>
      <c r="M570" s="1" t="s">
        <v>42</v>
      </c>
      <c r="N570" s="1" t="s">
        <v>405</v>
      </c>
      <c r="O570" s="1" t="s">
        <v>358</v>
      </c>
      <c r="P570" s="1" t="s">
        <v>464</v>
      </c>
      <c r="Q570" s="1"/>
      <c r="R570" s="1"/>
      <c r="S570" s="1"/>
      <c r="T570" s="1"/>
    </row>
    <row r="571" spans="6:37" ht="39" customHeight="1">
      <c r="F571" s="281" t="s">
        <v>769</v>
      </c>
      <c r="G571" s="282"/>
      <c r="H571" s="282"/>
      <c r="I571" s="283"/>
      <c r="J571" s="284"/>
      <c r="K571" s="285"/>
      <c r="L571" s="285"/>
      <c r="M571" s="285"/>
      <c r="N571" s="285"/>
      <c r="O571" s="285"/>
      <c r="P571" s="285"/>
      <c r="Q571" s="285"/>
      <c r="R571" s="285"/>
      <c r="S571" s="285"/>
      <c r="T571" s="285"/>
      <c r="U571" s="285"/>
      <c r="V571" s="285"/>
      <c r="W571" s="285"/>
      <c r="X571" s="285"/>
      <c r="Y571" s="285"/>
      <c r="Z571" s="285"/>
      <c r="AA571" s="285"/>
      <c r="AB571" s="285"/>
      <c r="AC571" s="285"/>
      <c r="AD571" s="285"/>
      <c r="AE571" s="285"/>
      <c r="AF571" s="285"/>
      <c r="AG571" s="285"/>
      <c r="AH571" s="285"/>
      <c r="AI571" s="285"/>
      <c r="AJ571" s="285"/>
      <c r="AK571" s="286"/>
    </row>
    <row r="572" spans="6:37" ht="15" customHeight="1">
      <c r="F572" s="247" t="s">
        <v>766</v>
      </c>
      <c r="G572" s="248"/>
      <c r="H572" s="248"/>
      <c r="I572" s="249"/>
      <c r="J572" s="247" t="s">
        <v>767</v>
      </c>
      <c r="K572" s="248"/>
      <c r="L572" s="248"/>
      <c r="M572" s="248"/>
      <c r="N572" s="248"/>
      <c r="O572" s="248"/>
      <c r="P572" s="248"/>
      <c r="Q572" s="248"/>
      <c r="R572" s="248"/>
      <c r="S572" s="248"/>
      <c r="T572" s="248"/>
      <c r="U572" s="248"/>
      <c r="V572" s="249"/>
      <c r="W572" s="247" t="s">
        <v>768</v>
      </c>
      <c r="X572" s="248"/>
      <c r="Y572" s="248"/>
      <c r="Z572" s="248"/>
      <c r="AA572" s="248"/>
      <c r="AB572" s="248"/>
      <c r="AC572" s="248"/>
      <c r="AD572" s="248"/>
      <c r="AE572" s="248"/>
      <c r="AF572" s="248"/>
      <c r="AG572" s="248"/>
      <c r="AH572" s="248"/>
      <c r="AI572" s="248"/>
      <c r="AJ572" s="248"/>
      <c r="AK572" s="249"/>
    </row>
    <row r="573" spans="6:37" ht="30" customHeight="1">
      <c r="F573" s="247" t="s">
        <v>761</v>
      </c>
      <c r="G573" s="248"/>
      <c r="H573" s="248"/>
      <c r="I573" s="249"/>
      <c r="J573" s="240"/>
      <c r="K573" s="241"/>
      <c r="L573" s="241"/>
      <c r="M573" s="241"/>
      <c r="N573" s="241"/>
      <c r="O573" s="241"/>
      <c r="P573" s="241"/>
      <c r="Q573" s="241"/>
      <c r="R573" s="241"/>
      <c r="S573" s="241"/>
      <c r="T573" s="241"/>
      <c r="U573" s="241"/>
      <c r="V573" s="242"/>
      <c r="W573" s="240"/>
      <c r="X573" s="241"/>
      <c r="Y573" s="241"/>
      <c r="Z573" s="241"/>
      <c r="AA573" s="241"/>
      <c r="AB573" s="241"/>
      <c r="AC573" s="241"/>
      <c r="AD573" s="241"/>
      <c r="AE573" s="241"/>
      <c r="AF573" s="241"/>
      <c r="AG573" s="241"/>
      <c r="AH573" s="241"/>
      <c r="AI573" s="241"/>
      <c r="AJ573" s="241"/>
      <c r="AK573" s="242"/>
    </row>
    <row r="574" spans="6:37" ht="30" customHeight="1">
      <c r="F574" s="247" t="s">
        <v>762</v>
      </c>
      <c r="G574" s="248"/>
      <c r="H574" s="248"/>
      <c r="I574" s="249"/>
      <c r="J574" s="244"/>
      <c r="K574" s="245"/>
      <c r="L574" s="245"/>
      <c r="M574" s="245"/>
      <c r="N574" s="245"/>
      <c r="O574" s="245"/>
      <c r="P574" s="245"/>
      <c r="Q574" s="245"/>
      <c r="R574" s="245"/>
      <c r="S574" s="245"/>
      <c r="T574" s="245"/>
      <c r="U574" s="245"/>
      <c r="V574" s="243"/>
      <c r="W574" s="244"/>
      <c r="X574" s="245"/>
      <c r="Y574" s="245"/>
      <c r="Z574" s="245"/>
      <c r="AA574" s="245"/>
      <c r="AB574" s="245"/>
      <c r="AC574" s="245"/>
      <c r="AD574" s="245"/>
      <c r="AE574" s="245"/>
      <c r="AF574" s="245"/>
      <c r="AG574" s="245"/>
      <c r="AH574" s="245"/>
      <c r="AI574" s="245"/>
      <c r="AJ574" s="245"/>
      <c r="AK574" s="243"/>
    </row>
    <row r="575" spans="6:37" ht="30" customHeight="1">
      <c r="F575" s="247" t="s">
        <v>763</v>
      </c>
      <c r="G575" s="248"/>
      <c r="H575" s="248"/>
      <c r="I575" s="249"/>
      <c r="J575" s="244"/>
      <c r="K575" s="245"/>
      <c r="L575" s="245"/>
      <c r="M575" s="245"/>
      <c r="N575" s="245"/>
      <c r="O575" s="245"/>
      <c r="P575" s="245"/>
      <c r="Q575" s="245"/>
      <c r="R575" s="245"/>
      <c r="S575" s="245"/>
      <c r="T575" s="245"/>
      <c r="U575" s="245"/>
      <c r="V575" s="243"/>
      <c r="W575" s="244"/>
      <c r="X575" s="245"/>
      <c r="Y575" s="245"/>
      <c r="Z575" s="245"/>
      <c r="AA575" s="245"/>
      <c r="AB575" s="245"/>
      <c r="AC575" s="245"/>
      <c r="AD575" s="245"/>
      <c r="AE575" s="245"/>
      <c r="AF575" s="245"/>
      <c r="AG575" s="245"/>
      <c r="AH575" s="245"/>
      <c r="AI575" s="245"/>
      <c r="AJ575" s="245"/>
      <c r="AK575" s="243"/>
    </row>
    <row r="576" spans="6:37" ht="30" customHeight="1">
      <c r="F576" s="247" t="s">
        <v>764</v>
      </c>
      <c r="G576" s="248"/>
      <c r="H576" s="248"/>
      <c r="I576" s="249"/>
      <c r="J576" s="240"/>
      <c r="K576" s="241"/>
      <c r="L576" s="241"/>
      <c r="M576" s="241"/>
      <c r="N576" s="241"/>
      <c r="O576" s="241"/>
      <c r="P576" s="241"/>
      <c r="Q576" s="241"/>
      <c r="R576" s="241"/>
      <c r="S576" s="241"/>
      <c r="T576" s="241"/>
      <c r="U576" s="241"/>
      <c r="V576" s="242"/>
      <c r="W576" s="240"/>
      <c r="X576" s="241"/>
      <c r="Y576" s="241"/>
      <c r="Z576" s="241"/>
      <c r="AA576" s="241"/>
      <c r="AB576" s="241"/>
      <c r="AC576" s="241"/>
      <c r="AD576" s="241"/>
      <c r="AE576" s="241"/>
      <c r="AF576" s="241"/>
      <c r="AG576" s="241"/>
      <c r="AH576" s="241"/>
      <c r="AI576" s="241"/>
      <c r="AJ576" s="241"/>
      <c r="AK576" s="242"/>
    </row>
    <row r="577" spans="6:37" ht="30" customHeight="1">
      <c r="F577" s="247" t="s">
        <v>765</v>
      </c>
      <c r="G577" s="248"/>
      <c r="H577" s="248"/>
      <c r="I577" s="249"/>
      <c r="J577" s="240"/>
      <c r="K577" s="241"/>
      <c r="L577" s="241"/>
      <c r="M577" s="241"/>
      <c r="N577" s="241"/>
      <c r="O577" s="241"/>
      <c r="P577" s="241"/>
      <c r="Q577" s="241"/>
      <c r="R577" s="241"/>
      <c r="S577" s="241"/>
      <c r="T577" s="241"/>
      <c r="U577" s="241"/>
      <c r="V577" s="242"/>
      <c r="W577" s="298"/>
      <c r="X577" s="299"/>
      <c r="Y577" s="299"/>
      <c r="Z577" s="299"/>
      <c r="AA577" s="299"/>
      <c r="AB577" s="299"/>
      <c r="AC577" s="299"/>
      <c r="AD577" s="299"/>
      <c r="AE577" s="299"/>
      <c r="AF577" s="299"/>
      <c r="AG577" s="299"/>
      <c r="AH577" s="299"/>
      <c r="AI577" s="299"/>
      <c r="AJ577" s="299"/>
      <c r="AK577" s="300"/>
    </row>
    <row r="579" spans="2:30" ht="15" customHeight="1">
      <c r="B579" s="1" t="s">
        <v>618</v>
      </c>
      <c r="D579" s="1" t="s">
        <v>370</v>
      </c>
      <c r="E579" s="1" t="s">
        <v>371</v>
      </c>
      <c r="F579" s="1" t="s">
        <v>374</v>
      </c>
      <c r="G579" s="1" t="s">
        <v>375</v>
      </c>
      <c r="H579" s="1" t="s">
        <v>43</v>
      </c>
      <c r="I579" s="1" t="s">
        <v>390</v>
      </c>
      <c r="J579" s="1" t="s">
        <v>478</v>
      </c>
      <c r="K579" s="1" t="s">
        <v>44</v>
      </c>
      <c r="L579" s="1" t="s">
        <v>25</v>
      </c>
      <c r="M579" s="1" t="s">
        <v>638</v>
      </c>
      <c r="N579" s="1" t="s">
        <v>616</v>
      </c>
      <c r="O579" s="1" t="s">
        <v>26</v>
      </c>
      <c r="P579" s="1" t="s">
        <v>29</v>
      </c>
      <c r="Q579" s="1" t="s">
        <v>786</v>
      </c>
      <c r="R579" s="1" t="s">
        <v>614</v>
      </c>
      <c r="S579" s="1" t="s">
        <v>499</v>
      </c>
      <c r="T579" s="1" t="s">
        <v>296</v>
      </c>
      <c r="U579" s="1" t="s">
        <v>42</v>
      </c>
      <c r="V579" s="1" t="s">
        <v>758</v>
      </c>
      <c r="W579" s="1" t="s">
        <v>532</v>
      </c>
      <c r="X579" s="1" t="s">
        <v>483</v>
      </c>
      <c r="Y579" s="1" t="s">
        <v>41</v>
      </c>
      <c r="Z579" s="1" t="s">
        <v>42</v>
      </c>
      <c r="AA579" s="1" t="s">
        <v>695</v>
      </c>
      <c r="AB579" s="1" t="s">
        <v>329</v>
      </c>
      <c r="AC579" s="1" t="s">
        <v>708</v>
      </c>
      <c r="AD579" s="1" t="s">
        <v>590</v>
      </c>
    </row>
    <row r="580" spans="3:11" ht="15" customHeight="1">
      <c r="C580" s="1" t="s">
        <v>388</v>
      </c>
      <c r="E580" s="1" t="s">
        <v>355</v>
      </c>
      <c r="F580" s="1" t="s">
        <v>356</v>
      </c>
      <c r="G580" s="1" t="s">
        <v>357</v>
      </c>
      <c r="H580" s="1" t="s">
        <v>358</v>
      </c>
      <c r="I580" s="1" t="s">
        <v>42</v>
      </c>
      <c r="J580" s="1" t="s">
        <v>370</v>
      </c>
      <c r="K580" s="1" t="s">
        <v>371</v>
      </c>
    </row>
    <row r="581" spans="6:37" ht="15" customHeight="1">
      <c r="F581" s="281" t="s">
        <v>540</v>
      </c>
      <c r="G581" s="282"/>
      <c r="H581" s="282"/>
      <c r="I581" s="282"/>
      <c r="J581" s="282"/>
      <c r="K581" s="282"/>
      <c r="L581" s="283"/>
      <c r="M581" s="247" t="s">
        <v>32</v>
      </c>
      <c r="N581" s="248"/>
      <c r="O581" s="248"/>
      <c r="P581" s="248"/>
      <c r="Q581" s="249"/>
      <c r="R581" s="247" t="s">
        <v>701</v>
      </c>
      <c r="S581" s="248"/>
      <c r="T581" s="248"/>
      <c r="U581" s="248"/>
      <c r="V581" s="249"/>
      <c r="W581" s="247" t="s">
        <v>33</v>
      </c>
      <c r="X581" s="248"/>
      <c r="Y581" s="248"/>
      <c r="Z581" s="248"/>
      <c r="AA581" s="249"/>
      <c r="AB581" s="247" t="s">
        <v>746</v>
      </c>
      <c r="AC581" s="248"/>
      <c r="AD581" s="248"/>
      <c r="AE581" s="248"/>
      <c r="AF581" s="249"/>
      <c r="AG581" s="247" t="s">
        <v>34</v>
      </c>
      <c r="AH581" s="248"/>
      <c r="AI581" s="248"/>
      <c r="AJ581" s="248"/>
      <c r="AK581" s="249"/>
    </row>
    <row r="582" spans="6:37" ht="31.5" customHeight="1">
      <c r="F582" s="583" t="s">
        <v>712</v>
      </c>
      <c r="G582" s="584"/>
      <c r="H582" s="584"/>
      <c r="I582" s="584"/>
      <c r="J582" s="584"/>
      <c r="K582" s="584"/>
      <c r="L582" s="585"/>
      <c r="M582" s="586"/>
      <c r="N582" s="587"/>
      <c r="O582" s="587"/>
      <c r="P582" s="587"/>
      <c r="Q582" s="588"/>
      <c r="R582" s="589"/>
      <c r="S582" s="590"/>
      <c r="T582" s="590"/>
      <c r="U582" s="86" t="s">
        <v>704</v>
      </c>
      <c r="V582" s="80"/>
      <c r="W582" s="591"/>
      <c r="X582" s="592"/>
      <c r="Y582" s="592"/>
      <c r="Z582" s="592"/>
      <c r="AA582" s="593"/>
      <c r="AB582" s="591"/>
      <c r="AC582" s="592"/>
      <c r="AD582" s="592"/>
      <c r="AE582" s="592"/>
      <c r="AF582" s="593"/>
      <c r="AG582" s="591"/>
      <c r="AH582" s="592"/>
      <c r="AI582" s="592"/>
      <c r="AJ582" s="592"/>
      <c r="AK582" s="593"/>
    </row>
    <row r="583" spans="6:37" ht="31.5" customHeight="1">
      <c r="F583" s="254" t="s">
        <v>713</v>
      </c>
      <c r="G583" s="250"/>
      <c r="H583" s="250"/>
      <c r="I583" s="250"/>
      <c r="J583" s="250"/>
      <c r="K583" s="250"/>
      <c r="L583" s="251"/>
      <c r="M583" s="586"/>
      <c r="N583" s="587"/>
      <c r="O583" s="587"/>
      <c r="P583" s="587"/>
      <c r="Q583" s="588"/>
      <c r="R583" s="594"/>
      <c r="S583" s="595"/>
      <c r="T583" s="595"/>
      <c r="U583" s="86" t="s">
        <v>704</v>
      </c>
      <c r="V583" s="80"/>
      <c r="W583" s="591"/>
      <c r="X583" s="592"/>
      <c r="Y583" s="592"/>
      <c r="Z583" s="592"/>
      <c r="AA583" s="593"/>
      <c r="AB583" s="591"/>
      <c r="AC583" s="592"/>
      <c r="AD583" s="592"/>
      <c r="AE583" s="592"/>
      <c r="AF583" s="593"/>
      <c r="AG583" s="591"/>
      <c r="AH583" s="592"/>
      <c r="AI583" s="592"/>
      <c r="AJ583" s="592"/>
      <c r="AK583" s="593"/>
    </row>
    <row r="584" spans="6:37" ht="31.5" customHeight="1">
      <c r="F584" s="583" t="s">
        <v>30</v>
      </c>
      <c r="G584" s="584"/>
      <c r="H584" s="584"/>
      <c r="I584" s="584"/>
      <c r="J584" s="584"/>
      <c r="K584" s="584"/>
      <c r="L584" s="585"/>
      <c r="M584" s="586"/>
      <c r="N584" s="587"/>
      <c r="O584" s="587"/>
      <c r="P584" s="587"/>
      <c r="Q584" s="588"/>
      <c r="R584" s="589"/>
      <c r="S584" s="590"/>
      <c r="T584" s="590"/>
      <c r="U584" s="86" t="s">
        <v>704</v>
      </c>
      <c r="V584" s="80"/>
      <c r="W584" s="591"/>
      <c r="X584" s="592"/>
      <c r="Y584" s="592"/>
      <c r="Z584" s="592"/>
      <c r="AA584" s="593"/>
      <c r="AB584" s="591"/>
      <c r="AC584" s="592"/>
      <c r="AD584" s="592"/>
      <c r="AE584" s="592"/>
      <c r="AF584" s="593"/>
      <c r="AG584" s="591"/>
      <c r="AH584" s="592"/>
      <c r="AI584" s="592"/>
      <c r="AJ584" s="592"/>
      <c r="AK584" s="593"/>
    </row>
    <row r="585" spans="6:37" ht="31.5" customHeight="1">
      <c r="F585" s="583" t="s">
        <v>715</v>
      </c>
      <c r="G585" s="584"/>
      <c r="H585" s="584"/>
      <c r="I585" s="584"/>
      <c r="J585" s="584"/>
      <c r="K585" s="584"/>
      <c r="L585" s="585"/>
      <c r="M585" s="586"/>
      <c r="N585" s="587"/>
      <c r="O585" s="587"/>
      <c r="P585" s="587"/>
      <c r="Q585" s="588"/>
      <c r="R585" s="596"/>
      <c r="S585" s="597"/>
      <c r="T585" s="597"/>
      <c r="U585" s="86" t="s">
        <v>704</v>
      </c>
      <c r="V585" s="80"/>
      <c r="W585" s="591"/>
      <c r="X585" s="592"/>
      <c r="Y585" s="592"/>
      <c r="Z585" s="592"/>
      <c r="AA585" s="593"/>
      <c r="AB585" s="591"/>
      <c r="AC585" s="592"/>
      <c r="AD585" s="592"/>
      <c r="AE585" s="592"/>
      <c r="AF585" s="593"/>
      <c r="AG585" s="591"/>
      <c r="AH585" s="592"/>
      <c r="AI585" s="592"/>
      <c r="AJ585" s="592"/>
      <c r="AK585" s="593"/>
    </row>
    <row r="586" spans="6:37" ht="31.5" customHeight="1">
      <c r="F586" s="583" t="s">
        <v>716</v>
      </c>
      <c r="G586" s="584"/>
      <c r="H586" s="584"/>
      <c r="I586" s="584"/>
      <c r="J586" s="584"/>
      <c r="K586" s="584"/>
      <c r="L586" s="585"/>
      <c r="M586" s="586"/>
      <c r="N586" s="587"/>
      <c r="O586" s="587"/>
      <c r="P586" s="587"/>
      <c r="Q586" s="588"/>
      <c r="R586" s="589"/>
      <c r="S586" s="590"/>
      <c r="T586" s="590"/>
      <c r="U586" s="86" t="s">
        <v>704</v>
      </c>
      <c r="V586" s="80"/>
      <c r="W586" s="591"/>
      <c r="X586" s="592"/>
      <c r="Y586" s="592"/>
      <c r="Z586" s="592"/>
      <c r="AA586" s="593"/>
      <c r="AB586" s="591"/>
      <c r="AC586" s="592"/>
      <c r="AD586" s="592"/>
      <c r="AE586" s="592"/>
      <c r="AF586" s="593"/>
      <c r="AG586" s="591"/>
      <c r="AH586" s="592"/>
      <c r="AI586" s="592"/>
      <c r="AJ586" s="592"/>
      <c r="AK586" s="593"/>
    </row>
    <row r="587" spans="6:37" ht="31.5" customHeight="1">
      <c r="F587" s="583" t="s">
        <v>31</v>
      </c>
      <c r="G587" s="584"/>
      <c r="H587" s="584"/>
      <c r="I587" s="584"/>
      <c r="J587" s="584"/>
      <c r="K587" s="584"/>
      <c r="L587" s="585"/>
      <c r="M587" s="586"/>
      <c r="N587" s="587"/>
      <c r="O587" s="587"/>
      <c r="P587" s="587"/>
      <c r="Q587" s="588"/>
      <c r="R587" s="594"/>
      <c r="S587" s="595"/>
      <c r="T587" s="595"/>
      <c r="U587" s="86" t="s">
        <v>704</v>
      </c>
      <c r="V587" s="80"/>
      <c r="W587" s="591"/>
      <c r="X587" s="592"/>
      <c r="Y587" s="592"/>
      <c r="Z587" s="592"/>
      <c r="AA587" s="593"/>
      <c r="AB587" s="591"/>
      <c r="AC587" s="592"/>
      <c r="AD587" s="592"/>
      <c r="AE587" s="592"/>
      <c r="AF587" s="593"/>
      <c r="AG587" s="591"/>
      <c r="AH587" s="592"/>
      <c r="AI587" s="592"/>
      <c r="AJ587" s="592"/>
      <c r="AK587" s="593"/>
    </row>
    <row r="588" spans="6:37" ht="31.5" customHeight="1">
      <c r="F588" s="281" t="s">
        <v>541</v>
      </c>
      <c r="G588" s="282"/>
      <c r="H588" s="282"/>
      <c r="I588" s="282"/>
      <c r="J588" s="282"/>
      <c r="K588" s="282"/>
      <c r="L588" s="283"/>
      <c r="M588" s="586"/>
      <c r="N588" s="587"/>
      <c r="O588" s="587"/>
      <c r="P588" s="587"/>
      <c r="Q588" s="588"/>
      <c r="R588" s="601"/>
      <c r="S588" s="602"/>
      <c r="T588" s="602"/>
      <c r="U588" s="86" t="s">
        <v>704</v>
      </c>
      <c r="V588" s="80"/>
      <c r="W588" s="598"/>
      <c r="X588" s="599"/>
      <c r="Y588" s="599"/>
      <c r="Z588" s="599"/>
      <c r="AA588" s="600"/>
      <c r="AB588" s="598"/>
      <c r="AC588" s="599"/>
      <c r="AD588" s="599"/>
      <c r="AE588" s="599"/>
      <c r="AF588" s="600"/>
      <c r="AG588" s="598"/>
      <c r="AH588" s="599"/>
      <c r="AI588" s="599"/>
      <c r="AJ588" s="599"/>
      <c r="AK588" s="600"/>
    </row>
    <row r="589" spans="6:11" ht="12.75" customHeight="1">
      <c r="F589" s="1" t="s">
        <v>51</v>
      </c>
      <c r="G589" s="1" t="s">
        <v>309</v>
      </c>
      <c r="H589" s="1" t="s">
        <v>343</v>
      </c>
      <c r="I589" s="1" t="s">
        <v>786</v>
      </c>
      <c r="J589" s="1" t="s">
        <v>787</v>
      </c>
      <c r="K589" s="1" t="s">
        <v>52</v>
      </c>
    </row>
    <row r="590" spans="7:37" s="9" customFormat="1" ht="12.75" customHeight="1">
      <c r="G590" s="9" t="s">
        <v>66</v>
      </c>
      <c r="I590" s="9" t="s">
        <v>499</v>
      </c>
      <c r="J590" s="9" t="s">
        <v>296</v>
      </c>
      <c r="K590" s="9" t="s">
        <v>452</v>
      </c>
      <c r="L590" s="9" t="s">
        <v>322</v>
      </c>
      <c r="M590" s="9" t="s">
        <v>26</v>
      </c>
      <c r="N590" s="9" t="s">
        <v>40</v>
      </c>
      <c r="O590" s="9" t="s">
        <v>801</v>
      </c>
      <c r="P590" s="9" t="s">
        <v>304</v>
      </c>
      <c r="Q590" s="9" t="s">
        <v>35</v>
      </c>
      <c r="R590" s="9" t="s">
        <v>499</v>
      </c>
      <c r="S590" s="9" t="s">
        <v>296</v>
      </c>
      <c r="T590" s="9" t="s">
        <v>801</v>
      </c>
      <c r="U590" s="9" t="s">
        <v>36</v>
      </c>
      <c r="V590" s="9" t="s">
        <v>300</v>
      </c>
      <c r="W590" s="9" t="s">
        <v>499</v>
      </c>
      <c r="X590" s="9" t="s">
        <v>296</v>
      </c>
      <c r="Y590" s="9" t="s">
        <v>801</v>
      </c>
      <c r="Z590" s="9" t="s">
        <v>306</v>
      </c>
      <c r="AA590" s="9" t="s">
        <v>307</v>
      </c>
      <c r="AB590" s="9" t="s">
        <v>499</v>
      </c>
      <c r="AC590" s="9" t="s">
        <v>296</v>
      </c>
      <c r="AD590" s="9" t="s">
        <v>801</v>
      </c>
      <c r="AE590" s="9" t="s">
        <v>41</v>
      </c>
      <c r="AF590" s="9" t="s">
        <v>42</v>
      </c>
      <c r="AG590" s="9" t="s">
        <v>369</v>
      </c>
      <c r="AH590" s="9" t="s">
        <v>42</v>
      </c>
      <c r="AI590" s="9" t="s">
        <v>337</v>
      </c>
      <c r="AJ590" s="9" t="s">
        <v>336</v>
      </c>
      <c r="AK590" s="9" t="s">
        <v>43</v>
      </c>
    </row>
    <row r="591" spans="8:14" s="9" customFormat="1" ht="12.75" customHeight="1">
      <c r="H591" s="9" t="s">
        <v>309</v>
      </c>
      <c r="I591" s="9" t="s">
        <v>343</v>
      </c>
      <c r="J591" s="9" t="s">
        <v>44</v>
      </c>
      <c r="K591" s="9" t="s">
        <v>25</v>
      </c>
      <c r="L591" s="9" t="s">
        <v>45</v>
      </c>
      <c r="M591" s="9" t="s">
        <v>46</v>
      </c>
      <c r="N591" s="9" t="s">
        <v>47</v>
      </c>
    </row>
    <row r="592" spans="7:37" s="9" customFormat="1" ht="12.75" customHeight="1">
      <c r="G592" s="9" t="s">
        <v>48</v>
      </c>
      <c r="I592" s="9" t="s">
        <v>592</v>
      </c>
      <c r="J592" s="9" t="s">
        <v>37</v>
      </c>
      <c r="K592" s="9" t="s">
        <v>296</v>
      </c>
      <c r="L592" s="9" t="s">
        <v>299</v>
      </c>
      <c r="M592" s="9" t="s">
        <v>42</v>
      </c>
      <c r="N592" s="9" t="s">
        <v>37</v>
      </c>
      <c r="O592" s="9" t="s">
        <v>330</v>
      </c>
      <c r="P592" s="9" t="s">
        <v>374</v>
      </c>
      <c r="Q592" s="9" t="s">
        <v>375</v>
      </c>
      <c r="R592" s="9" t="s">
        <v>49</v>
      </c>
      <c r="S592" s="9" t="s">
        <v>50</v>
      </c>
      <c r="T592" s="9" t="s">
        <v>25</v>
      </c>
      <c r="U592" s="9" t="s">
        <v>363</v>
      </c>
      <c r="V592" s="9" t="s">
        <v>385</v>
      </c>
      <c r="W592" s="9" t="s">
        <v>26</v>
      </c>
      <c r="X592" s="9" t="s">
        <v>40</v>
      </c>
      <c r="Y592" s="9" t="s">
        <v>801</v>
      </c>
      <c r="Z592" s="9" t="s">
        <v>296</v>
      </c>
      <c r="AA592" s="9" t="s">
        <v>758</v>
      </c>
      <c r="AB592" s="9" t="s">
        <v>42</v>
      </c>
      <c r="AC592" s="9" t="s">
        <v>341</v>
      </c>
      <c r="AD592" s="9" t="s">
        <v>26</v>
      </c>
      <c r="AE592" s="9" t="s">
        <v>592</v>
      </c>
      <c r="AF592" s="9" t="s">
        <v>37</v>
      </c>
      <c r="AG592" s="9" t="s">
        <v>296</v>
      </c>
      <c r="AH592" s="9" t="s">
        <v>299</v>
      </c>
      <c r="AI592" s="9" t="s">
        <v>26</v>
      </c>
      <c r="AJ592" s="9" t="s">
        <v>38</v>
      </c>
      <c r="AK592" s="9" t="s">
        <v>340</v>
      </c>
    </row>
    <row r="593" spans="8:27" s="9" customFormat="1" ht="12.75" customHeight="1">
      <c r="H593" s="9" t="s">
        <v>44</v>
      </c>
      <c r="I593" s="9" t="s">
        <v>25</v>
      </c>
      <c r="J593" s="9" t="s">
        <v>758</v>
      </c>
      <c r="K593" s="9" t="s">
        <v>43</v>
      </c>
      <c r="L593" s="9" t="s">
        <v>51</v>
      </c>
      <c r="N593" s="9" t="s">
        <v>52</v>
      </c>
      <c r="O593" s="9" t="s">
        <v>434</v>
      </c>
      <c r="P593" s="9" t="s">
        <v>522</v>
      </c>
      <c r="Q593" s="9" t="s">
        <v>436</v>
      </c>
      <c r="R593" s="9" t="s">
        <v>46</v>
      </c>
      <c r="S593" s="9" t="s">
        <v>53</v>
      </c>
      <c r="T593" s="9" t="s">
        <v>54</v>
      </c>
      <c r="U593" s="9" t="s">
        <v>309</v>
      </c>
      <c r="V593" s="9" t="s">
        <v>343</v>
      </c>
      <c r="W593" s="9" t="s">
        <v>44</v>
      </c>
      <c r="X593" s="9" t="s">
        <v>25</v>
      </c>
      <c r="Y593" s="9" t="s">
        <v>45</v>
      </c>
      <c r="Z593" s="9" t="s">
        <v>46</v>
      </c>
      <c r="AA593" s="9" t="s">
        <v>47</v>
      </c>
    </row>
    <row r="594" spans="7:26" s="9" customFormat="1" ht="12.75" customHeight="1">
      <c r="G594" s="9" t="s">
        <v>55</v>
      </c>
      <c r="I594" s="9" t="s">
        <v>39</v>
      </c>
      <c r="J594" s="9" t="s">
        <v>786</v>
      </c>
      <c r="K594" s="9" t="s">
        <v>341</v>
      </c>
      <c r="L594" s="9" t="s">
        <v>26</v>
      </c>
      <c r="M594" s="9" t="s">
        <v>40</v>
      </c>
      <c r="N594" s="9" t="s">
        <v>801</v>
      </c>
      <c r="O594" s="9" t="s">
        <v>499</v>
      </c>
      <c r="P594" s="9" t="s">
        <v>296</v>
      </c>
      <c r="Q594" s="9" t="s">
        <v>567</v>
      </c>
      <c r="R594" s="9" t="s">
        <v>299</v>
      </c>
      <c r="S594" s="9" t="s">
        <v>43</v>
      </c>
      <c r="T594" s="9" t="s">
        <v>309</v>
      </c>
      <c r="U594" s="9" t="s">
        <v>343</v>
      </c>
      <c r="V594" s="9" t="s">
        <v>44</v>
      </c>
      <c r="W594" s="9" t="s">
        <v>25</v>
      </c>
      <c r="X594" s="9" t="s">
        <v>45</v>
      </c>
      <c r="Y594" s="9" t="s">
        <v>46</v>
      </c>
      <c r="Z594" s="9" t="s">
        <v>47</v>
      </c>
    </row>
    <row r="596" spans="3:11" ht="15" customHeight="1">
      <c r="C596" s="1" t="s">
        <v>467</v>
      </c>
      <c r="E596" s="1" t="s">
        <v>499</v>
      </c>
      <c r="F596" s="1" t="s">
        <v>500</v>
      </c>
      <c r="G596" s="1" t="s">
        <v>501</v>
      </c>
      <c r="H596" s="1" t="s">
        <v>470</v>
      </c>
      <c r="I596" s="1" t="s">
        <v>299</v>
      </c>
      <c r="J596" s="1"/>
      <c r="K596" s="1"/>
    </row>
    <row r="597" spans="6:37" ht="15" customHeight="1">
      <c r="F597" s="281" t="s">
        <v>540</v>
      </c>
      <c r="G597" s="282"/>
      <c r="H597" s="282"/>
      <c r="I597" s="282"/>
      <c r="J597" s="282"/>
      <c r="K597" s="282"/>
      <c r="L597" s="283"/>
      <c r="M597" s="247" t="s">
        <v>32</v>
      </c>
      <c r="N597" s="248"/>
      <c r="O597" s="248"/>
      <c r="P597" s="248"/>
      <c r="Q597" s="249"/>
      <c r="R597" s="247" t="s">
        <v>701</v>
      </c>
      <c r="S597" s="248"/>
      <c r="T597" s="248"/>
      <c r="U597" s="248"/>
      <c r="V597" s="249"/>
      <c r="W597" s="247" t="s">
        <v>33</v>
      </c>
      <c r="X597" s="248"/>
      <c r="Y597" s="248"/>
      <c r="Z597" s="248"/>
      <c r="AA597" s="249"/>
      <c r="AB597" s="247" t="s">
        <v>746</v>
      </c>
      <c r="AC597" s="248"/>
      <c r="AD597" s="248"/>
      <c r="AE597" s="248"/>
      <c r="AF597" s="249"/>
      <c r="AG597" s="247" t="s">
        <v>34</v>
      </c>
      <c r="AH597" s="248"/>
      <c r="AI597" s="248"/>
      <c r="AJ597" s="248"/>
      <c r="AK597" s="249"/>
    </row>
    <row r="598" spans="6:37" ht="37.5" customHeight="1">
      <c r="F598" s="583" t="s">
        <v>717</v>
      </c>
      <c r="G598" s="584"/>
      <c r="H598" s="584"/>
      <c r="I598" s="584"/>
      <c r="J598" s="584"/>
      <c r="K598" s="584"/>
      <c r="L598" s="585"/>
      <c r="M598" s="586"/>
      <c r="N598" s="587"/>
      <c r="O598" s="587"/>
      <c r="P598" s="587"/>
      <c r="Q598" s="588"/>
      <c r="R598" s="603"/>
      <c r="S598" s="604"/>
      <c r="T598" s="604"/>
      <c r="U598" s="86" t="s">
        <v>704</v>
      </c>
      <c r="V598" s="80"/>
      <c r="W598" s="591"/>
      <c r="X598" s="592"/>
      <c r="Y598" s="592"/>
      <c r="Z598" s="592"/>
      <c r="AA598" s="593"/>
      <c r="AB598" s="591"/>
      <c r="AC598" s="592"/>
      <c r="AD598" s="592"/>
      <c r="AE598" s="592"/>
      <c r="AF598" s="593"/>
      <c r="AG598" s="591"/>
      <c r="AH598" s="592"/>
      <c r="AI598" s="592"/>
      <c r="AJ598" s="592"/>
      <c r="AK598" s="593"/>
    </row>
    <row r="599" spans="6:37" ht="37.5" customHeight="1">
      <c r="F599" s="583" t="s">
        <v>718</v>
      </c>
      <c r="G599" s="584"/>
      <c r="H599" s="584"/>
      <c r="I599" s="584"/>
      <c r="J599" s="584"/>
      <c r="K599" s="584"/>
      <c r="L599" s="585"/>
      <c r="M599" s="586"/>
      <c r="N599" s="587"/>
      <c r="O599" s="587"/>
      <c r="P599" s="587"/>
      <c r="Q599" s="588"/>
      <c r="R599" s="603"/>
      <c r="S599" s="604"/>
      <c r="T599" s="604"/>
      <c r="U599" s="86" t="s">
        <v>704</v>
      </c>
      <c r="V599" s="80"/>
      <c r="W599" s="591"/>
      <c r="X599" s="592"/>
      <c r="Y599" s="592"/>
      <c r="Z599" s="592"/>
      <c r="AA599" s="593"/>
      <c r="AB599" s="591"/>
      <c r="AC599" s="592"/>
      <c r="AD599" s="592"/>
      <c r="AE599" s="592"/>
      <c r="AF599" s="593"/>
      <c r="AG599" s="591"/>
      <c r="AH599" s="592"/>
      <c r="AI599" s="592"/>
      <c r="AJ599" s="592"/>
      <c r="AK599" s="593"/>
    </row>
    <row r="600" spans="6:37" ht="37.5" customHeight="1">
      <c r="F600" s="583" t="s">
        <v>719</v>
      </c>
      <c r="G600" s="584"/>
      <c r="H600" s="584"/>
      <c r="I600" s="584"/>
      <c r="J600" s="584"/>
      <c r="K600" s="584"/>
      <c r="L600" s="585"/>
      <c r="M600" s="586"/>
      <c r="N600" s="587"/>
      <c r="O600" s="587"/>
      <c r="P600" s="587"/>
      <c r="Q600" s="588"/>
      <c r="R600" s="605"/>
      <c r="S600" s="606"/>
      <c r="T600" s="606"/>
      <c r="U600" s="86" t="s">
        <v>704</v>
      </c>
      <c r="V600" s="80"/>
      <c r="W600" s="591"/>
      <c r="X600" s="592"/>
      <c r="Y600" s="592"/>
      <c r="Z600" s="592"/>
      <c r="AA600" s="593"/>
      <c r="AB600" s="591"/>
      <c r="AC600" s="592"/>
      <c r="AD600" s="592"/>
      <c r="AE600" s="592"/>
      <c r="AF600" s="593"/>
      <c r="AG600" s="591"/>
      <c r="AH600" s="592"/>
      <c r="AI600" s="592"/>
      <c r="AJ600" s="592"/>
      <c r="AK600" s="593"/>
    </row>
    <row r="601" spans="6:37" ht="37.5" customHeight="1">
      <c r="F601" s="583" t="s">
        <v>67</v>
      </c>
      <c r="G601" s="584"/>
      <c r="H601" s="584"/>
      <c r="I601" s="584"/>
      <c r="J601" s="584"/>
      <c r="K601" s="584"/>
      <c r="L601" s="585"/>
      <c r="M601" s="586"/>
      <c r="N601" s="587"/>
      <c r="O601" s="587"/>
      <c r="P601" s="587"/>
      <c r="Q601" s="588"/>
      <c r="R601" s="589"/>
      <c r="S601" s="590"/>
      <c r="T601" s="590"/>
      <c r="U601" s="86" t="s">
        <v>704</v>
      </c>
      <c r="V601" s="80"/>
      <c r="W601" s="591"/>
      <c r="X601" s="592"/>
      <c r="Y601" s="592"/>
      <c r="Z601" s="592"/>
      <c r="AA601" s="593"/>
      <c r="AB601" s="591"/>
      <c r="AC601" s="592"/>
      <c r="AD601" s="592"/>
      <c r="AE601" s="592"/>
      <c r="AF601" s="593"/>
      <c r="AG601" s="591"/>
      <c r="AH601" s="592"/>
      <c r="AI601" s="592"/>
      <c r="AJ601" s="592"/>
      <c r="AK601" s="593"/>
    </row>
    <row r="602" spans="6:37" ht="37.5" customHeight="1">
      <c r="F602" s="281" t="s">
        <v>541</v>
      </c>
      <c r="G602" s="282"/>
      <c r="H602" s="282"/>
      <c r="I602" s="282"/>
      <c r="J602" s="282"/>
      <c r="K602" s="282"/>
      <c r="L602" s="283"/>
      <c r="M602" s="586"/>
      <c r="N602" s="587"/>
      <c r="O602" s="587"/>
      <c r="P602" s="587"/>
      <c r="Q602" s="588"/>
      <c r="R602" s="610"/>
      <c r="S602" s="611"/>
      <c r="T602" s="611"/>
      <c r="U602" s="86" t="s">
        <v>704</v>
      </c>
      <c r="V602" s="80"/>
      <c r="W602" s="607"/>
      <c r="X602" s="608"/>
      <c r="Y602" s="608"/>
      <c r="Z602" s="608"/>
      <c r="AA602" s="609"/>
      <c r="AB602" s="607"/>
      <c r="AC602" s="608"/>
      <c r="AD602" s="608"/>
      <c r="AE602" s="608"/>
      <c r="AF602" s="609"/>
      <c r="AG602" s="607"/>
      <c r="AH602" s="608"/>
      <c r="AI602" s="608"/>
      <c r="AJ602" s="608"/>
      <c r="AK602" s="609"/>
    </row>
    <row r="603" spans="6:11" ht="12" customHeight="1">
      <c r="F603" s="1" t="s">
        <v>51</v>
      </c>
      <c r="G603" s="1" t="s">
        <v>309</v>
      </c>
      <c r="H603" s="1" t="s">
        <v>343</v>
      </c>
      <c r="I603" s="1" t="s">
        <v>786</v>
      </c>
      <c r="J603" s="1" t="s">
        <v>787</v>
      </c>
      <c r="K603" s="1" t="s">
        <v>52</v>
      </c>
    </row>
    <row r="604" spans="7:37" s="9" customFormat="1" ht="12" customHeight="1">
      <c r="G604" s="9" t="s">
        <v>66</v>
      </c>
      <c r="I604" s="9" t="s">
        <v>499</v>
      </c>
      <c r="J604" s="9" t="s">
        <v>296</v>
      </c>
      <c r="K604" s="9" t="s">
        <v>452</v>
      </c>
      <c r="L604" s="9" t="s">
        <v>322</v>
      </c>
      <c r="M604" s="9" t="s">
        <v>26</v>
      </c>
      <c r="N604" s="9" t="s">
        <v>40</v>
      </c>
      <c r="O604" s="9" t="s">
        <v>801</v>
      </c>
      <c r="P604" s="9" t="s">
        <v>304</v>
      </c>
      <c r="Q604" s="9" t="s">
        <v>35</v>
      </c>
      <c r="R604" s="9" t="s">
        <v>499</v>
      </c>
      <c r="S604" s="9" t="s">
        <v>296</v>
      </c>
      <c r="T604" s="9" t="s">
        <v>801</v>
      </c>
      <c r="U604" s="9" t="s">
        <v>36</v>
      </c>
      <c r="V604" s="9" t="s">
        <v>300</v>
      </c>
      <c r="W604" s="9" t="s">
        <v>499</v>
      </c>
      <c r="X604" s="9" t="s">
        <v>296</v>
      </c>
      <c r="Y604" s="9" t="s">
        <v>801</v>
      </c>
      <c r="Z604" s="9" t="s">
        <v>306</v>
      </c>
      <c r="AA604" s="9" t="s">
        <v>307</v>
      </c>
      <c r="AB604" s="9" t="s">
        <v>499</v>
      </c>
      <c r="AC604" s="9" t="s">
        <v>296</v>
      </c>
      <c r="AD604" s="9" t="s">
        <v>801</v>
      </c>
      <c r="AE604" s="9" t="s">
        <v>41</v>
      </c>
      <c r="AF604" s="9" t="s">
        <v>42</v>
      </c>
      <c r="AG604" s="9" t="s">
        <v>369</v>
      </c>
      <c r="AH604" s="9" t="s">
        <v>42</v>
      </c>
      <c r="AI604" s="9" t="s">
        <v>337</v>
      </c>
      <c r="AJ604" s="9" t="s">
        <v>336</v>
      </c>
      <c r="AK604" s="9" t="s">
        <v>43</v>
      </c>
    </row>
    <row r="605" spans="8:14" s="9" customFormat="1" ht="12" customHeight="1">
      <c r="H605" s="9" t="s">
        <v>309</v>
      </c>
      <c r="I605" s="9" t="s">
        <v>343</v>
      </c>
      <c r="J605" s="9" t="s">
        <v>44</v>
      </c>
      <c r="K605" s="9" t="s">
        <v>25</v>
      </c>
      <c r="L605" s="9" t="s">
        <v>45</v>
      </c>
      <c r="M605" s="9" t="s">
        <v>46</v>
      </c>
      <c r="N605" s="9" t="s">
        <v>47</v>
      </c>
    </row>
    <row r="606" spans="7:37" s="9" customFormat="1" ht="12" customHeight="1">
      <c r="G606" s="9" t="s">
        <v>48</v>
      </c>
      <c r="I606" s="9" t="s">
        <v>592</v>
      </c>
      <c r="J606" s="9" t="s">
        <v>37</v>
      </c>
      <c r="K606" s="9" t="s">
        <v>296</v>
      </c>
      <c r="L606" s="9" t="s">
        <v>299</v>
      </c>
      <c r="M606" s="9" t="s">
        <v>42</v>
      </c>
      <c r="N606" s="9" t="s">
        <v>37</v>
      </c>
      <c r="O606" s="9" t="s">
        <v>330</v>
      </c>
      <c r="P606" s="9" t="s">
        <v>374</v>
      </c>
      <c r="Q606" s="9" t="s">
        <v>375</v>
      </c>
      <c r="R606" s="9" t="s">
        <v>49</v>
      </c>
      <c r="S606" s="9" t="s">
        <v>50</v>
      </c>
      <c r="T606" s="9" t="s">
        <v>25</v>
      </c>
      <c r="U606" s="9" t="s">
        <v>363</v>
      </c>
      <c r="V606" s="9" t="s">
        <v>385</v>
      </c>
      <c r="W606" s="9" t="s">
        <v>26</v>
      </c>
      <c r="X606" s="9" t="s">
        <v>40</v>
      </c>
      <c r="Y606" s="9" t="s">
        <v>801</v>
      </c>
      <c r="Z606" s="9" t="s">
        <v>296</v>
      </c>
      <c r="AA606" s="9" t="s">
        <v>758</v>
      </c>
      <c r="AB606" s="9" t="s">
        <v>42</v>
      </c>
      <c r="AC606" s="9" t="s">
        <v>341</v>
      </c>
      <c r="AD606" s="9" t="s">
        <v>26</v>
      </c>
      <c r="AE606" s="9" t="s">
        <v>592</v>
      </c>
      <c r="AF606" s="9" t="s">
        <v>37</v>
      </c>
      <c r="AG606" s="9" t="s">
        <v>296</v>
      </c>
      <c r="AH606" s="9" t="s">
        <v>299</v>
      </c>
      <c r="AI606" s="9" t="s">
        <v>26</v>
      </c>
      <c r="AJ606" s="9" t="s">
        <v>38</v>
      </c>
      <c r="AK606" s="9" t="s">
        <v>340</v>
      </c>
    </row>
    <row r="607" spans="8:27" s="9" customFormat="1" ht="12" customHeight="1">
      <c r="H607" s="9" t="s">
        <v>44</v>
      </c>
      <c r="I607" s="9" t="s">
        <v>25</v>
      </c>
      <c r="J607" s="9" t="s">
        <v>758</v>
      </c>
      <c r="K607" s="9" t="s">
        <v>43</v>
      </c>
      <c r="L607" s="9" t="s">
        <v>51</v>
      </c>
      <c r="N607" s="9" t="s">
        <v>52</v>
      </c>
      <c r="O607" s="9" t="s">
        <v>434</v>
      </c>
      <c r="P607" s="9" t="s">
        <v>522</v>
      </c>
      <c r="Q607" s="9" t="s">
        <v>436</v>
      </c>
      <c r="R607" s="9" t="s">
        <v>46</v>
      </c>
      <c r="S607" s="9" t="s">
        <v>53</v>
      </c>
      <c r="T607" s="9" t="s">
        <v>54</v>
      </c>
      <c r="U607" s="9" t="s">
        <v>309</v>
      </c>
      <c r="V607" s="9" t="s">
        <v>343</v>
      </c>
      <c r="W607" s="9" t="s">
        <v>44</v>
      </c>
      <c r="X607" s="9" t="s">
        <v>25</v>
      </c>
      <c r="Y607" s="9" t="s">
        <v>45</v>
      </c>
      <c r="Z607" s="9" t="s">
        <v>46</v>
      </c>
      <c r="AA607" s="9" t="s">
        <v>47</v>
      </c>
    </row>
    <row r="608" spans="7:26" s="9" customFormat="1" ht="12" customHeight="1">
      <c r="G608" s="9" t="s">
        <v>55</v>
      </c>
      <c r="I608" s="9" t="s">
        <v>39</v>
      </c>
      <c r="J608" s="9" t="s">
        <v>786</v>
      </c>
      <c r="K608" s="9" t="s">
        <v>341</v>
      </c>
      <c r="L608" s="9" t="s">
        <v>26</v>
      </c>
      <c r="M608" s="9" t="s">
        <v>40</v>
      </c>
      <c r="N608" s="9" t="s">
        <v>801</v>
      </c>
      <c r="O608" s="9" t="s">
        <v>499</v>
      </c>
      <c r="P608" s="9" t="s">
        <v>296</v>
      </c>
      <c r="Q608" s="9" t="s">
        <v>567</v>
      </c>
      <c r="R608" s="9" t="s">
        <v>299</v>
      </c>
      <c r="S608" s="9" t="s">
        <v>43</v>
      </c>
      <c r="T608" s="9" t="s">
        <v>309</v>
      </c>
      <c r="U608" s="9" t="s">
        <v>343</v>
      </c>
      <c r="V608" s="9" t="s">
        <v>44</v>
      </c>
      <c r="W608" s="9" t="s">
        <v>25</v>
      </c>
      <c r="X608" s="9" t="s">
        <v>45</v>
      </c>
      <c r="Y608" s="9" t="s">
        <v>46</v>
      </c>
      <c r="Z608" s="9" t="s">
        <v>47</v>
      </c>
    </row>
    <row r="609" ht="12" customHeight="1"/>
    <row r="612" ht="15" customHeight="1">
      <c r="I612" s="10"/>
    </row>
    <row r="613" ht="15" customHeight="1">
      <c r="H613" s="10"/>
    </row>
    <row r="614" ht="15" customHeight="1">
      <c r="H614" s="10"/>
    </row>
  </sheetData>
  <sheetProtection formatCells="0"/>
  <mergeCells count="1273">
    <mergeCell ref="AB602:AF602"/>
    <mergeCell ref="AG602:AK602"/>
    <mergeCell ref="F602:L602"/>
    <mergeCell ref="M602:Q602"/>
    <mergeCell ref="R602:T602"/>
    <mergeCell ref="W602:AA602"/>
    <mergeCell ref="AB601:AF601"/>
    <mergeCell ref="AG601:AK601"/>
    <mergeCell ref="F600:L600"/>
    <mergeCell ref="M600:Q600"/>
    <mergeCell ref="F601:L601"/>
    <mergeCell ref="M601:Q601"/>
    <mergeCell ref="R601:T601"/>
    <mergeCell ref="W601:AA601"/>
    <mergeCell ref="R600:T600"/>
    <mergeCell ref="W600:AA600"/>
    <mergeCell ref="AB598:AF598"/>
    <mergeCell ref="AG598:AK598"/>
    <mergeCell ref="AB599:AF599"/>
    <mergeCell ref="AG599:AK599"/>
    <mergeCell ref="AB600:AF600"/>
    <mergeCell ref="AG600:AK600"/>
    <mergeCell ref="F599:L599"/>
    <mergeCell ref="M599:Q599"/>
    <mergeCell ref="R599:T599"/>
    <mergeCell ref="W599:AA599"/>
    <mergeCell ref="F598:L598"/>
    <mergeCell ref="M598:Q598"/>
    <mergeCell ref="R598:T598"/>
    <mergeCell ref="W598:AA598"/>
    <mergeCell ref="AB597:AF597"/>
    <mergeCell ref="AG597:AK597"/>
    <mergeCell ref="F588:L588"/>
    <mergeCell ref="M588:Q588"/>
    <mergeCell ref="F597:L597"/>
    <mergeCell ref="M597:Q597"/>
    <mergeCell ref="R597:V597"/>
    <mergeCell ref="W597:AA597"/>
    <mergeCell ref="R588:T588"/>
    <mergeCell ref="W588:AA588"/>
    <mergeCell ref="AB586:AF586"/>
    <mergeCell ref="AG586:AK586"/>
    <mergeCell ref="AB587:AF587"/>
    <mergeCell ref="AG587:AK587"/>
    <mergeCell ref="AB588:AF588"/>
    <mergeCell ref="AG588:AK588"/>
    <mergeCell ref="F587:L587"/>
    <mergeCell ref="M587:Q587"/>
    <mergeCell ref="R587:T587"/>
    <mergeCell ref="W587:AA587"/>
    <mergeCell ref="F586:L586"/>
    <mergeCell ref="M586:Q586"/>
    <mergeCell ref="R586:T586"/>
    <mergeCell ref="W586:AA586"/>
    <mergeCell ref="AB585:AF585"/>
    <mergeCell ref="AG585:AK585"/>
    <mergeCell ref="F584:L584"/>
    <mergeCell ref="M584:Q584"/>
    <mergeCell ref="F585:L585"/>
    <mergeCell ref="M585:Q585"/>
    <mergeCell ref="R585:T585"/>
    <mergeCell ref="W585:AA585"/>
    <mergeCell ref="R584:T584"/>
    <mergeCell ref="W584:AA584"/>
    <mergeCell ref="AB582:AF582"/>
    <mergeCell ref="AG582:AK582"/>
    <mergeCell ref="AB583:AF583"/>
    <mergeCell ref="AG583:AK583"/>
    <mergeCell ref="AB584:AF584"/>
    <mergeCell ref="AG584:AK584"/>
    <mergeCell ref="F583:L583"/>
    <mergeCell ref="M583:Q583"/>
    <mergeCell ref="R583:T583"/>
    <mergeCell ref="W583:AA583"/>
    <mergeCell ref="F582:L582"/>
    <mergeCell ref="M582:Q582"/>
    <mergeCell ref="R582:T582"/>
    <mergeCell ref="W582:AA582"/>
    <mergeCell ref="F577:I577"/>
    <mergeCell ref="J577:V577"/>
    <mergeCell ref="W577:AK577"/>
    <mergeCell ref="F581:L581"/>
    <mergeCell ref="M581:Q581"/>
    <mergeCell ref="R581:V581"/>
    <mergeCell ref="W581:AA581"/>
    <mergeCell ref="AB581:AF581"/>
    <mergeCell ref="AG581:AK581"/>
    <mergeCell ref="F575:I575"/>
    <mergeCell ref="J575:V575"/>
    <mergeCell ref="W575:AK575"/>
    <mergeCell ref="F576:I576"/>
    <mergeCell ref="J576:V576"/>
    <mergeCell ref="W576:AK576"/>
    <mergeCell ref="F573:I573"/>
    <mergeCell ref="J573:V573"/>
    <mergeCell ref="W573:AK573"/>
    <mergeCell ref="F574:I574"/>
    <mergeCell ref="J574:V574"/>
    <mergeCell ref="W574:AK574"/>
    <mergeCell ref="F571:I571"/>
    <mergeCell ref="J571:AK571"/>
    <mergeCell ref="F572:I572"/>
    <mergeCell ref="J572:V572"/>
    <mergeCell ref="W572:AK572"/>
    <mergeCell ref="Z560:AA560"/>
    <mergeCell ref="AD560:AE560"/>
    <mergeCell ref="AH560:AI560"/>
    <mergeCell ref="F561:M561"/>
    <mergeCell ref="N561:O561"/>
    <mergeCell ref="R561:S561"/>
    <mergeCell ref="V561:W561"/>
    <mergeCell ref="Z561:AA561"/>
    <mergeCell ref="AD561:AE561"/>
    <mergeCell ref="AH561:AI561"/>
    <mergeCell ref="F560:M560"/>
    <mergeCell ref="N560:O560"/>
    <mergeCell ref="R560:S560"/>
    <mergeCell ref="V560:W560"/>
    <mergeCell ref="Z558:AA558"/>
    <mergeCell ref="AD558:AE558"/>
    <mergeCell ref="AH558:AI558"/>
    <mergeCell ref="F559:M559"/>
    <mergeCell ref="N559:O559"/>
    <mergeCell ref="R559:S559"/>
    <mergeCell ref="V559:W559"/>
    <mergeCell ref="Z559:AA559"/>
    <mergeCell ref="AD559:AE559"/>
    <mergeCell ref="AH559:AI559"/>
    <mergeCell ref="F558:M558"/>
    <mergeCell ref="N558:O558"/>
    <mergeCell ref="R558:S558"/>
    <mergeCell ref="V558:W558"/>
    <mergeCell ref="Z556:AA556"/>
    <mergeCell ref="AD556:AE556"/>
    <mergeCell ref="AH556:AI556"/>
    <mergeCell ref="F557:M557"/>
    <mergeCell ref="N557:O557"/>
    <mergeCell ref="R557:S557"/>
    <mergeCell ref="V557:W557"/>
    <mergeCell ref="Z557:AA557"/>
    <mergeCell ref="AD557:AE557"/>
    <mergeCell ref="AH557:AI557"/>
    <mergeCell ref="F556:M556"/>
    <mergeCell ref="N556:O556"/>
    <mergeCell ref="R556:S556"/>
    <mergeCell ref="V556:W556"/>
    <mergeCell ref="Z554:AA554"/>
    <mergeCell ref="AD554:AE554"/>
    <mergeCell ref="AH554:AI554"/>
    <mergeCell ref="F555:M555"/>
    <mergeCell ref="N555:O555"/>
    <mergeCell ref="R555:S555"/>
    <mergeCell ref="V555:W555"/>
    <mergeCell ref="Z555:AA555"/>
    <mergeCell ref="AD555:AE555"/>
    <mergeCell ref="AH555:AI555"/>
    <mergeCell ref="AH552:AI552"/>
    <mergeCell ref="F553:M553"/>
    <mergeCell ref="N553:O553"/>
    <mergeCell ref="R553:S553"/>
    <mergeCell ref="V553:W553"/>
    <mergeCell ref="Z553:AA553"/>
    <mergeCell ref="AD553:AE553"/>
    <mergeCell ref="AH553:AI553"/>
    <mergeCell ref="AD551:AG551"/>
    <mergeCell ref="F552:M552"/>
    <mergeCell ref="N552:O552"/>
    <mergeCell ref="R552:S552"/>
    <mergeCell ref="V552:W552"/>
    <mergeCell ref="Z552:AA552"/>
    <mergeCell ref="AD552:AE552"/>
    <mergeCell ref="F547:I547"/>
    <mergeCell ref="J547:V547"/>
    <mergeCell ref="W547:AK547"/>
    <mergeCell ref="F550:M551"/>
    <mergeCell ref="N550:AG550"/>
    <mergeCell ref="AH550:AK551"/>
    <mergeCell ref="N551:Q551"/>
    <mergeCell ref="R551:U551"/>
    <mergeCell ref="V551:Y551"/>
    <mergeCell ref="Z551:AC551"/>
    <mergeCell ref="F545:I545"/>
    <mergeCell ref="J545:V545"/>
    <mergeCell ref="W545:AK545"/>
    <mergeCell ref="F546:I546"/>
    <mergeCell ref="J546:V546"/>
    <mergeCell ref="W546:AK546"/>
    <mergeCell ref="F541:I541"/>
    <mergeCell ref="J541:AK541"/>
    <mergeCell ref="F542:I542"/>
    <mergeCell ref="J542:V542"/>
    <mergeCell ref="W542:AK542"/>
    <mergeCell ref="Z530:AA530"/>
    <mergeCell ref="AD530:AE530"/>
    <mergeCell ref="AH530:AI530"/>
    <mergeCell ref="N531:O531"/>
    <mergeCell ref="R531:S531"/>
    <mergeCell ref="V531:W531"/>
    <mergeCell ref="Z531:AA531"/>
    <mergeCell ref="AD531:AE531"/>
    <mergeCell ref="AH531:AI531"/>
    <mergeCell ref="AD529:AE529"/>
    <mergeCell ref="AH529:AI529"/>
    <mergeCell ref="R528:S528"/>
    <mergeCell ref="V528:W528"/>
    <mergeCell ref="Z528:AA528"/>
    <mergeCell ref="N529:O529"/>
    <mergeCell ref="R529:S529"/>
    <mergeCell ref="V529:W529"/>
    <mergeCell ref="Z529:AA529"/>
    <mergeCell ref="AH526:AI526"/>
    <mergeCell ref="AD527:AE527"/>
    <mergeCell ref="AH527:AI527"/>
    <mergeCell ref="AH528:AI528"/>
    <mergeCell ref="Z527:AA527"/>
    <mergeCell ref="AD528:AE528"/>
    <mergeCell ref="Z526:AA526"/>
    <mergeCell ref="AD526:AE526"/>
    <mergeCell ref="Z524:AA524"/>
    <mergeCell ref="AD524:AE524"/>
    <mergeCell ref="AH524:AI524"/>
    <mergeCell ref="N525:O525"/>
    <mergeCell ref="R525:S525"/>
    <mergeCell ref="V525:W525"/>
    <mergeCell ref="Z525:AA525"/>
    <mergeCell ref="AD525:AE525"/>
    <mergeCell ref="AH525:AI525"/>
    <mergeCell ref="F524:M525"/>
    <mergeCell ref="N524:O524"/>
    <mergeCell ref="R524:S524"/>
    <mergeCell ref="V524:W524"/>
    <mergeCell ref="AD523:AE523"/>
    <mergeCell ref="AH523:AI523"/>
    <mergeCell ref="N522:O522"/>
    <mergeCell ref="R522:S522"/>
    <mergeCell ref="N523:O523"/>
    <mergeCell ref="R523:S523"/>
    <mergeCell ref="V523:W523"/>
    <mergeCell ref="Z523:AA523"/>
    <mergeCell ref="V522:W522"/>
    <mergeCell ref="Z522:AA522"/>
    <mergeCell ref="AD520:AE520"/>
    <mergeCell ref="AH520:AI520"/>
    <mergeCell ref="AD521:AE521"/>
    <mergeCell ref="AH521:AI521"/>
    <mergeCell ref="AD522:AE522"/>
    <mergeCell ref="AH522:AI522"/>
    <mergeCell ref="N521:O521"/>
    <mergeCell ref="R521:S521"/>
    <mergeCell ref="V521:W521"/>
    <mergeCell ref="Z521:AA521"/>
    <mergeCell ref="N520:O520"/>
    <mergeCell ref="R520:S520"/>
    <mergeCell ref="V520:W520"/>
    <mergeCell ref="Z520:AA520"/>
    <mergeCell ref="V519:W519"/>
    <mergeCell ref="Z519:AA519"/>
    <mergeCell ref="AD519:AE519"/>
    <mergeCell ref="AH519:AI519"/>
    <mergeCell ref="V518:W518"/>
    <mergeCell ref="Z518:AA518"/>
    <mergeCell ref="AD518:AE518"/>
    <mergeCell ref="AH518:AI518"/>
    <mergeCell ref="V512:W512"/>
    <mergeCell ref="Z512:AA512"/>
    <mergeCell ref="AH516:AI516"/>
    <mergeCell ref="R517:S517"/>
    <mergeCell ref="V517:W517"/>
    <mergeCell ref="Z517:AA517"/>
    <mergeCell ref="AD517:AE517"/>
    <mergeCell ref="AH517:AI517"/>
    <mergeCell ref="R516:S516"/>
    <mergeCell ref="V516:W516"/>
    <mergeCell ref="Z516:AA516"/>
    <mergeCell ref="AD516:AE516"/>
    <mergeCell ref="R513:S513"/>
    <mergeCell ref="V513:W513"/>
    <mergeCell ref="Z513:AA513"/>
    <mergeCell ref="AD513:AE513"/>
    <mergeCell ref="Z515:AA515"/>
    <mergeCell ref="AD515:AE515"/>
    <mergeCell ref="F514:M515"/>
    <mergeCell ref="F516:M517"/>
    <mergeCell ref="N516:O516"/>
    <mergeCell ref="N517:O517"/>
    <mergeCell ref="AB501:AC501"/>
    <mergeCell ref="AG501:AH501"/>
    <mergeCell ref="F510:M511"/>
    <mergeCell ref="N510:AG510"/>
    <mergeCell ref="AH510:AK511"/>
    <mergeCell ref="N511:Q511"/>
    <mergeCell ref="R511:U511"/>
    <mergeCell ref="V511:Y511"/>
    <mergeCell ref="Z511:AC511"/>
    <mergeCell ref="F496:F501"/>
    <mergeCell ref="AB500:AC500"/>
    <mergeCell ref="AG500:AH500"/>
    <mergeCell ref="W499:X499"/>
    <mergeCell ref="AB499:AC499"/>
    <mergeCell ref="AG499:AH499"/>
    <mergeCell ref="AB498:AC498"/>
    <mergeCell ref="AG498:AH498"/>
    <mergeCell ref="G498:G500"/>
    <mergeCell ref="H498:L498"/>
    <mergeCell ref="M498:N498"/>
    <mergeCell ref="R498:S498"/>
    <mergeCell ref="H499:L499"/>
    <mergeCell ref="M499:N499"/>
    <mergeCell ref="R499:S499"/>
    <mergeCell ref="W500:X500"/>
    <mergeCell ref="AG497:AH497"/>
    <mergeCell ref="G497:L497"/>
    <mergeCell ref="M497:N497"/>
    <mergeCell ref="R497:S497"/>
    <mergeCell ref="W497:X497"/>
    <mergeCell ref="AB497:AC497"/>
    <mergeCell ref="W492:AA492"/>
    <mergeCell ref="AB492:AF492"/>
    <mergeCell ref="AG492:AK492"/>
    <mergeCell ref="AB496:AC496"/>
    <mergeCell ref="AG496:AH496"/>
    <mergeCell ref="AG495:AH495"/>
    <mergeCell ref="AG494:AH494"/>
    <mergeCell ref="AB495:AC495"/>
    <mergeCell ref="AB493:AC493"/>
    <mergeCell ref="AB494:AC494"/>
    <mergeCell ref="F488:I488"/>
    <mergeCell ref="J488:V488"/>
    <mergeCell ref="W488:AK488"/>
    <mergeCell ref="AG493:AH493"/>
    <mergeCell ref="F489:I489"/>
    <mergeCell ref="J489:V489"/>
    <mergeCell ref="W489:AK489"/>
    <mergeCell ref="F492:L492"/>
    <mergeCell ref="M492:Q492"/>
    <mergeCell ref="R492:V492"/>
    <mergeCell ref="F486:I486"/>
    <mergeCell ref="J486:V486"/>
    <mergeCell ref="W486:AK486"/>
    <mergeCell ref="F487:I487"/>
    <mergeCell ref="J487:V487"/>
    <mergeCell ref="W487:AK487"/>
    <mergeCell ref="F484:I484"/>
    <mergeCell ref="J484:V484"/>
    <mergeCell ref="W484:AK484"/>
    <mergeCell ref="F485:I485"/>
    <mergeCell ref="J485:V485"/>
    <mergeCell ref="W485:AK485"/>
    <mergeCell ref="AB474:AD474"/>
    <mergeCell ref="AG474:AI474"/>
    <mergeCell ref="F474:L474"/>
    <mergeCell ref="M474:O474"/>
    <mergeCell ref="R474:T474"/>
    <mergeCell ref="W474:Y474"/>
    <mergeCell ref="AB473:AD473"/>
    <mergeCell ref="AG473:AI473"/>
    <mergeCell ref="F473:L473"/>
    <mergeCell ref="M473:O473"/>
    <mergeCell ref="R473:T473"/>
    <mergeCell ref="W473:Y473"/>
    <mergeCell ref="W471:Y471"/>
    <mergeCell ref="AB472:AD472"/>
    <mergeCell ref="AG472:AI472"/>
    <mergeCell ref="G472:L472"/>
    <mergeCell ref="M472:O472"/>
    <mergeCell ref="R472:T472"/>
    <mergeCell ref="W472:Y472"/>
    <mergeCell ref="AB469:AD469"/>
    <mergeCell ref="AG469:AI469"/>
    <mergeCell ref="AB471:AD471"/>
    <mergeCell ref="AG471:AI471"/>
    <mergeCell ref="AB470:AD470"/>
    <mergeCell ref="AG470:AI470"/>
    <mergeCell ref="M470:O470"/>
    <mergeCell ref="R470:T470"/>
    <mergeCell ref="W470:Y470"/>
    <mergeCell ref="G469:G471"/>
    <mergeCell ref="M469:O469"/>
    <mergeCell ref="R469:T469"/>
    <mergeCell ref="W469:Y469"/>
    <mergeCell ref="H471:L471"/>
    <mergeCell ref="M471:O471"/>
    <mergeCell ref="R471:T471"/>
    <mergeCell ref="M468:O468"/>
    <mergeCell ref="R468:T468"/>
    <mergeCell ref="W468:Y468"/>
    <mergeCell ref="M467:O467"/>
    <mergeCell ref="R467:T467"/>
    <mergeCell ref="W466:Y466"/>
    <mergeCell ref="AB466:AD466"/>
    <mergeCell ref="AB468:AD468"/>
    <mergeCell ref="AG468:AI468"/>
    <mergeCell ref="AG466:AI466"/>
    <mergeCell ref="W467:Y467"/>
    <mergeCell ref="AB467:AD467"/>
    <mergeCell ref="AG467:AI467"/>
    <mergeCell ref="AG465:AI465"/>
    <mergeCell ref="M466:O466"/>
    <mergeCell ref="R466:T466"/>
    <mergeCell ref="W464:Y464"/>
    <mergeCell ref="AB464:AD464"/>
    <mergeCell ref="AG464:AI464"/>
    <mergeCell ref="M465:O465"/>
    <mergeCell ref="R465:T465"/>
    <mergeCell ref="W465:Y465"/>
    <mergeCell ref="AB465:AD465"/>
    <mergeCell ref="R463:V463"/>
    <mergeCell ref="F464:F466"/>
    <mergeCell ref="G464:L464"/>
    <mergeCell ref="M464:O464"/>
    <mergeCell ref="R464:T464"/>
    <mergeCell ref="G466:L466"/>
    <mergeCell ref="AB463:AF463"/>
    <mergeCell ref="AB455:AD455"/>
    <mergeCell ref="AG455:AI455"/>
    <mergeCell ref="AG463:AK463"/>
    <mergeCell ref="AB454:AD454"/>
    <mergeCell ref="AG454:AI454"/>
    <mergeCell ref="G454:L454"/>
    <mergeCell ref="M454:O454"/>
    <mergeCell ref="R454:T454"/>
    <mergeCell ref="W454:Y454"/>
    <mergeCell ref="AB453:AD453"/>
    <mergeCell ref="AG453:AI453"/>
    <mergeCell ref="H453:L453"/>
    <mergeCell ref="M453:O453"/>
    <mergeCell ref="R453:T453"/>
    <mergeCell ref="W453:Y453"/>
    <mergeCell ref="AG452:AI452"/>
    <mergeCell ref="H452:L452"/>
    <mergeCell ref="M452:O452"/>
    <mergeCell ref="R452:T452"/>
    <mergeCell ref="W452:Y452"/>
    <mergeCell ref="M437:V437"/>
    <mergeCell ref="W437:AD437"/>
    <mergeCell ref="AE437:AK437"/>
    <mergeCell ref="M438:V438"/>
    <mergeCell ref="W438:AD438"/>
    <mergeCell ref="AE438:AK438"/>
    <mergeCell ref="AE435:AK435"/>
    <mergeCell ref="M436:V436"/>
    <mergeCell ref="W436:AD436"/>
    <mergeCell ref="AE436:AK436"/>
    <mergeCell ref="M435:V435"/>
    <mergeCell ref="W435:AD435"/>
    <mergeCell ref="M433:V433"/>
    <mergeCell ref="W433:AD433"/>
    <mergeCell ref="AE433:AK433"/>
    <mergeCell ref="M434:V434"/>
    <mergeCell ref="W434:AD434"/>
    <mergeCell ref="AE434:AK434"/>
    <mergeCell ref="M431:V431"/>
    <mergeCell ref="W431:AD431"/>
    <mergeCell ref="AE431:AK431"/>
    <mergeCell ref="M432:V432"/>
    <mergeCell ref="W432:AD432"/>
    <mergeCell ref="AE432:AK432"/>
    <mergeCell ref="F426:I426"/>
    <mergeCell ref="J426:V426"/>
    <mergeCell ref="W426:AK426"/>
    <mergeCell ref="F430:L430"/>
    <mergeCell ref="M430:V430"/>
    <mergeCell ref="W430:AD430"/>
    <mergeCell ref="AE430:AK430"/>
    <mergeCell ref="F424:I424"/>
    <mergeCell ref="J424:V424"/>
    <mergeCell ref="W424:AK424"/>
    <mergeCell ref="F425:I425"/>
    <mergeCell ref="J425:V425"/>
    <mergeCell ref="W425:AK425"/>
    <mergeCell ref="F422:I422"/>
    <mergeCell ref="J422:V422"/>
    <mergeCell ref="W422:AK422"/>
    <mergeCell ref="F423:I423"/>
    <mergeCell ref="J423:V423"/>
    <mergeCell ref="W423:AK423"/>
    <mergeCell ref="F420:I420"/>
    <mergeCell ref="J420:AK420"/>
    <mergeCell ref="F421:I421"/>
    <mergeCell ref="J421:V421"/>
    <mergeCell ref="W421:AK421"/>
    <mergeCell ref="F415:I415"/>
    <mergeCell ref="J415:V415"/>
    <mergeCell ref="W415:AK415"/>
    <mergeCell ref="F416:I416"/>
    <mergeCell ref="J416:V416"/>
    <mergeCell ref="W416:AK416"/>
    <mergeCell ref="F413:I413"/>
    <mergeCell ref="J413:V413"/>
    <mergeCell ref="W413:AK413"/>
    <mergeCell ref="F414:I414"/>
    <mergeCell ref="J414:V414"/>
    <mergeCell ref="W414:AK414"/>
    <mergeCell ref="J411:V411"/>
    <mergeCell ref="W411:AK411"/>
    <mergeCell ref="F412:I412"/>
    <mergeCell ref="J412:V412"/>
    <mergeCell ref="W412:AK412"/>
    <mergeCell ref="F411:I411"/>
    <mergeCell ref="F354:K354"/>
    <mergeCell ref="L354:AD354"/>
    <mergeCell ref="AE354:AK354"/>
    <mergeCell ref="F382:I382"/>
    <mergeCell ref="J382:AK382"/>
    <mergeCell ref="F364:I364"/>
    <mergeCell ref="W368:AK368"/>
    <mergeCell ref="W369:AK369"/>
    <mergeCell ref="J367:V367"/>
    <mergeCell ref="W367:AK367"/>
    <mergeCell ref="F352:K352"/>
    <mergeCell ref="L352:AD352"/>
    <mergeCell ref="AE352:AK352"/>
    <mergeCell ref="F353:K353"/>
    <mergeCell ref="L353:AD353"/>
    <mergeCell ref="AE353:AK353"/>
    <mergeCell ref="Z335:AC335"/>
    <mergeCell ref="AD335:AG335"/>
    <mergeCell ref="AH335:AK335"/>
    <mergeCell ref="F351:K351"/>
    <mergeCell ref="L351:AD351"/>
    <mergeCell ref="AE351:AK351"/>
    <mergeCell ref="H335:M335"/>
    <mergeCell ref="N335:Q335"/>
    <mergeCell ref="R335:U335"/>
    <mergeCell ref="V335:Y335"/>
    <mergeCell ref="AH333:AI333"/>
    <mergeCell ref="H334:M334"/>
    <mergeCell ref="N334:Q334"/>
    <mergeCell ref="R334:U334"/>
    <mergeCell ref="V334:Y334"/>
    <mergeCell ref="Z334:AC334"/>
    <mergeCell ref="AD334:AG334"/>
    <mergeCell ref="AH334:AI334"/>
    <mergeCell ref="H333:M333"/>
    <mergeCell ref="N333:O333"/>
    <mergeCell ref="Z331:AA331"/>
    <mergeCell ref="AD331:AE331"/>
    <mergeCell ref="AH331:AI331"/>
    <mergeCell ref="H332:M332"/>
    <mergeCell ref="N332:O332"/>
    <mergeCell ref="R332:S332"/>
    <mergeCell ref="V332:W332"/>
    <mergeCell ref="Z332:AA332"/>
    <mergeCell ref="AD332:AE332"/>
    <mergeCell ref="AH332:AI332"/>
    <mergeCell ref="H331:M331"/>
    <mergeCell ref="N331:O331"/>
    <mergeCell ref="R331:S331"/>
    <mergeCell ref="V331:W331"/>
    <mergeCell ref="Z329:AC329"/>
    <mergeCell ref="AD329:AG329"/>
    <mergeCell ref="AH329:AK329"/>
    <mergeCell ref="H330:M330"/>
    <mergeCell ref="N330:O330"/>
    <mergeCell ref="R330:S330"/>
    <mergeCell ref="V330:W330"/>
    <mergeCell ref="Z330:AA330"/>
    <mergeCell ref="AD330:AE330"/>
    <mergeCell ref="AH330:AI330"/>
    <mergeCell ref="H329:M329"/>
    <mergeCell ref="N329:Q329"/>
    <mergeCell ref="R329:U329"/>
    <mergeCell ref="V329:Y329"/>
    <mergeCell ref="Z328:AA328"/>
    <mergeCell ref="AD328:AE328"/>
    <mergeCell ref="AH328:AI328"/>
    <mergeCell ref="R327:S327"/>
    <mergeCell ref="V327:W327"/>
    <mergeCell ref="Z327:AA327"/>
    <mergeCell ref="AD327:AE327"/>
    <mergeCell ref="AH327:AI327"/>
    <mergeCell ref="H328:M328"/>
    <mergeCell ref="N328:O328"/>
    <mergeCell ref="R328:S328"/>
    <mergeCell ref="V328:W328"/>
    <mergeCell ref="AH325:AK326"/>
    <mergeCell ref="N326:Q326"/>
    <mergeCell ref="R326:U326"/>
    <mergeCell ref="V326:Y326"/>
    <mergeCell ref="Z326:AC326"/>
    <mergeCell ref="AD326:AG326"/>
    <mergeCell ref="AI308:AK308"/>
    <mergeCell ref="F309:R309"/>
    <mergeCell ref="S309:U309"/>
    <mergeCell ref="V309:AH309"/>
    <mergeCell ref="AI309:AK309"/>
    <mergeCell ref="F308:R308"/>
    <mergeCell ref="S308:U308"/>
    <mergeCell ref="V308:AH308"/>
    <mergeCell ref="AI306:AK306"/>
    <mergeCell ref="F307:R307"/>
    <mergeCell ref="S307:U307"/>
    <mergeCell ref="V307:AH307"/>
    <mergeCell ref="AI307:AK307"/>
    <mergeCell ref="F304:U304"/>
    <mergeCell ref="V304:AK304"/>
    <mergeCell ref="F305:R305"/>
    <mergeCell ref="S305:U305"/>
    <mergeCell ref="V305:AH305"/>
    <mergeCell ref="AI305:AK305"/>
    <mergeCell ref="F279:L279"/>
    <mergeCell ref="M279:AK279"/>
    <mergeCell ref="K299:Q299"/>
    <mergeCell ref="T299:Z299"/>
    <mergeCell ref="F289:M289"/>
    <mergeCell ref="N289:T289"/>
    <mergeCell ref="U289:AK289"/>
    <mergeCell ref="F290:M290"/>
    <mergeCell ref="N290:R290"/>
    <mergeCell ref="U290:AK290"/>
    <mergeCell ref="F277:L277"/>
    <mergeCell ref="M277:AK277"/>
    <mergeCell ref="F278:L278"/>
    <mergeCell ref="M278:AK278"/>
    <mergeCell ref="F275:L275"/>
    <mergeCell ref="M275:AK275"/>
    <mergeCell ref="F276:L276"/>
    <mergeCell ref="M276:AK276"/>
    <mergeCell ref="F241:T241"/>
    <mergeCell ref="U241:W241"/>
    <mergeCell ref="Z241:AK241"/>
    <mergeCell ref="F274:L274"/>
    <mergeCell ref="M274:AK274"/>
    <mergeCell ref="F239:T239"/>
    <mergeCell ref="U239:W239"/>
    <mergeCell ref="Z239:AK239"/>
    <mergeCell ref="F240:T240"/>
    <mergeCell ref="U240:W240"/>
    <mergeCell ref="Z240:AK240"/>
    <mergeCell ref="F237:T237"/>
    <mergeCell ref="U237:W237"/>
    <mergeCell ref="Z237:AK237"/>
    <mergeCell ref="F238:T238"/>
    <mergeCell ref="U238:W238"/>
    <mergeCell ref="Z238:AK238"/>
    <mergeCell ref="F235:T235"/>
    <mergeCell ref="U235:W235"/>
    <mergeCell ref="Z235:AK235"/>
    <mergeCell ref="F236:T236"/>
    <mergeCell ref="U236:W236"/>
    <mergeCell ref="Z236:AK236"/>
    <mergeCell ref="F233:T233"/>
    <mergeCell ref="U233:W233"/>
    <mergeCell ref="Z233:AK233"/>
    <mergeCell ref="F234:T234"/>
    <mergeCell ref="U234:W234"/>
    <mergeCell ref="Z234:AK234"/>
    <mergeCell ref="F231:T231"/>
    <mergeCell ref="U231:W231"/>
    <mergeCell ref="Z231:AK231"/>
    <mergeCell ref="F232:T232"/>
    <mergeCell ref="U232:W232"/>
    <mergeCell ref="Z232:AK232"/>
    <mergeCell ref="F229:T229"/>
    <mergeCell ref="U229:W229"/>
    <mergeCell ref="Z229:AK229"/>
    <mergeCell ref="F230:T230"/>
    <mergeCell ref="U230:W230"/>
    <mergeCell ref="Z230:AK230"/>
    <mergeCell ref="F214:L214"/>
    <mergeCell ref="M214:N214"/>
    <mergeCell ref="Q214:R214"/>
    <mergeCell ref="M217:N217"/>
    <mergeCell ref="Q217:R217"/>
    <mergeCell ref="F215:L215"/>
    <mergeCell ref="M215:N215"/>
    <mergeCell ref="Q215:R215"/>
    <mergeCell ref="F216:L216"/>
    <mergeCell ref="M216:N216"/>
    <mergeCell ref="Z210:AK210"/>
    <mergeCell ref="F211:L211"/>
    <mergeCell ref="M211:N211"/>
    <mergeCell ref="Q211:R211"/>
    <mergeCell ref="U211:W211"/>
    <mergeCell ref="Z211:AK211"/>
    <mergeCell ref="F210:L210"/>
    <mergeCell ref="M210:N210"/>
    <mergeCell ref="Q210:R210"/>
    <mergeCell ref="U210:W210"/>
    <mergeCell ref="Z208:AK208"/>
    <mergeCell ref="F209:L209"/>
    <mergeCell ref="M209:N209"/>
    <mergeCell ref="Q209:R209"/>
    <mergeCell ref="U209:W209"/>
    <mergeCell ref="Z209:AK209"/>
    <mergeCell ref="F208:L208"/>
    <mergeCell ref="M208:N208"/>
    <mergeCell ref="Q208:R208"/>
    <mergeCell ref="U208:W208"/>
    <mergeCell ref="F207:L207"/>
    <mergeCell ref="M207:T207"/>
    <mergeCell ref="U207:Y207"/>
    <mergeCell ref="Z207:AK207"/>
    <mergeCell ref="AB195:AF195"/>
    <mergeCell ref="AG195:AJ195"/>
    <mergeCell ref="S194:X194"/>
    <mergeCell ref="AB194:AF194"/>
    <mergeCell ref="AG194:AJ194"/>
    <mergeCell ref="AB193:AF193"/>
    <mergeCell ref="AG193:AJ193"/>
    <mergeCell ref="AG191:AJ191"/>
    <mergeCell ref="S192:X192"/>
    <mergeCell ref="AB192:AF192"/>
    <mergeCell ref="AG192:AJ192"/>
    <mergeCell ref="AB191:AF191"/>
    <mergeCell ref="S193:X193"/>
    <mergeCell ref="S191:X191"/>
    <mergeCell ref="O173:Z173"/>
    <mergeCell ref="AA173:AK173"/>
    <mergeCell ref="AB183:AK183"/>
    <mergeCell ref="AB188:AF188"/>
    <mergeCell ref="AG188:AJ188"/>
    <mergeCell ref="AB184:AF184"/>
    <mergeCell ref="K181:Q181"/>
    <mergeCell ref="AB186:AF186"/>
    <mergeCell ref="T181:Z181"/>
    <mergeCell ref="F182:R183"/>
    <mergeCell ref="AG190:AJ190"/>
    <mergeCell ref="AB189:AF189"/>
    <mergeCell ref="AG189:AJ189"/>
    <mergeCell ref="N190:R190"/>
    <mergeCell ref="S190:X190"/>
    <mergeCell ref="AB190:AF190"/>
    <mergeCell ref="S189:X189"/>
    <mergeCell ref="AE152:AH152"/>
    <mergeCell ref="F153:R153"/>
    <mergeCell ref="S153:AD153"/>
    <mergeCell ref="AE153:AH153"/>
    <mergeCell ref="S152:V152"/>
    <mergeCell ref="W152:X152"/>
    <mergeCell ref="Y152:AB152"/>
    <mergeCell ref="AC152:AD152"/>
    <mergeCell ref="AE150:AH150"/>
    <mergeCell ref="S151:V151"/>
    <mergeCell ref="W151:X151"/>
    <mergeCell ref="Y151:AB151"/>
    <mergeCell ref="AC151:AD151"/>
    <mergeCell ref="AE151:AH151"/>
    <mergeCell ref="W149:X149"/>
    <mergeCell ref="Y149:AB149"/>
    <mergeCell ref="AC149:AD149"/>
    <mergeCell ref="S150:V150"/>
    <mergeCell ref="W150:X150"/>
    <mergeCell ref="Y150:AB150"/>
    <mergeCell ref="AC150:AD150"/>
    <mergeCell ref="N147:R147"/>
    <mergeCell ref="N148:R148"/>
    <mergeCell ref="N149:R149"/>
    <mergeCell ref="S149:V149"/>
    <mergeCell ref="S148:V148"/>
    <mergeCell ref="S147:V147"/>
    <mergeCell ref="F140:R141"/>
    <mergeCell ref="S140:AD141"/>
    <mergeCell ref="AE140:AK140"/>
    <mergeCell ref="AE141:AK141"/>
    <mergeCell ref="Z113:AC113"/>
    <mergeCell ref="AD113:AG113"/>
    <mergeCell ref="AH113:AK113"/>
    <mergeCell ref="F121:AK130"/>
    <mergeCell ref="Z111:AC111"/>
    <mergeCell ref="AD111:AG111"/>
    <mergeCell ref="AH111:AK111"/>
    <mergeCell ref="F112:Q113"/>
    <mergeCell ref="R112:U112"/>
    <mergeCell ref="V112:Y112"/>
    <mergeCell ref="Z112:AC112"/>
    <mergeCell ref="AD112:AG112"/>
    <mergeCell ref="AH112:AK112"/>
    <mergeCell ref="R113:U113"/>
    <mergeCell ref="W98:AD98"/>
    <mergeCell ref="AE98:AI98"/>
    <mergeCell ref="F99:N99"/>
    <mergeCell ref="O99:S99"/>
    <mergeCell ref="F98:N98"/>
    <mergeCell ref="O98:S98"/>
    <mergeCell ref="W96:AD96"/>
    <mergeCell ref="AE96:AI96"/>
    <mergeCell ref="F97:N97"/>
    <mergeCell ref="O97:S97"/>
    <mergeCell ref="W97:AD97"/>
    <mergeCell ref="AE97:AI97"/>
    <mergeCell ref="F96:N96"/>
    <mergeCell ref="O96:S96"/>
    <mergeCell ref="F87:N87"/>
    <mergeCell ref="O87:U87"/>
    <mergeCell ref="V87:AK87"/>
    <mergeCell ref="F94:N95"/>
    <mergeCell ref="O94:U94"/>
    <mergeCell ref="V94:AK95"/>
    <mergeCell ref="O95:U95"/>
    <mergeCell ref="V85:AK85"/>
    <mergeCell ref="F86:N86"/>
    <mergeCell ref="O86:U86"/>
    <mergeCell ref="V86:AK86"/>
    <mergeCell ref="O75:U75"/>
    <mergeCell ref="X75:AA75"/>
    <mergeCell ref="AD75:AK75"/>
    <mergeCell ref="F76:N76"/>
    <mergeCell ref="O76:U76"/>
    <mergeCell ref="X76:AA76"/>
    <mergeCell ref="AD76:AK76"/>
    <mergeCell ref="H65:AK65"/>
    <mergeCell ref="V71:AK71"/>
    <mergeCell ref="F73:N73"/>
    <mergeCell ref="O73:U73"/>
    <mergeCell ref="X73:AA73"/>
    <mergeCell ref="AD73:AK73"/>
    <mergeCell ref="F71:N71"/>
    <mergeCell ref="O71:U71"/>
    <mergeCell ref="F72:N72"/>
    <mergeCell ref="O72:U72"/>
    <mergeCell ref="F42:M42"/>
    <mergeCell ref="W42:AA42"/>
    <mergeCell ref="AE42:AI42"/>
    <mergeCell ref="I64:AL64"/>
    <mergeCell ref="O42:S42"/>
    <mergeCell ref="P8:AK8"/>
    <mergeCell ref="P13:AK13"/>
    <mergeCell ref="F10:O10"/>
    <mergeCell ref="P10:AK10"/>
    <mergeCell ref="F11:O11"/>
    <mergeCell ref="P11:AK11"/>
    <mergeCell ref="F8:O8"/>
    <mergeCell ref="F9:O9"/>
    <mergeCell ref="F12:O12"/>
    <mergeCell ref="F13:O13"/>
    <mergeCell ref="AB451:AD451"/>
    <mergeCell ref="AB452:AD452"/>
    <mergeCell ref="AG451:AI451"/>
    <mergeCell ref="F37:M37"/>
    <mergeCell ref="F38:M38"/>
    <mergeCell ref="F39:M39"/>
    <mergeCell ref="AE37:AI37"/>
    <mergeCell ref="W38:AA38"/>
    <mergeCell ref="AE38:AI38"/>
    <mergeCell ref="W37:AA37"/>
    <mergeCell ref="F35:M35"/>
    <mergeCell ref="O38:S38"/>
    <mergeCell ref="O36:S36"/>
    <mergeCell ref="O37:S37"/>
    <mergeCell ref="F36:M36"/>
    <mergeCell ref="O35:S35"/>
    <mergeCell ref="W35:AA35"/>
    <mergeCell ref="AE35:AI35"/>
    <mergeCell ref="W36:AA36"/>
    <mergeCell ref="AE36:AI36"/>
    <mergeCell ref="N33:U33"/>
    <mergeCell ref="V33:AC33"/>
    <mergeCell ref="AD33:AK33"/>
    <mergeCell ref="F32:M33"/>
    <mergeCell ref="AE34:AI34"/>
    <mergeCell ref="F34:M34"/>
    <mergeCell ref="P9:AK9"/>
    <mergeCell ref="O34:S34"/>
    <mergeCell ref="W34:AA34"/>
    <mergeCell ref="P12:AK12"/>
    <mergeCell ref="F17:AK22"/>
    <mergeCell ref="V32:AC32"/>
    <mergeCell ref="K29:M29"/>
    <mergeCell ref="W29:Y29"/>
    <mergeCell ref="S182:AA182"/>
    <mergeCell ref="S183:AA183"/>
    <mergeCell ref="AB182:AK182"/>
    <mergeCell ref="S184:X184"/>
    <mergeCell ref="F327:G335"/>
    <mergeCell ref="H327:M327"/>
    <mergeCell ref="N327:O327"/>
    <mergeCell ref="AG184:AJ184"/>
    <mergeCell ref="S185:X185"/>
    <mergeCell ref="AB185:AF185"/>
    <mergeCell ref="AG185:AJ185"/>
    <mergeCell ref="S186:X186"/>
    <mergeCell ref="F195:R195"/>
    <mergeCell ref="S195:X195"/>
    <mergeCell ref="F367:I367"/>
    <mergeCell ref="F368:I368"/>
    <mergeCell ref="J368:V368"/>
    <mergeCell ref="F369:I369"/>
    <mergeCell ref="J369:V369"/>
    <mergeCell ref="F373:I373"/>
    <mergeCell ref="J373:AK373"/>
    <mergeCell ref="W370:AK370"/>
    <mergeCell ref="F370:I370"/>
    <mergeCell ref="J370:V370"/>
    <mergeCell ref="F379:I379"/>
    <mergeCell ref="J379:V379"/>
    <mergeCell ref="W378:AK378"/>
    <mergeCell ref="W379:AK379"/>
    <mergeCell ref="F378:I378"/>
    <mergeCell ref="J378:V378"/>
    <mergeCell ref="J383:V383"/>
    <mergeCell ref="W383:AK383"/>
    <mergeCell ref="J364:AK364"/>
    <mergeCell ref="AB446:AD446"/>
    <mergeCell ref="G446:L446"/>
    <mergeCell ref="F383:I383"/>
    <mergeCell ref="F402:I402"/>
    <mergeCell ref="F403:I403"/>
    <mergeCell ref="J403:V403"/>
    <mergeCell ref="W403:AK403"/>
    <mergeCell ref="O39:S39"/>
    <mergeCell ref="W39:AA39"/>
    <mergeCell ref="AE39:AI39"/>
    <mergeCell ref="F40:M40"/>
    <mergeCell ref="W40:AA40"/>
    <mergeCell ref="AE40:AI40"/>
    <mergeCell ref="O40:S40"/>
    <mergeCell ref="F41:M41"/>
    <mergeCell ref="O41:S41"/>
    <mergeCell ref="W41:AA41"/>
    <mergeCell ref="AE41:AI41"/>
    <mergeCell ref="X72:AA72"/>
    <mergeCell ref="AD72:AK72"/>
    <mergeCell ref="F82:N82"/>
    <mergeCell ref="O82:U82"/>
    <mergeCell ref="V82:AK82"/>
    <mergeCell ref="F74:N74"/>
    <mergeCell ref="O74:U74"/>
    <mergeCell ref="X74:AA74"/>
    <mergeCell ref="AD74:AK74"/>
    <mergeCell ref="F75:N75"/>
    <mergeCell ref="K139:Q139"/>
    <mergeCell ref="T139:Z139"/>
    <mergeCell ref="F83:N83"/>
    <mergeCell ref="O83:U83"/>
    <mergeCell ref="V83:AK83"/>
    <mergeCell ref="F84:N84"/>
    <mergeCell ref="O84:U84"/>
    <mergeCell ref="V84:AK84"/>
    <mergeCell ref="F85:N85"/>
    <mergeCell ref="O85:U85"/>
    <mergeCell ref="S145:V145"/>
    <mergeCell ref="W145:X145"/>
    <mergeCell ref="F100:N100"/>
    <mergeCell ref="O100:S100"/>
    <mergeCell ref="S144:V144"/>
    <mergeCell ref="W144:X144"/>
    <mergeCell ref="F111:Q111"/>
    <mergeCell ref="R111:U111"/>
    <mergeCell ref="V111:Y111"/>
    <mergeCell ref="V113:Y113"/>
    <mergeCell ref="Y142:AB142"/>
    <mergeCell ref="AC142:AD142"/>
    <mergeCell ref="AE142:AH142"/>
    <mergeCell ref="S143:V143"/>
    <mergeCell ref="W143:X143"/>
    <mergeCell ref="Y143:AB143"/>
    <mergeCell ref="AC143:AD143"/>
    <mergeCell ref="AE143:AH143"/>
    <mergeCell ref="S142:V142"/>
    <mergeCell ref="W142:X142"/>
    <mergeCell ref="Y144:AB144"/>
    <mergeCell ref="AC144:AD144"/>
    <mergeCell ref="AE144:AH144"/>
    <mergeCell ref="AE145:AH145"/>
    <mergeCell ref="Y145:AB145"/>
    <mergeCell ref="AC145:AD145"/>
    <mergeCell ref="AC146:AD146"/>
    <mergeCell ref="AE146:AH146"/>
    <mergeCell ref="W147:X147"/>
    <mergeCell ref="Y147:AB147"/>
    <mergeCell ref="AC147:AD147"/>
    <mergeCell ref="AE147:AH147"/>
    <mergeCell ref="S146:V146"/>
    <mergeCell ref="W146:X146"/>
    <mergeCell ref="F169:N169"/>
    <mergeCell ref="F170:G172"/>
    <mergeCell ref="O170:Z170"/>
    <mergeCell ref="Y146:AB146"/>
    <mergeCell ref="F142:G151"/>
    <mergeCell ref="H142:K144"/>
    <mergeCell ref="H145:K150"/>
    <mergeCell ref="L147:M149"/>
    <mergeCell ref="AA170:AK170"/>
    <mergeCell ref="O171:Z171"/>
    <mergeCell ref="AA171:AK171"/>
    <mergeCell ref="O172:Z172"/>
    <mergeCell ref="AA172:AK172"/>
    <mergeCell ref="AE148:AH148"/>
    <mergeCell ref="AE149:AH149"/>
    <mergeCell ref="AG186:AJ186"/>
    <mergeCell ref="S187:X187"/>
    <mergeCell ref="AB187:AF187"/>
    <mergeCell ref="AG187:AJ187"/>
    <mergeCell ref="AA169:AK169"/>
    <mergeCell ref="W148:X148"/>
    <mergeCell ref="Y148:AB148"/>
    <mergeCell ref="AC148:AD148"/>
    <mergeCell ref="F184:G193"/>
    <mergeCell ref="H184:K186"/>
    <mergeCell ref="H187:K192"/>
    <mergeCell ref="S188:X188"/>
    <mergeCell ref="L189:M191"/>
    <mergeCell ref="N189:R189"/>
    <mergeCell ref="N191:R191"/>
    <mergeCell ref="Z212:AK212"/>
    <mergeCell ref="U213:W213"/>
    <mergeCell ref="Z213:AK213"/>
    <mergeCell ref="F212:L212"/>
    <mergeCell ref="M212:N212"/>
    <mergeCell ref="Q212:R212"/>
    <mergeCell ref="U212:W212"/>
    <mergeCell ref="F213:L213"/>
    <mergeCell ref="M213:N213"/>
    <mergeCell ref="Q213:R213"/>
    <mergeCell ref="Z217:AK217"/>
    <mergeCell ref="U214:W214"/>
    <mergeCell ref="Z214:AK214"/>
    <mergeCell ref="U215:W215"/>
    <mergeCell ref="Z215:AK215"/>
    <mergeCell ref="Q216:R216"/>
    <mergeCell ref="F217:L217"/>
    <mergeCell ref="U218:W218"/>
    <mergeCell ref="Z218:AK218"/>
    <mergeCell ref="F218:L218"/>
    <mergeCell ref="M218:N218"/>
    <mergeCell ref="Q218:R218"/>
    <mergeCell ref="U216:W216"/>
    <mergeCell ref="Z216:AK216"/>
    <mergeCell ref="U217:W217"/>
    <mergeCell ref="U219:W219"/>
    <mergeCell ref="F219:L219"/>
    <mergeCell ref="M219:N219"/>
    <mergeCell ref="Q219:R219"/>
    <mergeCell ref="F227:T227"/>
    <mergeCell ref="U227:Y227"/>
    <mergeCell ref="Z227:AK227"/>
    <mergeCell ref="F228:T228"/>
    <mergeCell ref="U228:W228"/>
    <mergeCell ref="Z228:AK228"/>
    <mergeCell ref="F291:H292"/>
    <mergeCell ref="I291:M291"/>
    <mergeCell ref="N291:R291"/>
    <mergeCell ref="U291:AK291"/>
    <mergeCell ref="I292:M292"/>
    <mergeCell ref="N292:R292"/>
    <mergeCell ref="U292:AK292"/>
    <mergeCell ref="F293:M293"/>
    <mergeCell ref="N293:R293"/>
    <mergeCell ref="U293:AK293"/>
    <mergeCell ref="F306:R306"/>
    <mergeCell ref="S306:U306"/>
    <mergeCell ref="V306:AH306"/>
    <mergeCell ref="F300:J300"/>
    <mergeCell ref="K300:AK300"/>
    <mergeCell ref="F301:J301"/>
    <mergeCell ref="K301:AK301"/>
    <mergeCell ref="F310:R310"/>
    <mergeCell ref="S310:U311"/>
    <mergeCell ref="V310:AH310"/>
    <mergeCell ref="AI310:AK311"/>
    <mergeCell ref="G311:Q311"/>
    <mergeCell ref="W311:AG311"/>
    <mergeCell ref="AI312:AK313"/>
    <mergeCell ref="N322:P322"/>
    <mergeCell ref="Z322:AB322"/>
    <mergeCell ref="F325:M326"/>
    <mergeCell ref="N325:AG325"/>
    <mergeCell ref="F312:R312"/>
    <mergeCell ref="S312:U313"/>
    <mergeCell ref="V312:AH312"/>
    <mergeCell ref="G313:Q313"/>
    <mergeCell ref="W313:AG313"/>
    <mergeCell ref="R333:S333"/>
    <mergeCell ref="V333:W333"/>
    <mergeCell ref="Z333:AA333"/>
    <mergeCell ref="AD333:AE333"/>
    <mergeCell ref="F365:I365"/>
    <mergeCell ref="J365:V365"/>
    <mergeCell ref="W365:AK365"/>
    <mergeCell ref="F366:I366"/>
    <mergeCell ref="J366:V366"/>
    <mergeCell ref="W366:AK366"/>
    <mergeCell ref="F374:I374"/>
    <mergeCell ref="J374:V374"/>
    <mergeCell ref="W374:AK374"/>
    <mergeCell ref="F375:I375"/>
    <mergeCell ref="J375:V375"/>
    <mergeCell ref="W375:AK375"/>
    <mergeCell ref="F376:I376"/>
    <mergeCell ref="J376:V376"/>
    <mergeCell ref="W376:AK376"/>
    <mergeCell ref="J377:V377"/>
    <mergeCell ref="W377:AK377"/>
    <mergeCell ref="F377:I377"/>
    <mergeCell ref="F384:I384"/>
    <mergeCell ref="J384:V384"/>
    <mergeCell ref="W384:AK384"/>
    <mergeCell ref="F385:I385"/>
    <mergeCell ref="J385:V385"/>
    <mergeCell ref="W385:AK385"/>
    <mergeCell ref="F386:I386"/>
    <mergeCell ref="J386:V386"/>
    <mergeCell ref="W386:AK386"/>
    <mergeCell ref="F387:I387"/>
    <mergeCell ref="J387:V387"/>
    <mergeCell ref="W387:AK387"/>
    <mergeCell ref="F388:I388"/>
    <mergeCell ref="J388:V388"/>
    <mergeCell ref="W388:AK388"/>
    <mergeCell ref="F392:I392"/>
    <mergeCell ref="F391:I391"/>
    <mergeCell ref="J391:AK391"/>
    <mergeCell ref="J392:V392"/>
    <mergeCell ref="W392:AK392"/>
    <mergeCell ref="F393:I393"/>
    <mergeCell ref="J393:V393"/>
    <mergeCell ref="W393:AK393"/>
    <mergeCell ref="F394:I394"/>
    <mergeCell ref="J394:V394"/>
    <mergeCell ref="W394:AK394"/>
    <mergeCell ref="F395:I395"/>
    <mergeCell ref="J395:V395"/>
    <mergeCell ref="W395:AK395"/>
    <mergeCell ref="F396:I396"/>
    <mergeCell ref="J396:V396"/>
    <mergeCell ref="W396:AK396"/>
    <mergeCell ref="F397:I397"/>
    <mergeCell ref="J397:V397"/>
    <mergeCell ref="W397:AK397"/>
    <mergeCell ref="F404:I404"/>
    <mergeCell ref="J404:V404"/>
    <mergeCell ref="W404:AK404"/>
    <mergeCell ref="F401:I401"/>
    <mergeCell ref="J401:AK401"/>
    <mergeCell ref="J402:V402"/>
    <mergeCell ref="W402:AK402"/>
    <mergeCell ref="F405:I405"/>
    <mergeCell ref="J405:V405"/>
    <mergeCell ref="W405:AK405"/>
    <mergeCell ref="F406:I406"/>
    <mergeCell ref="J406:V406"/>
    <mergeCell ref="W406:AK406"/>
    <mergeCell ref="F407:I407"/>
    <mergeCell ref="J407:V407"/>
    <mergeCell ref="W407:AK407"/>
    <mergeCell ref="F410:I410"/>
    <mergeCell ref="J410:AK410"/>
    <mergeCell ref="F445:L445"/>
    <mergeCell ref="M445:Q445"/>
    <mergeCell ref="R445:V445"/>
    <mergeCell ref="W445:AA445"/>
    <mergeCell ref="AB445:AF445"/>
    <mergeCell ref="AG445:AK445"/>
    <mergeCell ref="M446:O446"/>
    <mergeCell ref="R446:T446"/>
    <mergeCell ref="W446:Y446"/>
    <mergeCell ref="AG447:AI447"/>
    <mergeCell ref="AG449:AI449"/>
    <mergeCell ref="G447:L447"/>
    <mergeCell ref="M447:O447"/>
    <mergeCell ref="R447:T447"/>
    <mergeCell ref="W447:Y447"/>
    <mergeCell ref="AG448:AI448"/>
    <mergeCell ref="W448:Y448"/>
    <mergeCell ref="R449:T449"/>
    <mergeCell ref="W449:Y449"/>
    <mergeCell ref="AB450:AD450"/>
    <mergeCell ref="AG450:AI450"/>
    <mergeCell ref="F446:F448"/>
    <mergeCell ref="AG446:AI446"/>
    <mergeCell ref="G448:L448"/>
    <mergeCell ref="M449:O449"/>
    <mergeCell ref="M448:O448"/>
    <mergeCell ref="R448:T448"/>
    <mergeCell ref="AB448:AD448"/>
    <mergeCell ref="AB447:AD447"/>
    <mergeCell ref="AB449:AD449"/>
    <mergeCell ref="F449:F454"/>
    <mergeCell ref="G449:L449"/>
    <mergeCell ref="G451:G453"/>
    <mergeCell ref="H451:L451"/>
    <mergeCell ref="M451:O451"/>
    <mergeCell ref="R451:T451"/>
    <mergeCell ref="W451:Y451"/>
    <mergeCell ref="G450:L450"/>
    <mergeCell ref="M450:O450"/>
    <mergeCell ref="R450:T450"/>
    <mergeCell ref="W450:Y450"/>
    <mergeCell ref="F463:L463"/>
    <mergeCell ref="G465:L465"/>
    <mergeCell ref="F455:L455"/>
    <mergeCell ref="M455:O455"/>
    <mergeCell ref="R455:T455"/>
    <mergeCell ref="W455:Y455"/>
    <mergeCell ref="W463:AA463"/>
    <mergeCell ref="M463:Q463"/>
    <mergeCell ref="F493:F495"/>
    <mergeCell ref="G493:L493"/>
    <mergeCell ref="G495:L495"/>
    <mergeCell ref="F467:F472"/>
    <mergeCell ref="G467:L467"/>
    <mergeCell ref="H469:L469"/>
    <mergeCell ref="H470:L470"/>
    <mergeCell ref="G468:L468"/>
    <mergeCell ref="F483:I483"/>
    <mergeCell ref="J483:AK483"/>
    <mergeCell ref="W498:X498"/>
    <mergeCell ref="M493:N493"/>
    <mergeCell ref="W493:X493"/>
    <mergeCell ref="G494:L494"/>
    <mergeCell ref="M494:N494"/>
    <mergeCell ref="R493:S493"/>
    <mergeCell ref="W494:X494"/>
    <mergeCell ref="R494:S494"/>
    <mergeCell ref="M495:N495"/>
    <mergeCell ref="W495:X495"/>
    <mergeCell ref="R495:S495"/>
    <mergeCell ref="W496:X496"/>
    <mergeCell ref="G501:L501"/>
    <mergeCell ref="M501:N501"/>
    <mergeCell ref="R501:S501"/>
    <mergeCell ref="W501:X501"/>
    <mergeCell ref="G496:L496"/>
    <mergeCell ref="M496:N496"/>
    <mergeCell ref="R496:S496"/>
    <mergeCell ref="H500:L500"/>
    <mergeCell ref="M500:N500"/>
    <mergeCell ref="R500:S500"/>
    <mergeCell ref="AD512:AE512"/>
    <mergeCell ref="F502:L502"/>
    <mergeCell ref="M502:N502"/>
    <mergeCell ref="R502:S502"/>
    <mergeCell ref="W502:X502"/>
    <mergeCell ref="AB502:AC502"/>
    <mergeCell ref="AD511:AG511"/>
    <mergeCell ref="F512:M513"/>
    <mergeCell ref="AG502:AH502"/>
    <mergeCell ref="N512:O512"/>
    <mergeCell ref="AH512:AI512"/>
    <mergeCell ref="AH513:AI513"/>
    <mergeCell ref="N514:O514"/>
    <mergeCell ref="R514:S514"/>
    <mergeCell ref="V514:W514"/>
    <mergeCell ref="Z514:AA514"/>
    <mergeCell ref="AD514:AE514"/>
    <mergeCell ref="AH514:AI514"/>
    <mergeCell ref="N513:O513"/>
    <mergeCell ref="R512:S512"/>
    <mergeCell ref="AH515:AI515"/>
    <mergeCell ref="N515:O515"/>
    <mergeCell ref="R515:S515"/>
    <mergeCell ref="V515:W515"/>
    <mergeCell ref="F526:M527"/>
    <mergeCell ref="N526:O526"/>
    <mergeCell ref="R526:S526"/>
    <mergeCell ref="F518:M519"/>
    <mergeCell ref="N518:O518"/>
    <mergeCell ref="R518:S518"/>
    <mergeCell ref="N519:O519"/>
    <mergeCell ref="R519:S519"/>
    <mergeCell ref="F520:M521"/>
    <mergeCell ref="F522:M523"/>
    <mergeCell ref="V526:W526"/>
    <mergeCell ref="F528:M529"/>
    <mergeCell ref="N528:O528"/>
    <mergeCell ref="F530:M531"/>
    <mergeCell ref="N530:O530"/>
    <mergeCell ref="R530:S530"/>
    <mergeCell ref="V530:W530"/>
    <mergeCell ref="N527:O527"/>
    <mergeCell ref="R527:S527"/>
    <mergeCell ref="V527:W527"/>
    <mergeCell ref="F543:I543"/>
    <mergeCell ref="J543:V543"/>
    <mergeCell ref="W543:AK543"/>
    <mergeCell ref="F544:I544"/>
    <mergeCell ref="J544:V544"/>
    <mergeCell ref="W544:AK544"/>
    <mergeCell ref="F554:M554"/>
    <mergeCell ref="N554:O554"/>
    <mergeCell ref="R554:S554"/>
    <mergeCell ref="V554:W554"/>
  </mergeCells>
  <dataValidations count="3">
    <dataValidation type="list" allowBlank="1" showInputMessage="1" showErrorMessage="1" sqref="S305:S310 S312 AI312 AI305:AI307 AI310">
      <formula1>"○,―"</formula1>
    </dataValidation>
    <dataValidation type="list" allowBlank="1" showInputMessage="1" showErrorMessage="1" sqref="AH112 V112 R112 Z112 AD112">
      <formula1>"○"</formula1>
    </dataValidation>
    <dataValidation type="list" allowBlank="1" showInputMessage="1" showErrorMessage="1" sqref="O72:O76 O83:O87 AE98:AI98">
      <formula1>"有り,無し"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8" r:id="rId3"/>
  <rowBreaks count="12" manualBreakCount="12">
    <brk id="56" max="37" man="1"/>
    <brk id="113" max="37" man="1"/>
    <brk id="167" max="37" man="1"/>
    <brk id="223" max="37" man="1"/>
    <brk id="270" max="37" man="1"/>
    <brk id="317" max="37" man="1"/>
    <brk id="360" max="37" man="1"/>
    <brk id="389" max="37" man="1"/>
    <brk id="417" max="37" man="1"/>
    <brk id="460" max="37" man="1"/>
    <brk id="548" max="37" man="1"/>
    <brk id="578" max="3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BD658"/>
  <sheetViews>
    <sheetView showGridLines="0" view="pageBreakPreview" zoomScaleSheetLayoutView="100" workbookViewId="0" topLeftCell="A28">
      <selection activeCell="AG45" sqref="AG45"/>
    </sheetView>
  </sheetViews>
  <sheetFormatPr defaultColWidth="2.375" defaultRowHeight="15" customHeight="1"/>
  <cols>
    <col min="1" max="17" width="2.375" style="2" customWidth="1"/>
    <col min="18" max="20" width="2.875" style="2" customWidth="1"/>
    <col min="21" max="34" width="2.375" style="2" customWidth="1"/>
    <col min="35" max="35" width="2.625" style="2" customWidth="1"/>
    <col min="36" max="36" width="2.00390625" style="2" customWidth="1"/>
    <col min="37" max="37" width="2.625" style="2" customWidth="1"/>
    <col min="38" max="42" width="2.375" style="2" customWidth="1"/>
    <col min="43" max="43" width="2.125" style="2" customWidth="1"/>
    <col min="44" max="16384" width="2.375" style="2" customWidth="1"/>
  </cols>
  <sheetData>
    <row r="1" spans="2:36" ht="15" customHeight="1" thickBot="1">
      <c r="B1" s="1" t="s">
        <v>88</v>
      </c>
      <c r="C1" s="1" t="s">
        <v>89</v>
      </c>
      <c r="D1" s="1" t="s">
        <v>157</v>
      </c>
      <c r="E1" s="1" t="s">
        <v>149</v>
      </c>
      <c r="AJ1" s="1"/>
    </row>
    <row r="2" spans="40:56" ht="15" customHeight="1">
      <c r="AN2" s="612" t="s">
        <v>1013</v>
      </c>
      <c r="AO2" s="613"/>
      <c r="AP2" s="613"/>
      <c r="AQ2" s="613"/>
      <c r="AR2" s="613"/>
      <c r="AS2" s="613"/>
      <c r="AT2" s="613"/>
      <c r="AU2" s="613"/>
      <c r="AV2" s="613"/>
      <c r="AW2" s="613"/>
      <c r="AX2" s="613"/>
      <c r="AY2" s="613"/>
      <c r="AZ2" s="613"/>
      <c r="BA2" s="613"/>
      <c r="BB2" s="613"/>
      <c r="BC2" s="613"/>
      <c r="BD2" s="614"/>
    </row>
    <row r="3" spans="5:56" ht="15" customHeight="1">
      <c r="E3" s="1" t="s">
        <v>90</v>
      </c>
      <c r="F3" s="1" t="s">
        <v>91</v>
      </c>
      <c r="G3" s="1" t="s">
        <v>92</v>
      </c>
      <c r="H3" s="3" t="s">
        <v>93</v>
      </c>
      <c r="I3" s="3" t="s">
        <v>94</v>
      </c>
      <c r="J3" s="3" t="s">
        <v>95</v>
      </c>
      <c r="K3" s="3" t="s">
        <v>96</v>
      </c>
      <c r="L3" s="3" t="s">
        <v>801</v>
      </c>
      <c r="M3" s="3" t="s">
        <v>97</v>
      </c>
      <c r="N3" s="3" t="s">
        <v>98</v>
      </c>
      <c r="O3" s="1" t="s">
        <v>99</v>
      </c>
      <c r="P3" s="1" t="s">
        <v>100</v>
      </c>
      <c r="Q3" s="1" t="s">
        <v>94</v>
      </c>
      <c r="R3" s="1" t="s">
        <v>101</v>
      </c>
      <c r="S3" s="1" t="s">
        <v>96</v>
      </c>
      <c r="T3" s="1" t="s">
        <v>102</v>
      </c>
      <c r="U3" s="1" t="s">
        <v>94</v>
      </c>
      <c r="V3" s="1" t="s">
        <v>103</v>
      </c>
      <c r="W3" s="1" t="s">
        <v>94</v>
      </c>
      <c r="X3" s="1" t="s">
        <v>104</v>
      </c>
      <c r="Y3" s="1" t="s">
        <v>105</v>
      </c>
      <c r="Z3" s="1" t="s">
        <v>106</v>
      </c>
      <c r="AA3" s="1" t="s">
        <v>107</v>
      </c>
      <c r="AB3" s="1" t="s">
        <v>94</v>
      </c>
      <c r="AC3" s="1" t="s">
        <v>108</v>
      </c>
      <c r="AD3" s="1" t="s">
        <v>96</v>
      </c>
      <c r="AE3" s="1" t="s">
        <v>109</v>
      </c>
      <c r="AF3" s="1" t="s">
        <v>110</v>
      </c>
      <c r="AG3" s="1" t="s">
        <v>111</v>
      </c>
      <c r="AH3" s="1" t="s">
        <v>112</v>
      </c>
      <c r="AN3" s="615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7"/>
    </row>
    <row r="4" spans="5:56" ht="15" customHeight="1">
      <c r="E4" s="1" t="s">
        <v>113</v>
      </c>
      <c r="F4" s="1" t="s">
        <v>114</v>
      </c>
      <c r="G4" s="1" t="s">
        <v>94</v>
      </c>
      <c r="H4" s="1" t="s">
        <v>115</v>
      </c>
      <c r="I4" s="1" t="s">
        <v>116</v>
      </c>
      <c r="J4" s="1" t="s">
        <v>117</v>
      </c>
      <c r="K4" s="1" t="s">
        <v>102</v>
      </c>
      <c r="L4" s="1" t="s">
        <v>94</v>
      </c>
      <c r="M4" s="1" t="s">
        <v>103</v>
      </c>
      <c r="N4" s="1" t="s">
        <v>94</v>
      </c>
      <c r="O4" s="1" t="s">
        <v>119</v>
      </c>
      <c r="P4" s="1" t="s">
        <v>114</v>
      </c>
      <c r="Q4" s="1" t="s">
        <v>94</v>
      </c>
      <c r="R4" s="1" t="s">
        <v>120</v>
      </c>
      <c r="S4" s="1" t="s">
        <v>107</v>
      </c>
      <c r="T4" s="1" t="s">
        <v>117</v>
      </c>
      <c r="U4" s="1" t="s">
        <v>121</v>
      </c>
      <c r="V4" s="1" t="s">
        <v>122</v>
      </c>
      <c r="W4" s="1" t="s">
        <v>123</v>
      </c>
      <c r="X4" s="1" t="s">
        <v>124</v>
      </c>
      <c r="Y4" s="1" t="s">
        <v>125</v>
      </c>
      <c r="Z4" s="1" t="s">
        <v>126</v>
      </c>
      <c r="AA4" s="1" t="s">
        <v>127</v>
      </c>
      <c r="AB4" s="1" t="s">
        <v>128</v>
      </c>
      <c r="AC4" s="1" t="s">
        <v>129</v>
      </c>
      <c r="AD4" s="1" t="s">
        <v>125</v>
      </c>
      <c r="AE4" s="1" t="s">
        <v>130</v>
      </c>
      <c r="AF4" s="1" t="s">
        <v>131</v>
      </c>
      <c r="AG4" s="1" t="s">
        <v>132</v>
      </c>
      <c r="AH4" s="1" t="s">
        <v>133</v>
      </c>
      <c r="AN4" s="615"/>
      <c r="AO4" s="616"/>
      <c r="AP4" s="616"/>
      <c r="AQ4" s="616"/>
      <c r="AR4" s="616"/>
      <c r="AS4" s="616"/>
      <c r="AT4" s="616"/>
      <c r="AU4" s="616"/>
      <c r="AV4" s="616"/>
      <c r="AW4" s="616"/>
      <c r="AX4" s="616"/>
      <c r="AY4" s="616"/>
      <c r="AZ4" s="616"/>
      <c r="BA4" s="616"/>
      <c r="BB4" s="616"/>
      <c r="BC4" s="616"/>
      <c r="BD4" s="617"/>
    </row>
    <row r="5" spans="5:56" ht="15" customHeight="1" thickBot="1">
      <c r="E5" s="1" t="s">
        <v>134</v>
      </c>
      <c r="F5" s="1" t="s">
        <v>125</v>
      </c>
      <c r="G5" s="1" t="s">
        <v>135</v>
      </c>
      <c r="H5" s="1" t="s">
        <v>136</v>
      </c>
      <c r="I5" s="1" t="s">
        <v>137</v>
      </c>
      <c r="J5" s="1" t="s">
        <v>94</v>
      </c>
      <c r="K5" s="1" t="s">
        <v>138</v>
      </c>
      <c r="L5" s="1" t="s">
        <v>139</v>
      </c>
      <c r="M5" s="1"/>
      <c r="N5" s="1"/>
      <c r="O5" s="1"/>
      <c r="P5" s="1"/>
      <c r="Q5" s="1"/>
      <c r="AN5" s="618"/>
      <c r="AO5" s="619"/>
      <c r="AP5" s="619"/>
      <c r="AQ5" s="619"/>
      <c r="AR5" s="619"/>
      <c r="AS5" s="619"/>
      <c r="AT5" s="619"/>
      <c r="AU5" s="619"/>
      <c r="AV5" s="619"/>
      <c r="AW5" s="619"/>
      <c r="AX5" s="619"/>
      <c r="AY5" s="619"/>
      <c r="AZ5" s="619"/>
      <c r="BA5" s="619"/>
      <c r="BB5" s="619"/>
      <c r="BC5" s="619"/>
      <c r="BD5" s="620"/>
    </row>
    <row r="7" spans="2:45" ht="15" customHeight="1">
      <c r="B7" s="1" t="s">
        <v>118</v>
      </c>
      <c r="D7" s="3" t="s">
        <v>95</v>
      </c>
      <c r="E7" s="3" t="s">
        <v>96</v>
      </c>
      <c r="F7" s="1" t="s">
        <v>138</v>
      </c>
      <c r="G7" s="1" t="s">
        <v>139</v>
      </c>
      <c r="H7" s="1" t="s">
        <v>94</v>
      </c>
      <c r="I7" s="1" t="s">
        <v>168</v>
      </c>
      <c r="J7" s="1" t="s">
        <v>169</v>
      </c>
      <c r="K7" s="1" t="s">
        <v>167</v>
      </c>
      <c r="L7" s="1" t="s">
        <v>132</v>
      </c>
      <c r="M7" s="1" t="s">
        <v>127</v>
      </c>
      <c r="N7" s="1" t="s">
        <v>143</v>
      </c>
      <c r="O7" s="1" t="s">
        <v>114</v>
      </c>
      <c r="P7" s="1" t="s">
        <v>148</v>
      </c>
      <c r="AS7" s="206"/>
    </row>
    <row r="8" spans="4:37" ht="15" customHeight="1">
      <c r="D8" s="6"/>
      <c r="E8" s="7"/>
      <c r="F8" s="472" t="s">
        <v>69</v>
      </c>
      <c r="G8" s="473"/>
      <c r="H8" s="473"/>
      <c r="I8" s="473"/>
      <c r="J8" s="473"/>
      <c r="K8" s="473"/>
      <c r="L8" s="473"/>
      <c r="M8" s="473"/>
      <c r="N8" s="473"/>
      <c r="O8" s="474"/>
      <c r="P8" s="247" t="s">
        <v>70</v>
      </c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9"/>
    </row>
    <row r="9" spans="4:37" ht="15" customHeight="1">
      <c r="D9" s="6"/>
      <c r="E9" s="6"/>
      <c r="F9" s="347"/>
      <c r="G9" s="348"/>
      <c r="H9" s="348"/>
      <c r="I9" s="348"/>
      <c r="J9" s="348"/>
      <c r="K9" s="348"/>
      <c r="L9" s="348"/>
      <c r="M9" s="348"/>
      <c r="N9" s="348"/>
      <c r="O9" s="349"/>
      <c r="P9" s="362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4"/>
    </row>
    <row r="10" spans="4:37" ht="15" customHeight="1">
      <c r="D10" s="6"/>
      <c r="E10" s="6"/>
      <c r="F10" s="359"/>
      <c r="G10" s="360"/>
      <c r="H10" s="360"/>
      <c r="I10" s="360"/>
      <c r="J10" s="360"/>
      <c r="K10" s="360"/>
      <c r="L10" s="360"/>
      <c r="M10" s="360"/>
      <c r="N10" s="360"/>
      <c r="O10" s="361"/>
      <c r="P10" s="356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8"/>
    </row>
    <row r="11" spans="4:37" ht="15" customHeight="1">
      <c r="D11" s="6"/>
      <c r="E11" s="6"/>
      <c r="F11" s="359"/>
      <c r="G11" s="360"/>
      <c r="H11" s="360"/>
      <c r="I11" s="360"/>
      <c r="J11" s="360"/>
      <c r="K11" s="360"/>
      <c r="L11" s="360"/>
      <c r="M11" s="360"/>
      <c r="N11" s="360"/>
      <c r="O11" s="361"/>
      <c r="P11" s="356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8"/>
    </row>
    <row r="12" spans="4:37" ht="15" customHeight="1">
      <c r="D12" s="6"/>
      <c r="E12" s="6"/>
      <c r="F12" s="359"/>
      <c r="G12" s="360"/>
      <c r="H12" s="360"/>
      <c r="I12" s="360"/>
      <c r="J12" s="360"/>
      <c r="K12" s="360"/>
      <c r="L12" s="360"/>
      <c r="M12" s="360"/>
      <c r="N12" s="360"/>
      <c r="O12" s="361"/>
      <c r="P12" s="356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8"/>
    </row>
    <row r="13" spans="4:37" ht="15" customHeight="1">
      <c r="D13" s="6"/>
      <c r="E13" s="6"/>
      <c r="F13" s="359"/>
      <c r="G13" s="360"/>
      <c r="H13" s="360"/>
      <c r="I13" s="360"/>
      <c r="J13" s="360"/>
      <c r="K13" s="360"/>
      <c r="L13" s="360"/>
      <c r="M13" s="360"/>
      <c r="N13" s="360"/>
      <c r="O13" s="361"/>
      <c r="P13" s="356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8"/>
    </row>
    <row r="15" spans="2:18" ht="15" customHeight="1">
      <c r="B15" s="1" t="s">
        <v>157</v>
      </c>
      <c r="D15" s="1" t="s">
        <v>143</v>
      </c>
      <c r="E15" s="1" t="s">
        <v>114</v>
      </c>
      <c r="F15" s="1" t="s">
        <v>174</v>
      </c>
      <c r="G15" s="1" t="s">
        <v>94</v>
      </c>
      <c r="H15" s="1" t="s">
        <v>104</v>
      </c>
      <c r="I15" s="1" t="s">
        <v>105</v>
      </c>
      <c r="J15" s="1" t="s">
        <v>106</v>
      </c>
      <c r="K15" s="1" t="s">
        <v>107</v>
      </c>
      <c r="L15" s="1" t="s">
        <v>109</v>
      </c>
      <c r="M15" s="1" t="s">
        <v>110</v>
      </c>
      <c r="N15" s="1" t="s">
        <v>143</v>
      </c>
      <c r="O15" s="1" t="s">
        <v>114</v>
      </c>
      <c r="P15" s="1" t="s">
        <v>94</v>
      </c>
      <c r="Q15" s="1" t="s">
        <v>175</v>
      </c>
      <c r="R15" s="1" t="s">
        <v>176</v>
      </c>
    </row>
    <row r="16" spans="3:17" ht="15" customHeight="1">
      <c r="C16" s="8" t="s">
        <v>177</v>
      </c>
      <c r="E16" s="1" t="s">
        <v>143</v>
      </c>
      <c r="F16" s="1" t="s">
        <v>114</v>
      </c>
      <c r="G16" s="1" t="s">
        <v>174</v>
      </c>
      <c r="H16" s="1" t="s">
        <v>94</v>
      </c>
      <c r="I16" s="1" t="s">
        <v>90</v>
      </c>
      <c r="J16" s="1" t="s">
        <v>91</v>
      </c>
      <c r="K16" s="1" t="s">
        <v>178</v>
      </c>
      <c r="L16" s="1" t="s">
        <v>94</v>
      </c>
      <c r="M16" s="1" t="s">
        <v>179</v>
      </c>
      <c r="N16" s="1" t="s">
        <v>180</v>
      </c>
      <c r="O16" s="1" t="s">
        <v>94</v>
      </c>
      <c r="P16" s="1" t="s">
        <v>181</v>
      </c>
      <c r="Q16" s="1" t="s">
        <v>182</v>
      </c>
    </row>
    <row r="17" spans="4:37" ht="15" customHeight="1">
      <c r="D17" s="6"/>
      <c r="E17" s="6"/>
      <c r="F17" s="443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5"/>
    </row>
    <row r="18" spans="4:37" ht="15" customHeight="1">
      <c r="D18" s="6"/>
      <c r="E18" s="6"/>
      <c r="F18" s="446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8"/>
    </row>
    <row r="19" spans="4:37" ht="15" customHeight="1">
      <c r="D19" s="6"/>
      <c r="E19" s="6"/>
      <c r="F19" s="446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8"/>
    </row>
    <row r="20" spans="4:37" ht="15" customHeight="1">
      <c r="D20" s="6"/>
      <c r="E20" s="6"/>
      <c r="F20" s="446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8"/>
    </row>
    <row r="21" spans="4:37" ht="15" customHeight="1">
      <c r="D21" s="6"/>
      <c r="E21" s="6"/>
      <c r="F21" s="446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</row>
    <row r="22" spans="4:37" ht="15" customHeight="1">
      <c r="D22" s="6"/>
      <c r="E22" s="6"/>
      <c r="F22" s="449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</row>
    <row r="23" spans="6:11" ht="15" customHeight="1">
      <c r="F23" s="1" t="s">
        <v>155</v>
      </c>
      <c r="G23" s="1" t="s">
        <v>163</v>
      </c>
      <c r="H23" s="1" t="s">
        <v>183</v>
      </c>
      <c r="I23" s="1" t="s">
        <v>131</v>
      </c>
      <c r="J23" s="1" t="s">
        <v>184</v>
      </c>
      <c r="K23" s="1" t="s">
        <v>156</v>
      </c>
    </row>
    <row r="24" spans="8:33" s="9" customFormat="1" ht="15" customHeight="1">
      <c r="H24" s="9" t="s">
        <v>143</v>
      </c>
      <c r="I24" s="9" t="s">
        <v>114</v>
      </c>
      <c r="J24" s="9" t="s">
        <v>174</v>
      </c>
      <c r="K24" s="9" t="s">
        <v>94</v>
      </c>
      <c r="L24" s="9" t="s">
        <v>185</v>
      </c>
      <c r="M24" s="9" t="s">
        <v>186</v>
      </c>
      <c r="N24" s="9" t="s">
        <v>94</v>
      </c>
      <c r="O24" s="9" t="s">
        <v>90</v>
      </c>
      <c r="P24" s="9" t="s">
        <v>91</v>
      </c>
      <c r="Q24" s="9" t="s">
        <v>178</v>
      </c>
      <c r="R24" s="9" t="s">
        <v>179</v>
      </c>
      <c r="S24" s="9" t="s">
        <v>180</v>
      </c>
      <c r="T24" s="9" t="s">
        <v>94</v>
      </c>
      <c r="U24" s="9" t="s">
        <v>176</v>
      </c>
      <c r="V24" s="9" t="s">
        <v>187</v>
      </c>
      <c r="W24" s="9" t="s">
        <v>125</v>
      </c>
      <c r="X24" s="9" t="s">
        <v>135</v>
      </c>
      <c r="Y24" s="9" t="s">
        <v>136</v>
      </c>
      <c r="Z24" s="9" t="s">
        <v>137</v>
      </c>
      <c r="AA24" s="9" t="s">
        <v>163</v>
      </c>
      <c r="AB24" s="9" t="s">
        <v>183</v>
      </c>
      <c r="AC24" s="9" t="s">
        <v>188</v>
      </c>
      <c r="AD24" s="9" t="s">
        <v>127</v>
      </c>
      <c r="AE24" s="9" t="s">
        <v>610</v>
      </c>
      <c r="AF24" s="9" t="s">
        <v>167</v>
      </c>
      <c r="AG24" s="9" t="s">
        <v>611</v>
      </c>
    </row>
    <row r="26" spans="3:6" ht="15" customHeight="1">
      <c r="C26" s="10" t="s">
        <v>189</v>
      </c>
      <c r="E26" s="1" t="s">
        <v>158</v>
      </c>
      <c r="F26" s="1" t="s">
        <v>159</v>
      </c>
    </row>
    <row r="27" spans="4:9" ht="15" customHeight="1">
      <c r="D27" s="1" t="s">
        <v>190</v>
      </c>
      <c r="F27" s="1" t="s">
        <v>191</v>
      </c>
      <c r="G27" s="1" t="s">
        <v>192</v>
      </c>
      <c r="H27" s="1" t="s">
        <v>193</v>
      </c>
      <c r="I27" s="1" t="s">
        <v>161</v>
      </c>
    </row>
    <row r="28" spans="5:9" ht="15" customHeight="1">
      <c r="E28" s="10" t="s">
        <v>194</v>
      </c>
      <c r="G28" s="1" t="s">
        <v>191</v>
      </c>
      <c r="H28" s="1" t="s">
        <v>193</v>
      </c>
      <c r="I28" s="1" t="s">
        <v>161</v>
      </c>
    </row>
    <row r="29" spans="7:26" ht="15" customHeight="1">
      <c r="G29" s="1" t="s">
        <v>155</v>
      </c>
      <c r="H29" s="1" t="s">
        <v>195</v>
      </c>
      <c r="I29" s="1" t="s">
        <v>196</v>
      </c>
      <c r="J29" s="1" t="s">
        <v>156</v>
      </c>
      <c r="K29" s="309"/>
      <c r="L29" s="309"/>
      <c r="M29" s="309"/>
      <c r="N29" s="1" t="s">
        <v>152</v>
      </c>
      <c r="R29" s="1" t="s">
        <v>155</v>
      </c>
      <c r="S29" s="1" t="s">
        <v>197</v>
      </c>
      <c r="T29" s="1" t="s">
        <v>195</v>
      </c>
      <c r="U29" s="1" t="s">
        <v>196</v>
      </c>
      <c r="V29" s="1" t="s">
        <v>156</v>
      </c>
      <c r="W29" s="309"/>
      <c r="X29" s="309"/>
      <c r="Y29" s="309"/>
      <c r="Z29" s="1" t="s">
        <v>152</v>
      </c>
    </row>
    <row r="30" ht="6" customHeight="1"/>
    <row r="31" spans="5:34" ht="15" customHeight="1">
      <c r="E31" s="10" t="s">
        <v>198</v>
      </c>
      <c r="G31" s="1" t="s">
        <v>192</v>
      </c>
      <c r="H31" s="1" t="s">
        <v>193</v>
      </c>
      <c r="I31" s="1" t="s">
        <v>161</v>
      </c>
      <c r="J31" s="1" t="s">
        <v>155</v>
      </c>
      <c r="K31" s="1" t="s">
        <v>104</v>
      </c>
      <c r="L31" s="1" t="s">
        <v>105</v>
      </c>
      <c r="M31" s="1" t="s">
        <v>199</v>
      </c>
      <c r="N31" s="1" t="s">
        <v>200</v>
      </c>
      <c r="O31" s="1" t="s">
        <v>165</v>
      </c>
      <c r="P31" s="1" t="s">
        <v>156</v>
      </c>
      <c r="AF31" s="10"/>
      <c r="AG31" s="10"/>
      <c r="AH31" s="10" t="s">
        <v>903</v>
      </c>
    </row>
    <row r="32" spans="6:37" ht="15" customHeight="1">
      <c r="F32" s="455" t="s">
        <v>202</v>
      </c>
      <c r="G32" s="455"/>
      <c r="H32" s="455"/>
      <c r="I32" s="455"/>
      <c r="J32" s="455"/>
      <c r="K32" s="455"/>
      <c r="L32" s="455"/>
      <c r="M32" s="455"/>
      <c r="N32" s="11"/>
      <c r="O32" s="12"/>
      <c r="P32" s="12"/>
      <c r="Q32" s="12"/>
      <c r="R32" s="12"/>
      <c r="S32" s="12"/>
      <c r="T32" s="12"/>
      <c r="U32" s="12"/>
      <c r="V32" s="413" t="s">
        <v>266</v>
      </c>
      <c r="W32" s="452"/>
      <c r="X32" s="452"/>
      <c r="Y32" s="452"/>
      <c r="Z32" s="452"/>
      <c r="AA32" s="452"/>
      <c r="AB32" s="452"/>
      <c r="AC32" s="452"/>
      <c r="AD32" s="12"/>
      <c r="AE32" s="12"/>
      <c r="AF32" s="12"/>
      <c r="AG32" s="12"/>
      <c r="AH32" s="12"/>
      <c r="AI32" s="12"/>
      <c r="AJ32" s="12"/>
      <c r="AK32" s="13"/>
    </row>
    <row r="33" spans="6:37" ht="15" customHeight="1">
      <c r="F33" s="455"/>
      <c r="G33" s="455"/>
      <c r="H33" s="455"/>
      <c r="I33" s="455"/>
      <c r="J33" s="455"/>
      <c r="K33" s="455"/>
      <c r="L33" s="455"/>
      <c r="M33" s="455"/>
      <c r="N33" s="247" t="s">
        <v>201</v>
      </c>
      <c r="O33" s="248"/>
      <c r="P33" s="248"/>
      <c r="Q33" s="248"/>
      <c r="R33" s="248"/>
      <c r="S33" s="248"/>
      <c r="T33" s="248"/>
      <c r="U33" s="249"/>
      <c r="V33" s="247" t="s">
        <v>267</v>
      </c>
      <c r="W33" s="453"/>
      <c r="X33" s="453"/>
      <c r="Y33" s="453"/>
      <c r="Z33" s="453"/>
      <c r="AA33" s="453"/>
      <c r="AB33" s="453"/>
      <c r="AC33" s="454"/>
      <c r="AD33" s="247" t="s">
        <v>138</v>
      </c>
      <c r="AE33" s="453"/>
      <c r="AF33" s="453"/>
      <c r="AG33" s="453"/>
      <c r="AH33" s="453"/>
      <c r="AI33" s="453"/>
      <c r="AJ33" s="453"/>
      <c r="AK33" s="454"/>
    </row>
    <row r="34" spans="6:37" ht="15" customHeight="1">
      <c r="F34" s="440" t="s">
        <v>928</v>
      </c>
      <c r="G34" s="441"/>
      <c r="H34" s="441"/>
      <c r="I34" s="441"/>
      <c r="J34" s="441"/>
      <c r="K34" s="441"/>
      <c r="L34" s="441"/>
      <c r="M34" s="442"/>
      <c r="N34" s="14"/>
      <c r="O34" s="425"/>
      <c r="P34" s="425"/>
      <c r="Q34" s="425"/>
      <c r="R34" s="425"/>
      <c r="S34" s="425"/>
      <c r="T34" s="15" t="s">
        <v>214</v>
      </c>
      <c r="U34" s="16"/>
      <c r="V34" s="14"/>
      <c r="W34" s="233"/>
      <c r="X34" s="425"/>
      <c r="Y34" s="425"/>
      <c r="Z34" s="425"/>
      <c r="AA34" s="425"/>
      <c r="AB34" s="15" t="s">
        <v>214</v>
      </c>
      <c r="AC34" s="16"/>
      <c r="AD34" s="14"/>
      <c r="AE34" s="424">
        <f>+IF((O34+W34)=0,0,O34+W34)</f>
        <v>0</v>
      </c>
      <c r="AF34" s="424"/>
      <c r="AG34" s="424"/>
      <c r="AH34" s="424"/>
      <c r="AI34" s="424"/>
      <c r="AJ34" s="15" t="s">
        <v>214</v>
      </c>
      <c r="AK34" s="16"/>
    </row>
    <row r="35" spans="6:37" ht="15" customHeight="1">
      <c r="F35" s="461" t="s">
        <v>929</v>
      </c>
      <c r="G35" s="461"/>
      <c r="H35" s="461"/>
      <c r="I35" s="461"/>
      <c r="J35" s="461"/>
      <c r="K35" s="461"/>
      <c r="L35" s="461"/>
      <c r="M35" s="461"/>
      <c r="N35" s="120" t="s">
        <v>824</v>
      </c>
      <c r="O35" s="457"/>
      <c r="P35" s="457"/>
      <c r="Q35" s="457"/>
      <c r="R35" s="457"/>
      <c r="S35" s="457"/>
      <c r="T35" s="121" t="s">
        <v>214</v>
      </c>
      <c r="U35" s="122" t="s">
        <v>918</v>
      </c>
      <c r="V35" s="120" t="s">
        <v>824</v>
      </c>
      <c r="W35" s="456"/>
      <c r="X35" s="457"/>
      <c r="Y35" s="457"/>
      <c r="Z35" s="457"/>
      <c r="AA35" s="457"/>
      <c r="AB35" s="121" t="s">
        <v>214</v>
      </c>
      <c r="AC35" s="122" t="s">
        <v>918</v>
      </c>
      <c r="AD35" s="120" t="s">
        <v>824</v>
      </c>
      <c r="AE35" s="458">
        <f>+IF((O35+W35)=0,0,O35+W35)</f>
        <v>0</v>
      </c>
      <c r="AF35" s="458"/>
      <c r="AG35" s="458"/>
      <c r="AH35" s="458"/>
      <c r="AI35" s="458"/>
      <c r="AJ35" s="121" t="s">
        <v>214</v>
      </c>
      <c r="AK35" s="122" t="s">
        <v>918</v>
      </c>
    </row>
    <row r="36" spans="6:37" ht="28.5" customHeight="1">
      <c r="F36" s="463" t="s">
        <v>930</v>
      </c>
      <c r="G36" s="464"/>
      <c r="H36" s="464"/>
      <c r="I36" s="464"/>
      <c r="J36" s="464"/>
      <c r="K36" s="464"/>
      <c r="L36" s="464"/>
      <c r="M36" s="464"/>
      <c r="N36" s="17" t="s">
        <v>931</v>
      </c>
      <c r="O36" s="459">
        <f>IF((O34+O38)=0,"",O35/(O34+O38))</f>
      </c>
      <c r="P36" s="460"/>
      <c r="Q36" s="460"/>
      <c r="R36" s="460"/>
      <c r="S36" s="460"/>
      <c r="T36" s="18"/>
      <c r="U36" s="19" t="s">
        <v>918</v>
      </c>
      <c r="V36" s="17" t="s">
        <v>824</v>
      </c>
      <c r="W36" s="459">
        <f>IF((W34+W38)=0,"",W35/(W34+W38))</f>
      </c>
      <c r="X36" s="460"/>
      <c r="Y36" s="460"/>
      <c r="Z36" s="460"/>
      <c r="AA36" s="460"/>
      <c r="AB36" s="18" t="s">
        <v>214</v>
      </c>
      <c r="AC36" s="19" t="s">
        <v>918</v>
      </c>
      <c r="AD36" s="17" t="s">
        <v>824</v>
      </c>
      <c r="AE36" s="459">
        <f>IF((AE34+AE38)=0,"",AE35/(AE34+AE38))</f>
      </c>
      <c r="AF36" s="460"/>
      <c r="AG36" s="460"/>
      <c r="AH36" s="460"/>
      <c r="AI36" s="460"/>
      <c r="AJ36" s="18" t="s">
        <v>214</v>
      </c>
      <c r="AK36" s="19" t="s">
        <v>918</v>
      </c>
    </row>
    <row r="37" spans="6:37" ht="15" customHeight="1">
      <c r="F37" s="465" t="s">
        <v>932</v>
      </c>
      <c r="G37" s="465"/>
      <c r="H37" s="465"/>
      <c r="I37" s="465"/>
      <c r="J37" s="465"/>
      <c r="K37" s="465"/>
      <c r="L37" s="465"/>
      <c r="M37" s="465"/>
      <c r="N37" s="123"/>
      <c r="O37" s="425"/>
      <c r="P37" s="425"/>
      <c r="Q37" s="425"/>
      <c r="R37" s="425"/>
      <c r="S37" s="425"/>
      <c r="T37" s="124" t="s">
        <v>214</v>
      </c>
      <c r="U37" s="125"/>
      <c r="V37" s="123"/>
      <c r="W37" s="233"/>
      <c r="X37" s="425"/>
      <c r="Y37" s="425"/>
      <c r="Z37" s="425"/>
      <c r="AA37" s="425"/>
      <c r="AB37" s="124" t="s">
        <v>214</v>
      </c>
      <c r="AC37" s="125"/>
      <c r="AD37" s="123"/>
      <c r="AE37" s="424">
        <f>+IF((O37+W37)=0,"",O37+W37)</f>
      </c>
      <c r="AF37" s="424"/>
      <c r="AG37" s="424"/>
      <c r="AH37" s="424"/>
      <c r="AI37" s="424"/>
      <c r="AJ37" s="124" t="s">
        <v>214</v>
      </c>
      <c r="AK37" s="125"/>
    </row>
    <row r="38" spans="6:37" ht="15" customHeight="1">
      <c r="F38" s="466" t="s">
        <v>933</v>
      </c>
      <c r="G38" s="467"/>
      <c r="H38" s="467"/>
      <c r="I38" s="467"/>
      <c r="J38" s="467"/>
      <c r="K38" s="467"/>
      <c r="L38" s="467"/>
      <c r="M38" s="468"/>
      <c r="N38" s="17" t="s">
        <v>155</v>
      </c>
      <c r="O38" s="309"/>
      <c r="P38" s="309"/>
      <c r="Q38" s="309"/>
      <c r="R38" s="309"/>
      <c r="S38" s="309"/>
      <c r="T38" s="18" t="s">
        <v>214</v>
      </c>
      <c r="U38" s="19" t="s">
        <v>918</v>
      </c>
      <c r="V38" s="17" t="s">
        <v>824</v>
      </c>
      <c r="W38" s="470"/>
      <c r="X38" s="309"/>
      <c r="Y38" s="309"/>
      <c r="Z38" s="309"/>
      <c r="AA38" s="309"/>
      <c r="AB38" s="18" t="s">
        <v>214</v>
      </c>
      <c r="AC38" s="19" t="s">
        <v>918</v>
      </c>
      <c r="AD38" s="17" t="s">
        <v>824</v>
      </c>
      <c r="AE38" s="471">
        <f>+IF((O38+W38)=0,0,O38+W38)</f>
        <v>0</v>
      </c>
      <c r="AF38" s="471"/>
      <c r="AG38" s="471"/>
      <c r="AH38" s="471"/>
      <c r="AI38" s="471"/>
      <c r="AJ38" s="18" t="s">
        <v>214</v>
      </c>
      <c r="AK38" s="19" t="s">
        <v>918</v>
      </c>
    </row>
    <row r="39" spans="6:37" ht="15" customHeight="1">
      <c r="F39" s="469" t="s">
        <v>934</v>
      </c>
      <c r="G39" s="469"/>
      <c r="H39" s="469"/>
      <c r="I39" s="469"/>
      <c r="J39" s="469"/>
      <c r="K39" s="469"/>
      <c r="L39" s="469"/>
      <c r="M39" s="469"/>
      <c r="N39" s="20"/>
      <c r="O39" s="425"/>
      <c r="P39" s="425"/>
      <c r="Q39" s="425"/>
      <c r="R39" s="425"/>
      <c r="S39" s="425"/>
      <c r="T39" s="21" t="s">
        <v>214</v>
      </c>
      <c r="U39" s="22"/>
      <c r="V39" s="20"/>
      <c r="W39" s="233"/>
      <c r="X39" s="425"/>
      <c r="Y39" s="425"/>
      <c r="Z39" s="425"/>
      <c r="AA39" s="425"/>
      <c r="AB39" s="21" t="s">
        <v>214</v>
      </c>
      <c r="AC39" s="22"/>
      <c r="AD39" s="20"/>
      <c r="AE39" s="424">
        <f>+IF((O39+W39)=0,"",O39+W39)</f>
      </c>
      <c r="AF39" s="424"/>
      <c r="AG39" s="424"/>
      <c r="AH39" s="424"/>
      <c r="AI39" s="424"/>
      <c r="AJ39" s="21" t="s">
        <v>214</v>
      </c>
      <c r="AK39" s="22"/>
    </row>
    <row r="40" spans="6:37" ht="15" customHeight="1">
      <c r="F40" s="426" t="s">
        <v>935</v>
      </c>
      <c r="G40" s="427"/>
      <c r="H40" s="427"/>
      <c r="I40" s="427"/>
      <c r="J40" s="427"/>
      <c r="K40" s="427"/>
      <c r="L40" s="427"/>
      <c r="M40" s="428"/>
      <c r="N40" s="23"/>
      <c r="O40" s="351">
        <f>+IF((O34+O37+O39)=0,"",O34+O37+O39)</f>
      </c>
      <c r="P40" s="351"/>
      <c r="Q40" s="351"/>
      <c r="R40" s="351"/>
      <c r="S40" s="351"/>
      <c r="T40" s="21" t="s">
        <v>214</v>
      </c>
      <c r="U40" s="22"/>
      <c r="V40" s="23"/>
      <c r="W40" s="351">
        <f>+IF((W34+W37+W39)=0,"",W34+W37+W39)</f>
      </c>
      <c r="X40" s="351"/>
      <c r="Y40" s="351"/>
      <c r="Z40" s="351"/>
      <c r="AA40" s="351"/>
      <c r="AB40" s="21" t="s">
        <v>214</v>
      </c>
      <c r="AC40" s="22"/>
      <c r="AD40" s="23"/>
      <c r="AE40" s="623">
        <f>+IF(SUM(O40,W40)=0,"",SUM(O40,W40))</f>
      </c>
      <c r="AF40" s="623"/>
      <c r="AG40" s="623"/>
      <c r="AH40" s="623"/>
      <c r="AI40" s="623"/>
      <c r="AJ40" s="21" t="s">
        <v>214</v>
      </c>
      <c r="AK40" s="22"/>
    </row>
    <row r="41" spans="6:37" ht="15" customHeight="1">
      <c r="F41" s="420" t="s">
        <v>936</v>
      </c>
      <c r="G41" s="421"/>
      <c r="H41" s="421"/>
      <c r="I41" s="421"/>
      <c r="J41" s="421"/>
      <c r="K41" s="421"/>
      <c r="L41" s="421"/>
      <c r="M41" s="422"/>
      <c r="N41" s="126"/>
      <c r="O41" s="423"/>
      <c r="P41" s="423"/>
      <c r="Q41" s="423"/>
      <c r="R41" s="423"/>
      <c r="S41" s="423"/>
      <c r="T41" s="124" t="s">
        <v>214</v>
      </c>
      <c r="U41" s="125"/>
      <c r="V41" s="127"/>
      <c r="W41" s="423"/>
      <c r="X41" s="423"/>
      <c r="Y41" s="423"/>
      <c r="Z41" s="423"/>
      <c r="AA41" s="423"/>
      <c r="AB41" s="124"/>
      <c r="AC41" s="125"/>
      <c r="AD41" s="127"/>
      <c r="AE41" s="424">
        <f>+IF(SUM(O41,W41)=0,0,SUM(O41,W41))</f>
        <v>0</v>
      </c>
      <c r="AF41" s="424"/>
      <c r="AG41" s="424"/>
      <c r="AH41" s="424"/>
      <c r="AI41" s="424"/>
      <c r="AJ41" s="128"/>
      <c r="AK41" s="129"/>
    </row>
    <row r="42" spans="6:37" ht="15" customHeight="1">
      <c r="F42" s="466" t="s">
        <v>937</v>
      </c>
      <c r="G42" s="467"/>
      <c r="H42" s="467"/>
      <c r="I42" s="467"/>
      <c r="J42" s="467"/>
      <c r="K42" s="467"/>
      <c r="L42" s="467"/>
      <c r="M42" s="468"/>
      <c r="N42" s="17"/>
      <c r="O42" s="624">
        <f>IF(O35=0,"",O41/O35)</f>
      </c>
      <c r="P42" s="624"/>
      <c r="Q42" s="624"/>
      <c r="R42" s="624"/>
      <c r="S42" s="624"/>
      <c r="T42" s="130"/>
      <c r="U42" s="131"/>
      <c r="V42" s="132"/>
      <c r="W42" s="624">
        <f>IF(W35=0,"",W41/W35)</f>
      </c>
      <c r="X42" s="624"/>
      <c r="Y42" s="624"/>
      <c r="Z42" s="624"/>
      <c r="AA42" s="624"/>
      <c r="AB42" s="130"/>
      <c r="AC42" s="131"/>
      <c r="AD42" s="132"/>
      <c r="AE42" s="624">
        <f>IF(AE35=0,"",AE41/AE35)</f>
      </c>
      <c r="AF42" s="624"/>
      <c r="AG42" s="624"/>
      <c r="AH42" s="624"/>
      <c r="AI42" s="624"/>
      <c r="AJ42" s="18"/>
      <c r="AK42" s="133"/>
    </row>
    <row r="43" spans="6:11" ht="13.5" customHeight="1">
      <c r="F43" s="1" t="s">
        <v>155</v>
      </c>
      <c r="G43" s="1" t="s">
        <v>163</v>
      </c>
      <c r="H43" s="1" t="s">
        <v>183</v>
      </c>
      <c r="I43" s="1" t="s">
        <v>131</v>
      </c>
      <c r="J43" s="1" t="s">
        <v>184</v>
      </c>
      <c r="K43" s="1" t="s">
        <v>156</v>
      </c>
    </row>
    <row r="44" spans="7:38" s="9" customFormat="1" ht="13.5" customHeight="1">
      <c r="G44" s="109" t="s">
        <v>805</v>
      </c>
      <c r="H44" s="109"/>
      <c r="I44" s="109" t="s">
        <v>104</v>
      </c>
      <c r="J44" s="109" t="s">
        <v>105</v>
      </c>
      <c r="K44" s="109" t="s">
        <v>208</v>
      </c>
      <c r="L44" s="109" t="s">
        <v>209</v>
      </c>
      <c r="M44" s="109" t="s">
        <v>806</v>
      </c>
      <c r="N44" s="109" t="s">
        <v>808</v>
      </c>
      <c r="O44" s="109" t="s">
        <v>801</v>
      </c>
      <c r="P44" s="109" t="s">
        <v>138</v>
      </c>
      <c r="Q44" s="109" t="s">
        <v>139</v>
      </c>
      <c r="R44" s="109" t="s">
        <v>810</v>
      </c>
      <c r="S44" s="109" t="s">
        <v>140</v>
      </c>
      <c r="T44" s="109" t="s">
        <v>210</v>
      </c>
      <c r="U44" s="109" t="s">
        <v>811</v>
      </c>
      <c r="V44" s="109" t="s">
        <v>211</v>
      </c>
      <c r="W44" s="109" t="s">
        <v>812</v>
      </c>
      <c r="X44" s="109" t="s">
        <v>813</v>
      </c>
      <c r="Y44" s="109" t="s">
        <v>814</v>
      </c>
      <c r="Z44" s="109" t="s">
        <v>815</v>
      </c>
      <c r="AA44" s="109" t="s">
        <v>816</v>
      </c>
      <c r="AB44" s="109" t="s">
        <v>817</v>
      </c>
      <c r="AC44" s="109" t="s">
        <v>523</v>
      </c>
      <c r="AD44" s="109" t="s">
        <v>810</v>
      </c>
      <c r="AE44" s="109" t="s">
        <v>213</v>
      </c>
      <c r="AF44" s="109" t="s">
        <v>145</v>
      </c>
      <c r="AG44" s="109" t="s">
        <v>810</v>
      </c>
      <c r="AH44" s="109" t="s">
        <v>104</v>
      </c>
      <c r="AI44" s="109" t="s">
        <v>105</v>
      </c>
      <c r="AJ44" s="109" t="s">
        <v>208</v>
      </c>
      <c r="AK44" s="109" t="s">
        <v>209</v>
      </c>
      <c r="AL44" s="109"/>
    </row>
    <row r="45" spans="7:38" s="9" customFormat="1" ht="13.5" customHeight="1">
      <c r="G45" s="109"/>
      <c r="H45" s="109" t="s">
        <v>811</v>
      </c>
      <c r="I45" s="109" t="s">
        <v>163</v>
      </c>
      <c r="J45" s="109" t="s">
        <v>183</v>
      </c>
      <c r="K45" s="109" t="s">
        <v>816</v>
      </c>
      <c r="L45" s="109" t="s">
        <v>817</v>
      </c>
      <c r="M45" s="109" t="s">
        <v>818</v>
      </c>
      <c r="N45" s="109" t="s">
        <v>815</v>
      </c>
      <c r="O45" s="109" t="s">
        <v>820</v>
      </c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</row>
    <row r="46" spans="7:38" s="9" customFormat="1" ht="13.5" customHeight="1">
      <c r="G46" s="109" t="s">
        <v>821</v>
      </c>
      <c r="H46" s="109"/>
      <c r="I46" s="109" t="s">
        <v>112</v>
      </c>
      <c r="J46" s="109" t="s">
        <v>114</v>
      </c>
      <c r="K46" s="109" t="s">
        <v>175</v>
      </c>
      <c r="L46" s="109" t="s">
        <v>215</v>
      </c>
      <c r="M46" s="109" t="s">
        <v>216</v>
      </c>
      <c r="N46" s="109" t="s">
        <v>114</v>
      </c>
      <c r="O46" s="109" t="s">
        <v>192</v>
      </c>
      <c r="P46" s="109" t="s">
        <v>193</v>
      </c>
      <c r="Q46" s="109" t="s">
        <v>806</v>
      </c>
      <c r="R46" s="109" t="s">
        <v>808</v>
      </c>
      <c r="S46" s="109" t="s">
        <v>801</v>
      </c>
      <c r="T46" s="109" t="s">
        <v>217</v>
      </c>
      <c r="U46" s="109" t="s">
        <v>112</v>
      </c>
      <c r="V46" s="109" t="s">
        <v>801</v>
      </c>
      <c r="W46" s="109" t="s">
        <v>218</v>
      </c>
      <c r="X46" s="109" t="s">
        <v>219</v>
      </c>
      <c r="Y46" s="109" t="s">
        <v>801</v>
      </c>
      <c r="Z46" s="109" t="s">
        <v>220</v>
      </c>
      <c r="AA46" s="109" t="s">
        <v>221</v>
      </c>
      <c r="AB46" s="109" t="s">
        <v>823</v>
      </c>
      <c r="AC46" s="109" t="s">
        <v>810</v>
      </c>
      <c r="AD46" s="109" t="s">
        <v>222</v>
      </c>
      <c r="AE46" s="109" t="s">
        <v>810</v>
      </c>
      <c r="AF46" s="109" t="s">
        <v>223</v>
      </c>
      <c r="AG46" s="109" t="s">
        <v>112</v>
      </c>
      <c r="AH46" s="109" t="s">
        <v>810</v>
      </c>
      <c r="AI46" s="109" t="s">
        <v>224</v>
      </c>
      <c r="AJ46" s="109" t="s">
        <v>114</v>
      </c>
      <c r="AK46" s="109" t="s">
        <v>806</v>
      </c>
      <c r="AL46" s="109"/>
    </row>
    <row r="47" spans="7:38" s="9" customFormat="1" ht="13.5" customHeight="1">
      <c r="G47" s="109"/>
      <c r="H47" s="109" t="s">
        <v>225</v>
      </c>
      <c r="I47" s="109" t="s">
        <v>143</v>
      </c>
      <c r="J47" s="109" t="s">
        <v>816</v>
      </c>
      <c r="K47" s="109" t="s">
        <v>817</v>
      </c>
      <c r="L47" s="109" t="s">
        <v>153</v>
      </c>
      <c r="M47" s="109" t="s">
        <v>825</v>
      </c>
      <c r="N47" s="109" t="s">
        <v>100</v>
      </c>
      <c r="O47" s="109" t="s">
        <v>226</v>
      </c>
      <c r="P47" s="109" t="s">
        <v>821</v>
      </c>
      <c r="Q47" s="109" t="s">
        <v>227</v>
      </c>
      <c r="R47" s="109" t="s">
        <v>226</v>
      </c>
      <c r="S47" s="109" t="s">
        <v>805</v>
      </c>
      <c r="T47" s="109" t="s">
        <v>164</v>
      </c>
      <c r="U47" s="109" t="s">
        <v>806</v>
      </c>
      <c r="V47" s="109" t="s">
        <v>228</v>
      </c>
      <c r="W47" s="109" t="s">
        <v>210</v>
      </c>
      <c r="X47" s="109" t="s">
        <v>816</v>
      </c>
      <c r="Y47" s="109" t="s">
        <v>817</v>
      </c>
      <c r="Z47" s="109" t="s">
        <v>112</v>
      </c>
      <c r="AA47" s="109" t="s">
        <v>114</v>
      </c>
      <c r="AB47" s="109" t="s">
        <v>90</v>
      </c>
      <c r="AC47" s="109" t="s">
        <v>91</v>
      </c>
      <c r="AD47" s="109" t="s">
        <v>153</v>
      </c>
      <c r="AE47" s="109" t="s">
        <v>811</v>
      </c>
      <c r="AF47" s="109" t="s">
        <v>826</v>
      </c>
      <c r="AG47" s="109" t="s">
        <v>814</v>
      </c>
      <c r="AH47" s="109" t="s">
        <v>827</v>
      </c>
      <c r="AI47" s="109" t="s">
        <v>810</v>
      </c>
      <c r="AJ47" s="109" t="s">
        <v>229</v>
      </c>
      <c r="AK47" s="109" t="s">
        <v>811</v>
      </c>
      <c r="AL47" s="109"/>
    </row>
    <row r="48" spans="7:38" s="9" customFormat="1" ht="13.5" customHeight="1">
      <c r="G48" s="109"/>
      <c r="H48" s="109" t="s">
        <v>163</v>
      </c>
      <c r="I48" s="109" t="s">
        <v>183</v>
      </c>
      <c r="J48" s="109" t="s">
        <v>816</v>
      </c>
      <c r="K48" s="109" t="s">
        <v>817</v>
      </c>
      <c r="L48" s="109" t="s">
        <v>818</v>
      </c>
      <c r="M48" s="109" t="s">
        <v>815</v>
      </c>
      <c r="N48" s="109" t="s">
        <v>820</v>
      </c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</row>
    <row r="49" spans="7:38" s="9" customFormat="1" ht="13.5" customHeight="1">
      <c r="G49" s="109" t="s">
        <v>828</v>
      </c>
      <c r="H49" s="109"/>
      <c r="I49" s="109" t="s">
        <v>143</v>
      </c>
      <c r="J49" s="109" t="s">
        <v>147</v>
      </c>
      <c r="K49" s="109" t="s">
        <v>230</v>
      </c>
      <c r="L49" s="109" t="s">
        <v>268</v>
      </c>
      <c r="M49" s="109" t="s">
        <v>192</v>
      </c>
      <c r="N49" s="109" t="s">
        <v>193</v>
      </c>
      <c r="O49" s="109" t="s">
        <v>806</v>
      </c>
      <c r="P49" s="109" t="s">
        <v>808</v>
      </c>
      <c r="Q49" s="109" t="s">
        <v>801</v>
      </c>
      <c r="R49" s="109" t="s">
        <v>119</v>
      </c>
      <c r="S49" s="109" t="s">
        <v>147</v>
      </c>
      <c r="T49" s="109" t="s">
        <v>230</v>
      </c>
      <c r="U49" s="109" t="s">
        <v>192</v>
      </c>
      <c r="V49" s="109" t="s">
        <v>193</v>
      </c>
      <c r="W49" s="109" t="s">
        <v>810</v>
      </c>
      <c r="X49" s="109" t="s">
        <v>829</v>
      </c>
      <c r="Y49" s="109" t="s">
        <v>830</v>
      </c>
      <c r="Z49" s="109" t="s">
        <v>112</v>
      </c>
      <c r="AA49" s="109" t="s">
        <v>114</v>
      </c>
      <c r="AB49" s="109" t="s">
        <v>175</v>
      </c>
      <c r="AC49" s="109" t="s">
        <v>215</v>
      </c>
      <c r="AD49" s="109" t="s">
        <v>831</v>
      </c>
      <c r="AE49" s="109" t="s">
        <v>114</v>
      </c>
      <c r="AF49" s="109" t="s">
        <v>192</v>
      </c>
      <c r="AG49" s="109" t="s">
        <v>193</v>
      </c>
      <c r="AH49" s="109" t="s">
        <v>832</v>
      </c>
      <c r="AI49" s="109" t="s">
        <v>833</v>
      </c>
      <c r="AJ49" s="109" t="s">
        <v>826</v>
      </c>
      <c r="AK49" s="109" t="s">
        <v>192</v>
      </c>
      <c r="AL49" s="109"/>
    </row>
    <row r="50" spans="7:38" s="9" customFormat="1" ht="13.5" customHeight="1">
      <c r="G50" s="109"/>
      <c r="H50" s="109" t="s">
        <v>193</v>
      </c>
      <c r="I50" s="109" t="s">
        <v>810</v>
      </c>
      <c r="J50" s="109" t="s">
        <v>229</v>
      </c>
      <c r="K50" s="109" t="s">
        <v>811</v>
      </c>
      <c r="L50" s="109" t="s">
        <v>172</v>
      </c>
      <c r="M50" s="109" t="s">
        <v>834</v>
      </c>
      <c r="N50" s="109" t="s">
        <v>836</v>
      </c>
      <c r="O50" s="109" t="s">
        <v>163</v>
      </c>
      <c r="P50" s="109" t="s">
        <v>183</v>
      </c>
      <c r="Q50" s="109" t="s">
        <v>816</v>
      </c>
      <c r="R50" s="109" t="s">
        <v>817</v>
      </c>
      <c r="S50" s="109" t="s">
        <v>818</v>
      </c>
      <c r="T50" s="109" t="s">
        <v>815</v>
      </c>
      <c r="U50" s="109" t="s">
        <v>820</v>
      </c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</row>
    <row r="51" spans="7:38" s="9" customFormat="1" ht="13.5" customHeight="1">
      <c r="G51" s="109" t="s">
        <v>837</v>
      </c>
      <c r="H51" s="109"/>
      <c r="I51" s="109" t="s">
        <v>195</v>
      </c>
      <c r="J51" s="109" t="s">
        <v>105</v>
      </c>
      <c r="K51" s="109" t="s">
        <v>815</v>
      </c>
      <c r="L51" s="109" t="s">
        <v>808</v>
      </c>
      <c r="M51" s="109" t="s">
        <v>801</v>
      </c>
      <c r="N51" s="109" t="s">
        <v>104</v>
      </c>
      <c r="O51" s="109" t="s">
        <v>105</v>
      </c>
      <c r="P51" s="109" t="s">
        <v>231</v>
      </c>
      <c r="Q51" s="109" t="s">
        <v>232</v>
      </c>
      <c r="R51" s="109" t="s">
        <v>806</v>
      </c>
      <c r="S51" s="109" t="s">
        <v>838</v>
      </c>
      <c r="T51" s="109" t="s">
        <v>826</v>
      </c>
      <c r="U51" s="109" t="s">
        <v>836</v>
      </c>
      <c r="V51" s="109" t="s">
        <v>104</v>
      </c>
      <c r="W51" s="109" t="s">
        <v>105</v>
      </c>
      <c r="X51" s="109" t="s">
        <v>233</v>
      </c>
      <c r="Y51" s="109" t="s">
        <v>234</v>
      </c>
      <c r="Z51" s="109" t="s">
        <v>810</v>
      </c>
      <c r="AA51" s="109" t="s">
        <v>141</v>
      </c>
      <c r="AB51" s="109" t="s">
        <v>834</v>
      </c>
      <c r="AC51" s="109" t="s">
        <v>839</v>
      </c>
      <c r="AD51" s="109" t="s">
        <v>833</v>
      </c>
      <c r="AE51" s="109" t="s">
        <v>826</v>
      </c>
      <c r="AF51" s="109" t="s">
        <v>830</v>
      </c>
      <c r="AG51" s="109" t="s">
        <v>150</v>
      </c>
      <c r="AH51" s="109" t="s">
        <v>808</v>
      </c>
      <c r="AI51" s="109" t="s">
        <v>837</v>
      </c>
      <c r="AJ51" s="109" t="s">
        <v>830</v>
      </c>
      <c r="AK51" s="109" t="s">
        <v>144</v>
      </c>
      <c r="AL51" s="109"/>
    </row>
    <row r="52" spans="7:38" s="9" customFormat="1" ht="13.5" customHeight="1">
      <c r="G52" s="109"/>
      <c r="H52" s="109" t="s">
        <v>170</v>
      </c>
      <c r="I52" s="109" t="s">
        <v>235</v>
      </c>
      <c r="J52" s="109" t="s">
        <v>810</v>
      </c>
      <c r="K52" s="109" t="s">
        <v>104</v>
      </c>
      <c r="L52" s="109" t="s">
        <v>105</v>
      </c>
      <c r="M52" s="109" t="s">
        <v>233</v>
      </c>
      <c r="N52" s="109" t="s">
        <v>234</v>
      </c>
      <c r="O52" s="109" t="s">
        <v>839</v>
      </c>
      <c r="P52" s="109" t="s">
        <v>141</v>
      </c>
      <c r="Q52" s="109" t="s">
        <v>834</v>
      </c>
      <c r="R52" s="109" t="s">
        <v>840</v>
      </c>
      <c r="S52" s="109" t="s">
        <v>841</v>
      </c>
      <c r="T52" s="109" t="s">
        <v>836</v>
      </c>
      <c r="U52" s="109" t="s">
        <v>826</v>
      </c>
      <c r="V52" s="109" t="s">
        <v>817</v>
      </c>
      <c r="W52" s="109" t="s">
        <v>842</v>
      </c>
      <c r="X52" s="109" t="s">
        <v>810</v>
      </c>
      <c r="Y52" s="109" t="s">
        <v>825</v>
      </c>
      <c r="Z52" s="109" t="s">
        <v>206</v>
      </c>
      <c r="AA52" s="109" t="s">
        <v>207</v>
      </c>
      <c r="AB52" s="109" t="s">
        <v>90</v>
      </c>
      <c r="AC52" s="109" t="s">
        <v>91</v>
      </c>
      <c r="AD52" s="109" t="s">
        <v>811</v>
      </c>
      <c r="AE52" s="109" t="s">
        <v>236</v>
      </c>
      <c r="AF52" s="109" t="s">
        <v>843</v>
      </c>
      <c r="AG52" s="109" t="s">
        <v>827</v>
      </c>
      <c r="AH52" s="109" t="s">
        <v>811</v>
      </c>
      <c r="AI52" s="109" t="s">
        <v>826</v>
      </c>
      <c r="AJ52" s="109" t="s">
        <v>826</v>
      </c>
      <c r="AK52" s="109" t="s">
        <v>801</v>
      </c>
      <c r="AL52" s="109"/>
    </row>
    <row r="53" spans="7:38" s="9" customFormat="1" ht="13.5" customHeight="1">
      <c r="G53" s="109"/>
      <c r="H53" s="109" t="s">
        <v>814</v>
      </c>
      <c r="I53" s="109" t="s">
        <v>844</v>
      </c>
      <c r="J53" s="109" t="s">
        <v>845</v>
      </c>
      <c r="K53" s="109" t="s">
        <v>145</v>
      </c>
      <c r="L53" s="109" t="s">
        <v>806</v>
      </c>
      <c r="M53" s="109" t="s">
        <v>808</v>
      </c>
      <c r="N53" s="109" t="s">
        <v>801</v>
      </c>
      <c r="O53" s="109" t="s">
        <v>846</v>
      </c>
      <c r="P53" s="109" t="s">
        <v>105</v>
      </c>
      <c r="Q53" s="109" t="s">
        <v>231</v>
      </c>
      <c r="R53" s="109" t="s">
        <v>232</v>
      </c>
      <c r="S53" s="109" t="s">
        <v>806</v>
      </c>
      <c r="T53" s="109" t="s">
        <v>838</v>
      </c>
      <c r="U53" s="109" t="s">
        <v>826</v>
      </c>
      <c r="V53" s="109" t="s">
        <v>836</v>
      </c>
      <c r="W53" s="109" t="s">
        <v>846</v>
      </c>
      <c r="X53" s="109" t="s">
        <v>105</v>
      </c>
      <c r="Y53" s="109" t="s">
        <v>233</v>
      </c>
      <c r="Z53" s="109" t="s">
        <v>234</v>
      </c>
      <c r="AA53" s="109" t="s">
        <v>810</v>
      </c>
      <c r="AB53" s="109" t="s">
        <v>141</v>
      </c>
      <c r="AC53" s="109" t="s">
        <v>834</v>
      </c>
      <c r="AD53" s="109" t="s">
        <v>839</v>
      </c>
      <c r="AE53" s="109" t="s">
        <v>833</v>
      </c>
      <c r="AF53" s="109" t="s">
        <v>826</v>
      </c>
      <c r="AG53" s="109" t="s">
        <v>90</v>
      </c>
      <c r="AH53" s="109" t="s">
        <v>91</v>
      </c>
      <c r="AI53" s="109" t="s">
        <v>153</v>
      </c>
      <c r="AJ53" s="109" t="s">
        <v>161</v>
      </c>
      <c r="AK53" s="109" t="s">
        <v>811</v>
      </c>
      <c r="AL53" s="109"/>
    </row>
    <row r="54" spans="7:38" s="9" customFormat="1" ht="13.5" customHeight="1">
      <c r="G54" s="109"/>
      <c r="H54" s="109" t="s">
        <v>163</v>
      </c>
      <c r="I54" s="109" t="s">
        <v>183</v>
      </c>
      <c r="J54" s="109" t="s">
        <v>816</v>
      </c>
      <c r="K54" s="109" t="s">
        <v>817</v>
      </c>
      <c r="L54" s="109" t="s">
        <v>818</v>
      </c>
      <c r="M54" s="109" t="s">
        <v>815</v>
      </c>
      <c r="N54" s="109" t="s">
        <v>820</v>
      </c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</row>
    <row r="55" spans="7:38" s="9" customFormat="1" ht="13.5" customHeight="1">
      <c r="G55" s="109" t="s">
        <v>847</v>
      </c>
      <c r="H55" s="109"/>
      <c r="I55" s="109" t="s">
        <v>203</v>
      </c>
      <c r="J55" s="109" t="s">
        <v>204</v>
      </c>
      <c r="K55" s="109" t="s">
        <v>815</v>
      </c>
      <c r="L55" s="109" t="s">
        <v>808</v>
      </c>
      <c r="M55" s="109" t="s">
        <v>801</v>
      </c>
      <c r="N55" s="109" t="s">
        <v>104</v>
      </c>
      <c r="O55" s="109" t="s">
        <v>105</v>
      </c>
      <c r="P55" s="109" t="s">
        <v>231</v>
      </c>
      <c r="Q55" s="109" t="s">
        <v>232</v>
      </c>
      <c r="R55" s="109" t="s">
        <v>806</v>
      </c>
      <c r="S55" s="109" t="s">
        <v>838</v>
      </c>
      <c r="T55" s="109" t="s">
        <v>826</v>
      </c>
      <c r="U55" s="109" t="s">
        <v>836</v>
      </c>
      <c r="V55" s="109" t="s">
        <v>805</v>
      </c>
      <c r="W55" s="109" t="s">
        <v>830</v>
      </c>
      <c r="X55" s="109" t="s">
        <v>144</v>
      </c>
      <c r="Y55" s="109" t="s">
        <v>170</v>
      </c>
      <c r="Z55" s="109" t="s">
        <v>235</v>
      </c>
      <c r="AA55" s="109" t="s">
        <v>837</v>
      </c>
      <c r="AB55" s="109" t="s">
        <v>830</v>
      </c>
      <c r="AC55" s="109" t="s">
        <v>144</v>
      </c>
      <c r="AD55" s="109" t="s">
        <v>237</v>
      </c>
      <c r="AE55" s="109" t="s">
        <v>238</v>
      </c>
      <c r="AF55" s="109" t="s">
        <v>810</v>
      </c>
      <c r="AG55" s="109" t="s">
        <v>104</v>
      </c>
      <c r="AH55" s="109" t="s">
        <v>105</v>
      </c>
      <c r="AI55" s="109" t="s">
        <v>231</v>
      </c>
      <c r="AJ55" s="109" t="s">
        <v>232</v>
      </c>
      <c r="AK55" s="109" t="s">
        <v>233</v>
      </c>
      <c r="AL55" s="109"/>
    </row>
    <row r="56" spans="7:38" s="9" customFormat="1" ht="13.5" customHeight="1">
      <c r="G56" s="109"/>
      <c r="H56" s="109" t="s">
        <v>234</v>
      </c>
      <c r="I56" s="109" t="s">
        <v>839</v>
      </c>
      <c r="J56" s="109" t="s">
        <v>141</v>
      </c>
      <c r="K56" s="109" t="s">
        <v>834</v>
      </c>
      <c r="L56" s="109" t="s">
        <v>840</v>
      </c>
      <c r="M56" s="109" t="s">
        <v>841</v>
      </c>
      <c r="N56" s="109" t="s">
        <v>836</v>
      </c>
      <c r="O56" s="109" t="s">
        <v>826</v>
      </c>
      <c r="P56" s="109" t="s">
        <v>817</v>
      </c>
      <c r="Q56" s="109" t="s">
        <v>239</v>
      </c>
      <c r="R56" s="109" t="s">
        <v>119</v>
      </c>
      <c r="S56" s="109" t="s">
        <v>811</v>
      </c>
      <c r="T56" s="109" t="s">
        <v>826</v>
      </c>
      <c r="U56" s="109" t="s">
        <v>826</v>
      </c>
      <c r="V56" s="109" t="s">
        <v>801</v>
      </c>
      <c r="W56" s="109" t="s">
        <v>206</v>
      </c>
      <c r="X56" s="109" t="s">
        <v>207</v>
      </c>
      <c r="Y56" s="109" t="s">
        <v>815</v>
      </c>
      <c r="Z56" s="109" t="s">
        <v>808</v>
      </c>
      <c r="AA56" s="109" t="s">
        <v>801</v>
      </c>
      <c r="AB56" s="109" t="s">
        <v>206</v>
      </c>
      <c r="AC56" s="109" t="s">
        <v>207</v>
      </c>
      <c r="AD56" s="109" t="s">
        <v>124</v>
      </c>
      <c r="AE56" s="109" t="s">
        <v>833</v>
      </c>
      <c r="AF56" s="109" t="s">
        <v>90</v>
      </c>
      <c r="AG56" s="109" t="s">
        <v>91</v>
      </c>
      <c r="AH56" s="109" t="s">
        <v>179</v>
      </c>
      <c r="AI56" s="109" t="s">
        <v>131</v>
      </c>
      <c r="AJ56" s="109" t="s">
        <v>806</v>
      </c>
      <c r="AK56" s="109" t="s">
        <v>168</v>
      </c>
      <c r="AL56" s="109"/>
    </row>
    <row r="57" spans="7:38" s="9" customFormat="1" ht="13.5" customHeight="1">
      <c r="G57" s="109"/>
      <c r="H57" s="109" t="s">
        <v>849</v>
      </c>
      <c r="I57" s="109" t="s">
        <v>801</v>
      </c>
      <c r="J57" s="109" t="s">
        <v>150</v>
      </c>
      <c r="K57" s="109" t="s">
        <v>808</v>
      </c>
      <c r="L57" s="109" t="s">
        <v>206</v>
      </c>
      <c r="M57" s="109" t="s">
        <v>207</v>
      </c>
      <c r="N57" s="109" t="s">
        <v>124</v>
      </c>
      <c r="O57" s="109" t="s">
        <v>833</v>
      </c>
      <c r="P57" s="109" t="s">
        <v>240</v>
      </c>
      <c r="Q57" s="109" t="s">
        <v>241</v>
      </c>
      <c r="R57" s="109" t="s">
        <v>811</v>
      </c>
      <c r="S57" s="109" t="s">
        <v>242</v>
      </c>
      <c r="T57" s="109" t="s">
        <v>105</v>
      </c>
      <c r="U57" s="109" t="s">
        <v>849</v>
      </c>
      <c r="V57" s="109" t="s">
        <v>836</v>
      </c>
      <c r="W57" s="109" t="s">
        <v>243</v>
      </c>
      <c r="X57" s="109" t="s">
        <v>210</v>
      </c>
      <c r="Y57" s="109" t="s">
        <v>810</v>
      </c>
      <c r="Z57" s="109" t="s">
        <v>233</v>
      </c>
      <c r="AA57" s="109" t="s">
        <v>234</v>
      </c>
      <c r="AB57" s="109" t="s">
        <v>825</v>
      </c>
      <c r="AC57" s="109" t="s">
        <v>837</v>
      </c>
      <c r="AD57" s="109" t="s">
        <v>830</v>
      </c>
      <c r="AE57" s="109" t="s">
        <v>144</v>
      </c>
      <c r="AF57" s="109" t="s">
        <v>237</v>
      </c>
      <c r="AG57" s="109" t="s">
        <v>238</v>
      </c>
      <c r="AH57" s="109" t="s">
        <v>801</v>
      </c>
      <c r="AI57" s="109" t="s">
        <v>837</v>
      </c>
      <c r="AJ57" s="109" t="s">
        <v>830</v>
      </c>
      <c r="AK57" s="109" t="s">
        <v>144</v>
      </c>
      <c r="AL57" s="109"/>
    </row>
    <row r="58" spans="7:38" s="9" customFormat="1" ht="13.5" customHeight="1">
      <c r="G58" s="109"/>
      <c r="H58" s="109" t="s">
        <v>170</v>
      </c>
      <c r="I58" s="109" t="s">
        <v>235</v>
      </c>
      <c r="J58" s="109" t="s">
        <v>810</v>
      </c>
      <c r="K58" s="109" t="s">
        <v>165</v>
      </c>
      <c r="L58" s="109" t="s">
        <v>811</v>
      </c>
      <c r="M58" s="109" t="s">
        <v>244</v>
      </c>
      <c r="N58" s="109" t="s">
        <v>850</v>
      </c>
      <c r="O58" s="109" t="s">
        <v>833</v>
      </c>
      <c r="P58" s="109" t="s">
        <v>826</v>
      </c>
      <c r="Q58" s="109" t="s">
        <v>827</v>
      </c>
      <c r="R58" s="109" t="s">
        <v>811</v>
      </c>
      <c r="S58" s="109" t="s">
        <v>141</v>
      </c>
      <c r="T58" s="109" t="s">
        <v>834</v>
      </c>
      <c r="U58" s="109" t="s">
        <v>836</v>
      </c>
      <c r="V58" s="109" t="s">
        <v>245</v>
      </c>
      <c r="W58" s="109" t="s">
        <v>90</v>
      </c>
      <c r="X58" s="109" t="s">
        <v>816</v>
      </c>
      <c r="Y58" s="109" t="s">
        <v>817</v>
      </c>
      <c r="Z58" s="109" t="s">
        <v>842</v>
      </c>
      <c r="AA58" s="109" t="s">
        <v>810</v>
      </c>
      <c r="AB58" s="109" t="s">
        <v>811</v>
      </c>
      <c r="AC58" s="109" t="s">
        <v>826</v>
      </c>
      <c r="AD58" s="109" t="s">
        <v>814</v>
      </c>
      <c r="AE58" s="109" t="s">
        <v>820</v>
      </c>
      <c r="AF58" s="109" t="s">
        <v>814</v>
      </c>
      <c r="AG58" s="109" t="s">
        <v>844</v>
      </c>
      <c r="AH58" s="109" t="s">
        <v>821</v>
      </c>
      <c r="AI58" s="109" t="s">
        <v>830</v>
      </c>
      <c r="AJ58" s="109" t="s">
        <v>851</v>
      </c>
      <c r="AK58" s="109" t="s">
        <v>170</v>
      </c>
      <c r="AL58" s="109"/>
    </row>
    <row r="59" spans="7:38" s="9" customFormat="1" ht="13.5" customHeight="1">
      <c r="G59" s="109"/>
      <c r="H59" s="109" t="s">
        <v>852</v>
      </c>
      <c r="I59" s="109" t="s">
        <v>806</v>
      </c>
      <c r="J59" s="109" t="s">
        <v>808</v>
      </c>
      <c r="K59" s="109" t="s">
        <v>853</v>
      </c>
      <c r="L59" s="109" t="s">
        <v>203</v>
      </c>
      <c r="M59" s="109" t="s">
        <v>204</v>
      </c>
      <c r="N59" s="109" t="s">
        <v>854</v>
      </c>
      <c r="O59" s="109" t="s">
        <v>206</v>
      </c>
      <c r="P59" s="109" t="s">
        <v>207</v>
      </c>
      <c r="Q59" s="109" t="s">
        <v>810</v>
      </c>
      <c r="R59" s="109" t="s">
        <v>814</v>
      </c>
      <c r="S59" s="109" t="s">
        <v>844</v>
      </c>
      <c r="T59" s="109" t="s">
        <v>821</v>
      </c>
      <c r="U59" s="109" t="s">
        <v>830</v>
      </c>
      <c r="V59" s="109" t="s">
        <v>144</v>
      </c>
      <c r="W59" s="109" t="s">
        <v>170</v>
      </c>
      <c r="X59" s="109" t="s">
        <v>235</v>
      </c>
      <c r="Y59" s="109" t="s">
        <v>810</v>
      </c>
      <c r="Z59" s="109" t="s">
        <v>104</v>
      </c>
      <c r="AA59" s="109" t="s">
        <v>105</v>
      </c>
      <c r="AB59" s="109" t="s">
        <v>233</v>
      </c>
      <c r="AC59" s="109" t="s">
        <v>234</v>
      </c>
      <c r="AD59" s="109" t="s">
        <v>811</v>
      </c>
      <c r="AE59" s="109" t="s">
        <v>141</v>
      </c>
      <c r="AF59" s="109" t="s">
        <v>834</v>
      </c>
      <c r="AG59" s="109" t="s">
        <v>856</v>
      </c>
      <c r="AH59" s="109" t="s">
        <v>90</v>
      </c>
      <c r="AI59" s="109" t="s">
        <v>91</v>
      </c>
      <c r="AJ59" s="109" t="s">
        <v>153</v>
      </c>
      <c r="AK59" s="109" t="s">
        <v>161</v>
      </c>
      <c r="AL59" s="109"/>
    </row>
    <row r="60" spans="7:38" s="9" customFormat="1" ht="13.5" customHeight="1">
      <c r="G60" s="109"/>
      <c r="H60" s="109" t="s">
        <v>811</v>
      </c>
      <c r="I60" s="109" t="s">
        <v>163</v>
      </c>
      <c r="J60" s="109" t="s">
        <v>183</v>
      </c>
      <c r="K60" s="109" t="s">
        <v>816</v>
      </c>
      <c r="L60" s="109" t="s">
        <v>817</v>
      </c>
      <c r="M60" s="109" t="s">
        <v>818</v>
      </c>
      <c r="N60" s="109" t="s">
        <v>815</v>
      </c>
      <c r="O60" s="109" t="s">
        <v>820</v>
      </c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</row>
    <row r="61" spans="7:38" s="9" customFormat="1" ht="13.5" customHeight="1">
      <c r="G61" s="110" t="s">
        <v>857</v>
      </c>
      <c r="H61" s="110"/>
      <c r="I61" s="110" t="s">
        <v>823</v>
      </c>
      <c r="J61" s="110" t="s">
        <v>810</v>
      </c>
      <c r="K61" s="110" t="s">
        <v>858</v>
      </c>
      <c r="L61" s="110" t="s">
        <v>815</v>
      </c>
      <c r="M61" s="110" t="s">
        <v>808</v>
      </c>
      <c r="N61" s="110" t="s">
        <v>801</v>
      </c>
      <c r="O61" s="110" t="s">
        <v>859</v>
      </c>
      <c r="P61" s="110" t="s">
        <v>860</v>
      </c>
      <c r="Q61" s="110" t="s">
        <v>801</v>
      </c>
      <c r="R61" s="110" t="s">
        <v>861</v>
      </c>
      <c r="S61" s="110" t="s">
        <v>862</v>
      </c>
      <c r="T61" s="110" t="s">
        <v>854</v>
      </c>
      <c r="U61" s="110" t="s">
        <v>863</v>
      </c>
      <c r="V61" s="110" t="s">
        <v>864</v>
      </c>
      <c r="W61" s="110" t="s">
        <v>806</v>
      </c>
      <c r="X61" s="110" t="s">
        <v>865</v>
      </c>
      <c r="Y61" s="110" t="s">
        <v>866</v>
      </c>
      <c r="Z61" s="110" t="s">
        <v>849</v>
      </c>
      <c r="AA61" s="110" t="s">
        <v>833</v>
      </c>
      <c r="AB61" s="110" t="s">
        <v>826</v>
      </c>
      <c r="AC61" s="110" t="s">
        <v>842</v>
      </c>
      <c r="AD61" s="110" t="s">
        <v>810</v>
      </c>
      <c r="AE61" s="110" t="s">
        <v>832</v>
      </c>
      <c r="AF61" s="110" t="s">
        <v>801</v>
      </c>
      <c r="AG61" s="110" t="s">
        <v>867</v>
      </c>
      <c r="AH61" s="110" t="s">
        <v>860</v>
      </c>
      <c r="AI61" s="110" t="s">
        <v>868</v>
      </c>
      <c r="AJ61" s="110" t="s">
        <v>869</v>
      </c>
      <c r="AK61" s="110" t="s">
        <v>806</v>
      </c>
      <c r="AL61" s="110"/>
    </row>
    <row r="62" spans="7:38" s="9" customFormat="1" ht="13.5" customHeight="1">
      <c r="G62" s="110"/>
      <c r="H62" s="110" t="s">
        <v>838</v>
      </c>
      <c r="I62" s="110" t="s">
        <v>826</v>
      </c>
      <c r="J62" s="110" t="s">
        <v>836</v>
      </c>
      <c r="K62" s="110" t="s">
        <v>805</v>
      </c>
      <c r="L62" s="110" t="s">
        <v>870</v>
      </c>
      <c r="M62" s="110" t="s">
        <v>144</v>
      </c>
      <c r="N62" s="110" t="s">
        <v>237</v>
      </c>
      <c r="O62" s="110" t="s">
        <v>238</v>
      </c>
      <c r="P62" s="110" t="s">
        <v>810</v>
      </c>
      <c r="Q62" s="110" t="s">
        <v>104</v>
      </c>
      <c r="R62" s="110" t="s">
        <v>105</v>
      </c>
      <c r="S62" s="110" t="s">
        <v>231</v>
      </c>
      <c r="T62" s="110" t="s">
        <v>232</v>
      </c>
      <c r="U62" s="110" t="s">
        <v>233</v>
      </c>
      <c r="V62" s="110" t="s">
        <v>234</v>
      </c>
      <c r="W62" s="110" t="s">
        <v>811</v>
      </c>
      <c r="X62" s="110" t="s">
        <v>141</v>
      </c>
      <c r="Y62" s="110" t="s">
        <v>834</v>
      </c>
      <c r="Z62" s="110" t="s">
        <v>836</v>
      </c>
      <c r="AA62" s="110" t="s">
        <v>245</v>
      </c>
      <c r="AB62" s="110" t="s">
        <v>90</v>
      </c>
      <c r="AC62" s="110" t="s">
        <v>816</v>
      </c>
      <c r="AD62" s="110" t="s">
        <v>817</v>
      </c>
      <c r="AE62" s="110" t="s">
        <v>842</v>
      </c>
      <c r="AF62" s="110" t="s">
        <v>810</v>
      </c>
      <c r="AG62" s="110" t="s">
        <v>811</v>
      </c>
      <c r="AH62" s="110" t="s">
        <v>826</v>
      </c>
      <c r="AI62" s="110" t="s">
        <v>814</v>
      </c>
      <c r="AJ62" s="110" t="s">
        <v>820</v>
      </c>
      <c r="AK62" s="110"/>
      <c r="AL62" s="110"/>
    </row>
    <row r="63" spans="7:38" ht="13.5" customHeight="1">
      <c r="G63" s="110" t="s">
        <v>871</v>
      </c>
      <c r="H63" s="110"/>
      <c r="I63" s="111" t="s">
        <v>872</v>
      </c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</row>
    <row r="64" spans="7:38" ht="13.5" customHeight="1">
      <c r="G64" s="110" t="s">
        <v>873</v>
      </c>
      <c r="H64" s="110" t="s">
        <v>874</v>
      </c>
      <c r="I64" s="476" t="s">
        <v>939</v>
      </c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  <c r="AB64" s="477"/>
      <c r="AC64" s="477"/>
      <c r="AD64" s="477"/>
      <c r="AE64" s="477"/>
      <c r="AF64" s="477"/>
      <c r="AG64" s="477"/>
      <c r="AH64" s="477"/>
      <c r="AI64" s="477"/>
      <c r="AJ64" s="477"/>
      <c r="AK64" s="477"/>
      <c r="AL64" s="477"/>
    </row>
    <row r="65" spans="7:38" ht="13.5" customHeight="1">
      <c r="G65" s="110"/>
      <c r="H65" s="476" t="s">
        <v>938</v>
      </c>
      <c r="I65" s="477"/>
      <c r="J65" s="477"/>
      <c r="K65" s="477"/>
      <c r="L65" s="477"/>
      <c r="M65" s="477"/>
      <c r="N65" s="477"/>
      <c r="O65" s="477"/>
      <c r="P65" s="477"/>
      <c r="Q65" s="477"/>
      <c r="R65" s="477"/>
      <c r="S65" s="477"/>
      <c r="T65" s="477"/>
      <c r="U65" s="477"/>
      <c r="V65" s="477"/>
      <c r="W65" s="477"/>
      <c r="X65" s="477"/>
      <c r="Y65" s="477"/>
      <c r="Z65" s="477"/>
      <c r="AA65" s="477"/>
      <c r="AB65" s="477"/>
      <c r="AC65" s="477"/>
      <c r="AD65" s="477"/>
      <c r="AE65" s="477"/>
      <c r="AF65" s="477"/>
      <c r="AG65" s="477"/>
      <c r="AH65" s="477"/>
      <c r="AI65" s="477"/>
      <c r="AJ65" s="477"/>
      <c r="AK65" s="477"/>
      <c r="AL65" s="113"/>
    </row>
    <row r="66" spans="7:38" ht="13.5" customHeight="1">
      <c r="G66" s="110" t="s">
        <v>875</v>
      </c>
      <c r="H66" s="110"/>
      <c r="I66" s="111" t="s">
        <v>876</v>
      </c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</row>
    <row r="67" spans="9:38" ht="15" customHeight="1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3:8" ht="15" customHeight="1">
      <c r="C68" s="10" t="s">
        <v>246</v>
      </c>
      <c r="E68" s="1" t="s">
        <v>104</v>
      </c>
      <c r="F68" s="1" t="s">
        <v>105</v>
      </c>
      <c r="G68" s="1" t="s">
        <v>106</v>
      </c>
      <c r="H68" s="1" t="s">
        <v>107</v>
      </c>
    </row>
    <row r="69" spans="4:11" ht="15" customHeight="1">
      <c r="D69" s="1" t="s">
        <v>190</v>
      </c>
      <c r="F69" s="1" t="s">
        <v>104</v>
      </c>
      <c r="G69" s="1" t="s">
        <v>105</v>
      </c>
      <c r="H69" s="1" t="s">
        <v>106</v>
      </c>
      <c r="I69" s="1" t="s">
        <v>107</v>
      </c>
      <c r="J69" s="1" t="s">
        <v>123</v>
      </c>
      <c r="K69" s="1" t="s">
        <v>247</v>
      </c>
    </row>
    <row r="70" spans="5:14" ht="15" customHeight="1">
      <c r="E70" s="8" t="s">
        <v>194</v>
      </c>
      <c r="G70" s="1" t="s">
        <v>104</v>
      </c>
      <c r="H70" s="1" t="s">
        <v>105</v>
      </c>
      <c r="I70" s="1" t="s">
        <v>106</v>
      </c>
      <c r="J70" s="1" t="s">
        <v>107</v>
      </c>
      <c r="K70" s="1" t="s">
        <v>153</v>
      </c>
      <c r="L70" s="1" t="s">
        <v>94</v>
      </c>
      <c r="M70" s="1" t="s">
        <v>248</v>
      </c>
      <c r="N70" s="1" t="s">
        <v>249</v>
      </c>
    </row>
    <row r="71" spans="6:37" ht="15" customHeight="1">
      <c r="F71" s="247" t="s">
        <v>250</v>
      </c>
      <c r="G71" s="248"/>
      <c r="H71" s="248"/>
      <c r="I71" s="248"/>
      <c r="J71" s="248"/>
      <c r="K71" s="248"/>
      <c r="L71" s="248"/>
      <c r="M71" s="248"/>
      <c r="N71" s="249"/>
      <c r="O71" s="247" t="s">
        <v>251</v>
      </c>
      <c r="P71" s="248"/>
      <c r="Q71" s="248"/>
      <c r="R71" s="248"/>
      <c r="S71" s="248"/>
      <c r="T71" s="248"/>
      <c r="U71" s="249"/>
      <c r="V71" s="247" t="s">
        <v>802</v>
      </c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9"/>
    </row>
    <row r="72" spans="6:37" ht="15" customHeight="1">
      <c r="F72" s="347"/>
      <c r="G72" s="348"/>
      <c r="H72" s="348"/>
      <c r="I72" s="348"/>
      <c r="J72" s="348"/>
      <c r="K72" s="348"/>
      <c r="L72" s="348"/>
      <c r="M72" s="348"/>
      <c r="N72" s="349"/>
      <c r="O72" s="336"/>
      <c r="P72" s="337"/>
      <c r="Q72" s="337"/>
      <c r="R72" s="337"/>
      <c r="S72" s="337"/>
      <c r="T72" s="337"/>
      <c r="U72" s="338"/>
      <c r="V72" s="24" t="s">
        <v>191</v>
      </c>
      <c r="W72" s="25" t="s">
        <v>192</v>
      </c>
      <c r="X72" s="419"/>
      <c r="Y72" s="419"/>
      <c r="Z72" s="419"/>
      <c r="AA72" s="419"/>
      <c r="AB72" s="25" t="s">
        <v>154</v>
      </c>
      <c r="AC72" s="25" t="s">
        <v>152</v>
      </c>
      <c r="AD72" s="383"/>
      <c r="AE72" s="383"/>
      <c r="AF72" s="383"/>
      <c r="AG72" s="383"/>
      <c r="AH72" s="383"/>
      <c r="AI72" s="383"/>
      <c r="AJ72" s="383"/>
      <c r="AK72" s="384"/>
    </row>
    <row r="73" spans="6:37" ht="15" customHeight="1">
      <c r="F73" s="359"/>
      <c r="G73" s="360"/>
      <c r="H73" s="360"/>
      <c r="I73" s="360"/>
      <c r="J73" s="360"/>
      <c r="K73" s="360"/>
      <c r="L73" s="360"/>
      <c r="M73" s="360"/>
      <c r="N73" s="361"/>
      <c r="O73" s="336"/>
      <c r="P73" s="337"/>
      <c r="Q73" s="337"/>
      <c r="R73" s="337"/>
      <c r="S73" s="337"/>
      <c r="T73" s="337"/>
      <c r="U73" s="338"/>
      <c r="V73" s="24" t="s">
        <v>191</v>
      </c>
      <c r="W73" s="25" t="s">
        <v>192</v>
      </c>
      <c r="X73" s="419"/>
      <c r="Y73" s="419"/>
      <c r="Z73" s="419"/>
      <c r="AA73" s="419"/>
      <c r="AB73" s="25" t="s">
        <v>154</v>
      </c>
      <c r="AC73" s="25" t="s">
        <v>152</v>
      </c>
      <c r="AD73" s="331"/>
      <c r="AE73" s="331"/>
      <c r="AF73" s="331"/>
      <c r="AG73" s="331"/>
      <c r="AH73" s="331"/>
      <c r="AI73" s="331"/>
      <c r="AJ73" s="331"/>
      <c r="AK73" s="332"/>
    </row>
    <row r="74" spans="6:37" ht="15" customHeight="1">
      <c r="F74" s="359"/>
      <c r="G74" s="360"/>
      <c r="H74" s="360"/>
      <c r="I74" s="360"/>
      <c r="J74" s="360"/>
      <c r="K74" s="360"/>
      <c r="L74" s="360"/>
      <c r="M74" s="360"/>
      <c r="N74" s="361"/>
      <c r="O74" s="336"/>
      <c r="P74" s="337"/>
      <c r="Q74" s="337"/>
      <c r="R74" s="337"/>
      <c r="S74" s="337"/>
      <c r="T74" s="337"/>
      <c r="U74" s="338"/>
      <c r="V74" s="24" t="s">
        <v>191</v>
      </c>
      <c r="W74" s="25" t="s">
        <v>192</v>
      </c>
      <c r="X74" s="419"/>
      <c r="Y74" s="419"/>
      <c r="Z74" s="419"/>
      <c r="AA74" s="419"/>
      <c r="AB74" s="25" t="s">
        <v>154</v>
      </c>
      <c r="AC74" s="25" t="s">
        <v>152</v>
      </c>
      <c r="AD74" s="331"/>
      <c r="AE74" s="331"/>
      <c r="AF74" s="331"/>
      <c r="AG74" s="331"/>
      <c r="AH74" s="331"/>
      <c r="AI74" s="331"/>
      <c r="AJ74" s="331"/>
      <c r="AK74" s="332"/>
    </row>
    <row r="75" spans="6:37" ht="15" customHeight="1">
      <c r="F75" s="359"/>
      <c r="G75" s="360"/>
      <c r="H75" s="360"/>
      <c r="I75" s="360"/>
      <c r="J75" s="360"/>
      <c r="K75" s="360"/>
      <c r="L75" s="360"/>
      <c r="M75" s="360"/>
      <c r="N75" s="361"/>
      <c r="O75" s="336"/>
      <c r="P75" s="337"/>
      <c r="Q75" s="337"/>
      <c r="R75" s="337"/>
      <c r="S75" s="337"/>
      <c r="T75" s="337"/>
      <c r="U75" s="338"/>
      <c r="V75" s="24" t="s">
        <v>191</v>
      </c>
      <c r="W75" s="25" t="s">
        <v>192</v>
      </c>
      <c r="X75" s="419"/>
      <c r="Y75" s="419"/>
      <c r="Z75" s="419"/>
      <c r="AA75" s="419"/>
      <c r="AB75" s="25" t="s">
        <v>154</v>
      </c>
      <c r="AC75" s="25" t="s">
        <v>152</v>
      </c>
      <c r="AD75" s="331"/>
      <c r="AE75" s="331"/>
      <c r="AF75" s="331"/>
      <c r="AG75" s="331"/>
      <c r="AH75" s="331"/>
      <c r="AI75" s="331"/>
      <c r="AJ75" s="331"/>
      <c r="AK75" s="332"/>
    </row>
    <row r="76" spans="6:37" ht="15" customHeight="1">
      <c r="F76" s="359"/>
      <c r="G76" s="360"/>
      <c r="H76" s="360"/>
      <c r="I76" s="360"/>
      <c r="J76" s="360"/>
      <c r="K76" s="360"/>
      <c r="L76" s="360"/>
      <c r="M76" s="360"/>
      <c r="N76" s="361"/>
      <c r="O76" s="336"/>
      <c r="P76" s="337"/>
      <c r="Q76" s="337"/>
      <c r="R76" s="337"/>
      <c r="S76" s="337"/>
      <c r="T76" s="337"/>
      <c r="U76" s="338"/>
      <c r="V76" s="26" t="s">
        <v>191</v>
      </c>
      <c r="W76" s="27" t="s">
        <v>192</v>
      </c>
      <c r="X76" s="419"/>
      <c r="Y76" s="419"/>
      <c r="Z76" s="419"/>
      <c r="AA76" s="419"/>
      <c r="AB76" s="27" t="s">
        <v>154</v>
      </c>
      <c r="AC76" s="27" t="s">
        <v>152</v>
      </c>
      <c r="AD76" s="331"/>
      <c r="AE76" s="331"/>
      <c r="AF76" s="331"/>
      <c r="AG76" s="331"/>
      <c r="AH76" s="331"/>
      <c r="AI76" s="331"/>
      <c r="AJ76" s="331"/>
      <c r="AK76" s="332"/>
    </row>
    <row r="77" spans="6:11" ht="15" customHeight="1">
      <c r="F77" s="1" t="s">
        <v>155</v>
      </c>
      <c r="G77" s="1" t="s">
        <v>163</v>
      </c>
      <c r="H77" s="1" t="s">
        <v>183</v>
      </c>
      <c r="I77" s="1" t="s">
        <v>131</v>
      </c>
      <c r="J77" s="1" t="s">
        <v>184</v>
      </c>
      <c r="K77" s="1" t="s">
        <v>156</v>
      </c>
    </row>
    <row r="78" spans="8:37" s="9" customFormat="1" ht="15" customHeight="1">
      <c r="H78" s="9" t="s">
        <v>143</v>
      </c>
      <c r="I78" s="9" t="s">
        <v>114</v>
      </c>
      <c r="J78" s="9" t="s">
        <v>148</v>
      </c>
      <c r="K78" s="9" t="s">
        <v>167</v>
      </c>
      <c r="L78" s="9" t="s">
        <v>151</v>
      </c>
      <c r="M78" s="9" t="s">
        <v>801</v>
      </c>
      <c r="N78" s="9" t="s">
        <v>102</v>
      </c>
      <c r="O78" s="9" t="s">
        <v>173</v>
      </c>
      <c r="P78" s="9" t="s">
        <v>619</v>
      </c>
      <c r="Q78" s="9" t="s">
        <v>173</v>
      </c>
      <c r="R78" s="9" t="s">
        <v>252</v>
      </c>
      <c r="S78" s="9" t="s">
        <v>160</v>
      </c>
      <c r="T78" s="9" t="s">
        <v>617</v>
      </c>
      <c r="U78" s="9" t="s">
        <v>137</v>
      </c>
      <c r="V78" s="9" t="s">
        <v>104</v>
      </c>
      <c r="W78" s="9" t="s">
        <v>105</v>
      </c>
      <c r="X78" s="9" t="s">
        <v>106</v>
      </c>
      <c r="Y78" s="9" t="s">
        <v>107</v>
      </c>
      <c r="Z78" s="9" t="s">
        <v>121</v>
      </c>
      <c r="AA78" s="9" t="s">
        <v>208</v>
      </c>
      <c r="AB78" s="9" t="s">
        <v>113</v>
      </c>
      <c r="AC78" s="9" t="s">
        <v>617</v>
      </c>
      <c r="AD78" s="9" t="s">
        <v>253</v>
      </c>
      <c r="AE78" s="9" t="s">
        <v>127</v>
      </c>
      <c r="AF78" s="9" t="s">
        <v>171</v>
      </c>
      <c r="AG78" s="9" t="s">
        <v>254</v>
      </c>
      <c r="AH78" s="9" t="s">
        <v>121</v>
      </c>
      <c r="AI78" s="9" t="s">
        <v>620</v>
      </c>
      <c r="AJ78" s="9" t="s">
        <v>617</v>
      </c>
      <c r="AK78" s="9" t="s">
        <v>941</v>
      </c>
    </row>
    <row r="79" spans="7:19" s="9" customFormat="1" ht="15" customHeight="1">
      <c r="G79" s="9" t="s">
        <v>90</v>
      </c>
      <c r="H79" s="9" t="s">
        <v>91</v>
      </c>
      <c r="I79" s="9" t="s">
        <v>255</v>
      </c>
      <c r="J79" s="9" t="s">
        <v>256</v>
      </c>
      <c r="K79" s="9" t="s">
        <v>100</v>
      </c>
      <c r="L79" s="9" t="s">
        <v>94</v>
      </c>
      <c r="M79" s="9" t="s">
        <v>143</v>
      </c>
      <c r="N79" s="9" t="s">
        <v>114</v>
      </c>
      <c r="O79" s="9" t="s">
        <v>257</v>
      </c>
      <c r="P79" s="9" t="s">
        <v>121</v>
      </c>
      <c r="Q79" s="9" t="s">
        <v>136</v>
      </c>
      <c r="R79" s="9" t="s">
        <v>212</v>
      </c>
      <c r="S79" s="9" t="s">
        <v>611</v>
      </c>
    </row>
    <row r="80" ht="6" customHeight="1"/>
    <row r="81" spans="5:17" ht="15" customHeight="1">
      <c r="E81" s="8" t="s">
        <v>198</v>
      </c>
      <c r="G81" s="1" t="s">
        <v>104</v>
      </c>
      <c r="H81" s="1" t="s">
        <v>105</v>
      </c>
      <c r="I81" s="1" t="s">
        <v>125</v>
      </c>
      <c r="J81" s="1" t="s">
        <v>258</v>
      </c>
      <c r="K81" s="1" t="s">
        <v>188</v>
      </c>
      <c r="L81" s="1" t="s">
        <v>127</v>
      </c>
      <c r="M81" s="1" t="s">
        <v>259</v>
      </c>
      <c r="N81" s="1" t="s">
        <v>142</v>
      </c>
      <c r="O81" s="1" t="s">
        <v>94</v>
      </c>
      <c r="P81" s="1" t="s">
        <v>260</v>
      </c>
      <c r="Q81" s="1" t="s">
        <v>261</v>
      </c>
    </row>
    <row r="82" spans="6:37" ht="15" customHeight="1">
      <c r="F82" s="247" t="s">
        <v>250</v>
      </c>
      <c r="G82" s="248"/>
      <c r="H82" s="248"/>
      <c r="I82" s="248"/>
      <c r="J82" s="248"/>
      <c r="K82" s="248"/>
      <c r="L82" s="248"/>
      <c r="M82" s="248"/>
      <c r="N82" s="249"/>
      <c r="O82" s="247" t="s">
        <v>262</v>
      </c>
      <c r="P82" s="248"/>
      <c r="Q82" s="248"/>
      <c r="R82" s="248"/>
      <c r="S82" s="248"/>
      <c r="T82" s="248"/>
      <c r="U82" s="249"/>
      <c r="V82" s="247" t="s">
        <v>263</v>
      </c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9"/>
    </row>
    <row r="83" spans="6:37" ht="15" customHeight="1">
      <c r="F83" s="347"/>
      <c r="G83" s="348"/>
      <c r="H83" s="348"/>
      <c r="I83" s="348"/>
      <c r="J83" s="348"/>
      <c r="K83" s="348"/>
      <c r="L83" s="348"/>
      <c r="M83" s="348"/>
      <c r="N83" s="349"/>
      <c r="O83" s="336"/>
      <c r="P83" s="337"/>
      <c r="Q83" s="337"/>
      <c r="R83" s="337"/>
      <c r="S83" s="337"/>
      <c r="T83" s="337"/>
      <c r="U83" s="338"/>
      <c r="V83" s="207" t="s">
        <v>264</v>
      </c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9"/>
    </row>
    <row r="84" spans="6:37" ht="15" customHeight="1">
      <c r="F84" s="347"/>
      <c r="G84" s="348"/>
      <c r="H84" s="348"/>
      <c r="I84" s="348"/>
      <c r="J84" s="348"/>
      <c r="K84" s="348"/>
      <c r="L84" s="348"/>
      <c r="M84" s="348"/>
      <c r="N84" s="349"/>
      <c r="O84" s="336"/>
      <c r="P84" s="337"/>
      <c r="Q84" s="337"/>
      <c r="R84" s="337"/>
      <c r="S84" s="337"/>
      <c r="T84" s="337"/>
      <c r="U84" s="338"/>
      <c r="V84" s="207" t="s">
        <v>264</v>
      </c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9"/>
    </row>
    <row r="85" spans="6:37" ht="15" customHeight="1">
      <c r="F85" s="347"/>
      <c r="G85" s="348"/>
      <c r="H85" s="348"/>
      <c r="I85" s="348"/>
      <c r="J85" s="348"/>
      <c r="K85" s="348"/>
      <c r="L85" s="348"/>
      <c r="M85" s="348"/>
      <c r="N85" s="349"/>
      <c r="O85" s="336"/>
      <c r="P85" s="337"/>
      <c r="Q85" s="337"/>
      <c r="R85" s="337"/>
      <c r="S85" s="337"/>
      <c r="T85" s="337"/>
      <c r="U85" s="338"/>
      <c r="V85" s="207" t="s">
        <v>264</v>
      </c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9"/>
    </row>
    <row r="86" spans="6:37" ht="15" customHeight="1">
      <c r="F86" s="347"/>
      <c r="G86" s="348"/>
      <c r="H86" s="348"/>
      <c r="I86" s="348"/>
      <c r="J86" s="348"/>
      <c r="K86" s="348"/>
      <c r="L86" s="348"/>
      <c r="M86" s="348"/>
      <c r="N86" s="349"/>
      <c r="O86" s="336"/>
      <c r="P86" s="337"/>
      <c r="Q86" s="337"/>
      <c r="R86" s="337"/>
      <c r="S86" s="337"/>
      <c r="T86" s="337"/>
      <c r="U86" s="338"/>
      <c r="V86" s="207" t="s">
        <v>264</v>
      </c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9"/>
    </row>
    <row r="87" spans="6:37" ht="15" customHeight="1">
      <c r="F87" s="347"/>
      <c r="G87" s="348"/>
      <c r="H87" s="348"/>
      <c r="I87" s="348"/>
      <c r="J87" s="348"/>
      <c r="K87" s="348"/>
      <c r="L87" s="348"/>
      <c r="M87" s="348"/>
      <c r="N87" s="349"/>
      <c r="O87" s="336"/>
      <c r="P87" s="337"/>
      <c r="Q87" s="337"/>
      <c r="R87" s="337"/>
      <c r="S87" s="337"/>
      <c r="T87" s="337"/>
      <c r="U87" s="338"/>
      <c r="V87" s="207" t="s">
        <v>264</v>
      </c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9"/>
    </row>
    <row r="88" spans="6:11" ht="15" customHeight="1">
      <c r="F88" s="1" t="s">
        <v>155</v>
      </c>
      <c r="G88" s="1" t="s">
        <v>163</v>
      </c>
      <c r="H88" s="1" t="s">
        <v>183</v>
      </c>
      <c r="I88" s="1" t="s">
        <v>131</v>
      </c>
      <c r="J88" s="1" t="s">
        <v>184</v>
      </c>
      <c r="K88" s="1" t="s">
        <v>156</v>
      </c>
    </row>
    <row r="89" spans="7:38" s="9" customFormat="1" ht="15" customHeight="1">
      <c r="G89" s="9" t="s">
        <v>118</v>
      </c>
      <c r="I89" s="9" t="s">
        <v>143</v>
      </c>
      <c r="J89" s="9" t="s">
        <v>114</v>
      </c>
      <c r="K89" s="9" t="s">
        <v>148</v>
      </c>
      <c r="L89" s="9" t="s">
        <v>167</v>
      </c>
      <c r="M89" s="9" t="s">
        <v>151</v>
      </c>
      <c r="N89" s="9" t="s">
        <v>801</v>
      </c>
      <c r="O89" s="9" t="s">
        <v>102</v>
      </c>
      <c r="P89" s="9" t="s">
        <v>173</v>
      </c>
      <c r="Q89" s="9" t="s">
        <v>619</v>
      </c>
      <c r="R89" s="9" t="s">
        <v>173</v>
      </c>
      <c r="S89" s="9" t="s">
        <v>252</v>
      </c>
      <c r="T89" s="9" t="s">
        <v>160</v>
      </c>
      <c r="U89" s="9" t="s">
        <v>617</v>
      </c>
      <c r="V89" s="9" t="s">
        <v>137</v>
      </c>
      <c r="W89" s="9" t="s">
        <v>104</v>
      </c>
      <c r="X89" s="9" t="s">
        <v>105</v>
      </c>
      <c r="Y89" s="9" t="s">
        <v>106</v>
      </c>
      <c r="Z89" s="9" t="s">
        <v>107</v>
      </c>
      <c r="AA89" s="9" t="s">
        <v>121</v>
      </c>
      <c r="AB89" s="9" t="s">
        <v>208</v>
      </c>
      <c r="AC89" s="9" t="s">
        <v>113</v>
      </c>
      <c r="AD89" s="9" t="s">
        <v>617</v>
      </c>
      <c r="AE89" s="9" t="s">
        <v>253</v>
      </c>
      <c r="AF89" s="9" t="s">
        <v>127</v>
      </c>
      <c r="AG89" s="9" t="s">
        <v>171</v>
      </c>
      <c r="AH89" s="9" t="s">
        <v>254</v>
      </c>
      <c r="AI89" s="9" t="s">
        <v>121</v>
      </c>
      <c r="AJ89" s="9" t="s">
        <v>620</v>
      </c>
      <c r="AK89" s="9" t="s">
        <v>617</v>
      </c>
      <c r="AL89" s="9" t="s">
        <v>801</v>
      </c>
    </row>
    <row r="90" spans="8:20" s="9" customFormat="1" ht="15" customHeight="1">
      <c r="H90" s="9" t="s">
        <v>90</v>
      </c>
      <c r="I90" s="9" t="s">
        <v>91</v>
      </c>
      <c r="J90" s="9" t="s">
        <v>255</v>
      </c>
      <c r="K90" s="9" t="s">
        <v>256</v>
      </c>
      <c r="L90" s="9" t="s">
        <v>100</v>
      </c>
      <c r="M90" s="9" t="s">
        <v>94</v>
      </c>
      <c r="N90" s="9" t="s">
        <v>143</v>
      </c>
      <c r="O90" s="9" t="s">
        <v>114</v>
      </c>
      <c r="P90" s="9" t="s">
        <v>257</v>
      </c>
      <c r="Q90" s="9" t="s">
        <v>121</v>
      </c>
      <c r="R90" s="9" t="s">
        <v>136</v>
      </c>
      <c r="S90" s="9" t="s">
        <v>212</v>
      </c>
      <c r="T90" s="9" t="s">
        <v>611</v>
      </c>
    </row>
    <row r="91" spans="7:27" s="9" customFormat="1" ht="15" customHeight="1">
      <c r="G91" s="9" t="s">
        <v>157</v>
      </c>
      <c r="I91" s="9" t="s">
        <v>260</v>
      </c>
      <c r="J91" s="9" t="s">
        <v>261</v>
      </c>
      <c r="K91" s="9" t="s">
        <v>617</v>
      </c>
      <c r="L91" s="9" t="s">
        <v>137</v>
      </c>
      <c r="M91" s="9" t="s">
        <v>136</v>
      </c>
      <c r="N91" s="9" t="s">
        <v>127</v>
      </c>
      <c r="O91" s="9" t="s">
        <v>259</v>
      </c>
      <c r="P91" s="9" t="s">
        <v>142</v>
      </c>
      <c r="Q91" s="9" t="s">
        <v>94</v>
      </c>
      <c r="R91" s="9" t="s">
        <v>265</v>
      </c>
      <c r="S91" s="9" t="s">
        <v>89</v>
      </c>
      <c r="T91" s="9" t="s">
        <v>121</v>
      </c>
      <c r="U91" s="9" t="s">
        <v>166</v>
      </c>
      <c r="V91" s="9" t="s">
        <v>261</v>
      </c>
      <c r="W91" s="9" t="s">
        <v>188</v>
      </c>
      <c r="X91" s="9" t="s">
        <v>127</v>
      </c>
      <c r="Y91" s="9" t="s">
        <v>610</v>
      </c>
      <c r="Z91" s="9" t="s">
        <v>167</v>
      </c>
      <c r="AA91" s="9" t="s">
        <v>611</v>
      </c>
    </row>
    <row r="92" ht="6" customHeight="1"/>
    <row r="93" spans="5:20" ht="15" customHeight="1">
      <c r="E93" s="8" t="s">
        <v>269</v>
      </c>
      <c r="G93" s="1" t="s">
        <v>270</v>
      </c>
      <c r="H93" s="1" t="s">
        <v>271</v>
      </c>
      <c r="I93" s="1" t="s">
        <v>205</v>
      </c>
      <c r="J93" s="1" t="s">
        <v>272</v>
      </c>
      <c r="K93" s="1" t="s">
        <v>273</v>
      </c>
      <c r="L93" s="1" t="s">
        <v>274</v>
      </c>
      <c r="M93" s="1" t="s">
        <v>275</v>
      </c>
      <c r="N93" s="1" t="s">
        <v>276</v>
      </c>
      <c r="O93" s="1" t="s">
        <v>277</v>
      </c>
      <c r="P93" s="1" t="s">
        <v>94</v>
      </c>
      <c r="Q93" s="1" t="s">
        <v>278</v>
      </c>
      <c r="R93" s="1" t="s">
        <v>279</v>
      </c>
      <c r="S93" s="1" t="s">
        <v>280</v>
      </c>
      <c r="T93" s="1" t="s">
        <v>281</v>
      </c>
    </row>
    <row r="94" spans="6:37" ht="15" customHeight="1">
      <c r="F94" s="225" t="s">
        <v>282</v>
      </c>
      <c r="G94" s="226"/>
      <c r="H94" s="226"/>
      <c r="I94" s="226"/>
      <c r="J94" s="226"/>
      <c r="K94" s="226"/>
      <c r="L94" s="226"/>
      <c r="M94" s="226"/>
      <c r="N94" s="227"/>
      <c r="O94" s="225" t="s">
        <v>283</v>
      </c>
      <c r="P94" s="226"/>
      <c r="Q94" s="226"/>
      <c r="R94" s="226"/>
      <c r="S94" s="226"/>
      <c r="T94" s="226"/>
      <c r="U94" s="227"/>
      <c r="V94" s="310" t="s">
        <v>538</v>
      </c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2"/>
    </row>
    <row r="95" spans="6:37" ht="15" customHeight="1">
      <c r="F95" s="228"/>
      <c r="G95" s="229"/>
      <c r="H95" s="229"/>
      <c r="I95" s="229"/>
      <c r="J95" s="229"/>
      <c r="K95" s="229"/>
      <c r="L95" s="229"/>
      <c r="M95" s="229"/>
      <c r="N95" s="221"/>
      <c r="O95" s="228" t="s">
        <v>284</v>
      </c>
      <c r="P95" s="229"/>
      <c r="Q95" s="229"/>
      <c r="R95" s="229"/>
      <c r="S95" s="229"/>
      <c r="T95" s="229"/>
      <c r="U95" s="221"/>
      <c r="V95" s="313"/>
      <c r="W95" s="314"/>
      <c r="X95" s="314"/>
      <c r="Y95" s="314"/>
      <c r="Z95" s="314"/>
      <c r="AA95" s="314"/>
      <c r="AB95" s="314"/>
      <c r="AC95" s="314"/>
      <c r="AD95" s="314"/>
      <c r="AE95" s="314"/>
      <c r="AF95" s="314"/>
      <c r="AG95" s="314"/>
      <c r="AH95" s="314"/>
      <c r="AI95" s="314"/>
      <c r="AJ95" s="314"/>
      <c r="AK95" s="315"/>
    </row>
    <row r="96" spans="6:37" ht="15" customHeight="1">
      <c r="F96" s="412" t="s">
        <v>285</v>
      </c>
      <c r="G96" s="413"/>
      <c r="H96" s="413"/>
      <c r="I96" s="413"/>
      <c r="J96" s="413"/>
      <c r="K96" s="413"/>
      <c r="L96" s="413"/>
      <c r="M96" s="413"/>
      <c r="N96" s="414"/>
      <c r="O96" s="328"/>
      <c r="P96" s="329"/>
      <c r="Q96" s="329"/>
      <c r="R96" s="329"/>
      <c r="S96" s="329"/>
      <c r="T96" s="28" t="s">
        <v>489</v>
      </c>
      <c r="U96" s="29"/>
      <c r="V96" s="30"/>
      <c r="W96" s="334" t="s">
        <v>606</v>
      </c>
      <c r="X96" s="334"/>
      <c r="Y96" s="334"/>
      <c r="Z96" s="334"/>
      <c r="AA96" s="334"/>
      <c r="AB96" s="334"/>
      <c r="AC96" s="334"/>
      <c r="AD96" s="334"/>
      <c r="AE96" s="478"/>
      <c r="AF96" s="478"/>
      <c r="AG96" s="478"/>
      <c r="AH96" s="478"/>
      <c r="AI96" s="478"/>
      <c r="AJ96" s="8" t="s">
        <v>609</v>
      </c>
      <c r="AK96" s="31"/>
    </row>
    <row r="97" spans="6:37" ht="15" customHeight="1">
      <c r="F97" s="412" t="s">
        <v>286</v>
      </c>
      <c r="G97" s="413"/>
      <c r="H97" s="413"/>
      <c r="I97" s="413"/>
      <c r="J97" s="413"/>
      <c r="K97" s="413"/>
      <c r="L97" s="413"/>
      <c r="M97" s="413"/>
      <c r="N97" s="414"/>
      <c r="O97" s="328"/>
      <c r="P97" s="329"/>
      <c r="Q97" s="329"/>
      <c r="R97" s="329"/>
      <c r="S97" s="329"/>
      <c r="T97" s="28" t="s">
        <v>489</v>
      </c>
      <c r="U97" s="32"/>
      <c r="V97" s="33"/>
      <c r="W97" s="334" t="s">
        <v>607</v>
      </c>
      <c r="X97" s="334"/>
      <c r="Y97" s="334"/>
      <c r="Z97" s="334"/>
      <c r="AA97" s="334"/>
      <c r="AB97" s="334"/>
      <c r="AC97" s="334"/>
      <c r="AD97" s="334"/>
      <c r="AE97" s="419"/>
      <c r="AF97" s="419"/>
      <c r="AG97" s="419"/>
      <c r="AH97" s="419"/>
      <c r="AI97" s="419"/>
      <c r="AJ97" s="85"/>
      <c r="AK97" s="31"/>
    </row>
    <row r="98" spans="6:37" ht="15" customHeight="1">
      <c r="F98" s="412" t="s">
        <v>287</v>
      </c>
      <c r="G98" s="413"/>
      <c r="H98" s="413"/>
      <c r="I98" s="413"/>
      <c r="J98" s="413"/>
      <c r="K98" s="413"/>
      <c r="L98" s="413"/>
      <c r="M98" s="413"/>
      <c r="N98" s="414"/>
      <c r="O98" s="328"/>
      <c r="P98" s="329"/>
      <c r="Q98" s="329"/>
      <c r="R98" s="329"/>
      <c r="S98" s="329"/>
      <c r="T98" s="28" t="s">
        <v>489</v>
      </c>
      <c r="U98" s="32"/>
      <c r="V98" s="33"/>
      <c r="W98" s="320" t="s">
        <v>608</v>
      </c>
      <c r="X98" s="320"/>
      <c r="Y98" s="320"/>
      <c r="Z98" s="320"/>
      <c r="AA98" s="320"/>
      <c r="AB98" s="320"/>
      <c r="AC98" s="320"/>
      <c r="AD98" s="320"/>
      <c r="AE98" s="304"/>
      <c r="AF98" s="304"/>
      <c r="AG98" s="304"/>
      <c r="AH98" s="304"/>
      <c r="AI98" s="304"/>
      <c r="AJ98" s="4"/>
      <c r="AK98" s="31"/>
    </row>
    <row r="99" spans="6:37" ht="15" customHeight="1">
      <c r="F99" s="412" t="s">
        <v>288</v>
      </c>
      <c r="G99" s="413"/>
      <c r="H99" s="413"/>
      <c r="I99" s="413"/>
      <c r="J99" s="413"/>
      <c r="K99" s="413"/>
      <c r="L99" s="413"/>
      <c r="M99" s="413"/>
      <c r="N99" s="414"/>
      <c r="O99" s="328"/>
      <c r="P99" s="329"/>
      <c r="Q99" s="329"/>
      <c r="R99" s="329"/>
      <c r="S99" s="329"/>
      <c r="T99" s="28" t="s">
        <v>489</v>
      </c>
      <c r="U99" s="32"/>
      <c r="V99" s="33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31"/>
    </row>
    <row r="100" spans="6:37" ht="15" customHeight="1">
      <c r="F100" s="412" t="s">
        <v>289</v>
      </c>
      <c r="G100" s="413"/>
      <c r="H100" s="413"/>
      <c r="I100" s="413"/>
      <c r="J100" s="413"/>
      <c r="K100" s="413"/>
      <c r="L100" s="413"/>
      <c r="M100" s="413"/>
      <c r="N100" s="414"/>
      <c r="O100" s="328"/>
      <c r="P100" s="329"/>
      <c r="Q100" s="329"/>
      <c r="R100" s="329"/>
      <c r="S100" s="329"/>
      <c r="T100" s="28" t="s">
        <v>489</v>
      </c>
      <c r="U100" s="32"/>
      <c r="V100" s="34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6"/>
    </row>
    <row r="101" spans="6:11" ht="15" customHeight="1">
      <c r="F101" s="1" t="s">
        <v>155</v>
      </c>
      <c r="G101" s="1" t="s">
        <v>163</v>
      </c>
      <c r="H101" s="1" t="s">
        <v>183</v>
      </c>
      <c r="I101" s="1" t="s">
        <v>131</v>
      </c>
      <c r="J101" s="1" t="s">
        <v>184</v>
      </c>
      <c r="K101" s="1" t="s">
        <v>156</v>
      </c>
    </row>
    <row r="102" spans="7:36" s="9" customFormat="1" ht="15" customHeight="1">
      <c r="G102" s="9" t="s">
        <v>66</v>
      </c>
      <c r="I102" s="9" t="s">
        <v>313</v>
      </c>
      <c r="J102" s="9" t="s">
        <v>327</v>
      </c>
      <c r="K102" s="9" t="s">
        <v>628</v>
      </c>
      <c r="L102" s="9" t="s">
        <v>629</v>
      </c>
      <c r="M102" s="9" t="s">
        <v>630</v>
      </c>
      <c r="N102" s="9" t="s">
        <v>628</v>
      </c>
      <c r="O102" s="9" t="s">
        <v>629</v>
      </c>
      <c r="P102" s="9" t="s">
        <v>631</v>
      </c>
      <c r="Q102" s="9" t="s">
        <v>632</v>
      </c>
      <c r="R102" s="9" t="s">
        <v>26</v>
      </c>
      <c r="S102" s="9" t="s">
        <v>40</v>
      </c>
      <c r="T102" s="9" t="s">
        <v>313</v>
      </c>
      <c r="U102" s="9" t="s">
        <v>314</v>
      </c>
      <c r="V102" s="9" t="s">
        <v>631</v>
      </c>
      <c r="W102" s="9" t="s">
        <v>632</v>
      </c>
      <c r="X102" s="9" t="s">
        <v>43</v>
      </c>
      <c r="Y102" s="9" t="s">
        <v>635</v>
      </c>
      <c r="Z102" s="9" t="s">
        <v>636</v>
      </c>
      <c r="AA102" s="9" t="s">
        <v>44</v>
      </c>
      <c r="AB102" s="9" t="s">
        <v>25</v>
      </c>
      <c r="AC102" s="9" t="s">
        <v>45</v>
      </c>
      <c r="AD102" s="9" t="s">
        <v>46</v>
      </c>
      <c r="AE102" s="9" t="s">
        <v>47</v>
      </c>
      <c r="AI102" s="37"/>
      <c r="AJ102" s="37"/>
    </row>
    <row r="103" spans="7:36" s="9" customFormat="1" ht="15" customHeight="1">
      <c r="G103" s="9" t="s">
        <v>48</v>
      </c>
      <c r="I103" s="9" t="s">
        <v>290</v>
      </c>
      <c r="J103" s="9" t="s">
        <v>291</v>
      </c>
      <c r="K103" s="9" t="s">
        <v>628</v>
      </c>
      <c r="L103" s="9" t="s">
        <v>629</v>
      </c>
      <c r="M103" s="9" t="s">
        <v>630</v>
      </c>
      <c r="N103" s="9" t="s">
        <v>628</v>
      </c>
      <c r="O103" s="9" t="s">
        <v>629</v>
      </c>
      <c r="P103" s="9" t="s">
        <v>631</v>
      </c>
      <c r="Q103" s="9" t="s">
        <v>632</v>
      </c>
      <c r="R103" s="9" t="s">
        <v>26</v>
      </c>
      <c r="S103" s="9" t="s">
        <v>40</v>
      </c>
      <c r="T103" s="9" t="s">
        <v>633</v>
      </c>
      <c r="U103" s="9" t="s">
        <v>634</v>
      </c>
      <c r="V103" s="9" t="s">
        <v>630</v>
      </c>
      <c r="W103" s="9" t="s">
        <v>628</v>
      </c>
      <c r="X103" s="9" t="s">
        <v>629</v>
      </c>
      <c r="Y103" s="9" t="s">
        <v>631</v>
      </c>
      <c r="Z103" s="9" t="s">
        <v>632</v>
      </c>
      <c r="AA103" s="9" t="s">
        <v>43</v>
      </c>
      <c r="AB103" s="9" t="s">
        <v>635</v>
      </c>
      <c r="AC103" s="9" t="s">
        <v>636</v>
      </c>
      <c r="AD103" s="9" t="s">
        <v>44</v>
      </c>
      <c r="AE103" s="9" t="s">
        <v>25</v>
      </c>
      <c r="AF103" s="9" t="s">
        <v>45</v>
      </c>
      <c r="AG103" s="9" t="s">
        <v>46</v>
      </c>
      <c r="AH103" s="9" t="s">
        <v>47</v>
      </c>
      <c r="AI103" s="37"/>
      <c r="AJ103" s="37"/>
    </row>
    <row r="104" spans="7:37" s="9" customFormat="1" ht="15" customHeight="1">
      <c r="G104" s="9" t="s">
        <v>55</v>
      </c>
      <c r="I104" s="9" t="s">
        <v>292</v>
      </c>
      <c r="J104" s="9" t="s">
        <v>293</v>
      </c>
      <c r="K104" s="9" t="s">
        <v>294</v>
      </c>
      <c r="L104" s="9" t="s">
        <v>295</v>
      </c>
      <c r="M104" s="9" t="s">
        <v>296</v>
      </c>
      <c r="N104" s="9" t="s">
        <v>297</v>
      </c>
      <c r="O104" s="9" t="s">
        <v>298</v>
      </c>
      <c r="P104" s="9" t="s">
        <v>299</v>
      </c>
      <c r="Q104" s="9" t="s">
        <v>26</v>
      </c>
      <c r="R104" s="9" t="s">
        <v>40</v>
      </c>
      <c r="S104" s="9" t="s">
        <v>300</v>
      </c>
      <c r="T104" s="9" t="s">
        <v>301</v>
      </c>
      <c r="U104" s="9" t="s">
        <v>302</v>
      </c>
      <c r="V104" s="9" t="s">
        <v>293</v>
      </c>
      <c r="W104" s="9" t="s">
        <v>294</v>
      </c>
      <c r="X104" s="9" t="s">
        <v>295</v>
      </c>
      <c r="Y104" s="9" t="s">
        <v>296</v>
      </c>
      <c r="Z104" s="9" t="s">
        <v>297</v>
      </c>
      <c r="AA104" s="9" t="s">
        <v>298</v>
      </c>
      <c r="AB104" s="9" t="s">
        <v>42</v>
      </c>
      <c r="AC104" s="9" t="s">
        <v>612</v>
      </c>
      <c r="AD104" s="9" t="s">
        <v>303</v>
      </c>
      <c r="AE104" s="9" t="s">
        <v>304</v>
      </c>
      <c r="AF104" s="9" t="s">
        <v>305</v>
      </c>
      <c r="AG104" s="9" t="s">
        <v>42</v>
      </c>
      <c r="AH104" s="9" t="s">
        <v>294</v>
      </c>
      <c r="AI104" s="9" t="s">
        <v>295</v>
      </c>
      <c r="AJ104" s="9" t="s">
        <v>296</v>
      </c>
      <c r="AK104" s="9" t="s">
        <v>306</v>
      </c>
    </row>
    <row r="105" spans="8:19" s="9" customFormat="1" ht="15" customHeight="1">
      <c r="H105" s="9" t="s">
        <v>307</v>
      </c>
      <c r="I105" s="9" t="s">
        <v>43</v>
      </c>
      <c r="J105" s="9" t="s">
        <v>308</v>
      </c>
      <c r="K105" s="9" t="s">
        <v>616</v>
      </c>
      <c r="L105" s="9" t="s">
        <v>54</v>
      </c>
      <c r="M105" s="9" t="s">
        <v>309</v>
      </c>
      <c r="N105" s="9" t="s">
        <v>310</v>
      </c>
      <c r="O105" s="9" t="s">
        <v>44</v>
      </c>
      <c r="P105" s="9" t="s">
        <v>25</v>
      </c>
      <c r="Q105" s="9" t="s">
        <v>45</v>
      </c>
      <c r="R105" s="9" t="s">
        <v>46</v>
      </c>
      <c r="S105" s="9" t="s">
        <v>47</v>
      </c>
    </row>
    <row r="106" spans="7:37" s="9" customFormat="1" ht="15" customHeight="1">
      <c r="G106" s="9" t="s">
        <v>618</v>
      </c>
      <c r="I106" s="9" t="s">
        <v>470</v>
      </c>
      <c r="J106" s="9" t="s">
        <v>471</v>
      </c>
      <c r="K106" s="9" t="s">
        <v>26</v>
      </c>
      <c r="L106" s="9" t="s">
        <v>40</v>
      </c>
      <c r="M106" s="9" t="s">
        <v>801</v>
      </c>
      <c r="N106" s="9" t="s">
        <v>313</v>
      </c>
      <c r="O106" s="9" t="s">
        <v>327</v>
      </c>
      <c r="P106" s="9" t="s">
        <v>315</v>
      </c>
      <c r="Q106" s="9" t="s">
        <v>316</v>
      </c>
      <c r="R106" s="9" t="s">
        <v>42</v>
      </c>
      <c r="S106" s="9" t="s">
        <v>315</v>
      </c>
      <c r="T106" s="9" t="s">
        <v>316</v>
      </c>
      <c r="U106" s="9" t="s">
        <v>528</v>
      </c>
      <c r="V106" s="9" t="s">
        <v>529</v>
      </c>
      <c r="W106" s="9" t="s">
        <v>801</v>
      </c>
      <c r="X106" s="9" t="s">
        <v>389</v>
      </c>
      <c r="Y106" s="9" t="s">
        <v>293</v>
      </c>
      <c r="Z106" s="9" t="s">
        <v>42</v>
      </c>
      <c r="AA106" s="9" t="s">
        <v>452</v>
      </c>
      <c r="AB106" s="9" t="s">
        <v>322</v>
      </c>
      <c r="AC106" s="9" t="s">
        <v>801</v>
      </c>
      <c r="AD106" s="9" t="s">
        <v>621</v>
      </c>
      <c r="AE106" s="9" t="s">
        <v>622</v>
      </c>
      <c r="AF106" s="9" t="s">
        <v>623</v>
      </c>
      <c r="AG106" s="9" t="s">
        <v>624</v>
      </c>
      <c r="AH106" s="9" t="s">
        <v>306</v>
      </c>
      <c r="AI106" s="9" t="s">
        <v>530</v>
      </c>
      <c r="AJ106" s="9" t="s">
        <v>356</v>
      </c>
      <c r="AK106" s="9" t="s">
        <v>42</v>
      </c>
    </row>
    <row r="107" spans="8:17" s="9" customFormat="1" ht="15" customHeight="1">
      <c r="H107" s="9" t="s">
        <v>531</v>
      </c>
      <c r="I107" s="9" t="s">
        <v>326</v>
      </c>
      <c r="J107" s="9" t="s">
        <v>43</v>
      </c>
      <c r="K107" s="9" t="s">
        <v>309</v>
      </c>
      <c r="L107" s="9" t="s">
        <v>343</v>
      </c>
      <c r="M107" s="9" t="s">
        <v>44</v>
      </c>
      <c r="N107" s="9" t="s">
        <v>25</v>
      </c>
      <c r="O107" s="9" t="s">
        <v>45</v>
      </c>
      <c r="P107" s="9" t="s">
        <v>46</v>
      </c>
      <c r="Q107" s="9" t="s">
        <v>47</v>
      </c>
    </row>
    <row r="108" spans="7:38" s="9" customFormat="1" ht="15" customHeight="1">
      <c r="G108" s="9" t="s">
        <v>641</v>
      </c>
      <c r="I108" s="9" t="s">
        <v>625</v>
      </c>
      <c r="J108" s="9" t="s">
        <v>311</v>
      </c>
      <c r="K108" s="9" t="s">
        <v>312</v>
      </c>
      <c r="L108" s="9" t="s">
        <v>313</v>
      </c>
      <c r="M108" s="9" t="s">
        <v>314</v>
      </c>
      <c r="N108" s="9" t="s">
        <v>315</v>
      </c>
      <c r="O108" s="9" t="s">
        <v>316</v>
      </c>
      <c r="P108" s="9" t="s">
        <v>299</v>
      </c>
      <c r="Q108" s="9" t="s">
        <v>626</v>
      </c>
      <c r="R108" s="9" t="s">
        <v>42</v>
      </c>
      <c r="S108" s="9" t="s">
        <v>317</v>
      </c>
      <c r="T108" s="9" t="s">
        <v>318</v>
      </c>
      <c r="U108" s="9" t="s">
        <v>280</v>
      </c>
      <c r="V108" s="9" t="s">
        <v>281</v>
      </c>
      <c r="W108" s="9" t="s">
        <v>49</v>
      </c>
      <c r="X108" s="9" t="s">
        <v>319</v>
      </c>
      <c r="Y108" s="9" t="s">
        <v>320</v>
      </c>
      <c r="Z108" s="9" t="s">
        <v>613</v>
      </c>
      <c r="AA108" s="9" t="s">
        <v>627</v>
      </c>
      <c r="AB108" s="9" t="s">
        <v>25</v>
      </c>
      <c r="AC108" s="9" t="s">
        <v>321</v>
      </c>
      <c r="AD108" s="9" t="s">
        <v>322</v>
      </c>
      <c r="AE108" s="9" t="s">
        <v>43</v>
      </c>
      <c r="AF108" s="9" t="s">
        <v>323</v>
      </c>
      <c r="AG108" s="9" t="s">
        <v>324</v>
      </c>
      <c r="AH108" s="9" t="s">
        <v>44</v>
      </c>
      <c r="AI108" s="9" t="s">
        <v>25</v>
      </c>
      <c r="AJ108" s="9" t="s">
        <v>45</v>
      </c>
      <c r="AK108" s="9" t="s">
        <v>46</v>
      </c>
      <c r="AL108" s="9" t="s">
        <v>47</v>
      </c>
    </row>
    <row r="109" ht="6" customHeight="1"/>
    <row r="110" spans="5:14" ht="15" customHeight="1">
      <c r="E110" s="8" t="s">
        <v>325</v>
      </c>
      <c r="G110" s="1" t="s">
        <v>326</v>
      </c>
      <c r="H110" s="1" t="s">
        <v>327</v>
      </c>
      <c r="I110" s="1" t="s">
        <v>328</v>
      </c>
      <c r="J110" s="1" t="s">
        <v>42</v>
      </c>
      <c r="K110" s="1" t="s">
        <v>329</v>
      </c>
      <c r="L110" s="1" t="s">
        <v>330</v>
      </c>
      <c r="M110" s="1" t="s">
        <v>280</v>
      </c>
      <c r="N110" s="1" t="s">
        <v>281</v>
      </c>
    </row>
    <row r="111" spans="6:37" ht="15" customHeight="1">
      <c r="F111" s="247" t="s">
        <v>540</v>
      </c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9"/>
      <c r="R111" s="247" t="s">
        <v>331</v>
      </c>
      <c r="S111" s="248"/>
      <c r="T111" s="248"/>
      <c r="U111" s="249"/>
      <c r="V111" s="247" t="s">
        <v>332</v>
      </c>
      <c r="W111" s="248"/>
      <c r="X111" s="248"/>
      <c r="Y111" s="249"/>
      <c r="Z111" s="247" t="s">
        <v>333</v>
      </c>
      <c r="AA111" s="248"/>
      <c r="AB111" s="248"/>
      <c r="AC111" s="249"/>
      <c r="AD111" s="247" t="s">
        <v>334</v>
      </c>
      <c r="AE111" s="248"/>
      <c r="AF111" s="248"/>
      <c r="AG111" s="249"/>
      <c r="AH111" s="247" t="s">
        <v>335</v>
      </c>
      <c r="AI111" s="248"/>
      <c r="AJ111" s="248"/>
      <c r="AK111" s="249"/>
    </row>
    <row r="112" spans="6:37" ht="15" customHeight="1">
      <c r="F112" s="479" t="s">
        <v>338</v>
      </c>
      <c r="G112" s="480"/>
      <c r="H112" s="480"/>
      <c r="I112" s="480"/>
      <c r="J112" s="480"/>
      <c r="K112" s="480"/>
      <c r="L112" s="480"/>
      <c r="M112" s="480"/>
      <c r="N112" s="480"/>
      <c r="O112" s="480"/>
      <c r="P112" s="480"/>
      <c r="Q112" s="481"/>
      <c r="R112" s="303"/>
      <c r="S112" s="304"/>
      <c r="T112" s="304"/>
      <c r="U112" s="305"/>
      <c r="V112" s="303"/>
      <c r="W112" s="304"/>
      <c r="X112" s="304"/>
      <c r="Y112" s="305"/>
      <c r="Z112" s="303"/>
      <c r="AA112" s="304"/>
      <c r="AB112" s="304"/>
      <c r="AC112" s="305"/>
      <c r="AD112" s="303"/>
      <c r="AE112" s="304"/>
      <c r="AF112" s="304"/>
      <c r="AG112" s="305"/>
      <c r="AH112" s="303"/>
      <c r="AI112" s="304"/>
      <c r="AJ112" s="304"/>
      <c r="AK112" s="305"/>
    </row>
    <row r="113" spans="6:37" ht="15" customHeight="1">
      <c r="F113" s="482"/>
      <c r="G113" s="483"/>
      <c r="H113" s="483"/>
      <c r="I113" s="483"/>
      <c r="J113" s="483"/>
      <c r="K113" s="483"/>
      <c r="L113" s="483"/>
      <c r="M113" s="483"/>
      <c r="N113" s="483"/>
      <c r="O113" s="483"/>
      <c r="P113" s="483"/>
      <c r="Q113" s="484"/>
      <c r="R113" s="415"/>
      <c r="S113" s="416"/>
      <c r="T113" s="416"/>
      <c r="U113" s="417"/>
      <c r="V113" s="415"/>
      <c r="W113" s="416"/>
      <c r="X113" s="416"/>
      <c r="Y113" s="417"/>
      <c r="Z113" s="415"/>
      <c r="AA113" s="416"/>
      <c r="AB113" s="416"/>
      <c r="AC113" s="417"/>
      <c r="AD113" s="415"/>
      <c r="AE113" s="416"/>
      <c r="AF113" s="416"/>
      <c r="AG113" s="417"/>
      <c r="AH113" s="415"/>
      <c r="AI113" s="416"/>
      <c r="AJ113" s="416"/>
      <c r="AK113" s="417"/>
    </row>
    <row r="114" spans="6:11" ht="15" customHeight="1">
      <c r="F114" s="1" t="s">
        <v>155</v>
      </c>
      <c r="G114" s="1" t="s">
        <v>163</v>
      </c>
      <c r="H114" s="1" t="s">
        <v>183</v>
      </c>
      <c r="I114" s="1" t="s">
        <v>131</v>
      </c>
      <c r="J114" s="1" t="s">
        <v>184</v>
      </c>
      <c r="K114" s="1" t="s">
        <v>156</v>
      </c>
    </row>
    <row r="115" spans="7:37" s="9" customFormat="1" ht="15" customHeight="1">
      <c r="G115" s="9" t="s">
        <v>66</v>
      </c>
      <c r="I115" s="9" t="s">
        <v>339</v>
      </c>
      <c r="J115" s="9" t="s">
        <v>340</v>
      </c>
      <c r="K115" s="9" t="s">
        <v>44</v>
      </c>
      <c r="L115" s="9" t="s">
        <v>25</v>
      </c>
      <c r="M115" s="9" t="s">
        <v>341</v>
      </c>
      <c r="N115" s="9" t="s">
        <v>26</v>
      </c>
      <c r="O115" s="9" t="s">
        <v>81</v>
      </c>
      <c r="P115" s="9" t="s">
        <v>342</v>
      </c>
      <c r="Q115" s="9" t="s">
        <v>43</v>
      </c>
      <c r="R115" s="9" t="s">
        <v>309</v>
      </c>
      <c r="S115" s="9" t="s">
        <v>343</v>
      </c>
      <c r="T115" s="9" t="s">
        <v>53</v>
      </c>
      <c r="U115" s="9" t="s">
        <v>803</v>
      </c>
      <c r="W115" s="9" t="s">
        <v>52</v>
      </c>
      <c r="X115" s="9" t="s">
        <v>344</v>
      </c>
      <c r="Y115" s="9" t="s">
        <v>26</v>
      </c>
      <c r="Z115" s="9" t="s">
        <v>345</v>
      </c>
      <c r="AA115" s="9" t="s">
        <v>346</v>
      </c>
      <c r="AB115" s="9" t="s">
        <v>42</v>
      </c>
      <c r="AC115" s="9" t="s">
        <v>326</v>
      </c>
      <c r="AD115" s="9" t="s">
        <v>327</v>
      </c>
      <c r="AE115" s="9" t="s">
        <v>328</v>
      </c>
      <c r="AF115" s="9" t="s">
        <v>309</v>
      </c>
      <c r="AG115" s="9" t="s">
        <v>347</v>
      </c>
      <c r="AH115" s="9" t="s">
        <v>42</v>
      </c>
      <c r="AI115" s="9" t="s">
        <v>348</v>
      </c>
      <c r="AJ115" s="9" t="s">
        <v>349</v>
      </c>
      <c r="AK115" s="9" t="s">
        <v>350</v>
      </c>
    </row>
    <row r="116" spans="8:16" s="9" customFormat="1" ht="15" customHeight="1">
      <c r="H116" s="9" t="s">
        <v>43</v>
      </c>
      <c r="I116" s="9" t="s">
        <v>309</v>
      </c>
      <c r="J116" s="9" t="s">
        <v>343</v>
      </c>
      <c r="K116" s="9" t="s">
        <v>44</v>
      </c>
      <c r="L116" s="9" t="s">
        <v>25</v>
      </c>
      <c r="M116" s="9" t="s">
        <v>45</v>
      </c>
      <c r="N116" s="9" t="s">
        <v>46</v>
      </c>
      <c r="O116" s="9" t="s">
        <v>47</v>
      </c>
      <c r="P116" s="77"/>
    </row>
    <row r="117" spans="7:25" s="9" customFormat="1" ht="15" customHeight="1">
      <c r="G117" s="9" t="s">
        <v>48</v>
      </c>
      <c r="I117" s="9" t="s">
        <v>326</v>
      </c>
      <c r="J117" s="9" t="s">
        <v>327</v>
      </c>
      <c r="K117" s="9" t="s">
        <v>328</v>
      </c>
      <c r="L117" s="9" t="s">
        <v>309</v>
      </c>
      <c r="M117" s="9" t="s">
        <v>347</v>
      </c>
      <c r="N117" s="9" t="s">
        <v>351</v>
      </c>
      <c r="O117" s="9" t="s">
        <v>42</v>
      </c>
      <c r="P117" s="9" t="s">
        <v>352</v>
      </c>
      <c r="Q117" s="9" t="s">
        <v>53</v>
      </c>
      <c r="R117" s="9" t="s">
        <v>43</v>
      </c>
      <c r="S117" s="9" t="s">
        <v>323</v>
      </c>
      <c r="T117" s="9" t="s">
        <v>324</v>
      </c>
      <c r="U117" s="9" t="s">
        <v>44</v>
      </c>
      <c r="V117" s="9" t="s">
        <v>25</v>
      </c>
      <c r="W117" s="9" t="s">
        <v>45</v>
      </c>
      <c r="X117" s="9" t="s">
        <v>46</v>
      </c>
      <c r="Y117" s="9" t="s">
        <v>47</v>
      </c>
    </row>
    <row r="118" ht="15" customHeight="1">
      <c r="H118" s="10"/>
    </row>
    <row r="119" ht="15" customHeight="1">
      <c r="H119" s="10"/>
    </row>
    <row r="120" spans="4:16" ht="15" customHeight="1">
      <c r="D120" s="1" t="s">
        <v>353</v>
      </c>
      <c r="F120" s="1" t="s">
        <v>143</v>
      </c>
      <c r="G120" s="1" t="s">
        <v>293</v>
      </c>
      <c r="H120" s="10" t="s">
        <v>354</v>
      </c>
      <c r="I120" s="1" t="s">
        <v>42</v>
      </c>
      <c r="J120" s="1" t="s">
        <v>355</v>
      </c>
      <c r="K120" s="1" t="s">
        <v>356</v>
      </c>
      <c r="L120" s="1" t="s">
        <v>357</v>
      </c>
      <c r="M120" s="1" t="s">
        <v>358</v>
      </c>
      <c r="N120" s="1" t="s">
        <v>42</v>
      </c>
      <c r="O120" s="1" t="s">
        <v>359</v>
      </c>
      <c r="P120" s="1" t="s">
        <v>280</v>
      </c>
    </row>
    <row r="121" spans="6:37" ht="15" customHeight="1">
      <c r="F121" s="485"/>
      <c r="G121" s="486"/>
      <c r="H121" s="486"/>
      <c r="I121" s="486"/>
      <c r="J121" s="486"/>
      <c r="K121" s="486"/>
      <c r="L121" s="486"/>
      <c r="M121" s="486"/>
      <c r="N121" s="486"/>
      <c r="O121" s="486"/>
      <c r="P121" s="486"/>
      <c r="Q121" s="486"/>
      <c r="R121" s="486"/>
      <c r="S121" s="486"/>
      <c r="T121" s="486"/>
      <c r="U121" s="486"/>
      <c r="V121" s="486"/>
      <c r="W121" s="486"/>
      <c r="X121" s="486"/>
      <c r="Y121" s="486"/>
      <c r="Z121" s="486"/>
      <c r="AA121" s="486"/>
      <c r="AB121" s="486"/>
      <c r="AC121" s="486"/>
      <c r="AD121" s="486"/>
      <c r="AE121" s="486"/>
      <c r="AF121" s="486"/>
      <c r="AG121" s="486"/>
      <c r="AH121" s="486"/>
      <c r="AI121" s="486"/>
      <c r="AJ121" s="486"/>
      <c r="AK121" s="487"/>
    </row>
    <row r="122" spans="6:37" ht="15" customHeight="1">
      <c r="F122" s="488"/>
      <c r="G122" s="489"/>
      <c r="H122" s="489"/>
      <c r="I122" s="489"/>
      <c r="J122" s="489"/>
      <c r="K122" s="489"/>
      <c r="L122" s="489"/>
      <c r="M122" s="489"/>
      <c r="N122" s="489"/>
      <c r="O122" s="489"/>
      <c r="P122" s="489"/>
      <c r="Q122" s="489"/>
      <c r="R122" s="489"/>
      <c r="S122" s="489"/>
      <c r="T122" s="489"/>
      <c r="U122" s="489"/>
      <c r="V122" s="489"/>
      <c r="W122" s="489"/>
      <c r="X122" s="489"/>
      <c r="Y122" s="489"/>
      <c r="Z122" s="489"/>
      <c r="AA122" s="489"/>
      <c r="AB122" s="489"/>
      <c r="AC122" s="489"/>
      <c r="AD122" s="489"/>
      <c r="AE122" s="489"/>
      <c r="AF122" s="489"/>
      <c r="AG122" s="489"/>
      <c r="AH122" s="489"/>
      <c r="AI122" s="489"/>
      <c r="AJ122" s="489"/>
      <c r="AK122" s="490"/>
    </row>
    <row r="123" spans="6:37" ht="15" customHeight="1">
      <c r="F123" s="488"/>
      <c r="G123" s="489"/>
      <c r="H123" s="489"/>
      <c r="I123" s="489"/>
      <c r="J123" s="489"/>
      <c r="K123" s="489"/>
      <c r="L123" s="489"/>
      <c r="M123" s="489"/>
      <c r="N123" s="489"/>
      <c r="O123" s="489"/>
      <c r="P123" s="489"/>
      <c r="Q123" s="489"/>
      <c r="R123" s="489"/>
      <c r="S123" s="489"/>
      <c r="T123" s="489"/>
      <c r="U123" s="489"/>
      <c r="V123" s="489"/>
      <c r="W123" s="489"/>
      <c r="X123" s="489"/>
      <c r="Y123" s="489"/>
      <c r="Z123" s="489"/>
      <c r="AA123" s="489"/>
      <c r="AB123" s="489"/>
      <c r="AC123" s="489"/>
      <c r="AD123" s="489"/>
      <c r="AE123" s="489"/>
      <c r="AF123" s="489"/>
      <c r="AG123" s="489"/>
      <c r="AH123" s="489"/>
      <c r="AI123" s="489"/>
      <c r="AJ123" s="489"/>
      <c r="AK123" s="490"/>
    </row>
    <row r="124" spans="6:37" ht="15" customHeight="1">
      <c r="F124" s="488"/>
      <c r="G124" s="489"/>
      <c r="H124" s="489"/>
      <c r="I124" s="489"/>
      <c r="J124" s="489"/>
      <c r="K124" s="489"/>
      <c r="L124" s="489"/>
      <c r="M124" s="489"/>
      <c r="N124" s="489"/>
      <c r="O124" s="489"/>
      <c r="P124" s="489"/>
      <c r="Q124" s="489"/>
      <c r="R124" s="489"/>
      <c r="S124" s="489"/>
      <c r="T124" s="489"/>
      <c r="U124" s="489"/>
      <c r="V124" s="489"/>
      <c r="W124" s="489"/>
      <c r="X124" s="489"/>
      <c r="Y124" s="489"/>
      <c r="Z124" s="489"/>
      <c r="AA124" s="489"/>
      <c r="AB124" s="489"/>
      <c r="AC124" s="489"/>
      <c r="AD124" s="489"/>
      <c r="AE124" s="489"/>
      <c r="AF124" s="489"/>
      <c r="AG124" s="489"/>
      <c r="AH124" s="489"/>
      <c r="AI124" s="489"/>
      <c r="AJ124" s="489"/>
      <c r="AK124" s="490"/>
    </row>
    <row r="125" spans="6:37" ht="15" customHeight="1">
      <c r="F125" s="488"/>
      <c r="G125" s="489"/>
      <c r="H125" s="489"/>
      <c r="I125" s="489"/>
      <c r="J125" s="489"/>
      <c r="K125" s="489"/>
      <c r="L125" s="489"/>
      <c r="M125" s="489"/>
      <c r="N125" s="489"/>
      <c r="O125" s="489"/>
      <c r="P125" s="489"/>
      <c r="Q125" s="489"/>
      <c r="R125" s="489"/>
      <c r="S125" s="489"/>
      <c r="T125" s="489"/>
      <c r="U125" s="489"/>
      <c r="V125" s="489"/>
      <c r="W125" s="489"/>
      <c r="X125" s="489"/>
      <c r="Y125" s="489"/>
      <c r="Z125" s="489"/>
      <c r="AA125" s="489"/>
      <c r="AB125" s="489"/>
      <c r="AC125" s="489"/>
      <c r="AD125" s="489"/>
      <c r="AE125" s="489"/>
      <c r="AF125" s="489"/>
      <c r="AG125" s="489"/>
      <c r="AH125" s="489"/>
      <c r="AI125" s="489"/>
      <c r="AJ125" s="489"/>
      <c r="AK125" s="490"/>
    </row>
    <row r="126" spans="6:37" ht="15" customHeight="1">
      <c r="F126" s="488"/>
      <c r="G126" s="489"/>
      <c r="H126" s="489"/>
      <c r="I126" s="489"/>
      <c r="J126" s="489"/>
      <c r="K126" s="489"/>
      <c r="L126" s="489"/>
      <c r="M126" s="489"/>
      <c r="N126" s="489"/>
      <c r="O126" s="489"/>
      <c r="P126" s="489"/>
      <c r="Q126" s="489"/>
      <c r="R126" s="489"/>
      <c r="S126" s="489"/>
      <c r="T126" s="489"/>
      <c r="U126" s="489"/>
      <c r="V126" s="489"/>
      <c r="W126" s="489"/>
      <c r="X126" s="489"/>
      <c r="Y126" s="489"/>
      <c r="Z126" s="489"/>
      <c r="AA126" s="489"/>
      <c r="AB126" s="489"/>
      <c r="AC126" s="489"/>
      <c r="AD126" s="489"/>
      <c r="AE126" s="489"/>
      <c r="AF126" s="489"/>
      <c r="AG126" s="489"/>
      <c r="AH126" s="489"/>
      <c r="AI126" s="489"/>
      <c r="AJ126" s="489"/>
      <c r="AK126" s="490"/>
    </row>
    <row r="127" spans="6:37" ht="15" customHeight="1">
      <c r="F127" s="488"/>
      <c r="G127" s="489"/>
      <c r="H127" s="489"/>
      <c r="I127" s="489"/>
      <c r="J127" s="489"/>
      <c r="K127" s="489"/>
      <c r="L127" s="489"/>
      <c r="M127" s="489"/>
      <c r="N127" s="489"/>
      <c r="O127" s="489"/>
      <c r="P127" s="489"/>
      <c r="Q127" s="489"/>
      <c r="R127" s="489"/>
      <c r="S127" s="489"/>
      <c r="T127" s="489"/>
      <c r="U127" s="489"/>
      <c r="V127" s="489"/>
      <c r="W127" s="489"/>
      <c r="X127" s="489"/>
      <c r="Y127" s="489"/>
      <c r="Z127" s="489"/>
      <c r="AA127" s="489"/>
      <c r="AB127" s="489"/>
      <c r="AC127" s="489"/>
      <c r="AD127" s="489"/>
      <c r="AE127" s="489"/>
      <c r="AF127" s="489"/>
      <c r="AG127" s="489"/>
      <c r="AH127" s="489"/>
      <c r="AI127" s="489"/>
      <c r="AJ127" s="489"/>
      <c r="AK127" s="490"/>
    </row>
    <row r="128" spans="6:37" ht="15" customHeight="1">
      <c r="F128" s="488"/>
      <c r="G128" s="489"/>
      <c r="H128" s="489"/>
      <c r="I128" s="489"/>
      <c r="J128" s="489"/>
      <c r="K128" s="489"/>
      <c r="L128" s="489"/>
      <c r="M128" s="489"/>
      <c r="N128" s="489"/>
      <c r="O128" s="489"/>
      <c r="P128" s="489"/>
      <c r="Q128" s="489"/>
      <c r="R128" s="489"/>
      <c r="S128" s="489"/>
      <c r="T128" s="489"/>
      <c r="U128" s="489"/>
      <c r="V128" s="489"/>
      <c r="W128" s="489"/>
      <c r="X128" s="489"/>
      <c r="Y128" s="489"/>
      <c r="Z128" s="489"/>
      <c r="AA128" s="489"/>
      <c r="AB128" s="489"/>
      <c r="AC128" s="489"/>
      <c r="AD128" s="489"/>
      <c r="AE128" s="489"/>
      <c r="AF128" s="489"/>
      <c r="AG128" s="489"/>
      <c r="AH128" s="489"/>
      <c r="AI128" s="489"/>
      <c r="AJ128" s="489"/>
      <c r="AK128" s="490"/>
    </row>
    <row r="129" spans="6:37" ht="15" customHeight="1">
      <c r="F129" s="488"/>
      <c r="G129" s="489"/>
      <c r="H129" s="489"/>
      <c r="I129" s="489"/>
      <c r="J129" s="489"/>
      <c r="K129" s="489"/>
      <c r="L129" s="489"/>
      <c r="M129" s="489"/>
      <c r="N129" s="489"/>
      <c r="O129" s="489"/>
      <c r="P129" s="489"/>
      <c r="Q129" s="489"/>
      <c r="R129" s="489"/>
      <c r="S129" s="489"/>
      <c r="T129" s="489"/>
      <c r="U129" s="489"/>
      <c r="V129" s="489"/>
      <c r="W129" s="489"/>
      <c r="X129" s="489"/>
      <c r="Y129" s="489"/>
      <c r="Z129" s="489"/>
      <c r="AA129" s="489"/>
      <c r="AB129" s="489"/>
      <c r="AC129" s="489"/>
      <c r="AD129" s="489"/>
      <c r="AE129" s="489"/>
      <c r="AF129" s="489"/>
      <c r="AG129" s="489"/>
      <c r="AH129" s="489"/>
      <c r="AI129" s="489"/>
      <c r="AJ129" s="489"/>
      <c r="AK129" s="490"/>
    </row>
    <row r="130" spans="6:37" ht="15" customHeight="1">
      <c r="F130" s="491"/>
      <c r="G130" s="492"/>
      <c r="H130" s="492"/>
      <c r="I130" s="492"/>
      <c r="J130" s="492"/>
      <c r="K130" s="492"/>
      <c r="L130" s="492"/>
      <c r="M130" s="492"/>
      <c r="N130" s="492"/>
      <c r="O130" s="492"/>
      <c r="P130" s="492"/>
      <c r="Q130" s="492"/>
      <c r="R130" s="492"/>
      <c r="S130" s="492"/>
      <c r="T130" s="492"/>
      <c r="U130" s="492"/>
      <c r="V130" s="492"/>
      <c r="W130" s="492"/>
      <c r="X130" s="492"/>
      <c r="Y130" s="492"/>
      <c r="Z130" s="492"/>
      <c r="AA130" s="492"/>
      <c r="AB130" s="492"/>
      <c r="AC130" s="492"/>
      <c r="AD130" s="492"/>
      <c r="AE130" s="492"/>
      <c r="AF130" s="492"/>
      <c r="AG130" s="492"/>
      <c r="AH130" s="492"/>
      <c r="AI130" s="492"/>
      <c r="AJ130" s="492"/>
      <c r="AK130" s="493"/>
    </row>
    <row r="131" spans="6:11" ht="15" customHeight="1">
      <c r="F131" s="1" t="s">
        <v>155</v>
      </c>
      <c r="G131" s="1" t="s">
        <v>163</v>
      </c>
      <c r="H131" s="1" t="s">
        <v>183</v>
      </c>
      <c r="I131" s="1" t="s">
        <v>131</v>
      </c>
      <c r="J131" s="1" t="s">
        <v>184</v>
      </c>
      <c r="K131" s="1" t="s">
        <v>156</v>
      </c>
    </row>
    <row r="132" spans="7:37" s="9" customFormat="1" ht="15" customHeight="1">
      <c r="G132" s="9" t="s">
        <v>66</v>
      </c>
      <c r="I132" s="9" t="s">
        <v>292</v>
      </c>
      <c r="J132" s="9" t="s">
        <v>293</v>
      </c>
      <c r="K132" s="9" t="s">
        <v>313</v>
      </c>
      <c r="L132" s="9" t="s">
        <v>314</v>
      </c>
      <c r="M132" s="9" t="s">
        <v>360</v>
      </c>
      <c r="N132" s="9" t="s">
        <v>42</v>
      </c>
      <c r="O132" s="9" t="s">
        <v>355</v>
      </c>
      <c r="P132" s="9" t="s">
        <v>356</v>
      </c>
      <c r="Q132" s="9" t="s">
        <v>42</v>
      </c>
      <c r="R132" s="9" t="s">
        <v>359</v>
      </c>
      <c r="S132" s="9" t="s">
        <v>280</v>
      </c>
      <c r="T132" s="9" t="s">
        <v>801</v>
      </c>
      <c r="U132" s="9" t="s">
        <v>313</v>
      </c>
      <c r="V132" s="9" t="s">
        <v>314</v>
      </c>
      <c r="W132" s="9" t="s">
        <v>361</v>
      </c>
      <c r="X132" s="9" t="s">
        <v>362</v>
      </c>
      <c r="Y132" s="9" t="s">
        <v>801</v>
      </c>
      <c r="Z132" s="9" t="s">
        <v>295</v>
      </c>
      <c r="AA132" s="9" t="s">
        <v>363</v>
      </c>
      <c r="AB132" s="9" t="s">
        <v>364</v>
      </c>
      <c r="AC132" s="9" t="s">
        <v>365</v>
      </c>
      <c r="AD132" s="9" t="s">
        <v>801</v>
      </c>
      <c r="AE132" s="9" t="s">
        <v>366</v>
      </c>
      <c r="AF132" s="9" t="s">
        <v>367</v>
      </c>
      <c r="AG132" s="9" t="s">
        <v>877</v>
      </c>
      <c r="AH132" s="9" t="s">
        <v>368</v>
      </c>
      <c r="AI132" s="9" t="s">
        <v>356</v>
      </c>
      <c r="AJ132" s="9" t="s">
        <v>41</v>
      </c>
      <c r="AK132" s="9" t="s">
        <v>42</v>
      </c>
    </row>
    <row r="133" spans="8:37" s="9" customFormat="1" ht="15" customHeight="1">
      <c r="H133" s="9" t="s">
        <v>369</v>
      </c>
      <c r="I133" s="9" t="s">
        <v>42</v>
      </c>
      <c r="J133" s="9" t="s">
        <v>355</v>
      </c>
      <c r="K133" s="9" t="s">
        <v>356</v>
      </c>
      <c r="L133" s="9" t="s">
        <v>357</v>
      </c>
      <c r="M133" s="9" t="s">
        <v>358</v>
      </c>
      <c r="N133" s="9" t="s">
        <v>42</v>
      </c>
      <c r="O133" s="9" t="s">
        <v>359</v>
      </c>
      <c r="P133" s="9" t="s">
        <v>280</v>
      </c>
      <c r="Q133" s="9" t="s">
        <v>26</v>
      </c>
      <c r="R133" s="9" t="s">
        <v>637</v>
      </c>
      <c r="S133" s="9" t="s">
        <v>24</v>
      </c>
      <c r="T133" s="9" t="s">
        <v>54</v>
      </c>
      <c r="U133" s="9" t="s">
        <v>801</v>
      </c>
      <c r="V133" s="9" t="s">
        <v>55</v>
      </c>
      <c r="W133" s="9" t="s">
        <v>42</v>
      </c>
      <c r="X133" s="9" t="s">
        <v>370</v>
      </c>
      <c r="Y133" s="9" t="s">
        <v>371</v>
      </c>
      <c r="Z133" s="9" t="s">
        <v>374</v>
      </c>
      <c r="AA133" s="9" t="s">
        <v>375</v>
      </c>
      <c r="AB133" s="9" t="s">
        <v>43</v>
      </c>
      <c r="AC133" s="9" t="s">
        <v>376</v>
      </c>
      <c r="AD133" s="9" t="s">
        <v>377</v>
      </c>
      <c r="AE133" s="9" t="s">
        <v>45</v>
      </c>
      <c r="AF133" s="9" t="s">
        <v>46</v>
      </c>
      <c r="AG133" s="9" t="s">
        <v>46</v>
      </c>
      <c r="AH133" s="9" t="s">
        <v>53</v>
      </c>
      <c r="AI133" s="9" t="s">
        <v>638</v>
      </c>
      <c r="AJ133" s="9" t="s">
        <v>358</v>
      </c>
      <c r="AK133" s="9" t="s">
        <v>378</v>
      </c>
    </row>
    <row r="134" spans="8:21" s="9" customFormat="1" ht="15" customHeight="1">
      <c r="H134" s="9" t="s">
        <v>49</v>
      </c>
      <c r="I134" s="9" t="s">
        <v>379</v>
      </c>
      <c r="J134" s="9" t="s">
        <v>303</v>
      </c>
      <c r="K134" s="9" t="s">
        <v>25</v>
      </c>
      <c r="L134" s="9" t="s">
        <v>380</v>
      </c>
      <c r="M134" s="9" t="s">
        <v>377</v>
      </c>
      <c r="N134" s="9" t="s">
        <v>26</v>
      </c>
      <c r="O134" s="9" t="s">
        <v>309</v>
      </c>
      <c r="P134" s="9" t="s">
        <v>343</v>
      </c>
      <c r="Q134" s="9" t="s">
        <v>44</v>
      </c>
      <c r="R134" s="9" t="s">
        <v>25</v>
      </c>
      <c r="S134" s="9" t="s">
        <v>45</v>
      </c>
      <c r="T134" s="9" t="s">
        <v>46</v>
      </c>
      <c r="U134" s="9" t="s">
        <v>47</v>
      </c>
    </row>
    <row r="135" spans="7:34" s="9" customFormat="1" ht="15" customHeight="1">
      <c r="G135" s="9" t="s">
        <v>48</v>
      </c>
      <c r="I135" s="9" t="s">
        <v>381</v>
      </c>
      <c r="J135" s="9" t="s">
        <v>293</v>
      </c>
      <c r="K135" s="9" t="s">
        <v>382</v>
      </c>
      <c r="L135" s="9" t="s">
        <v>383</v>
      </c>
      <c r="M135" s="9" t="s">
        <v>43</v>
      </c>
      <c r="N135" s="9" t="s">
        <v>306</v>
      </c>
      <c r="O135" s="9" t="s">
        <v>384</v>
      </c>
      <c r="P135" s="9" t="s">
        <v>53</v>
      </c>
      <c r="Q135" s="9" t="s">
        <v>54</v>
      </c>
      <c r="R135" s="9" t="s">
        <v>24</v>
      </c>
      <c r="S135" s="9" t="s">
        <v>25</v>
      </c>
      <c r="T135" s="9" t="s">
        <v>363</v>
      </c>
      <c r="U135" s="9" t="s">
        <v>385</v>
      </c>
      <c r="V135" s="9" t="s">
        <v>26</v>
      </c>
      <c r="W135" s="9" t="s">
        <v>40</v>
      </c>
      <c r="X135" s="9" t="s">
        <v>801</v>
      </c>
      <c r="Y135" s="9" t="s">
        <v>41</v>
      </c>
      <c r="Z135" s="9" t="s">
        <v>639</v>
      </c>
      <c r="AA135" s="9" t="s">
        <v>43</v>
      </c>
      <c r="AB135" s="9" t="s">
        <v>323</v>
      </c>
      <c r="AC135" s="9" t="s">
        <v>324</v>
      </c>
      <c r="AD135" s="9" t="s">
        <v>44</v>
      </c>
      <c r="AE135" s="9" t="s">
        <v>25</v>
      </c>
      <c r="AF135" s="9" t="s">
        <v>45</v>
      </c>
      <c r="AG135" s="9" t="s">
        <v>46</v>
      </c>
      <c r="AH135" s="9" t="s">
        <v>47</v>
      </c>
    </row>
    <row r="137" spans="3:8" ht="15" customHeight="1">
      <c r="C137" s="10" t="s">
        <v>386</v>
      </c>
      <c r="E137" s="1" t="s">
        <v>143</v>
      </c>
      <c r="F137" s="1" t="s">
        <v>293</v>
      </c>
      <c r="G137" s="1" t="s">
        <v>344</v>
      </c>
      <c r="H137" s="1" t="s">
        <v>387</v>
      </c>
    </row>
    <row r="138" spans="4:9" ht="15" customHeight="1">
      <c r="D138" s="1" t="s">
        <v>388</v>
      </c>
      <c r="F138" s="1" t="s">
        <v>389</v>
      </c>
      <c r="G138" s="1" t="s">
        <v>293</v>
      </c>
      <c r="H138" s="1" t="s">
        <v>390</v>
      </c>
      <c r="I138" s="1" t="s">
        <v>391</v>
      </c>
    </row>
    <row r="139" spans="6:27" ht="15" customHeight="1">
      <c r="F139" s="1" t="s">
        <v>389</v>
      </c>
      <c r="G139" s="1" t="s">
        <v>293</v>
      </c>
      <c r="H139" s="1" t="s">
        <v>392</v>
      </c>
      <c r="I139" s="1" t="s">
        <v>362</v>
      </c>
      <c r="J139" s="1" t="s">
        <v>51</v>
      </c>
      <c r="K139" s="230" t="s">
        <v>1011</v>
      </c>
      <c r="L139" s="418"/>
      <c r="M139" s="418"/>
      <c r="N139" s="418"/>
      <c r="O139" s="418"/>
      <c r="P139" s="418"/>
      <c r="Q139" s="418"/>
      <c r="R139" s="1" t="s">
        <v>303</v>
      </c>
      <c r="S139" s="8" t="s">
        <v>394</v>
      </c>
      <c r="T139" s="230" t="s">
        <v>1011</v>
      </c>
      <c r="U139" s="418"/>
      <c r="V139" s="418"/>
      <c r="W139" s="418"/>
      <c r="X139" s="418"/>
      <c r="Y139" s="418"/>
      <c r="Z139" s="418"/>
      <c r="AA139" s="1" t="s">
        <v>52</v>
      </c>
    </row>
    <row r="140" spans="6:37" ht="15" customHeight="1">
      <c r="F140" s="494" t="s">
        <v>540</v>
      </c>
      <c r="G140" s="495"/>
      <c r="H140" s="495"/>
      <c r="I140" s="495"/>
      <c r="J140" s="495"/>
      <c r="K140" s="495"/>
      <c r="L140" s="495"/>
      <c r="M140" s="495"/>
      <c r="N140" s="495"/>
      <c r="O140" s="495"/>
      <c r="P140" s="495"/>
      <c r="Q140" s="495"/>
      <c r="R140" s="496"/>
      <c r="S140" s="310" t="s">
        <v>418</v>
      </c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D140" s="312"/>
      <c r="AE140" s="310" t="s">
        <v>403</v>
      </c>
      <c r="AF140" s="311"/>
      <c r="AG140" s="311"/>
      <c r="AH140" s="311"/>
      <c r="AI140" s="311"/>
      <c r="AJ140" s="311"/>
      <c r="AK140" s="312"/>
    </row>
    <row r="141" spans="6:37" ht="15" customHeight="1">
      <c r="F141" s="497"/>
      <c r="G141" s="498"/>
      <c r="H141" s="498"/>
      <c r="I141" s="498"/>
      <c r="J141" s="498"/>
      <c r="K141" s="498"/>
      <c r="L141" s="498"/>
      <c r="M141" s="498"/>
      <c r="N141" s="498"/>
      <c r="O141" s="498"/>
      <c r="P141" s="498"/>
      <c r="Q141" s="498"/>
      <c r="R141" s="499"/>
      <c r="S141" s="313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5"/>
      <c r="AE141" s="313" t="s">
        <v>402</v>
      </c>
      <c r="AF141" s="314"/>
      <c r="AG141" s="314"/>
      <c r="AH141" s="314"/>
      <c r="AI141" s="314"/>
      <c r="AJ141" s="314"/>
      <c r="AK141" s="315"/>
    </row>
    <row r="142" spans="6:37" ht="15" customHeight="1">
      <c r="F142" s="365" t="s">
        <v>401</v>
      </c>
      <c r="G142" s="366"/>
      <c r="H142" s="396" t="s">
        <v>878</v>
      </c>
      <c r="I142" s="369"/>
      <c r="J142" s="369"/>
      <c r="K142" s="370"/>
      <c r="L142" s="38"/>
      <c r="M142" s="39" t="s">
        <v>399</v>
      </c>
      <c r="N142" s="40"/>
      <c r="O142" s="40"/>
      <c r="P142" s="40"/>
      <c r="Q142" s="39" t="s">
        <v>400</v>
      </c>
      <c r="R142" s="41"/>
      <c r="S142" s="411"/>
      <c r="T142" s="410"/>
      <c r="U142" s="410"/>
      <c r="V142" s="410"/>
      <c r="W142" s="386" t="s">
        <v>492</v>
      </c>
      <c r="X142" s="386"/>
      <c r="Y142" s="410"/>
      <c r="Z142" s="410"/>
      <c r="AA142" s="410"/>
      <c r="AB142" s="410"/>
      <c r="AC142" s="408" t="s">
        <v>491</v>
      </c>
      <c r="AD142" s="409"/>
      <c r="AE142" s="328"/>
      <c r="AF142" s="329"/>
      <c r="AG142" s="329"/>
      <c r="AH142" s="329"/>
      <c r="AI142" s="42" t="s">
        <v>490</v>
      </c>
      <c r="AJ142" s="43"/>
      <c r="AK142" s="44"/>
    </row>
    <row r="143" spans="6:37" ht="15" customHeight="1">
      <c r="F143" s="367"/>
      <c r="G143" s="368"/>
      <c r="H143" s="397"/>
      <c r="I143" s="371"/>
      <c r="J143" s="371"/>
      <c r="K143" s="372"/>
      <c r="L143" s="11"/>
      <c r="M143" s="45" t="s">
        <v>362</v>
      </c>
      <c r="N143" s="12"/>
      <c r="O143" s="12"/>
      <c r="P143" s="12"/>
      <c r="Q143" s="45" t="s">
        <v>400</v>
      </c>
      <c r="R143" s="13"/>
      <c r="S143" s="411"/>
      <c r="T143" s="410"/>
      <c r="U143" s="410"/>
      <c r="V143" s="410"/>
      <c r="W143" s="386" t="s">
        <v>492</v>
      </c>
      <c r="X143" s="386"/>
      <c r="Y143" s="410"/>
      <c r="Z143" s="410"/>
      <c r="AA143" s="410"/>
      <c r="AB143" s="410"/>
      <c r="AC143" s="408" t="s">
        <v>491</v>
      </c>
      <c r="AD143" s="409"/>
      <c r="AE143" s="328"/>
      <c r="AF143" s="329"/>
      <c r="AG143" s="329"/>
      <c r="AH143" s="329"/>
      <c r="AI143" s="42" t="s">
        <v>490</v>
      </c>
      <c r="AJ143" s="43"/>
      <c r="AK143" s="44"/>
    </row>
    <row r="144" spans="6:37" ht="15" customHeight="1">
      <c r="F144" s="367"/>
      <c r="G144" s="368"/>
      <c r="H144" s="398"/>
      <c r="I144" s="399"/>
      <c r="J144" s="399"/>
      <c r="K144" s="400"/>
      <c r="L144" s="46"/>
      <c r="M144" s="47"/>
      <c r="N144" s="47"/>
      <c r="O144" s="48" t="s">
        <v>372</v>
      </c>
      <c r="P144" s="47"/>
      <c r="Q144" s="47"/>
      <c r="R144" s="49"/>
      <c r="S144" s="350">
        <f>IF(SUM(S142:V143)=0,"",SUM(S142:V143))</f>
      </c>
      <c r="T144" s="351"/>
      <c r="U144" s="351"/>
      <c r="V144" s="351"/>
      <c r="W144" s="386" t="s">
        <v>492</v>
      </c>
      <c r="X144" s="386"/>
      <c r="Y144" s="351">
        <f>IF(SUM(Y142:AB143)=0,"",SUM(Y142:AB143))</f>
      </c>
      <c r="Z144" s="351"/>
      <c r="AA144" s="351"/>
      <c r="AB144" s="351"/>
      <c r="AC144" s="408" t="s">
        <v>491</v>
      </c>
      <c r="AD144" s="409"/>
      <c r="AE144" s="350">
        <f>IF(SUM(AE142:AH143)=0,"",SUM(AE142:AH143))</f>
      </c>
      <c r="AF144" s="351"/>
      <c r="AG144" s="351"/>
      <c r="AH144" s="351"/>
      <c r="AI144" s="42" t="s">
        <v>490</v>
      </c>
      <c r="AJ144" s="43"/>
      <c r="AK144" s="44"/>
    </row>
    <row r="145" spans="6:37" ht="15" customHeight="1">
      <c r="F145" s="367"/>
      <c r="G145" s="368"/>
      <c r="H145" s="401" t="s">
        <v>404</v>
      </c>
      <c r="I145" s="373"/>
      <c r="J145" s="373"/>
      <c r="K145" s="402"/>
      <c r="L145" s="30"/>
      <c r="M145" s="1" t="s">
        <v>407</v>
      </c>
      <c r="Q145" s="1" t="s">
        <v>408</v>
      </c>
      <c r="R145" s="50"/>
      <c r="S145" s="411"/>
      <c r="T145" s="410"/>
      <c r="U145" s="410"/>
      <c r="V145" s="410"/>
      <c r="W145" s="386" t="s">
        <v>83</v>
      </c>
      <c r="X145" s="386"/>
      <c r="Y145" s="410"/>
      <c r="Z145" s="410"/>
      <c r="AA145" s="410"/>
      <c r="AB145" s="410"/>
      <c r="AC145" s="408" t="s">
        <v>493</v>
      </c>
      <c r="AD145" s="409"/>
      <c r="AE145" s="328"/>
      <c r="AF145" s="329"/>
      <c r="AG145" s="329"/>
      <c r="AH145" s="329"/>
      <c r="AI145" s="42" t="s">
        <v>490</v>
      </c>
      <c r="AJ145" s="43"/>
      <c r="AK145" s="44"/>
    </row>
    <row r="146" spans="6:37" ht="15" customHeight="1">
      <c r="F146" s="367"/>
      <c r="G146" s="368"/>
      <c r="H146" s="403"/>
      <c r="I146" s="374"/>
      <c r="J146" s="374"/>
      <c r="K146" s="404"/>
      <c r="L146" s="51"/>
      <c r="M146" s="45" t="s">
        <v>409</v>
      </c>
      <c r="N146" s="12"/>
      <c r="O146" s="45" t="s">
        <v>410</v>
      </c>
      <c r="P146" s="12"/>
      <c r="Q146" s="45" t="s">
        <v>411</v>
      </c>
      <c r="R146" s="13"/>
      <c r="S146" s="411"/>
      <c r="T146" s="410"/>
      <c r="U146" s="410"/>
      <c r="V146" s="410"/>
      <c r="W146" s="386" t="s">
        <v>83</v>
      </c>
      <c r="X146" s="386"/>
      <c r="Y146" s="625"/>
      <c r="Z146" s="625"/>
      <c r="AA146" s="625"/>
      <c r="AB146" s="625"/>
      <c r="AC146" s="408" t="s">
        <v>493</v>
      </c>
      <c r="AD146" s="409"/>
      <c r="AE146" s="328"/>
      <c r="AF146" s="329"/>
      <c r="AG146" s="329"/>
      <c r="AH146" s="329"/>
      <c r="AI146" s="42" t="s">
        <v>490</v>
      </c>
      <c r="AJ146" s="43"/>
      <c r="AK146" s="44"/>
    </row>
    <row r="147" spans="6:37" ht="15" customHeight="1">
      <c r="F147" s="367"/>
      <c r="G147" s="368"/>
      <c r="H147" s="403"/>
      <c r="I147" s="374"/>
      <c r="J147" s="374"/>
      <c r="K147" s="404"/>
      <c r="L147" s="387" t="s">
        <v>406</v>
      </c>
      <c r="M147" s="388"/>
      <c r="N147" s="362" t="s">
        <v>82</v>
      </c>
      <c r="O147" s="363"/>
      <c r="P147" s="363"/>
      <c r="Q147" s="363"/>
      <c r="R147" s="364"/>
      <c r="S147" s="411"/>
      <c r="T147" s="410"/>
      <c r="U147" s="410"/>
      <c r="V147" s="410"/>
      <c r="W147" s="378" t="s">
        <v>83</v>
      </c>
      <c r="X147" s="378"/>
      <c r="Y147" s="410"/>
      <c r="Z147" s="410"/>
      <c r="AA147" s="410"/>
      <c r="AB147" s="410"/>
      <c r="AC147" s="380" t="str">
        <f>SUBSTITUTE(W147,"（","）")</f>
        <v>ha）</v>
      </c>
      <c r="AD147" s="381"/>
      <c r="AE147" s="328"/>
      <c r="AF147" s="329"/>
      <c r="AG147" s="329"/>
      <c r="AH147" s="329"/>
      <c r="AI147" s="42" t="s">
        <v>490</v>
      </c>
      <c r="AJ147" s="43"/>
      <c r="AK147" s="44"/>
    </row>
    <row r="148" spans="6:37" ht="15" customHeight="1">
      <c r="F148" s="367"/>
      <c r="G148" s="368"/>
      <c r="H148" s="403"/>
      <c r="I148" s="374"/>
      <c r="J148" s="374"/>
      <c r="K148" s="404"/>
      <c r="L148" s="389"/>
      <c r="M148" s="390"/>
      <c r="N148" s="362" t="s">
        <v>85</v>
      </c>
      <c r="O148" s="363"/>
      <c r="P148" s="363"/>
      <c r="Q148" s="363"/>
      <c r="R148" s="364"/>
      <c r="S148" s="411"/>
      <c r="T148" s="410"/>
      <c r="U148" s="410"/>
      <c r="V148" s="410"/>
      <c r="W148" s="378" t="s">
        <v>83</v>
      </c>
      <c r="X148" s="378"/>
      <c r="Y148" s="410"/>
      <c r="Z148" s="410"/>
      <c r="AA148" s="410"/>
      <c r="AB148" s="410"/>
      <c r="AC148" s="380" t="str">
        <f>SUBSTITUTE(W148,"（","）")</f>
        <v>ha）</v>
      </c>
      <c r="AD148" s="381"/>
      <c r="AE148" s="328"/>
      <c r="AF148" s="329"/>
      <c r="AG148" s="329"/>
      <c r="AH148" s="329"/>
      <c r="AI148" s="42" t="s">
        <v>490</v>
      </c>
      <c r="AJ148" s="43"/>
      <c r="AK148" s="44"/>
    </row>
    <row r="149" spans="6:37" ht="15" customHeight="1">
      <c r="F149" s="367"/>
      <c r="G149" s="368"/>
      <c r="H149" s="403"/>
      <c r="I149" s="374"/>
      <c r="J149" s="374"/>
      <c r="K149" s="404"/>
      <c r="L149" s="391"/>
      <c r="M149" s="392"/>
      <c r="N149" s="362" t="s">
        <v>86</v>
      </c>
      <c r="O149" s="363"/>
      <c r="P149" s="363"/>
      <c r="Q149" s="363"/>
      <c r="R149" s="364"/>
      <c r="S149" s="411"/>
      <c r="T149" s="410"/>
      <c r="U149" s="410"/>
      <c r="V149" s="410"/>
      <c r="W149" s="378" t="s">
        <v>83</v>
      </c>
      <c r="X149" s="378"/>
      <c r="Y149" s="410"/>
      <c r="Z149" s="410"/>
      <c r="AA149" s="410"/>
      <c r="AB149" s="410"/>
      <c r="AC149" s="380" t="str">
        <f>SUBSTITUTE(W149,"（","）")</f>
        <v>ha）</v>
      </c>
      <c r="AD149" s="381"/>
      <c r="AE149" s="328"/>
      <c r="AF149" s="329"/>
      <c r="AG149" s="329"/>
      <c r="AH149" s="329"/>
      <c r="AI149" s="42" t="s">
        <v>490</v>
      </c>
      <c r="AJ149" s="43"/>
      <c r="AK149" s="44"/>
    </row>
    <row r="150" spans="6:37" ht="15" customHeight="1">
      <c r="F150" s="367"/>
      <c r="G150" s="368"/>
      <c r="H150" s="405"/>
      <c r="I150" s="406"/>
      <c r="J150" s="406"/>
      <c r="K150" s="407"/>
      <c r="L150" s="52"/>
      <c r="M150" s="53"/>
      <c r="N150" s="54"/>
      <c r="O150" s="27" t="s">
        <v>372</v>
      </c>
      <c r="P150" s="54"/>
      <c r="Q150" s="54"/>
      <c r="R150" s="55"/>
      <c r="S150" s="350"/>
      <c r="T150" s="351"/>
      <c r="U150" s="351"/>
      <c r="V150" s="351"/>
      <c r="W150" s="500"/>
      <c r="X150" s="500"/>
      <c r="Y150" s="351"/>
      <c r="Z150" s="351"/>
      <c r="AA150" s="351"/>
      <c r="AB150" s="351"/>
      <c r="AC150" s="408"/>
      <c r="AD150" s="409"/>
      <c r="AE150" s="350">
        <f>IF(SUM(AE145:AH149)=0,"",SUM(AE145:AH149))</f>
      </c>
      <c r="AF150" s="351"/>
      <c r="AG150" s="351"/>
      <c r="AH150" s="351"/>
      <c r="AI150" s="42" t="s">
        <v>490</v>
      </c>
      <c r="AJ150" s="43"/>
      <c r="AK150" s="44"/>
    </row>
    <row r="151" spans="6:37" ht="15" customHeight="1">
      <c r="F151" s="394"/>
      <c r="G151" s="395"/>
      <c r="H151" s="51" t="s">
        <v>412</v>
      </c>
      <c r="I151" s="56" t="s">
        <v>309</v>
      </c>
      <c r="J151" s="56" t="s">
        <v>413</v>
      </c>
      <c r="K151" s="56" t="s">
        <v>414</v>
      </c>
      <c r="L151" s="56" t="s">
        <v>42</v>
      </c>
      <c r="M151" s="56" t="s">
        <v>292</v>
      </c>
      <c r="N151" s="56" t="s">
        <v>293</v>
      </c>
      <c r="O151" s="56"/>
      <c r="P151" s="56"/>
      <c r="Q151" s="56"/>
      <c r="R151" s="57"/>
      <c r="S151" s="411"/>
      <c r="T151" s="410"/>
      <c r="U151" s="410"/>
      <c r="V151" s="410"/>
      <c r="W151" s="378" t="s">
        <v>84</v>
      </c>
      <c r="X151" s="378"/>
      <c r="Y151" s="410"/>
      <c r="Z151" s="410"/>
      <c r="AA151" s="410"/>
      <c r="AB151" s="410"/>
      <c r="AC151" s="380" t="str">
        <f>SUBSTITUTE(W151,"（","）")</f>
        <v>ｍ）</v>
      </c>
      <c r="AD151" s="381"/>
      <c r="AE151" s="328"/>
      <c r="AF151" s="329"/>
      <c r="AG151" s="329"/>
      <c r="AH151" s="329"/>
      <c r="AI151" s="42" t="s">
        <v>490</v>
      </c>
      <c r="AJ151" s="43"/>
      <c r="AK151" s="44"/>
    </row>
    <row r="152" spans="6:37" ht="15" customHeight="1">
      <c r="F152" s="51"/>
      <c r="G152" s="56"/>
      <c r="I152" s="56" t="s">
        <v>415</v>
      </c>
      <c r="J152" s="56" t="s">
        <v>293</v>
      </c>
      <c r="K152" s="56" t="s">
        <v>416</v>
      </c>
      <c r="L152" s="56" t="s">
        <v>417</v>
      </c>
      <c r="M152" s="56" t="s">
        <v>41</v>
      </c>
      <c r="N152" s="56" t="s">
        <v>42</v>
      </c>
      <c r="O152" s="56" t="s">
        <v>369</v>
      </c>
      <c r="P152" s="56"/>
      <c r="Q152" s="56"/>
      <c r="R152" s="57"/>
      <c r="S152" s="411"/>
      <c r="T152" s="410"/>
      <c r="U152" s="410"/>
      <c r="V152" s="410"/>
      <c r="W152" s="378" t="s">
        <v>51</v>
      </c>
      <c r="X152" s="378"/>
      <c r="Y152" s="410"/>
      <c r="Z152" s="410"/>
      <c r="AA152" s="410"/>
      <c r="AB152" s="410"/>
      <c r="AC152" s="380" t="str">
        <f>SUBSTITUTE(W152,"（","）")</f>
        <v>）</v>
      </c>
      <c r="AD152" s="381"/>
      <c r="AE152" s="328"/>
      <c r="AF152" s="329"/>
      <c r="AG152" s="329"/>
      <c r="AH152" s="329"/>
      <c r="AI152" s="42" t="s">
        <v>490</v>
      </c>
      <c r="AJ152" s="43"/>
      <c r="AK152" s="44"/>
    </row>
    <row r="153" spans="6:37" ht="15" customHeight="1">
      <c r="F153" s="247" t="s">
        <v>541</v>
      </c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9"/>
      <c r="S153" s="247" t="s">
        <v>469</v>
      </c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/>
      <c r="AD153" s="249"/>
      <c r="AE153" s="501">
        <f>+IF((SUM(AE142:AH143)+SUM(AE145:AH149)+AE151+AE152)=0,"",SUM(AE142:AH143)+SUM(AE145:AH149)+AE151+AE152)</f>
      </c>
      <c r="AF153" s="502"/>
      <c r="AG153" s="502"/>
      <c r="AH153" s="502"/>
      <c r="AI153" s="42" t="s">
        <v>490</v>
      </c>
      <c r="AJ153" s="43"/>
      <c r="AK153" s="44"/>
    </row>
    <row r="154" spans="6:11" ht="15" customHeight="1">
      <c r="F154" s="1" t="s">
        <v>155</v>
      </c>
      <c r="G154" s="1" t="s">
        <v>163</v>
      </c>
      <c r="H154" s="1" t="s">
        <v>183</v>
      </c>
      <c r="I154" s="1" t="s">
        <v>131</v>
      </c>
      <c r="J154" s="1" t="s">
        <v>184</v>
      </c>
      <c r="K154" s="1" t="s">
        <v>156</v>
      </c>
    </row>
    <row r="155" spans="7:37" s="9" customFormat="1" ht="15" customHeight="1">
      <c r="G155" s="9" t="s">
        <v>66</v>
      </c>
      <c r="I155" s="9" t="s">
        <v>389</v>
      </c>
      <c r="J155" s="9" t="s">
        <v>293</v>
      </c>
      <c r="K155" s="9" t="s">
        <v>392</v>
      </c>
      <c r="L155" s="9" t="s">
        <v>362</v>
      </c>
      <c r="M155" s="9" t="s">
        <v>40</v>
      </c>
      <c r="N155" s="9" t="s">
        <v>801</v>
      </c>
      <c r="O155" s="9" t="s">
        <v>372</v>
      </c>
      <c r="P155" s="9" t="s">
        <v>373</v>
      </c>
      <c r="Q155" s="9" t="s">
        <v>42</v>
      </c>
      <c r="R155" s="9" t="s">
        <v>320</v>
      </c>
      <c r="S155" s="9" t="s">
        <v>384</v>
      </c>
      <c r="T155" s="9" t="s">
        <v>43</v>
      </c>
      <c r="U155" s="9" t="s">
        <v>419</v>
      </c>
      <c r="V155" s="9" t="s">
        <v>420</v>
      </c>
      <c r="W155" s="9" t="s">
        <v>380</v>
      </c>
      <c r="X155" s="9" t="s">
        <v>377</v>
      </c>
      <c r="Y155" s="9" t="s">
        <v>46</v>
      </c>
      <c r="Z155" s="9" t="s">
        <v>44</v>
      </c>
      <c r="AA155" s="9" t="s">
        <v>25</v>
      </c>
      <c r="AB155" s="9" t="s">
        <v>421</v>
      </c>
      <c r="AC155" s="9" t="s">
        <v>42</v>
      </c>
      <c r="AD155" s="9" t="s">
        <v>422</v>
      </c>
      <c r="AE155" s="9" t="s">
        <v>393</v>
      </c>
      <c r="AF155" s="9" t="s">
        <v>46</v>
      </c>
      <c r="AG155" s="9" t="s">
        <v>44</v>
      </c>
      <c r="AH155" s="9" t="s">
        <v>25</v>
      </c>
      <c r="AI155" s="9" t="s">
        <v>45</v>
      </c>
      <c r="AJ155" s="9" t="s">
        <v>46</v>
      </c>
      <c r="AK155" s="9" t="s">
        <v>47</v>
      </c>
    </row>
    <row r="156" spans="7:37" s="9" customFormat="1" ht="15" customHeight="1">
      <c r="G156" s="9" t="s">
        <v>48</v>
      </c>
      <c r="I156" s="9" t="s">
        <v>389</v>
      </c>
      <c r="J156" s="9" t="s">
        <v>293</v>
      </c>
      <c r="K156" s="9" t="s">
        <v>423</v>
      </c>
      <c r="L156" s="9" t="s">
        <v>26</v>
      </c>
      <c r="M156" s="9" t="s">
        <v>40</v>
      </c>
      <c r="N156" s="9" t="s">
        <v>801</v>
      </c>
      <c r="O156" s="9" t="s">
        <v>304</v>
      </c>
      <c r="P156" s="9" t="s">
        <v>305</v>
      </c>
      <c r="Q156" s="9" t="s">
        <v>424</v>
      </c>
      <c r="R156" s="9" t="s">
        <v>292</v>
      </c>
      <c r="S156" s="9" t="s">
        <v>26</v>
      </c>
      <c r="T156" s="9" t="s">
        <v>425</v>
      </c>
      <c r="U156" s="9" t="s">
        <v>25</v>
      </c>
      <c r="V156" s="9" t="s">
        <v>640</v>
      </c>
      <c r="W156" s="9" t="s">
        <v>42</v>
      </c>
      <c r="X156" s="9" t="s">
        <v>42</v>
      </c>
      <c r="Y156" s="9" t="s">
        <v>612</v>
      </c>
      <c r="Z156" s="9" t="s">
        <v>303</v>
      </c>
      <c r="AA156" s="9" t="s">
        <v>801</v>
      </c>
      <c r="AB156" s="9" t="s">
        <v>426</v>
      </c>
      <c r="AC156" s="9" t="s">
        <v>427</v>
      </c>
      <c r="AD156" s="9" t="s">
        <v>801</v>
      </c>
      <c r="AE156" s="9" t="s">
        <v>428</v>
      </c>
      <c r="AF156" s="9" t="s">
        <v>429</v>
      </c>
      <c r="AG156" s="9" t="s">
        <v>430</v>
      </c>
      <c r="AH156" s="9" t="s">
        <v>318</v>
      </c>
      <c r="AI156" s="9" t="s">
        <v>43</v>
      </c>
      <c r="AJ156" s="9" t="s">
        <v>308</v>
      </c>
      <c r="AK156" s="9" t="s">
        <v>616</v>
      </c>
    </row>
    <row r="157" spans="8:36" s="9" customFormat="1" ht="15" customHeight="1">
      <c r="H157" s="9" t="s">
        <v>54</v>
      </c>
      <c r="I157" s="9" t="s">
        <v>309</v>
      </c>
      <c r="J157" s="9" t="s">
        <v>343</v>
      </c>
      <c r="K157" s="9" t="s">
        <v>44</v>
      </c>
      <c r="L157" s="9" t="s">
        <v>25</v>
      </c>
      <c r="M157" s="9" t="s">
        <v>45</v>
      </c>
      <c r="N157" s="9" t="s">
        <v>46</v>
      </c>
      <c r="O157" s="9" t="s">
        <v>46</v>
      </c>
      <c r="P157" s="9" t="s">
        <v>53</v>
      </c>
      <c r="Q157" s="9" t="s">
        <v>801</v>
      </c>
      <c r="R157" s="9" t="s">
        <v>377</v>
      </c>
      <c r="S157" s="9" t="s">
        <v>615</v>
      </c>
      <c r="T157" s="9" t="s">
        <v>431</v>
      </c>
      <c r="U157" s="9" t="s">
        <v>432</v>
      </c>
      <c r="V157" s="9" t="s">
        <v>292</v>
      </c>
      <c r="W157" s="9" t="s">
        <v>433</v>
      </c>
      <c r="X157" s="9" t="s">
        <v>389</v>
      </c>
      <c r="Y157" s="9" t="s">
        <v>293</v>
      </c>
      <c r="Z157" s="9" t="s">
        <v>26</v>
      </c>
      <c r="AA157" s="9" t="s">
        <v>425</v>
      </c>
      <c r="AB157" s="9" t="s">
        <v>25</v>
      </c>
      <c r="AC157" s="9" t="s">
        <v>640</v>
      </c>
      <c r="AD157" s="9" t="s">
        <v>42</v>
      </c>
      <c r="AE157" s="9" t="s">
        <v>26</v>
      </c>
      <c r="AF157" s="9" t="s">
        <v>637</v>
      </c>
      <c r="AG157" s="9" t="s">
        <v>24</v>
      </c>
      <c r="AH157" s="9" t="s">
        <v>54</v>
      </c>
      <c r="AI157" s="9" t="s">
        <v>40</v>
      </c>
      <c r="AJ157" s="9" t="s">
        <v>801</v>
      </c>
    </row>
    <row r="158" spans="8:23" s="9" customFormat="1" ht="15" customHeight="1">
      <c r="H158" s="9" t="s">
        <v>51</v>
      </c>
      <c r="J158" s="9" t="s">
        <v>52</v>
      </c>
      <c r="K158" s="9" t="s">
        <v>434</v>
      </c>
      <c r="L158" s="9" t="s">
        <v>435</v>
      </c>
      <c r="M158" s="9" t="s">
        <v>436</v>
      </c>
      <c r="N158" s="9" t="s">
        <v>46</v>
      </c>
      <c r="O158" s="9" t="s">
        <v>53</v>
      </c>
      <c r="P158" s="9" t="s">
        <v>54</v>
      </c>
      <c r="Q158" s="9" t="s">
        <v>437</v>
      </c>
      <c r="R158" s="9" t="s">
        <v>309</v>
      </c>
      <c r="S158" s="9" t="s">
        <v>44</v>
      </c>
      <c r="T158" s="9" t="s">
        <v>25</v>
      </c>
      <c r="U158" s="9" t="s">
        <v>45</v>
      </c>
      <c r="V158" s="9" t="s">
        <v>46</v>
      </c>
      <c r="W158" s="9" t="s">
        <v>47</v>
      </c>
    </row>
    <row r="159" spans="7:30" s="9" customFormat="1" ht="15" customHeight="1">
      <c r="G159" s="9" t="s">
        <v>55</v>
      </c>
      <c r="I159" s="9" t="s">
        <v>395</v>
      </c>
      <c r="J159" s="9" t="s">
        <v>396</v>
      </c>
      <c r="K159" s="9" t="s">
        <v>397</v>
      </c>
      <c r="L159" s="9" t="s">
        <v>398</v>
      </c>
      <c r="M159" s="9" t="s">
        <v>293</v>
      </c>
      <c r="N159" s="9" t="s">
        <v>42</v>
      </c>
      <c r="O159" s="9" t="s">
        <v>389</v>
      </c>
      <c r="P159" s="9" t="s">
        <v>293</v>
      </c>
      <c r="Q159" s="9" t="s">
        <v>423</v>
      </c>
      <c r="R159" s="9" t="s">
        <v>40</v>
      </c>
      <c r="S159" s="9" t="s">
        <v>395</v>
      </c>
      <c r="T159" s="9" t="s">
        <v>396</v>
      </c>
      <c r="U159" s="9" t="s">
        <v>396</v>
      </c>
      <c r="V159" s="9" t="s">
        <v>439</v>
      </c>
      <c r="W159" s="9" t="s">
        <v>438</v>
      </c>
      <c r="X159" s="9" t="s">
        <v>349</v>
      </c>
      <c r="Y159" s="9" t="s">
        <v>46</v>
      </c>
      <c r="Z159" s="9" t="s">
        <v>44</v>
      </c>
      <c r="AA159" s="9" t="s">
        <v>25</v>
      </c>
      <c r="AB159" s="9" t="s">
        <v>45</v>
      </c>
      <c r="AC159" s="9" t="s">
        <v>46</v>
      </c>
      <c r="AD159" s="9" t="s">
        <v>47</v>
      </c>
    </row>
    <row r="160" spans="7:37" s="9" customFormat="1" ht="15" customHeight="1">
      <c r="G160" s="9" t="s">
        <v>618</v>
      </c>
      <c r="I160" s="9" t="s">
        <v>440</v>
      </c>
      <c r="J160" s="9" t="s">
        <v>292</v>
      </c>
      <c r="K160" s="9" t="s">
        <v>293</v>
      </c>
      <c r="L160" s="9" t="s">
        <v>42</v>
      </c>
      <c r="M160" s="9" t="s">
        <v>377</v>
      </c>
      <c r="N160" s="9" t="s">
        <v>615</v>
      </c>
      <c r="O160" s="9" t="s">
        <v>41</v>
      </c>
      <c r="P160" s="9" t="s">
        <v>42</v>
      </c>
      <c r="Q160" s="9" t="s">
        <v>369</v>
      </c>
      <c r="R160" s="9" t="s">
        <v>26</v>
      </c>
      <c r="S160" s="9" t="s">
        <v>40</v>
      </c>
      <c r="T160" s="9" t="s">
        <v>801</v>
      </c>
      <c r="U160" s="9" t="s">
        <v>441</v>
      </c>
      <c r="V160" s="9" t="s">
        <v>400</v>
      </c>
      <c r="W160" s="9" t="s">
        <v>801</v>
      </c>
      <c r="X160" s="9" t="s">
        <v>442</v>
      </c>
      <c r="Y160" s="9" t="s">
        <v>443</v>
      </c>
      <c r="Z160" s="9" t="s">
        <v>615</v>
      </c>
      <c r="AA160" s="9" t="s">
        <v>299</v>
      </c>
      <c r="AB160" s="9" t="s">
        <v>42</v>
      </c>
      <c r="AC160" s="9" t="s">
        <v>315</v>
      </c>
      <c r="AD160" s="9" t="s">
        <v>444</v>
      </c>
      <c r="AE160" s="9" t="s">
        <v>445</v>
      </c>
      <c r="AF160" s="9" t="s">
        <v>293</v>
      </c>
      <c r="AG160" s="9" t="s">
        <v>26</v>
      </c>
      <c r="AH160" s="9" t="s">
        <v>637</v>
      </c>
      <c r="AI160" s="9" t="s">
        <v>24</v>
      </c>
      <c r="AJ160" s="9" t="s">
        <v>54</v>
      </c>
      <c r="AK160" s="9" t="s">
        <v>309</v>
      </c>
    </row>
    <row r="161" spans="8:13" s="9" customFormat="1" ht="15" customHeight="1">
      <c r="H161" s="9" t="s">
        <v>343</v>
      </c>
      <c r="I161" s="9" t="s">
        <v>44</v>
      </c>
      <c r="J161" s="9" t="s">
        <v>25</v>
      </c>
      <c r="K161" s="9" t="s">
        <v>45</v>
      </c>
      <c r="L161" s="9" t="s">
        <v>46</v>
      </c>
      <c r="M161" s="9" t="s">
        <v>47</v>
      </c>
    </row>
    <row r="162" spans="7:37" s="9" customFormat="1" ht="15" customHeight="1">
      <c r="G162" s="9" t="s">
        <v>641</v>
      </c>
      <c r="I162" s="9" t="s">
        <v>446</v>
      </c>
      <c r="J162" s="9" t="s">
        <v>309</v>
      </c>
      <c r="K162" s="9" t="s">
        <v>413</v>
      </c>
      <c r="L162" s="9" t="s">
        <v>414</v>
      </c>
      <c r="M162" s="9" t="s">
        <v>42</v>
      </c>
      <c r="N162" s="9" t="s">
        <v>292</v>
      </c>
      <c r="O162" s="9" t="s">
        <v>293</v>
      </c>
      <c r="P162" s="9" t="s">
        <v>26</v>
      </c>
      <c r="Q162" s="9" t="s">
        <v>40</v>
      </c>
      <c r="R162" s="9" t="s">
        <v>801</v>
      </c>
      <c r="S162" s="9" t="s">
        <v>447</v>
      </c>
      <c r="T162" s="9" t="s">
        <v>292</v>
      </c>
      <c r="U162" s="9" t="s">
        <v>445</v>
      </c>
      <c r="V162" s="9" t="s">
        <v>293</v>
      </c>
      <c r="W162" s="9" t="s">
        <v>448</v>
      </c>
      <c r="X162" s="9" t="s">
        <v>42</v>
      </c>
      <c r="Y162" s="9" t="s">
        <v>449</v>
      </c>
      <c r="Z162" s="9" t="s">
        <v>450</v>
      </c>
      <c r="AA162" s="9" t="s">
        <v>312</v>
      </c>
      <c r="AB162" s="9" t="s">
        <v>370</v>
      </c>
      <c r="AC162" s="9" t="s">
        <v>451</v>
      </c>
      <c r="AD162" s="9" t="s">
        <v>801</v>
      </c>
      <c r="AE162" s="9" t="s">
        <v>424</v>
      </c>
      <c r="AF162" s="9" t="s">
        <v>292</v>
      </c>
      <c r="AG162" s="9" t="s">
        <v>452</v>
      </c>
      <c r="AH162" s="9" t="s">
        <v>453</v>
      </c>
      <c r="AI162" s="9" t="s">
        <v>42</v>
      </c>
      <c r="AJ162" s="9" t="s">
        <v>397</v>
      </c>
      <c r="AK162" s="9" t="s">
        <v>398</v>
      </c>
    </row>
    <row r="163" spans="8:22" s="9" customFormat="1" ht="15" customHeight="1">
      <c r="H163" s="9" t="s">
        <v>299</v>
      </c>
      <c r="I163" s="9" t="s">
        <v>42</v>
      </c>
      <c r="J163" s="9" t="s">
        <v>292</v>
      </c>
      <c r="K163" s="9" t="s">
        <v>293</v>
      </c>
      <c r="L163" s="9" t="s">
        <v>26</v>
      </c>
      <c r="M163" s="9" t="s">
        <v>637</v>
      </c>
      <c r="N163" s="9" t="s">
        <v>24</v>
      </c>
      <c r="O163" s="9" t="s">
        <v>54</v>
      </c>
      <c r="P163" s="9" t="s">
        <v>309</v>
      </c>
      <c r="Q163" s="9" t="s">
        <v>343</v>
      </c>
      <c r="R163" s="9" t="s">
        <v>44</v>
      </c>
      <c r="S163" s="9" t="s">
        <v>25</v>
      </c>
      <c r="T163" s="9" t="s">
        <v>45</v>
      </c>
      <c r="U163" s="9" t="s">
        <v>46</v>
      </c>
      <c r="V163" s="9" t="s">
        <v>47</v>
      </c>
    </row>
    <row r="164" spans="7:37" s="9" customFormat="1" ht="15" customHeight="1">
      <c r="G164" s="9" t="s">
        <v>642</v>
      </c>
      <c r="I164" s="9" t="s">
        <v>292</v>
      </c>
      <c r="J164" s="9" t="s">
        <v>293</v>
      </c>
      <c r="K164" s="9" t="s">
        <v>416</v>
      </c>
      <c r="L164" s="9" t="s">
        <v>417</v>
      </c>
      <c r="M164" s="9" t="s">
        <v>41</v>
      </c>
      <c r="N164" s="9" t="s">
        <v>42</v>
      </c>
      <c r="O164" s="9" t="s">
        <v>369</v>
      </c>
      <c r="P164" s="9" t="s">
        <v>26</v>
      </c>
      <c r="Q164" s="9" t="s">
        <v>40</v>
      </c>
      <c r="R164" s="9" t="s">
        <v>801</v>
      </c>
      <c r="S164" s="9" t="s">
        <v>454</v>
      </c>
      <c r="T164" s="9" t="s">
        <v>356</v>
      </c>
      <c r="U164" s="9" t="s">
        <v>292</v>
      </c>
      <c r="V164" s="9" t="s">
        <v>398</v>
      </c>
      <c r="W164" s="9" t="s">
        <v>455</v>
      </c>
      <c r="X164" s="9" t="s">
        <v>42</v>
      </c>
      <c r="Y164" s="9" t="s">
        <v>397</v>
      </c>
      <c r="Z164" s="9" t="s">
        <v>398</v>
      </c>
      <c r="AA164" s="9" t="s">
        <v>801</v>
      </c>
      <c r="AB164" s="9" t="s">
        <v>456</v>
      </c>
      <c r="AC164" s="9" t="s">
        <v>396</v>
      </c>
      <c r="AD164" s="9" t="s">
        <v>456</v>
      </c>
      <c r="AE164" s="9" t="s">
        <v>457</v>
      </c>
      <c r="AF164" s="9" t="s">
        <v>458</v>
      </c>
      <c r="AG164" s="9" t="s">
        <v>457</v>
      </c>
      <c r="AH164" s="9" t="s">
        <v>440</v>
      </c>
      <c r="AI164" s="9" t="s">
        <v>293</v>
      </c>
      <c r="AJ164" s="9" t="s">
        <v>801</v>
      </c>
      <c r="AK164" s="9" t="s">
        <v>459</v>
      </c>
    </row>
    <row r="165" spans="8:37" s="9" customFormat="1" ht="15" customHeight="1">
      <c r="H165" s="9" t="s">
        <v>429</v>
      </c>
      <c r="I165" s="9" t="s">
        <v>293</v>
      </c>
      <c r="J165" s="9" t="s">
        <v>42</v>
      </c>
      <c r="K165" s="9" t="s">
        <v>377</v>
      </c>
      <c r="L165" s="9" t="s">
        <v>615</v>
      </c>
      <c r="M165" s="9" t="s">
        <v>460</v>
      </c>
      <c r="N165" s="9" t="s">
        <v>424</v>
      </c>
      <c r="O165" s="9" t="s">
        <v>801</v>
      </c>
      <c r="P165" s="9" t="s">
        <v>292</v>
      </c>
      <c r="Q165" s="9" t="s">
        <v>448</v>
      </c>
      <c r="R165" s="9" t="s">
        <v>42</v>
      </c>
      <c r="S165" s="9" t="s">
        <v>461</v>
      </c>
      <c r="T165" s="9" t="s">
        <v>462</v>
      </c>
      <c r="U165" s="9" t="s">
        <v>801</v>
      </c>
      <c r="V165" s="9" t="s">
        <v>463</v>
      </c>
      <c r="W165" s="9" t="s">
        <v>464</v>
      </c>
      <c r="X165" s="9" t="s">
        <v>312</v>
      </c>
      <c r="Y165" s="9" t="s">
        <v>440</v>
      </c>
      <c r="Z165" s="9" t="s">
        <v>465</v>
      </c>
      <c r="AA165" s="9" t="s">
        <v>293</v>
      </c>
      <c r="AB165" s="9" t="s">
        <v>801</v>
      </c>
      <c r="AC165" s="9" t="s">
        <v>447</v>
      </c>
      <c r="AD165" s="9" t="s">
        <v>292</v>
      </c>
      <c r="AE165" s="9" t="s">
        <v>643</v>
      </c>
      <c r="AF165" s="9" t="s">
        <v>644</v>
      </c>
      <c r="AG165" s="9" t="s">
        <v>622</v>
      </c>
      <c r="AH165" s="9" t="s">
        <v>466</v>
      </c>
      <c r="AI165" s="9" t="s">
        <v>645</v>
      </c>
      <c r="AJ165" s="9" t="s">
        <v>646</v>
      </c>
      <c r="AK165" s="9" t="s">
        <v>647</v>
      </c>
    </row>
    <row r="166" spans="8:19" s="9" customFormat="1" ht="15" customHeight="1">
      <c r="H166" s="9" t="s">
        <v>648</v>
      </c>
      <c r="I166" s="9" t="s">
        <v>41</v>
      </c>
      <c r="J166" s="9" t="s">
        <v>42</v>
      </c>
      <c r="K166" s="9" t="s">
        <v>369</v>
      </c>
      <c r="L166" s="9" t="s">
        <v>43</v>
      </c>
      <c r="M166" s="9" t="s">
        <v>309</v>
      </c>
      <c r="N166" s="9" t="s">
        <v>343</v>
      </c>
      <c r="O166" s="9" t="s">
        <v>44</v>
      </c>
      <c r="P166" s="9" t="s">
        <v>25</v>
      </c>
      <c r="Q166" s="9" t="s">
        <v>45</v>
      </c>
      <c r="R166" s="9" t="s">
        <v>46</v>
      </c>
      <c r="S166" s="9" t="s">
        <v>47</v>
      </c>
    </row>
    <row r="168" spans="4:9" ht="15" customHeight="1">
      <c r="D168" s="1" t="s">
        <v>467</v>
      </c>
      <c r="F168" s="1" t="s">
        <v>389</v>
      </c>
      <c r="G168" s="1" t="s">
        <v>293</v>
      </c>
      <c r="H168" s="1" t="s">
        <v>337</v>
      </c>
      <c r="I168" s="1" t="s">
        <v>468</v>
      </c>
    </row>
    <row r="169" spans="6:37" ht="15" customHeight="1">
      <c r="F169" s="247" t="s">
        <v>540</v>
      </c>
      <c r="G169" s="248"/>
      <c r="H169" s="248"/>
      <c r="I169" s="248"/>
      <c r="J169" s="248"/>
      <c r="K169" s="248"/>
      <c r="L169" s="248"/>
      <c r="M169" s="248"/>
      <c r="N169" s="249"/>
      <c r="O169" s="11"/>
      <c r="P169" s="45" t="s">
        <v>389</v>
      </c>
      <c r="Q169" s="12"/>
      <c r="R169" s="12"/>
      <c r="S169" s="45" t="s">
        <v>293</v>
      </c>
      <c r="T169" s="12"/>
      <c r="U169" s="12"/>
      <c r="V169" s="45" t="s">
        <v>337</v>
      </c>
      <c r="W169" s="12"/>
      <c r="X169" s="12"/>
      <c r="Y169" s="45" t="s">
        <v>468</v>
      </c>
      <c r="Z169" s="13"/>
      <c r="AA169" s="247" t="s">
        <v>539</v>
      </c>
      <c r="AB169" s="248"/>
      <c r="AC169" s="248"/>
      <c r="AD169" s="248"/>
      <c r="AE169" s="248"/>
      <c r="AF169" s="248"/>
      <c r="AG169" s="248"/>
      <c r="AH169" s="248"/>
      <c r="AI169" s="248"/>
      <c r="AJ169" s="248"/>
      <c r="AK169" s="249"/>
    </row>
    <row r="170" spans="6:37" ht="15" customHeight="1">
      <c r="F170" s="387" t="s">
        <v>940</v>
      </c>
      <c r="G170" s="388"/>
      <c r="H170" s="38" t="s">
        <v>395</v>
      </c>
      <c r="I170" s="58" t="s">
        <v>396</v>
      </c>
      <c r="J170" s="58"/>
      <c r="K170" s="39" t="s">
        <v>397</v>
      </c>
      <c r="L170" s="58" t="s">
        <v>398</v>
      </c>
      <c r="M170" s="58"/>
      <c r="N170" s="59" t="s">
        <v>293</v>
      </c>
      <c r="O170" s="382" t="s">
        <v>1012</v>
      </c>
      <c r="P170" s="383"/>
      <c r="Q170" s="383"/>
      <c r="R170" s="383"/>
      <c r="S170" s="383"/>
      <c r="T170" s="383"/>
      <c r="U170" s="383"/>
      <c r="V170" s="383"/>
      <c r="W170" s="383"/>
      <c r="X170" s="383"/>
      <c r="Y170" s="383"/>
      <c r="Z170" s="384"/>
      <c r="AA170" s="362"/>
      <c r="AB170" s="363"/>
      <c r="AC170" s="363"/>
      <c r="AD170" s="363"/>
      <c r="AE170" s="363"/>
      <c r="AF170" s="363"/>
      <c r="AG170" s="363"/>
      <c r="AH170" s="363"/>
      <c r="AI170" s="363"/>
      <c r="AJ170" s="363"/>
      <c r="AK170" s="364"/>
    </row>
    <row r="171" spans="6:37" ht="15" customHeight="1">
      <c r="F171" s="389"/>
      <c r="G171" s="390"/>
      <c r="H171" s="60" t="s">
        <v>440</v>
      </c>
      <c r="I171" s="12"/>
      <c r="J171" s="45"/>
      <c r="K171" s="45" t="s">
        <v>292</v>
      </c>
      <c r="L171" s="45"/>
      <c r="M171" s="12"/>
      <c r="N171" s="61" t="s">
        <v>293</v>
      </c>
      <c r="O171" s="382" t="s">
        <v>1012</v>
      </c>
      <c r="P171" s="383"/>
      <c r="Q171" s="383"/>
      <c r="R171" s="383"/>
      <c r="S171" s="383"/>
      <c r="T171" s="383"/>
      <c r="U171" s="383"/>
      <c r="V171" s="383"/>
      <c r="W171" s="383"/>
      <c r="X171" s="383"/>
      <c r="Y171" s="383"/>
      <c r="Z171" s="384"/>
      <c r="AA171" s="356"/>
      <c r="AB171" s="357"/>
      <c r="AC171" s="357"/>
      <c r="AD171" s="357"/>
      <c r="AE171" s="357"/>
      <c r="AF171" s="357"/>
      <c r="AG171" s="357"/>
      <c r="AH171" s="357"/>
      <c r="AI171" s="357"/>
      <c r="AJ171" s="357"/>
      <c r="AK171" s="358"/>
    </row>
    <row r="172" spans="5:37" ht="15" customHeight="1">
      <c r="E172" s="4"/>
      <c r="F172" s="391"/>
      <c r="G172" s="392"/>
      <c r="H172" s="62" t="s">
        <v>446</v>
      </c>
      <c r="I172" s="48" t="s">
        <v>309</v>
      </c>
      <c r="J172" s="48" t="s">
        <v>413</v>
      </c>
      <c r="K172" s="48" t="s">
        <v>414</v>
      </c>
      <c r="L172" s="48" t="s">
        <v>42</v>
      </c>
      <c r="M172" s="48" t="s">
        <v>292</v>
      </c>
      <c r="N172" s="63" t="s">
        <v>293</v>
      </c>
      <c r="O172" s="382" t="s">
        <v>1012</v>
      </c>
      <c r="P172" s="383"/>
      <c r="Q172" s="383"/>
      <c r="R172" s="383"/>
      <c r="S172" s="383"/>
      <c r="T172" s="383"/>
      <c r="U172" s="383"/>
      <c r="V172" s="383"/>
      <c r="W172" s="383"/>
      <c r="X172" s="383"/>
      <c r="Y172" s="383"/>
      <c r="Z172" s="384"/>
      <c r="AA172" s="362"/>
      <c r="AB172" s="363"/>
      <c r="AC172" s="363"/>
      <c r="AD172" s="363"/>
      <c r="AE172" s="363"/>
      <c r="AF172" s="363"/>
      <c r="AG172" s="363"/>
      <c r="AH172" s="363"/>
      <c r="AI172" s="363"/>
      <c r="AJ172" s="363"/>
      <c r="AK172" s="364"/>
    </row>
    <row r="173" spans="5:37" ht="15" customHeight="1">
      <c r="E173" s="4"/>
      <c r="F173" s="11"/>
      <c r="G173" s="48" t="s">
        <v>292</v>
      </c>
      <c r="H173" s="48" t="s">
        <v>293</v>
      </c>
      <c r="I173" s="48" t="s">
        <v>416</v>
      </c>
      <c r="J173" s="48" t="s">
        <v>417</v>
      </c>
      <c r="K173" s="48" t="s">
        <v>41</v>
      </c>
      <c r="L173" s="48" t="s">
        <v>42</v>
      </c>
      <c r="M173" s="48" t="s">
        <v>369</v>
      </c>
      <c r="N173" s="49"/>
      <c r="O173" s="382" t="s">
        <v>1012</v>
      </c>
      <c r="P173" s="383"/>
      <c r="Q173" s="383"/>
      <c r="R173" s="383"/>
      <c r="S173" s="383"/>
      <c r="T173" s="383"/>
      <c r="U173" s="383"/>
      <c r="V173" s="383"/>
      <c r="W173" s="383"/>
      <c r="X173" s="383"/>
      <c r="Y173" s="383"/>
      <c r="Z173" s="384"/>
      <c r="AA173" s="356"/>
      <c r="AB173" s="357"/>
      <c r="AC173" s="357"/>
      <c r="AD173" s="357"/>
      <c r="AE173" s="357"/>
      <c r="AF173" s="357"/>
      <c r="AG173" s="357"/>
      <c r="AH173" s="357"/>
      <c r="AI173" s="357"/>
      <c r="AJ173" s="357"/>
      <c r="AK173" s="358"/>
    </row>
    <row r="174" spans="5:11" ht="15" customHeight="1">
      <c r="E174" s="4"/>
      <c r="F174" s="1" t="s">
        <v>155</v>
      </c>
      <c r="G174" s="1" t="s">
        <v>163</v>
      </c>
      <c r="H174" s="1" t="s">
        <v>183</v>
      </c>
      <c r="I174" s="1" t="s">
        <v>131</v>
      </c>
      <c r="J174" s="1" t="s">
        <v>184</v>
      </c>
      <c r="K174" s="1" t="s">
        <v>156</v>
      </c>
    </row>
    <row r="175" spans="5:17" s="9" customFormat="1" ht="15" customHeight="1">
      <c r="E175" s="37"/>
      <c r="G175" s="9" t="s">
        <v>66</v>
      </c>
      <c r="I175" s="9" t="s">
        <v>337</v>
      </c>
      <c r="J175" s="9" t="s">
        <v>336</v>
      </c>
      <c r="K175" s="9" t="s">
        <v>40</v>
      </c>
      <c r="L175" s="9" t="s">
        <v>801</v>
      </c>
      <c r="M175" s="9" t="s">
        <v>388</v>
      </c>
      <c r="N175" s="9" t="s">
        <v>26</v>
      </c>
      <c r="O175" s="9" t="s">
        <v>472</v>
      </c>
      <c r="P175" s="9" t="s">
        <v>649</v>
      </c>
      <c r="Q175" s="9" t="s">
        <v>47</v>
      </c>
    </row>
    <row r="176" spans="7:31" s="9" customFormat="1" ht="15" customHeight="1">
      <c r="G176" s="9" t="s">
        <v>48</v>
      </c>
      <c r="I176" s="9" t="s">
        <v>389</v>
      </c>
      <c r="J176" s="9" t="s">
        <v>293</v>
      </c>
      <c r="K176" s="9" t="s">
        <v>337</v>
      </c>
      <c r="L176" s="9" t="s">
        <v>468</v>
      </c>
      <c r="M176" s="9" t="s">
        <v>26</v>
      </c>
      <c r="N176" s="9" t="s">
        <v>40</v>
      </c>
      <c r="O176" s="9" t="s">
        <v>801</v>
      </c>
      <c r="P176" s="9" t="s">
        <v>473</v>
      </c>
      <c r="Q176" s="9" t="s">
        <v>614</v>
      </c>
      <c r="R176" s="9" t="s">
        <v>389</v>
      </c>
      <c r="S176" s="9" t="s">
        <v>293</v>
      </c>
      <c r="T176" s="9" t="s">
        <v>390</v>
      </c>
      <c r="U176" s="9" t="s">
        <v>478</v>
      </c>
      <c r="V176" s="9" t="s">
        <v>337</v>
      </c>
      <c r="W176" s="9" t="s">
        <v>468</v>
      </c>
      <c r="X176" s="9" t="s">
        <v>43</v>
      </c>
      <c r="Y176" s="9" t="s">
        <v>309</v>
      </c>
      <c r="Z176" s="9" t="s">
        <v>343</v>
      </c>
      <c r="AA176" s="9" t="s">
        <v>44</v>
      </c>
      <c r="AB176" s="9" t="s">
        <v>25</v>
      </c>
      <c r="AC176" s="9" t="s">
        <v>45</v>
      </c>
      <c r="AD176" s="9" t="s">
        <v>46</v>
      </c>
      <c r="AE176" s="9" t="s">
        <v>47</v>
      </c>
    </row>
    <row r="177" spans="7:37" s="9" customFormat="1" ht="15" customHeight="1">
      <c r="G177" s="9" t="s">
        <v>55</v>
      </c>
      <c r="I177" s="9" t="s">
        <v>474</v>
      </c>
      <c r="J177" s="9" t="s">
        <v>468</v>
      </c>
      <c r="K177" s="9" t="s">
        <v>475</v>
      </c>
      <c r="L177" s="9" t="s">
        <v>40</v>
      </c>
      <c r="M177" s="9" t="s">
        <v>476</v>
      </c>
      <c r="N177" s="9" t="s">
        <v>468</v>
      </c>
      <c r="O177" s="9" t="s">
        <v>43</v>
      </c>
      <c r="P177" s="9" t="s">
        <v>477</v>
      </c>
      <c r="Q177" s="9" t="s">
        <v>27</v>
      </c>
      <c r="R177" s="9" t="s">
        <v>54</v>
      </c>
      <c r="S177" s="9" t="s">
        <v>389</v>
      </c>
      <c r="T177" s="9" t="s">
        <v>293</v>
      </c>
      <c r="U177" s="9" t="s">
        <v>43</v>
      </c>
      <c r="V177" s="9" t="s">
        <v>390</v>
      </c>
      <c r="W177" s="9" t="s">
        <v>478</v>
      </c>
      <c r="X177" s="9" t="s">
        <v>44</v>
      </c>
      <c r="Y177" s="9" t="s">
        <v>25</v>
      </c>
      <c r="Z177" s="9" t="s">
        <v>363</v>
      </c>
      <c r="AA177" s="9" t="s">
        <v>385</v>
      </c>
      <c r="AB177" s="9" t="s">
        <v>26</v>
      </c>
      <c r="AC177" s="9" t="s">
        <v>50</v>
      </c>
      <c r="AD177" s="9" t="s">
        <v>650</v>
      </c>
      <c r="AE177" s="9" t="s">
        <v>54</v>
      </c>
      <c r="AF177" s="9" t="s">
        <v>40</v>
      </c>
      <c r="AG177" s="9" t="s">
        <v>801</v>
      </c>
      <c r="AH177" s="9" t="s">
        <v>41</v>
      </c>
      <c r="AI177" s="9" t="s">
        <v>42</v>
      </c>
      <c r="AJ177" s="9" t="s">
        <v>479</v>
      </c>
      <c r="AK177" s="9" t="s">
        <v>43</v>
      </c>
    </row>
    <row r="178" spans="8:18" s="9" customFormat="1" ht="15" customHeight="1">
      <c r="H178" s="9" t="s">
        <v>470</v>
      </c>
      <c r="I178" s="9" t="s">
        <v>471</v>
      </c>
      <c r="J178" s="9" t="s">
        <v>341</v>
      </c>
      <c r="K178" s="9" t="s">
        <v>26</v>
      </c>
      <c r="L178" s="9" t="s">
        <v>437</v>
      </c>
      <c r="M178" s="9" t="s">
        <v>309</v>
      </c>
      <c r="N178" s="9" t="s">
        <v>44</v>
      </c>
      <c r="O178" s="9" t="s">
        <v>25</v>
      </c>
      <c r="P178" s="9" t="s">
        <v>45</v>
      </c>
      <c r="Q178" s="9" t="s">
        <v>46</v>
      </c>
      <c r="R178" s="9" t="s">
        <v>47</v>
      </c>
    </row>
    <row r="180" spans="4:15" ht="15" customHeight="1">
      <c r="D180" s="8" t="s">
        <v>480</v>
      </c>
      <c r="F180" s="8" t="s">
        <v>290</v>
      </c>
      <c r="G180" s="8" t="s">
        <v>291</v>
      </c>
      <c r="H180" s="8" t="s">
        <v>481</v>
      </c>
      <c r="I180" s="8" t="s">
        <v>482</v>
      </c>
      <c r="J180" s="8" t="s">
        <v>483</v>
      </c>
      <c r="K180" s="8" t="s">
        <v>484</v>
      </c>
      <c r="L180" s="8" t="s">
        <v>485</v>
      </c>
      <c r="M180" s="8" t="s">
        <v>486</v>
      </c>
      <c r="N180" s="8" t="s">
        <v>487</v>
      </c>
      <c r="O180" s="1" t="s">
        <v>488</v>
      </c>
    </row>
    <row r="181" spans="6:27" ht="15" customHeight="1">
      <c r="F181" s="1" t="s">
        <v>389</v>
      </c>
      <c r="G181" s="1" t="s">
        <v>293</v>
      </c>
      <c r="H181" s="1" t="s">
        <v>392</v>
      </c>
      <c r="I181" s="1" t="s">
        <v>362</v>
      </c>
      <c r="J181" s="1" t="s">
        <v>51</v>
      </c>
      <c r="K181" s="230" t="s">
        <v>1011</v>
      </c>
      <c r="L181" s="418"/>
      <c r="M181" s="418"/>
      <c r="N181" s="418"/>
      <c r="O181" s="418"/>
      <c r="P181" s="418"/>
      <c r="Q181" s="418"/>
      <c r="R181" s="1" t="s">
        <v>303</v>
      </c>
      <c r="S181" s="8" t="s">
        <v>394</v>
      </c>
      <c r="T181" s="230" t="s">
        <v>1011</v>
      </c>
      <c r="U181" s="418"/>
      <c r="V181" s="418"/>
      <c r="W181" s="418"/>
      <c r="X181" s="418"/>
      <c r="Y181" s="418"/>
      <c r="Z181" s="418"/>
      <c r="AA181" s="1" t="s">
        <v>52</v>
      </c>
    </row>
    <row r="182" spans="6:37" ht="15" customHeight="1">
      <c r="F182" s="494" t="s">
        <v>907</v>
      </c>
      <c r="G182" s="507"/>
      <c r="H182" s="507"/>
      <c r="I182" s="507"/>
      <c r="J182" s="507"/>
      <c r="K182" s="507"/>
      <c r="L182" s="507"/>
      <c r="M182" s="507"/>
      <c r="N182" s="507"/>
      <c r="O182" s="507"/>
      <c r="P182" s="507"/>
      <c r="Q182" s="507"/>
      <c r="R182" s="508"/>
      <c r="S182" s="310" t="s">
        <v>951</v>
      </c>
      <c r="T182" s="436"/>
      <c r="U182" s="436"/>
      <c r="V182" s="436"/>
      <c r="W182" s="436"/>
      <c r="X182" s="436"/>
      <c r="Y182" s="436"/>
      <c r="Z182" s="436"/>
      <c r="AA182" s="437"/>
      <c r="AB182" s="310" t="s">
        <v>952</v>
      </c>
      <c r="AC182" s="311"/>
      <c r="AD182" s="311"/>
      <c r="AE182" s="311"/>
      <c r="AF182" s="311"/>
      <c r="AG182" s="311"/>
      <c r="AH182" s="311"/>
      <c r="AI182" s="311"/>
      <c r="AJ182" s="311"/>
      <c r="AK182" s="312"/>
    </row>
    <row r="183" spans="6:37" ht="15" customHeight="1">
      <c r="F183" s="509"/>
      <c r="G183" s="510"/>
      <c r="H183" s="510"/>
      <c r="I183" s="510"/>
      <c r="J183" s="510"/>
      <c r="K183" s="510"/>
      <c r="L183" s="510"/>
      <c r="M183" s="510"/>
      <c r="N183" s="510"/>
      <c r="O183" s="510"/>
      <c r="P183" s="510"/>
      <c r="Q183" s="510"/>
      <c r="R183" s="511"/>
      <c r="S183" s="313" t="s">
        <v>953</v>
      </c>
      <c r="T183" s="438"/>
      <c r="U183" s="438"/>
      <c r="V183" s="438"/>
      <c r="W183" s="438"/>
      <c r="X183" s="438"/>
      <c r="Y183" s="438"/>
      <c r="Z183" s="438"/>
      <c r="AA183" s="439"/>
      <c r="AB183" s="504" t="s">
        <v>954</v>
      </c>
      <c r="AC183" s="505"/>
      <c r="AD183" s="505"/>
      <c r="AE183" s="505"/>
      <c r="AF183" s="505"/>
      <c r="AG183" s="505"/>
      <c r="AH183" s="505"/>
      <c r="AI183" s="505"/>
      <c r="AJ183" s="505"/>
      <c r="AK183" s="506"/>
    </row>
    <row r="184" spans="6:40" ht="12" customHeight="1">
      <c r="F184" s="365" t="s">
        <v>955</v>
      </c>
      <c r="G184" s="366"/>
      <c r="H184" s="369" t="s">
        <v>956</v>
      </c>
      <c r="I184" s="369"/>
      <c r="J184" s="369"/>
      <c r="K184" s="370"/>
      <c r="L184" s="38"/>
      <c r="M184" s="39" t="s">
        <v>146</v>
      </c>
      <c r="N184" s="40"/>
      <c r="O184" s="40"/>
      <c r="P184" s="40"/>
      <c r="Q184" s="39" t="s">
        <v>220</v>
      </c>
      <c r="R184" s="41"/>
      <c r="S184" s="375"/>
      <c r="T184" s="376"/>
      <c r="U184" s="376"/>
      <c r="V184" s="376"/>
      <c r="W184" s="376"/>
      <c r="X184" s="376"/>
      <c r="Y184" s="137"/>
      <c r="Z184" s="138" t="s">
        <v>957</v>
      </c>
      <c r="AA184" s="139"/>
      <c r="AB184" s="272"/>
      <c r="AC184" s="273"/>
      <c r="AD184" s="273"/>
      <c r="AE184" s="273"/>
      <c r="AF184" s="273"/>
      <c r="AG184" s="377" t="s">
        <v>958</v>
      </c>
      <c r="AH184" s="377"/>
      <c r="AI184" s="377"/>
      <c r="AJ184" s="377"/>
      <c r="AK184" s="141"/>
      <c r="AM184" s="1" t="s">
        <v>1014</v>
      </c>
      <c r="AN184" s="10" t="s">
        <v>1015</v>
      </c>
    </row>
    <row r="185" spans="6:37" ht="12" customHeight="1">
      <c r="F185" s="367"/>
      <c r="G185" s="368"/>
      <c r="H185" s="371"/>
      <c r="I185" s="371"/>
      <c r="J185" s="371"/>
      <c r="K185" s="372"/>
      <c r="L185" s="71"/>
      <c r="M185" s="1"/>
      <c r="Q185" s="1"/>
      <c r="R185" s="50"/>
      <c r="S185" s="626"/>
      <c r="T185" s="627"/>
      <c r="U185" s="627"/>
      <c r="V185" s="627"/>
      <c r="W185" s="627"/>
      <c r="X185" s="627"/>
      <c r="Y185" s="142"/>
      <c r="Z185" s="143"/>
      <c r="AA185" s="144"/>
      <c r="AB185" s="621"/>
      <c r="AC185" s="622"/>
      <c r="AD185" s="622"/>
      <c r="AE185" s="622"/>
      <c r="AF185" s="622"/>
      <c r="AG185" s="145"/>
      <c r="AH185" s="146"/>
      <c r="AI185" s="146"/>
      <c r="AJ185" s="146"/>
      <c r="AK185" s="147"/>
    </row>
    <row r="186" spans="6:37" ht="12" customHeight="1">
      <c r="F186" s="367"/>
      <c r="G186" s="368"/>
      <c r="H186" s="371"/>
      <c r="I186" s="371"/>
      <c r="J186" s="371"/>
      <c r="K186" s="372"/>
      <c r="L186" s="148"/>
      <c r="M186" s="39" t="s">
        <v>234</v>
      </c>
      <c r="N186" s="40"/>
      <c r="O186" s="40"/>
      <c r="P186" s="40"/>
      <c r="Q186" s="39" t="s">
        <v>220</v>
      </c>
      <c r="R186" s="41"/>
      <c r="S186" s="375"/>
      <c r="T186" s="376"/>
      <c r="U186" s="376"/>
      <c r="V186" s="376"/>
      <c r="W186" s="376"/>
      <c r="X186" s="376"/>
      <c r="Y186" s="137"/>
      <c r="Z186" s="138" t="s">
        <v>957</v>
      </c>
      <c r="AA186" s="139"/>
      <c r="AB186" s="272"/>
      <c r="AC186" s="273"/>
      <c r="AD186" s="273"/>
      <c r="AE186" s="273"/>
      <c r="AF186" s="273"/>
      <c r="AG186" s="377" t="s">
        <v>958</v>
      </c>
      <c r="AH186" s="377"/>
      <c r="AI186" s="377"/>
      <c r="AJ186" s="377"/>
      <c r="AK186" s="141"/>
    </row>
    <row r="187" spans="6:37" ht="12" customHeight="1">
      <c r="F187" s="367"/>
      <c r="G187" s="368"/>
      <c r="H187" s="371"/>
      <c r="I187" s="371"/>
      <c r="J187" s="371"/>
      <c r="K187" s="372"/>
      <c r="L187" s="46"/>
      <c r="M187" s="48"/>
      <c r="N187" s="47"/>
      <c r="O187" s="47"/>
      <c r="P187" s="47"/>
      <c r="Q187" s="48"/>
      <c r="R187" s="49"/>
      <c r="S187" s="626"/>
      <c r="T187" s="627"/>
      <c r="U187" s="627"/>
      <c r="V187" s="627"/>
      <c r="W187" s="627"/>
      <c r="X187" s="627"/>
      <c r="Y187" s="142"/>
      <c r="Z187" s="143"/>
      <c r="AA187" s="144"/>
      <c r="AB187" s="621"/>
      <c r="AC187" s="622"/>
      <c r="AD187" s="622"/>
      <c r="AE187" s="622"/>
      <c r="AF187" s="622"/>
      <c r="AG187" s="146"/>
      <c r="AH187" s="146"/>
      <c r="AI187" s="146"/>
      <c r="AJ187" s="146"/>
      <c r="AK187" s="147"/>
    </row>
    <row r="188" spans="6:37" ht="12" customHeight="1">
      <c r="F188" s="367"/>
      <c r="G188" s="368"/>
      <c r="H188" s="371"/>
      <c r="I188" s="371"/>
      <c r="J188" s="371"/>
      <c r="K188" s="372"/>
      <c r="L188" s="149"/>
      <c r="O188" s="1" t="s">
        <v>138</v>
      </c>
      <c r="R188" s="50"/>
      <c r="S188" s="512">
        <f>S184+S186</f>
        <v>0</v>
      </c>
      <c r="T188" s="513"/>
      <c r="U188" s="513"/>
      <c r="V188" s="513"/>
      <c r="W188" s="513"/>
      <c r="X188" s="513"/>
      <c r="Y188" s="137"/>
      <c r="Z188" s="138" t="s">
        <v>957</v>
      </c>
      <c r="AA188" s="139"/>
      <c r="AB188" s="272"/>
      <c r="AC188" s="273"/>
      <c r="AD188" s="273"/>
      <c r="AE188" s="273"/>
      <c r="AF188" s="273"/>
      <c r="AG188" s="377" t="s">
        <v>958</v>
      </c>
      <c r="AH188" s="377"/>
      <c r="AI188" s="377"/>
      <c r="AJ188" s="377"/>
      <c r="AK188" s="141"/>
    </row>
    <row r="189" spans="6:37" ht="12" customHeight="1">
      <c r="F189" s="367"/>
      <c r="G189" s="368"/>
      <c r="H189" s="114"/>
      <c r="I189" s="114"/>
      <c r="J189" s="114"/>
      <c r="K189" s="115"/>
      <c r="L189" s="46"/>
      <c r="M189" s="47"/>
      <c r="N189" s="47"/>
      <c r="O189" s="48"/>
      <c r="P189" s="47"/>
      <c r="Q189" s="47"/>
      <c r="R189" s="49"/>
      <c r="S189" s="628">
        <f>S185+S187</f>
        <v>0</v>
      </c>
      <c r="T189" s="629"/>
      <c r="U189" s="629"/>
      <c r="V189" s="629"/>
      <c r="W189" s="629"/>
      <c r="X189" s="629"/>
      <c r="Y189" s="142"/>
      <c r="Z189" s="143"/>
      <c r="AA189" s="144"/>
      <c r="AB189" s="621"/>
      <c r="AC189" s="622"/>
      <c r="AD189" s="622"/>
      <c r="AE189" s="622"/>
      <c r="AF189" s="622"/>
      <c r="AG189" s="146"/>
      <c r="AH189" s="146"/>
      <c r="AI189" s="146"/>
      <c r="AJ189" s="146"/>
      <c r="AK189" s="147"/>
    </row>
    <row r="190" spans="6:37" ht="12" customHeight="1">
      <c r="F190" s="367"/>
      <c r="G190" s="368"/>
      <c r="H190" s="373" t="s">
        <v>959</v>
      </c>
      <c r="I190" s="373"/>
      <c r="J190" s="373"/>
      <c r="K190" s="373"/>
      <c r="L190" s="104"/>
      <c r="M190" s="39" t="s">
        <v>960</v>
      </c>
      <c r="N190" s="40"/>
      <c r="O190" s="40"/>
      <c r="P190" s="40"/>
      <c r="Q190" s="39" t="s">
        <v>961</v>
      </c>
      <c r="R190" s="41"/>
      <c r="S190" s="375"/>
      <c r="T190" s="376"/>
      <c r="U190" s="376"/>
      <c r="V190" s="376"/>
      <c r="W190" s="376"/>
      <c r="X190" s="376"/>
      <c r="Y190" s="137"/>
      <c r="Z190" s="138" t="s">
        <v>957</v>
      </c>
      <c r="AA190" s="150"/>
      <c r="AB190" s="272"/>
      <c r="AC190" s="273"/>
      <c r="AD190" s="273"/>
      <c r="AE190" s="273"/>
      <c r="AF190" s="273"/>
      <c r="AG190" s="377" t="s">
        <v>962</v>
      </c>
      <c r="AH190" s="377"/>
      <c r="AI190" s="377"/>
      <c r="AJ190" s="377"/>
      <c r="AK190" s="141"/>
    </row>
    <row r="191" spans="6:37" ht="12" customHeight="1">
      <c r="F191" s="367"/>
      <c r="G191" s="368"/>
      <c r="H191" s="374"/>
      <c r="I191" s="374"/>
      <c r="J191" s="374"/>
      <c r="K191" s="374"/>
      <c r="L191" s="30"/>
      <c r="M191" s="1"/>
      <c r="Q191" s="1"/>
      <c r="R191" s="50"/>
      <c r="S191" s="626"/>
      <c r="T191" s="627"/>
      <c r="U191" s="627"/>
      <c r="V191" s="627"/>
      <c r="W191" s="627"/>
      <c r="X191" s="627"/>
      <c r="Y191" s="142"/>
      <c r="Z191" s="143"/>
      <c r="AA191" s="151"/>
      <c r="AB191" s="621"/>
      <c r="AC191" s="622"/>
      <c r="AD191" s="622"/>
      <c r="AE191" s="622"/>
      <c r="AF191" s="622"/>
      <c r="AG191" s="146"/>
      <c r="AH191" s="146"/>
      <c r="AI191" s="146"/>
      <c r="AJ191" s="146"/>
      <c r="AK191" s="147"/>
    </row>
    <row r="192" spans="6:37" ht="12" customHeight="1">
      <c r="F192" s="367"/>
      <c r="G192" s="368"/>
      <c r="H192" s="374"/>
      <c r="I192" s="374"/>
      <c r="J192" s="374"/>
      <c r="K192" s="374"/>
      <c r="L192" s="104"/>
      <c r="M192" s="39" t="s">
        <v>963</v>
      </c>
      <c r="N192" s="40"/>
      <c r="O192" s="39" t="s">
        <v>964</v>
      </c>
      <c r="P192" s="40"/>
      <c r="Q192" s="39" t="s">
        <v>965</v>
      </c>
      <c r="R192" s="41"/>
      <c r="S192" s="375"/>
      <c r="T192" s="376"/>
      <c r="U192" s="376"/>
      <c r="V192" s="376"/>
      <c r="W192" s="376"/>
      <c r="X192" s="376"/>
      <c r="Y192" s="137"/>
      <c r="Z192" s="138" t="s">
        <v>957</v>
      </c>
      <c r="AA192" s="150"/>
      <c r="AB192" s="272"/>
      <c r="AC192" s="273"/>
      <c r="AD192" s="273"/>
      <c r="AE192" s="273"/>
      <c r="AF192" s="273"/>
      <c r="AG192" s="377" t="s">
        <v>962</v>
      </c>
      <c r="AH192" s="377"/>
      <c r="AI192" s="377"/>
      <c r="AJ192" s="377"/>
      <c r="AK192" s="141"/>
    </row>
    <row r="193" spans="6:37" ht="12" customHeight="1">
      <c r="F193" s="367"/>
      <c r="G193" s="368"/>
      <c r="H193" s="374"/>
      <c r="I193" s="374"/>
      <c r="J193" s="374"/>
      <c r="K193" s="374"/>
      <c r="L193" s="30"/>
      <c r="M193" s="1"/>
      <c r="N193" s="47"/>
      <c r="O193" s="48"/>
      <c r="P193" s="47"/>
      <c r="Q193" s="48"/>
      <c r="R193" s="49"/>
      <c r="S193" s="626"/>
      <c r="T193" s="627"/>
      <c r="U193" s="627"/>
      <c r="V193" s="627"/>
      <c r="W193" s="627"/>
      <c r="X193" s="627"/>
      <c r="Y193" s="142"/>
      <c r="Z193" s="143"/>
      <c r="AA193" s="151"/>
      <c r="AB193" s="621"/>
      <c r="AC193" s="622"/>
      <c r="AD193" s="622"/>
      <c r="AE193" s="622"/>
      <c r="AF193" s="622"/>
      <c r="AG193" s="146"/>
      <c r="AH193" s="146"/>
      <c r="AI193" s="146"/>
      <c r="AJ193" s="146"/>
      <c r="AK193" s="147"/>
    </row>
    <row r="194" spans="6:37" ht="12" customHeight="1">
      <c r="F194" s="367"/>
      <c r="G194" s="368"/>
      <c r="H194" s="374"/>
      <c r="I194" s="374"/>
      <c r="J194" s="374"/>
      <c r="K194" s="374"/>
      <c r="L194" s="387" t="s">
        <v>68</v>
      </c>
      <c r="M194" s="388"/>
      <c r="N194" s="219"/>
      <c r="O194" s="219"/>
      <c r="P194" s="219"/>
      <c r="Q194" s="219"/>
      <c r="R194" s="503"/>
      <c r="S194" s="375"/>
      <c r="T194" s="376"/>
      <c r="U194" s="376"/>
      <c r="V194" s="376"/>
      <c r="W194" s="376"/>
      <c r="X194" s="376"/>
      <c r="Y194" s="137"/>
      <c r="Z194" s="138" t="s">
        <v>957</v>
      </c>
      <c r="AA194" s="152"/>
      <c r="AB194" s="272"/>
      <c r="AC194" s="273"/>
      <c r="AD194" s="273"/>
      <c r="AE194" s="273"/>
      <c r="AF194" s="273"/>
      <c r="AG194" s="377" t="str">
        <f>SUBSTITUTE(W147,"（","/人日")</f>
        <v>ha/人日</v>
      </c>
      <c r="AH194" s="377"/>
      <c r="AI194" s="377"/>
      <c r="AJ194" s="377"/>
      <c r="AK194" s="141"/>
    </row>
    <row r="195" spans="6:37" ht="12" customHeight="1">
      <c r="F195" s="367"/>
      <c r="G195" s="368"/>
      <c r="H195" s="374"/>
      <c r="I195" s="374"/>
      <c r="J195" s="374"/>
      <c r="K195" s="374"/>
      <c r="L195" s="389"/>
      <c r="M195" s="390"/>
      <c r="N195" s="153"/>
      <c r="O195" s="153"/>
      <c r="P195" s="153"/>
      <c r="Q195" s="153"/>
      <c r="R195" s="154"/>
      <c r="S195" s="626"/>
      <c r="T195" s="627"/>
      <c r="U195" s="627"/>
      <c r="V195" s="627"/>
      <c r="W195" s="627"/>
      <c r="X195" s="627"/>
      <c r="Y195" s="142"/>
      <c r="Z195" s="143"/>
      <c r="AA195" s="155"/>
      <c r="AB195" s="621"/>
      <c r="AC195" s="622"/>
      <c r="AD195" s="622"/>
      <c r="AE195" s="622"/>
      <c r="AF195" s="622"/>
      <c r="AG195" s="146"/>
      <c r="AH195" s="146"/>
      <c r="AI195" s="146"/>
      <c r="AJ195" s="146"/>
      <c r="AK195" s="147"/>
    </row>
    <row r="196" spans="6:37" ht="12" customHeight="1">
      <c r="F196" s="367"/>
      <c r="G196" s="368"/>
      <c r="H196" s="374"/>
      <c r="I196" s="374"/>
      <c r="J196" s="374"/>
      <c r="K196" s="374"/>
      <c r="L196" s="389"/>
      <c r="M196" s="390"/>
      <c r="N196" s="219"/>
      <c r="O196" s="219"/>
      <c r="P196" s="219"/>
      <c r="Q196" s="219"/>
      <c r="R196" s="503"/>
      <c r="S196" s="375"/>
      <c r="T196" s="376"/>
      <c r="U196" s="376"/>
      <c r="V196" s="376"/>
      <c r="W196" s="376"/>
      <c r="X196" s="376"/>
      <c r="Y196" s="137"/>
      <c r="Z196" s="138" t="s">
        <v>957</v>
      </c>
      <c r="AA196" s="152"/>
      <c r="AB196" s="272"/>
      <c r="AC196" s="273"/>
      <c r="AD196" s="273"/>
      <c r="AE196" s="273"/>
      <c r="AF196" s="273"/>
      <c r="AG196" s="377" t="str">
        <f>SUBSTITUTE(W148,"（","/人日")</f>
        <v>ha/人日</v>
      </c>
      <c r="AH196" s="377"/>
      <c r="AI196" s="377"/>
      <c r="AJ196" s="377"/>
      <c r="AK196" s="141"/>
    </row>
    <row r="197" spans="6:37" ht="12" customHeight="1">
      <c r="F197" s="367"/>
      <c r="G197" s="368"/>
      <c r="H197" s="374"/>
      <c r="I197" s="374"/>
      <c r="J197" s="374"/>
      <c r="K197" s="374"/>
      <c r="L197" s="389"/>
      <c r="M197" s="390"/>
      <c r="N197" s="153"/>
      <c r="O197" s="153"/>
      <c r="P197" s="153"/>
      <c r="Q197" s="153"/>
      <c r="R197" s="154"/>
      <c r="S197" s="626"/>
      <c r="T197" s="627"/>
      <c r="U197" s="627"/>
      <c r="V197" s="627"/>
      <c r="W197" s="627"/>
      <c r="X197" s="627"/>
      <c r="Y197" s="142"/>
      <c r="Z197" s="143"/>
      <c r="AA197" s="155"/>
      <c r="AB197" s="621"/>
      <c r="AC197" s="622"/>
      <c r="AD197" s="622"/>
      <c r="AE197" s="622"/>
      <c r="AF197" s="622"/>
      <c r="AG197" s="146"/>
      <c r="AH197" s="146"/>
      <c r="AI197" s="146"/>
      <c r="AJ197" s="146"/>
      <c r="AK197" s="147"/>
    </row>
    <row r="198" spans="6:37" ht="12" customHeight="1">
      <c r="F198" s="367"/>
      <c r="G198" s="368"/>
      <c r="H198" s="374"/>
      <c r="I198" s="374"/>
      <c r="J198" s="374"/>
      <c r="K198" s="374"/>
      <c r="L198" s="389"/>
      <c r="M198" s="390"/>
      <c r="N198" s="219"/>
      <c r="O198" s="219"/>
      <c r="P198" s="219"/>
      <c r="Q198" s="219"/>
      <c r="R198" s="503"/>
      <c r="S198" s="375"/>
      <c r="T198" s="376"/>
      <c r="U198" s="376"/>
      <c r="V198" s="376"/>
      <c r="W198" s="376"/>
      <c r="X198" s="376"/>
      <c r="Y198" s="137"/>
      <c r="Z198" s="138" t="s">
        <v>957</v>
      </c>
      <c r="AA198" s="152"/>
      <c r="AB198" s="272"/>
      <c r="AC198" s="273"/>
      <c r="AD198" s="273"/>
      <c r="AE198" s="273"/>
      <c r="AF198" s="273"/>
      <c r="AG198" s="377" t="str">
        <f>SUBSTITUTE(W149,"（","/人日")</f>
        <v>ha/人日</v>
      </c>
      <c r="AH198" s="377"/>
      <c r="AI198" s="377"/>
      <c r="AJ198" s="377"/>
      <c r="AK198" s="141"/>
    </row>
    <row r="199" spans="6:37" ht="12" customHeight="1">
      <c r="F199" s="367"/>
      <c r="G199" s="368"/>
      <c r="H199" s="374"/>
      <c r="I199" s="374"/>
      <c r="J199" s="374"/>
      <c r="K199" s="374"/>
      <c r="L199" s="391"/>
      <c r="M199" s="392"/>
      <c r="N199" s="156"/>
      <c r="O199" s="156"/>
      <c r="P199" s="156"/>
      <c r="Q199" s="156"/>
      <c r="R199" s="157"/>
      <c r="S199" s="626"/>
      <c r="T199" s="627"/>
      <c r="U199" s="627"/>
      <c r="V199" s="627"/>
      <c r="W199" s="627"/>
      <c r="X199" s="627"/>
      <c r="Y199" s="134"/>
      <c r="Z199" s="135"/>
      <c r="AA199" s="6"/>
      <c r="AB199" s="621"/>
      <c r="AC199" s="622"/>
      <c r="AD199" s="622"/>
      <c r="AE199" s="622"/>
      <c r="AF199" s="622"/>
      <c r="AG199" s="136"/>
      <c r="AH199" s="136"/>
      <c r="AI199" s="136"/>
      <c r="AJ199" s="136"/>
      <c r="AK199" s="158"/>
    </row>
    <row r="200" spans="6:37" ht="12" customHeight="1">
      <c r="F200" s="367"/>
      <c r="G200" s="368"/>
      <c r="H200" s="374"/>
      <c r="I200" s="374"/>
      <c r="J200" s="374"/>
      <c r="K200" s="374"/>
      <c r="L200" s="159"/>
      <c r="M200" s="160"/>
      <c r="N200" s="152"/>
      <c r="O200" s="25" t="s">
        <v>138</v>
      </c>
      <c r="P200" s="152"/>
      <c r="Q200" s="152"/>
      <c r="R200" s="161"/>
      <c r="S200" s="512">
        <f>S190+S192+S194+S196+S198</f>
        <v>0</v>
      </c>
      <c r="T200" s="513"/>
      <c r="U200" s="513"/>
      <c r="V200" s="513"/>
      <c r="W200" s="513"/>
      <c r="X200" s="513"/>
      <c r="Y200" s="137"/>
      <c r="Z200" s="138" t="s">
        <v>957</v>
      </c>
      <c r="AA200" s="162"/>
      <c r="AB200" s="272"/>
      <c r="AC200" s="273"/>
      <c r="AD200" s="273"/>
      <c r="AE200" s="273"/>
      <c r="AF200" s="273"/>
      <c r="AG200" s="377"/>
      <c r="AH200" s="377"/>
      <c r="AI200" s="377"/>
      <c r="AJ200" s="377"/>
      <c r="AK200" s="141"/>
    </row>
    <row r="201" spans="6:37" ht="12" customHeight="1">
      <c r="F201" s="367"/>
      <c r="G201" s="368"/>
      <c r="H201" s="406"/>
      <c r="I201" s="406"/>
      <c r="J201" s="406"/>
      <c r="K201" s="406"/>
      <c r="L201" s="163"/>
      <c r="M201" s="164"/>
      <c r="N201" s="155"/>
      <c r="O201" s="165"/>
      <c r="P201" s="155"/>
      <c r="Q201" s="155"/>
      <c r="R201" s="166"/>
      <c r="S201" s="628">
        <f>S191+S193+S195+S197+S199</f>
        <v>0</v>
      </c>
      <c r="T201" s="629"/>
      <c r="U201" s="629"/>
      <c r="V201" s="629"/>
      <c r="W201" s="629"/>
      <c r="X201" s="629"/>
      <c r="Y201" s="142"/>
      <c r="Z201" s="143"/>
      <c r="AA201" s="167"/>
      <c r="AB201" s="621"/>
      <c r="AC201" s="622"/>
      <c r="AD201" s="622"/>
      <c r="AE201" s="622"/>
      <c r="AF201" s="622"/>
      <c r="AG201" s="146"/>
      <c r="AH201" s="146"/>
      <c r="AI201" s="146"/>
      <c r="AJ201" s="146"/>
      <c r="AK201" s="147"/>
    </row>
    <row r="202" spans="6:37" ht="12" customHeight="1">
      <c r="F202" s="367"/>
      <c r="G202" s="368"/>
      <c r="H202" s="104"/>
      <c r="I202" s="103" t="s">
        <v>235</v>
      </c>
      <c r="J202" s="103" t="s">
        <v>163</v>
      </c>
      <c r="K202" s="103" t="s">
        <v>170</v>
      </c>
      <c r="L202" s="103" t="s">
        <v>966</v>
      </c>
      <c r="M202" s="103" t="s">
        <v>112</v>
      </c>
      <c r="N202" s="103" t="s">
        <v>114</v>
      </c>
      <c r="O202" s="103"/>
      <c r="P202" s="103"/>
      <c r="Q202" s="103"/>
      <c r="R202" s="105"/>
      <c r="S202" s="375"/>
      <c r="T202" s="376"/>
      <c r="U202" s="376"/>
      <c r="V202" s="376"/>
      <c r="W202" s="376"/>
      <c r="X202" s="376"/>
      <c r="Y202" s="137"/>
      <c r="Z202" s="138" t="s">
        <v>957</v>
      </c>
      <c r="AA202" s="152"/>
      <c r="AB202" s="272"/>
      <c r="AC202" s="273"/>
      <c r="AD202" s="273"/>
      <c r="AE202" s="273"/>
      <c r="AF202" s="273"/>
      <c r="AG202" s="377" t="str">
        <f>SUBSTITUTE(W151,"（","/人日")</f>
        <v>ｍ/人日</v>
      </c>
      <c r="AH202" s="377"/>
      <c r="AI202" s="377"/>
      <c r="AJ202" s="377"/>
      <c r="AK202" s="141"/>
    </row>
    <row r="203" spans="6:37" ht="12" customHeight="1">
      <c r="F203" s="394"/>
      <c r="G203" s="395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168"/>
      <c r="S203" s="630"/>
      <c r="T203" s="631"/>
      <c r="U203" s="631"/>
      <c r="V203" s="631"/>
      <c r="W203" s="631"/>
      <c r="X203" s="631"/>
      <c r="Y203" s="142"/>
      <c r="Z203" s="143"/>
      <c r="AA203" s="155"/>
      <c r="AB203" s="621"/>
      <c r="AC203" s="622"/>
      <c r="AD203" s="622"/>
      <c r="AE203" s="622"/>
      <c r="AF203" s="622"/>
      <c r="AG203" s="146"/>
      <c r="AH203" s="146"/>
      <c r="AI203" s="146"/>
      <c r="AJ203" s="146"/>
      <c r="AK203" s="147"/>
    </row>
    <row r="204" spans="6:37" ht="12" customHeight="1">
      <c r="F204" s="148"/>
      <c r="G204" s="40"/>
      <c r="H204" s="103" t="s">
        <v>967</v>
      </c>
      <c r="I204" s="103" t="s">
        <v>114</v>
      </c>
      <c r="J204" s="103" t="s">
        <v>258</v>
      </c>
      <c r="K204" s="103" t="s">
        <v>968</v>
      </c>
      <c r="L204" s="103" t="s">
        <v>822</v>
      </c>
      <c r="M204" s="103" t="s">
        <v>809</v>
      </c>
      <c r="N204" s="103" t="s">
        <v>222</v>
      </c>
      <c r="O204" s="103"/>
      <c r="P204" s="103"/>
      <c r="Q204" s="103"/>
      <c r="R204" s="105"/>
      <c r="S204" s="375"/>
      <c r="T204" s="376"/>
      <c r="U204" s="376"/>
      <c r="V204" s="376"/>
      <c r="W204" s="376"/>
      <c r="X204" s="376"/>
      <c r="Y204" s="137"/>
      <c r="Z204" s="138" t="s">
        <v>957</v>
      </c>
      <c r="AA204" s="152"/>
      <c r="AB204" s="272"/>
      <c r="AC204" s="273"/>
      <c r="AD204" s="273"/>
      <c r="AE204" s="273"/>
      <c r="AF204" s="273"/>
      <c r="AG204" s="377" t="str">
        <f>SUBSTITUTE(W152,"（","/人日")</f>
        <v>/人日</v>
      </c>
      <c r="AH204" s="377"/>
      <c r="AI204" s="377"/>
      <c r="AJ204" s="377"/>
      <c r="AK204" s="141"/>
    </row>
    <row r="205" spans="6:37" ht="12" customHeight="1">
      <c r="F205" s="149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169"/>
      <c r="S205" s="630"/>
      <c r="T205" s="631"/>
      <c r="U205" s="631"/>
      <c r="V205" s="631"/>
      <c r="W205" s="631"/>
      <c r="X205" s="631"/>
      <c r="Y205" s="134"/>
      <c r="Z205" s="135"/>
      <c r="AA205" s="6"/>
      <c r="AB205" s="621"/>
      <c r="AC205" s="622"/>
      <c r="AD205" s="622"/>
      <c r="AE205" s="622"/>
      <c r="AF205" s="622"/>
      <c r="AG205" s="136"/>
      <c r="AH205" s="136"/>
      <c r="AI205" s="136"/>
      <c r="AJ205" s="136"/>
      <c r="AK205" s="158"/>
    </row>
    <row r="206" spans="6:37" ht="12" customHeight="1">
      <c r="F206" s="310" t="s">
        <v>969</v>
      </c>
      <c r="G206" s="311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2"/>
      <c r="S206" s="512">
        <f>+IF((S188+S200+S202+S204)=0,0,(S188+S200+S202+S204))</f>
        <v>0</v>
      </c>
      <c r="T206" s="513"/>
      <c r="U206" s="513"/>
      <c r="V206" s="513"/>
      <c r="W206" s="513"/>
      <c r="X206" s="513"/>
      <c r="Y206" s="137"/>
      <c r="Z206" s="138" t="s">
        <v>957</v>
      </c>
      <c r="AA206" s="152"/>
      <c r="AB206" s="272"/>
      <c r="AC206" s="273"/>
      <c r="AD206" s="273"/>
      <c r="AE206" s="273"/>
      <c r="AF206" s="273"/>
      <c r="AG206" s="377"/>
      <c r="AH206" s="377"/>
      <c r="AI206" s="377"/>
      <c r="AJ206" s="377"/>
      <c r="AK206" s="141"/>
    </row>
    <row r="207" spans="6:37" ht="12" customHeight="1">
      <c r="F207" s="313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5"/>
      <c r="S207" s="632">
        <f>+IF((S189+S201+S203+S205)=0,0,(S189+S201+S203+S205))</f>
        <v>0</v>
      </c>
      <c r="T207" s="633"/>
      <c r="U207" s="633"/>
      <c r="V207" s="633"/>
      <c r="W207" s="633"/>
      <c r="X207" s="633"/>
      <c r="Y207" s="142"/>
      <c r="Z207" s="143" t="s">
        <v>957</v>
      </c>
      <c r="AA207" s="155"/>
      <c r="AB207" s="621"/>
      <c r="AC207" s="622"/>
      <c r="AD207" s="622"/>
      <c r="AE207" s="622"/>
      <c r="AF207" s="622"/>
      <c r="AG207" s="634"/>
      <c r="AH207" s="634"/>
      <c r="AI207" s="634"/>
      <c r="AJ207" s="634"/>
      <c r="AK207" s="147"/>
    </row>
    <row r="208" spans="6:11" ht="15" customHeight="1">
      <c r="F208" s="1" t="s">
        <v>155</v>
      </c>
      <c r="G208" s="1" t="s">
        <v>163</v>
      </c>
      <c r="H208" s="1" t="s">
        <v>183</v>
      </c>
      <c r="I208" s="1" t="s">
        <v>131</v>
      </c>
      <c r="J208" s="1" t="s">
        <v>184</v>
      </c>
      <c r="K208" s="1" t="s">
        <v>156</v>
      </c>
    </row>
    <row r="209" spans="7:37" s="9" customFormat="1" ht="15" customHeight="1">
      <c r="G209" s="9" t="s">
        <v>66</v>
      </c>
      <c r="I209" s="9" t="s">
        <v>389</v>
      </c>
      <c r="J209" s="9" t="s">
        <v>293</v>
      </c>
      <c r="K209" s="9" t="s">
        <v>392</v>
      </c>
      <c r="L209" s="9" t="s">
        <v>362</v>
      </c>
      <c r="M209" s="9" t="s">
        <v>40</v>
      </c>
      <c r="N209" s="9" t="s">
        <v>801</v>
      </c>
      <c r="O209" s="9" t="s">
        <v>372</v>
      </c>
      <c r="P209" s="9" t="s">
        <v>373</v>
      </c>
      <c r="Q209" s="9" t="s">
        <v>42</v>
      </c>
      <c r="R209" s="9" t="s">
        <v>320</v>
      </c>
      <c r="S209" s="9" t="s">
        <v>384</v>
      </c>
      <c r="T209" s="9" t="s">
        <v>43</v>
      </c>
      <c r="U209" s="9" t="s">
        <v>419</v>
      </c>
      <c r="V209" s="9" t="s">
        <v>420</v>
      </c>
      <c r="W209" s="9" t="s">
        <v>380</v>
      </c>
      <c r="X209" s="9" t="s">
        <v>377</v>
      </c>
      <c r="Y209" s="9" t="s">
        <v>46</v>
      </c>
      <c r="Z209" s="9" t="s">
        <v>44</v>
      </c>
      <c r="AA209" s="9" t="s">
        <v>25</v>
      </c>
      <c r="AB209" s="9" t="s">
        <v>421</v>
      </c>
      <c r="AC209" s="9" t="s">
        <v>42</v>
      </c>
      <c r="AD209" s="9" t="s">
        <v>422</v>
      </c>
      <c r="AE209" s="9" t="s">
        <v>393</v>
      </c>
      <c r="AF209" s="9" t="s">
        <v>46</v>
      </c>
      <c r="AG209" s="9" t="s">
        <v>44</v>
      </c>
      <c r="AH209" s="9" t="s">
        <v>25</v>
      </c>
      <c r="AI209" s="9" t="s">
        <v>45</v>
      </c>
      <c r="AJ209" s="9" t="s">
        <v>46</v>
      </c>
      <c r="AK209" s="9" t="s">
        <v>47</v>
      </c>
    </row>
    <row r="210" spans="7:37" s="9" customFormat="1" ht="15" customHeight="1">
      <c r="G210" s="9" t="s">
        <v>48</v>
      </c>
      <c r="I210" s="9" t="s">
        <v>355</v>
      </c>
      <c r="J210" s="9" t="s">
        <v>356</v>
      </c>
      <c r="K210" s="9" t="s">
        <v>423</v>
      </c>
      <c r="L210" s="9" t="s">
        <v>40</v>
      </c>
      <c r="M210" s="9" t="s">
        <v>801</v>
      </c>
      <c r="N210" s="9" t="s">
        <v>345</v>
      </c>
      <c r="O210" s="9" t="s">
        <v>494</v>
      </c>
      <c r="P210" s="9" t="s">
        <v>445</v>
      </c>
      <c r="Q210" s="9" t="s">
        <v>293</v>
      </c>
      <c r="R210" s="9" t="s">
        <v>26</v>
      </c>
      <c r="S210" s="9" t="s">
        <v>495</v>
      </c>
      <c r="T210" s="9" t="s">
        <v>651</v>
      </c>
      <c r="U210" s="9" t="s">
        <v>650</v>
      </c>
      <c r="V210" s="9" t="s">
        <v>638</v>
      </c>
      <c r="W210" s="9" t="s">
        <v>360</v>
      </c>
      <c r="X210" s="9" t="s">
        <v>42</v>
      </c>
      <c r="Y210" s="9" t="s">
        <v>496</v>
      </c>
      <c r="Z210" s="9" t="s">
        <v>652</v>
      </c>
      <c r="AA210" s="9" t="s">
        <v>313</v>
      </c>
      <c r="AB210" s="9" t="s">
        <v>314</v>
      </c>
      <c r="AC210" s="9" t="s">
        <v>497</v>
      </c>
      <c r="AD210" s="9" t="s">
        <v>436</v>
      </c>
      <c r="AE210" s="9" t="s">
        <v>43</v>
      </c>
      <c r="AF210" s="9" t="s">
        <v>309</v>
      </c>
      <c r="AG210" s="9" t="s">
        <v>343</v>
      </c>
      <c r="AH210" s="9" t="s">
        <v>53</v>
      </c>
      <c r="AI210" s="9" t="s">
        <v>801</v>
      </c>
      <c r="AJ210" s="9" t="s">
        <v>313</v>
      </c>
      <c r="AK210" s="9" t="s">
        <v>314</v>
      </c>
    </row>
    <row r="211" spans="8:32" s="9" customFormat="1" ht="15" customHeight="1">
      <c r="H211" s="9" t="s">
        <v>397</v>
      </c>
      <c r="I211" s="9" t="s">
        <v>398</v>
      </c>
      <c r="J211" s="9" t="s">
        <v>488</v>
      </c>
      <c r="K211" s="9" t="s">
        <v>40</v>
      </c>
      <c r="L211" s="9" t="s">
        <v>389</v>
      </c>
      <c r="M211" s="9" t="s">
        <v>293</v>
      </c>
      <c r="N211" s="9" t="s">
        <v>423</v>
      </c>
      <c r="O211" s="9" t="s">
        <v>43</v>
      </c>
      <c r="P211" s="9" t="s">
        <v>355</v>
      </c>
      <c r="Q211" s="9" t="s">
        <v>356</v>
      </c>
      <c r="R211" s="9" t="s">
        <v>423</v>
      </c>
      <c r="S211" s="9" t="s">
        <v>613</v>
      </c>
      <c r="T211" s="9" t="s">
        <v>441</v>
      </c>
      <c r="U211" s="9" t="s">
        <v>53</v>
      </c>
      <c r="V211" s="9" t="s">
        <v>638</v>
      </c>
      <c r="W211" s="9" t="s">
        <v>436</v>
      </c>
      <c r="X211" s="9" t="s">
        <v>498</v>
      </c>
      <c r="Y211" s="9" t="s">
        <v>43</v>
      </c>
      <c r="Z211" s="9" t="s">
        <v>309</v>
      </c>
      <c r="AA211" s="9" t="s">
        <v>343</v>
      </c>
      <c r="AB211" s="9" t="s">
        <v>44</v>
      </c>
      <c r="AC211" s="9" t="s">
        <v>25</v>
      </c>
      <c r="AD211" s="9" t="s">
        <v>45</v>
      </c>
      <c r="AE211" s="9" t="s">
        <v>46</v>
      </c>
      <c r="AF211" s="9" t="s">
        <v>47</v>
      </c>
    </row>
    <row r="212" spans="7:17" s="9" customFormat="1" ht="15" customHeight="1">
      <c r="G212" s="9" t="s">
        <v>56</v>
      </c>
      <c r="I212" s="9" t="s">
        <v>337</v>
      </c>
      <c r="J212" s="9" t="s">
        <v>336</v>
      </c>
      <c r="K212" s="9" t="s">
        <v>57</v>
      </c>
      <c r="L212" s="9" t="s">
        <v>801</v>
      </c>
      <c r="M212" s="9" t="s">
        <v>58</v>
      </c>
      <c r="N212" s="9" t="s">
        <v>59</v>
      </c>
      <c r="O212" s="9" t="s">
        <v>472</v>
      </c>
      <c r="P212" s="9" t="s">
        <v>60</v>
      </c>
      <c r="Q212" s="9" t="s">
        <v>61</v>
      </c>
    </row>
    <row r="213" spans="7:9" s="9" customFormat="1" ht="15" customHeight="1">
      <c r="G213" s="9" t="s">
        <v>62</v>
      </c>
      <c r="I213" s="77" t="s">
        <v>63</v>
      </c>
    </row>
    <row r="214" s="9" customFormat="1" ht="15" customHeight="1">
      <c r="H214" s="77" t="s">
        <v>64</v>
      </c>
    </row>
    <row r="215" s="9" customFormat="1" ht="15" customHeight="1">
      <c r="H215" s="77" t="s">
        <v>65</v>
      </c>
    </row>
    <row r="217" spans="4:9" ht="15" customHeight="1">
      <c r="D217" s="1" t="s">
        <v>466</v>
      </c>
      <c r="F217" s="1" t="s">
        <v>499</v>
      </c>
      <c r="G217" s="1" t="s">
        <v>500</v>
      </c>
      <c r="H217" s="1" t="s">
        <v>501</v>
      </c>
      <c r="I217" s="1" t="s">
        <v>470</v>
      </c>
    </row>
    <row r="218" spans="6:13" ht="15" customHeight="1">
      <c r="F218" s="1" t="s">
        <v>292</v>
      </c>
      <c r="G218" s="1" t="s">
        <v>293</v>
      </c>
      <c r="H218" s="1" t="s">
        <v>502</v>
      </c>
      <c r="I218" s="1" t="s">
        <v>503</v>
      </c>
      <c r="J218" s="1" t="s">
        <v>315</v>
      </c>
      <c r="K218" s="1" t="s">
        <v>432</v>
      </c>
      <c r="L218" s="1" t="s">
        <v>504</v>
      </c>
      <c r="M218" s="1" t="s">
        <v>436</v>
      </c>
    </row>
    <row r="219" spans="6:37" ht="15" customHeight="1">
      <c r="F219" s="247" t="s">
        <v>513</v>
      </c>
      <c r="G219" s="248"/>
      <c r="H219" s="248"/>
      <c r="I219" s="248"/>
      <c r="J219" s="248"/>
      <c r="K219" s="248"/>
      <c r="L219" s="249"/>
      <c r="M219" s="247" t="s">
        <v>514</v>
      </c>
      <c r="N219" s="248"/>
      <c r="O219" s="248"/>
      <c r="P219" s="248"/>
      <c r="Q219" s="248"/>
      <c r="R219" s="248"/>
      <c r="S219" s="248"/>
      <c r="T219" s="249"/>
      <c r="U219" s="207" t="s">
        <v>515</v>
      </c>
      <c r="V219" s="208"/>
      <c r="W219" s="208"/>
      <c r="X219" s="208"/>
      <c r="Y219" s="209"/>
      <c r="Z219" s="207" t="s">
        <v>518</v>
      </c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8"/>
      <c r="AK219" s="209"/>
    </row>
    <row r="220" spans="6:37" ht="15" customHeight="1">
      <c r="F220" s="325" t="s">
        <v>505</v>
      </c>
      <c r="G220" s="326"/>
      <c r="H220" s="326"/>
      <c r="I220" s="326"/>
      <c r="J220" s="326"/>
      <c r="K220" s="326"/>
      <c r="L220" s="327"/>
      <c r="M220" s="354"/>
      <c r="N220" s="355"/>
      <c r="O220" s="66" t="s">
        <v>516</v>
      </c>
      <c r="P220" s="56"/>
      <c r="Q220" s="346"/>
      <c r="R220" s="346"/>
      <c r="S220" s="21" t="s">
        <v>517</v>
      </c>
      <c r="T220" s="22"/>
      <c r="U220" s="354"/>
      <c r="V220" s="355"/>
      <c r="W220" s="355"/>
      <c r="X220" s="67" t="s">
        <v>497</v>
      </c>
      <c r="Y220" s="55"/>
      <c r="Z220" s="362"/>
      <c r="AA220" s="363"/>
      <c r="AB220" s="363"/>
      <c r="AC220" s="363"/>
      <c r="AD220" s="363"/>
      <c r="AE220" s="363"/>
      <c r="AF220" s="363"/>
      <c r="AG220" s="363"/>
      <c r="AH220" s="363"/>
      <c r="AI220" s="363"/>
      <c r="AJ220" s="363"/>
      <c r="AK220" s="364"/>
    </row>
    <row r="221" spans="6:37" ht="15" customHeight="1">
      <c r="F221" s="333" t="s">
        <v>507</v>
      </c>
      <c r="G221" s="334"/>
      <c r="H221" s="334"/>
      <c r="I221" s="334"/>
      <c r="J221" s="334"/>
      <c r="K221" s="334"/>
      <c r="L221" s="335"/>
      <c r="M221" s="354"/>
      <c r="N221" s="355"/>
      <c r="O221" s="66" t="s">
        <v>516</v>
      </c>
      <c r="P221" s="56"/>
      <c r="Q221" s="346"/>
      <c r="R221" s="346"/>
      <c r="S221" s="21" t="s">
        <v>517</v>
      </c>
      <c r="T221" s="22"/>
      <c r="U221" s="354"/>
      <c r="V221" s="355"/>
      <c r="W221" s="355"/>
      <c r="X221" s="67" t="s">
        <v>497</v>
      </c>
      <c r="Y221" s="55"/>
      <c r="Z221" s="356"/>
      <c r="AA221" s="357"/>
      <c r="AB221" s="357"/>
      <c r="AC221" s="357"/>
      <c r="AD221" s="357"/>
      <c r="AE221" s="357"/>
      <c r="AF221" s="357"/>
      <c r="AG221" s="357"/>
      <c r="AH221" s="357"/>
      <c r="AI221" s="357"/>
      <c r="AJ221" s="357"/>
      <c r="AK221" s="358"/>
    </row>
    <row r="222" spans="6:37" ht="15" customHeight="1">
      <c r="F222" s="333" t="s">
        <v>508</v>
      </c>
      <c r="G222" s="334"/>
      <c r="H222" s="334"/>
      <c r="I222" s="334"/>
      <c r="J222" s="334"/>
      <c r="K222" s="334"/>
      <c r="L222" s="335"/>
      <c r="M222" s="354"/>
      <c r="N222" s="355"/>
      <c r="O222" s="66" t="s">
        <v>516</v>
      </c>
      <c r="P222" s="56"/>
      <c r="Q222" s="346"/>
      <c r="R222" s="346"/>
      <c r="S222" s="21" t="s">
        <v>517</v>
      </c>
      <c r="T222" s="22"/>
      <c r="U222" s="354"/>
      <c r="V222" s="355"/>
      <c r="W222" s="355"/>
      <c r="X222" s="67" t="s">
        <v>497</v>
      </c>
      <c r="Y222" s="55"/>
      <c r="Z222" s="356"/>
      <c r="AA222" s="357"/>
      <c r="AB222" s="357"/>
      <c r="AC222" s="357"/>
      <c r="AD222" s="357"/>
      <c r="AE222" s="357"/>
      <c r="AF222" s="357"/>
      <c r="AG222" s="357"/>
      <c r="AH222" s="357"/>
      <c r="AI222" s="357"/>
      <c r="AJ222" s="357"/>
      <c r="AK222" s="358"/>
    </row>
    <row r="223" spans="6:37" ht="15" customHeight="1">
      <c r="F223" s="333" t="s">
        <v>509</v>
      </c>
      <c r="G223" s="334"/>
      <c r="H223" s="334"/>
      <c r="I223" s="334"/>
      <c r="J223" s="334"/>
      <c r="K223" s="334"/>
      <c r="L223" s="335"/>
      <c r="M223" s="354"/>
      <c r="N223" s="355"/>
      <c r="O223" s="66" t="s">
        <v>516</v>
      </c>
      <c r="P223" s="56"/>
      <c r="Q223" s="346"/>
      <c r="R223" s="346"/>
      <c r="S223" s="21" t="s">
        <v>517</v>
      </c>
      <c r="T223" s="22"/>
      <c r="U223" s="354"/>
      <c r="V223" s="355"/>
      <c r="W223" s="355"/>
      <c r="X223" s="67" t="s">
        <v>497</v>
      </c>
      <c r="Y223" s="55"/>
      <c r="Z223" s="362"/>
      <c r="AA223" s="363"/>
      <c r="AB223" s="363"/>
      <c r="AC223" s="363"/>
      <c r="AD223" s="363"/>
      <c r="AE223" s="363"/>
      <c r="AF223" s="363"/>
      <c r="AG223" s="363"/>
      <c r="AH223" s="363"/>
      <c r="AI223" s="363"/>
      <c r="AJ223" s="363"/>
      <c r="AK223" s="364"/>
    </row>
    <row r="224" spans="6:37" ht="15" customHeight="1">
      <c r="F224" s="333" t="s">
        <v>510</v>
      </c>
      <c r="G224" s="334"/>
      <c r="H224" s="334"/>
      <c r="I224" s="334"/>
      <c r="J224" s="334"/>
      <c r="K224" s="334"/>
      <c r="L224" s="335"/>
      <c r="M224" s="354"/>
      <c r="N224" s="355"/>
      <c r="O224" s="66" t="s">
        <v>516</v>
      </c>
      <c r="P224" s="56"/>
      <c r="Q224" s="346"/>
      <c r="R224" s="346"/>
      <c r="S224" s="21" t="s">
        <v>517</v>
      </c>
      <c r="T224" s="22"/>
      <c r="U224" s="354"/>
      <c r="V224" s="355"/>
      <c r="W224" s="355"/>
      <c r="X224" s="67" t="s">
        <v>497</v>
      </c>
      <c r="Y224" s="55"/>
      <c r="Z224" s="356"/>
      <c r="AA224" s="357"/>
      <c r="AB224" s="357"/>
      <c r="AC224" s="357"/>
      <c r="AD224" s="357"/>
      <c r="AE224" s="357"/>
      <c r="AF224" s="357"/>
      <c r="AG224" s="357"/>
      <c r="AH224" s="357"/>
      <c r="AI224" s="357"/>
      <c r="AJ224" s="357"/>
      <c r="AK224" s="358"/>
    </row>
    <row r="225" spans="6:37" ht="15" customHeight="1">
      <c r="F225" s="333" t="s">
        <v>506</v>
      </c>
      <c r="G225" s="334"/>
      <c r="H225" s="334"/>
      <c r="I225" s="334"/>
      <c r="J225" s="334"/>
      <c r="K225" s="334"/>
      <c r="L225" s="335"/>
      <c r="M225" s="354"/>
      <c r="N225" s="355"/>
      <c r="O225" s="66" t="s">
        <v>516</v>
      </c>
      <c r="P225" s="56"/>
      <c r="Q225" s="346"/>
      <c r="R225" s="346"/>
      <c r="S225" s="21" t="s">
        <v>517</v>
      </c>
      <c r="T225" s="22"/>
      <c r="U225" s="354"/>
      <c r="V225" s="355"/>
      <c r="W225" s="355"/>
      <c r="X225" s="67" t="s">
        <v>497</v>
      </c>
      <c r="Y225" s="55"/>
      <c r="Z225" s="362"/>
      <c r="AA225" s="363"/>
      <c r="AB225" s="363"/>
      <c r="AC225" s="363"/>
      <c r="AD225" s="363"/>
      <c r="AE225" s="363"/>
      <c r="AF225" s="363"/>
      <c r="AG225" s="363"/>
      <c r="AH225" s="363"/>
      <c r="AI225" s="363"/>
      <c r="AJ225" s="363"/>
      <c r="AK225" s="364"/>
    </row>
    <row r="226" spans="6:37" ht="15" customHeight="1">
      <c r="F226" s="333" t="s">
        <v>511</v>
      </c>
      <c r="G226" s="334"/>
      <c r="H226" s="334"/>
      <c r="I226" s="334"/>
      <c r="J226" s="334"/>
      <c r="K226" s="334"/>
      <c r="L226" s="335"/>
      <c r="M226" s="354"/>
      <c r="N226" s="355"/>
      <c r="O226" s="66" t="s">
        <v>516</v>
      </c>
      <c r="P226" s="56"/>
      <c r="Q226" s="346"/>
      <c r="R226" s="346"/>
      <c r="S226" s="21" t="s">
        <v>517</v>
      </c>
      <c r="T226" s="22"/>
      <c r="U226" s="354"/>
      <c r="V226" s="355"/>
      <c r="W226" s="355"/>
      <c r="X226" s="67" t="s">
        <v>497</v>
      </c>
      <c r="Y226" s="55"/>
      <c r="Z226" s="356"/>
      <c r="AA226" s="357"/>
      <c r="AB226" s="357"/>
      <c r="AC226" s="357"/>
      <c r="AD226" s="357"/>
      <c r="AE226" s="357"/>
      <c r="AF226" s="357"/>
      <c r="AG226" s="357"/>
      <c r="AH226" s="357"/>
      <c r="AI226" s="357"/>
      <c r="AJ226" s="357"/>
      <c r="AK226" s="358"/>
    </row>
    <row r="227" spans="6:37" ht="15" customHeight="1">
      <c r="F227" s="333" t="s">
        <v>512</v>
      </c>
      <c r="G227" s="334"/>
      <c r="H227" s="334"/>
      <c r="I227" s="334"/>
      <c r="J227" s="334"/>
      <c r="K227" s="334"/>
      <c r="L227" s="335"/>
      <c r="M227" s="354"/>
      <c r="N227" s="355"/>
      <c r="O227" s="66" t="s">
        <v>516</v>
      </c>
      <c r="P227" s="56"/>
      <c r="Q227" s="346"/>
      <c r="R227" s="346"/>
      <c r="S227" s="21" t="s">
        <v>517</v>
      </c>
      <c r="T227" s="22"/>
      <c r="U227" s="354"/>
      <c r="V227" s="355"/>
      <c r="W227" s="355"/>
      <c r="X227" s="67" t="s">
        <v>497</v>
      </c>
      <c r="Y227" s="55"/>
      <c r="Z227" s="356"/>
      <c r="AA227" s="357"/>
      <c r="AB227" s="357"/>
      <c r="AC227" s="357"/>
      <c r="AD227" s="357"/>
      <c r="AE227" s="357"/>
      <c r="AF227" s="357"/>
      <c r="AG227" s="357"/>
      <c r="AH227" s="357"/>
      <c r="AI227" s="357"/>
      <c r="AJ227" s="357"/>
      <c r="AK227" s="358"/>
    </row>
    <row r="228" spans="6:37" ht="15" customHeight="1">
      <c r="F228" s="347" t="s">
        <v>87</v>
      </c>
      <c r="G228" s="348"/>
      <c r="H228" s="348"/>
      <c r="I228" s="348"/>
      <c r="J228" s="348"/>
      <c r="K228" s="348"/>
      <c r="L228" s="349"/>
      <c r="M228" s="354"/>
      <c r="N228" s="355"/>
      <c r="O228" s="66" t="s">
        <v>516</v>
      </c>
      <c r="P228" s="56"/>
      <c r="Q228" s="346"/>
      <c r="R228" s="346"/>
      <c r="S228" s="21" t="s">
        <v>517</v>
      </c>
      <c r="T228" s="22"/>
      <c r="U228" s="354"/>
      <c r="V228" s="355"/>
      <c r="W228" s="355"/>
      <c r="X228" s="67" t="s">
        <v>497</v>
      </c>
      <c r="Y228" s="55"/>
      <c r="Z228" s="362"/>
      <c r="AA228" s="363"/>
      <c r="AB228" s="363"/>
      <c r="AC228" s="363"/>
      <c r="AD228" s="363"/>
      <c r="AE228" s="363"/>
      <c r="AF228" s="363"/>
      <c r="AG228" s="363"/>
      <c r="AH228" s="363"/>
      <c r="AI228" s="363"/>
      <c r="AJ228" s="363"/>
      <c r="AK228" s="364"/>
    </row>
    <row r="229" spans="6:37" ht="15" customHeight="1">
      <c r="F229" s="347"/>
      <c r="G229" s="348"/>
      <c r="H229" s="348"/>
      <c r="I229" s="348"/>
      <c r="J229" s="348"/>
      <c r="K229" s="348"/>
      <c r="L229" s="349"/>
      <c r="M229" s="354"/>
      <c r="N229" s="355"/>
      <c r="O229" s="66" t="s">
        <v>516</v>
      </c>
      <c r="P229" s="56"/>
      <c r="Q229" s="346"/>
      <c r="R229" s="346"/>
      <c r="S229" s="21" t="s">
        <v>517</v>
      </c>
      <c r="T229" s="22"/>
      <c r="U229" s="354"/>
      <c r="V229" s="355"/>
      <c r="W229" s="355"/>
      <c r="X229" s="67" t="s">
        <v>497</v>
      </c>
      <c r="Y229" s="55"/>
      <c r="Z229" s="356"/>
      <c r="AA229" s="357"/>
      <c r="AB229" s="357"/>
      <c r="AC229" s="357"/>
      <c r="AD229" s="357"/>
      <c r="AE229" s="357"/>
      <c r="AF229" s="357"/>
      <c r="AG229" s="357"/>
      <c r="AH229" s="357"/>
      <c r="AI229" s="357"/>
      <c r="AJ229" s="357"/>
      <c r="AK229" s="358"/>
    </row>
    <row r="230" spans="6:37" ht="15" customHeight="1">
      <c r="F230" s="359"/>
      <c r="G230" s="360"/>
      <c r="H230" s="360"/>
      <c r="I230" s="360"/>
      <c r="J230" s="360"/>
      <c r="K230" s="360"/>
      <c r="L230" s="361"/>
      <c r="M230" s="354"/>
      <c r="N230" s="355"/>
      <c r="O230" s="66" t="s">
        <v>516</v>
      </c>
      <c r="P230" s="56"/>
      <c r="Q230" s="346"/>
      <c r="R230" s="346"/>
      <c r="S230" s="21" t="s">
        <v>517</v>
      </c>
      <c r="T230" s="22"/>
      <c r="U230" s="354"/>
      <c r="V230" s="355"/>
      <c r="W230" s="355"/>
      <c r="X230" s="67" t="s">
        <v>497</v>
      </c>
      <c r="Y230" s="55"/>
      <c r="Z230" s="356"/>
      <c r="AA230" s="357"/>
      <c r="AB230" s="357"/>
      <c r="AC230" s="357"/>
      <c r="AD230" s="357"/>
      <c r="AE230" s="357"/>
      <c r="AF230" s="357"/>
      <c r="AG230" s="357"/>
      <c r="AH230" s="357"/>
      <c r="AI230" s="357"/>
      <c r="AJ230" s="357"/>
      <c r="AK230" s="358"/>
    </row>
    <row r="231" spans="6:37" ht="15" customHeight="1">
      <c r="F231" s="207" t="s">
        <v>541</v>
      </c>
      <c r="G231" s="208"/>
      <c r="H231" s="208"/>
      <c r="I231" s="208"/>
      <c r="J231" s="208"/>
      <c r="K231" s="208"/>
      <c r="L231" s="209"/>
      <c r="M231" s="352">
        <f>IF(SUM(M220:N230)=0,"",SUM(M220:N230))</f>
      </c>
      <c r="N231" s="353"/>
      <c r="O231" s="66" t="s">
        <v>516</v>
      </c>
      <c r="P231" s="27"/>
      <c r="Q231" s="353">
        <f>IF(SUM(Q220:R230)=0,"",SUM(Q220:R230))</f>
      </c>
      <c r="R231" s="353"/>
      <c r="S231" s="21" t="s">
        <v>517</v>
      </c>
      <c r="T231" s="22"/>
      <c r="U231" s="350">
        <f>IF(SUM(U220:W230)=0,"",SUM(U220:W230))</f>
      </c>
      <c r="V231" s="351"/>
      <c r="W231" s="351"/>
      <c r="X231" s="67" t="s">
        <v>497</v>
      </c>
      <c r="Y231" s="55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5"/>
    </row>
    <row r="232" spans="6:11" ht="15" customHeight="1">
      <c r="F232" s="1" t="s">
        <v>155</v>
      </c>
      <c r="G232" s="1" t="s">
        <v>163</v>
      </c>
      <c r="H232" s="1" t="s">
        <v>183</v>
      </c>
      <c r="I232" s="1" t="s">
        <v>131</v>
      </c>
      <c r="J232" s="1" t="s">
        <v>184</v>
      </c>
      <c r="K232" s="1" t="s">
        <v>156</v>
      </c>
    </row>
    <row r="233" spans="7:37" s="9" customFormat="1" ht="15" customHeight="1">
      <c r="G233" s="9" t="s">
        <v>66</v>
      </c>
      <c r="I233" s="9" t="s">
        <v>504</v>
      </c>
      <c r="J233" s="9" t="s">
        <v>436</v>
      </c>
      <c r="K233" s="9" t="s">
        <v>532</v>
      </c>
      <c r="L233" s="9" t="s">
        <v>483</v>
      </c>
      <c r="M233" s="9" t="s">
        <v>519</v>
      </c>
      <c r="N233" s="9" t="s">
        <v>314</v>
      </c>
      <c r="O233" s="9" t="s">
        <v>497</v>
      </c>
      <c r="P233" s="9" t="s">
        <v>436</v>
      </c>
      <c r="Q233" s="9" t="s">
        <v>26</v>
      </c>
      <c r="R233" s="9" t="s">
        <v>40</v>
      </c>
      <c r="S233" s="9" t="s">
        <v>801</v>
      </c>
      <c r="T233" s="9" t="s">
        <v>372</v>
      </c>
      <c r="U233" s="9" t="s">
        <v>373</v>
      </c>
      <c r="V233" s="9" t="s">
        <v>42</v>
      </c>
      <c r="W233" s="9" t="s">
        <v>320</v>
      </c>
      <c r="X233" s="9" t="s">
        <v>384</v>
      </c>
      <c r="Y233" s="9" t="s">
        <v>43</v>
      </c>
      <c r="Z233" s="9" t="s">
        <v>419</v>
      </c>
      <c r="AA233" s="9" t="s">
        <v>420</v>
      </c>
      <c r="AB233" s="9" t="s">
        <v>380</v>
      </c>
      <c r="AC233" s="9" t="s">
        <v>377</v>
      </c>
      <c r="AD233" s="9" t="s">
        <v>46</v>
      </c>
      <c r="AE233" s="9" t="s">
        <v>44</v>
      </c>
      <c r="AF233" s="9" t="s">
        <v>25</v>
      </c>
      <c r="AG233" s="9" t="s">
        <v>421</v>
      </c>
      <c r="AH233" s="9" t="s">
        <v>42</v>
      </c>
      <c r="AI233" s="9" t="s">
        <v>422</v>
      </c>
      <c r="AJ233" s="9" t="s">
        <v>393</v>
      </c>
      <c r="AK233" s="9" t="s">
        <v>42</v>
      </c>
    </row>
    <row r="234" spans="8:25" s="9" customFormat="1" ht="15" customHeight="1">
      <c r="H234" s="9" t="s">
        <v>315</v>
      </c>
      <c r="I234" s="9" t="s">
        <v>432</v>
      </c>
      <c r="J234" s="9" t="s">
        <v>504</v>
      </c>
      <c r="K234" s="9" t="s">
        <v>436</v>
      </c>
      <c r="L234" s="9" t="s">
        <v>532</v>
      </c>
      <c r="M234" s="9" t="s">
        <v>483</v>
      </c>
      <c r="N234" s="9" t="s">
        <v>519</v>
      </c>
      <c r="O234" s="9" t="s">
        <v>314</v>
      </c>
      <c r="P234" s="9" t="s">
        <v>497</v>
      </c>
      <c r="Q234" s="9" t="s">
        <v>436</v>
      </c>
      <c r="R234" s="9" t="s">
        <v>43</v>
      </c>
      <c r="S234" s="9" t="s">
        <v>309</v>
      </c>
      <c r="T234" s="9" t="s">
        <v>343</v>
      </c>
      <c r="U234" s="9" t="s">
        <v>44</v>
      </c>
      <c r="V234" s="9" t="s">
        <v>25</v>
      </c>
      <c r="W234" s="9" t="s">
        <v>45</v>
      </c>
      <c r="X234" s="9" t="s">
        <v>46</v>
      </c>
      <c r="Y234" s="9" t="s">
        <v>47</v>
      </c>
    </row>
    <row r="235" spans="7:37" s="9" customFormat="1" ht="15" customHeight="1">
      <c r="G235" s="9" t="s">
        <v>48</v>
      </c>
      <c r="I235" s="9" t="s">
        <v>315</v>
      </c>
      <c r="J235" s="9" t="s">
        <v>432</v>
      </c>
      <c r="K235" s="9" t="s">
        <v>504</v>
      </c>
      <c r="L235" s="9" t="s">
        <v>436</v>
      </c>
      <c r="M235" s="9" t="s">
        <v>26</v>
      </c>
      <c r="N235" s="9" t="s">
        <v>40</v>
      </c>
      <c r="O235" s="9" t="s">
        <v>66</v>
      </c>
      <c r="P235" s="9" t="s">
        <v>393</v>
      </c>
      <c r="Q235" s="9" t="s">
        <v>43</v>
      </c>
      <c r="R235" s="9" t="s">
        <v>879</v>
      </c>
      <c r="S235" s="9" t="s">
        <v>27</v>
      </c>
      <c r="T235" s="9" t="s">
        <v>25</v>
      </c>
      <c r="U235" s="9" t="s">
        <v>520</v>
      </c>
      <c r="V235" s="9" t="s">
        <v>521</v>
      </c>
      <c r="W235" s="9" t="s">
        <v>42</v>
      </c>
      <c r="X235" s="9" t="s">
        <v>622</v>
      </c>
      <c r="Y235" s="9" t="s">
        <v>645</v>
      </c>
      <c r="Z235" s="9" t="s">
        <v>653</v>
      </c>
      <c r="AA235" s="9" t="s">
        <v>502</v>
      </c>
      <c r="AB235" s="9" t="s">
        <v>503</v>
      </c>
      <c r="AC235" s="9" t="s">
        <v>43</v>
      </c>
      <c r="AD235" s="9" t="s">
        <v>308</v>
      </c>
      <c r="AE235" s="9" t="s">
        <v>654</v>
      </c>
      <c r="AF235" s="9" t="s">
        <v>801</v>
      </c>
      <c r="AG235" s="9" t="s">
        <v>643</v>
      </c>
      <c r="AH235" s="9" t="s">
        <v>648</v>
      </c>
      <c r="AI235" s="9" t="s">
        <v>655</v>
      </c>
      <c r="AJ235" s="9" t="s">
        <v>656</v>
      </c>
      <c r="AK235" s="9" t="s">
        <v>502</v>
      </c>
    </row>
    <row r="236" spans="8:25" s="9" customFormat="1" ht="15" customHeight="1">
      <c r="H236" s="9" t="s">
        <v>503</v>
      </c>
      <c r="I236" s="9" t="s">
        <v>26</v>
      </c>
      <c r="J236" s="9" t="s">
        <v>637</v>
      </c>
      <c r="K236" s="9" t="s">
        <v>24</v>
      </c>
      <c r="L236" s="9" t="s">
        <v>54</v>
      </c>
      <c r="M236" s="9" t="s">
        <v>40</v>
      </c>
      <c r="N236" s="9" t="s">
        <v>51</v>
      </c>
      <c r="P236" s="9" t="s">
        <v>52</v>
      </c>
      <c r="Q236" s="9" t="s">
        <v>434</v>
      </c>
      <c r="R236" s="9" t="s">
        <v>522</v>
      </c>
      <c r="S236" s="9" t="s">
        <v>436</v>
      </c>
      <c r="T236" s="9" t="s">
        <v>46</v>
      </c>
      <c r="U236" s="9" t="s">
        <v>44</v>
      </c>
      <c r="V236" s="9" t="s">
        <v>25</v>
      </c>
      <c r="W236" s="9" t="s">
        <v>45</v>
      </c>
      <c r="X236" s="9" t="s">
        <v>46</v>
      </c>
      <c r="Y236" s="9" t="s">
        <v>47</v>
      </c>
    </row>
    <row r="239" spans="4:13" ht="15" customHeight="1">
      <c r="D239" s="1" t="s">
        <v>533</v>
      </c>
      <c r="F239" s="1" t="s">
        <v>534</v>
      </c>
      <c r="G239" s="1" t="s">
        <v>535</v>
      </c>
      <c r="H239" s="1" t="s">
        <v>360</v>
      </c>
      <c r="I239" s="1" t="s">
        <v>312</v>
      </c>
      <c r="J239" s="1" t="s">
        <v>534</v>
      </c>
      <c r="K239" s="1" t="s">
        <v>536</v>
      </c>
      <c r="L239" s="1" t="s">
        <v>360</v>
      </c>
      <c r="M239" s="1" t="s">
        <v>436</v>
      </c>
    </row>
    <row r="240" spans="6:37" ht="15" customHeight="1">
      <c r="F240" s="247" t="s">
        <v>537</v>
      </c>
      <c r="G240" s="248"/>
      <c r="H240" s="248"/>
      <c r="I240" s="248"/>
      <c r="J240" s="248"/>
      <c r="K240" s="248"/>
      <c r="L240" s="248"/>
      <c r="M240" s="248"/>
      <c r="N240" s="248"/>
      <c r="O240" s="248"/>
      <c r="P240" s="248"/>
      <c r="Q240" s="248"/>
      <c r="R240" s="248"/>
      <c r="S240" s="248"/>
      <c r="T240" s="249"/>
      <c r="U240" s="247" t="s">
        <v>550</v>
      </c>
      <c r="V240" s="248"/>
      <c r="W240" s="248"/>
      <c r="X240" s="248"/>
      <c r="Y240" s="249"/>
      <c r="Z240" s="247" t="s">
        <v>538</v>
      </c>
      <c r="AA240" s="248"/>
      <c r="AB240" s="248"/>
      <c r="AC240" s="248"/>
      <c r="AD240" s="248"/>
      <c r="AE240" s="248"/>
      <c r="AF240" s="248"/>
      <c r="AG240" s="248"/>
      <c r="AH240" s="248"/>
      <c r="AI240" s="248"/>
      <c r="AJ240" s="248"/>
      <c r="AK240" s="249"/>
    </row>
    <row r="241" spans="6:37" ht="15" customHeight="1">
      <c r="F241" s="333" t="s">
        <v>542</v>
      </c>
      <c r="G241" s="334"/>
      <c r="H241" s="334"/>
      <c r="I241" s="334"/>
      <c r="J241" s="334"/>
      <c r="K241" s="334"/>
      <c r="L241" s="334"/>
      <c r="M241" s="334"/>
      <c r="N241" s="334"/>
      <c r="O241" s="334"/>
      <c r="P241" s="334"/>
      <c r="Q241" s="334"/>
      <c r="R241" s="334"/>
      <c r="S241" s="334"/>
      <c r="T241" s="335"/>
      <c r="U241" s="345"/>
      <c r="V241" s="346"/>
      <c r="W241" s="346"/>
      <c r="X241" s="56" t="s">
        <v>489</v>
      </c>
      <c r="Y241" s="68"/>
      <c r="Z241" s="347"/>
      <c r="AA241" s="348"/>
      <c r="AB241" s="348"/>
      <c r="AC241" s="348"/>
      <c r="AD241" s="348"/>
      <c r="AE241" s="348"/>
      <c r="AF241" s="348"/>
      <c r="AG241" s="348"/>
      <c r="AH241" s="348"/>
      <c r="AI241" s="348"/>
      <c r="AJ241" s="348"/>
      <c r="AK241" s="349"/>
    </row>
    <row r="242" spans="6:37" ht="15" customHeight="1">
      <c r="F242" s="333" t="s">
        <v>543</v>
      </c>
      <c r="G242" s="334"/>
      <c r="H242" s="334"/>
      <c r="I242" s="334"/>
      <c r="J242" s="334"/>
      <c r="K242" s="334"/>
      <c r="L242" s="334"/>
      <c r="M242" s="334"/>
      <c r="N242" s="334"/>
      <c r="O242" s="334"/>
      <c r="P242" s="334"/>
      <c r="Q242" s="334"/>
      <c r="R242" s="334"/>
      <c r="S242" s="334"/>
      <c r="T242" s="335"/>
      <c r="U242" s="345"/>
      <c r="V242" s="346"/>
      <c r="W242" s="346"/>
      <c r="X242" s="56" t="s">
        <v>489</v>
      </c>
      <c r="Y242" s="68"/>
      <c r="Z242" s="359"/>
      <c r="AA242" s="360"/>
      <c r="AB242" s="360"/>
      <c r="AC242" s="360"/>
      <c r="AD242" s="360"/>
      <c r="AE242" s="360"/>
      <c r="AF242" s="360"/>
      <c r="AG242" s="360"/>
      <c r="AH242" s="360"/>
      <c r="AI242" s="360"/>
      <c r="AJ242" s="360"/>
      <c r="AK242" s="361"/>
    </row>
    <row r="243" spans="6:37" ht="15" customHeight="1">
      <c r="F243" s="333" t="s">
        <v>544</v>
      </c>
      <c r="G243" s="334"/>
      <c r="H243" s="334"/>
      <c r="I243" s="334"/>
      <c r="J243" s="334"/>
      <c r="K243" s="334"/>
      <c r="L243" s="334"/>
      <c r="M243" s="334"/>
      <c r="N243" s="334"/>
      <c r="O243" s="334"/>
      <c r="P243" s="334"/>
      <c r="Q243" s="334"/>
      <c r="R243" s="334"/>
      <c r="S243" s="334"/>
      <c r="T243" s="335"/>
      <c r="U243" s="345"/>
      <c r="V243" s="346"/>
      <c r="W243" s="346"/>
      <c r="X243" s="56" t="s">
        <v>489</v>
      </c>
      <c r="Y243" s="68"/>
      <c r="Z243" s="359"/>
      <c r="AA243" s="360"/>
      <c r="AB243" s="360"/>
      <c r="AC243" s="360"/>
      <c r="AD243" s="360"/>
      <c r="AE243" s="360"/>
      <c r="AF243" s="360"/>
      <c r="AG243" s="360"/>
      <c r="AH243" s="360"/>
      <c r="AI243" s="360"/>
      <c r="AJ243" s="360"/>
      <c r="AK243" s="361"/>
    </row>
    <row r="244" spans="6:37" ht="15" customHeight="1">
      <c r="F244" s="333" t="s">
        <v>545</v>
      </c>
      <c r="G244" s="334"/>
      <c r="H244" s="334"/>
      <c r="I244" s="334"/>
      <c r="J244" s="334"/>
      <c r="K244" s="334"/>
      <c r="L244" s="334"/>
      <c r="M244" s="334"/>
      <c r="N244" s="334"/>
      <c r="O244" s="334"/>
      <c r="P244" s="334"/>
      <c r="Q244" s="334"/>
      <c r="R244" s="334"/>
      <c r="S244" s="334"/>
      <c r="T244" s="335"/>
      <c r="U244" s="345"/>
      <c r="V244" s="346"/>
      <c r="W244" s="346"/>
      <c r="X244" s="56" t="s">
        <v>489</v>
      </c>
      <c r="Y244" s="68"/>
      <c r="Z244" s="359"/>
      <c r="AA244" s="360"/>
      <c r="AB244" s="360"/>
      <c r="AC244" s="360"/>
      <c r="AD244" s="360"/>
      <c r="AE244" s="360"/>
      <c r="AF244" s="360"/>
      <c r="AG244" s="360"/>
      <c r="AH244" s="360"/>
      <c r="AI244" s="360"/>
      <c r="AJ244" s="360"/>
      <c r="AK244" s="361"/>
    </row>
    <row r="245" spans="6:37" ht="15" customHeight="1">
      <c r="F245" s="333" t="s">
        <v>546</v>
      </c>
      <c r="G245" s="334"/>
      <c r="H245" s="334"/>
      <c r="I245" s="334"/>
      <c r="J245" s="334"/>
      <c r="K245" s="334"/>
      <c r="L245" s="334"/>
      <c r="M245" s="334"/>
      <c r="N245" s="334"/>
      <c r="O245" s="334"/>
      <c r="P245" s="334"/>
      <c r="Q245" s="334"/>
      <c r="R245" s="334"/>
      <c r="S245" s="334"/>
      <c r="T245" s="335"/>
      <c r="U245" s="345"/>
      <c r="V245" s="346"/>
      <c r="W245" s="346"/>
      <c r="X245" s="56" t="s">
        <v>489</v>
      </c>
      <c r="Y245" s="68"/>
      <c r="Z245" s="359"/>
      <c r="AA245" s="360"/>
      <c r="AB245" s="360"/>
      <c r="AC245" s="360"/>
      <c r="AD245" s="360"/>
      <c r="AE245" s="360"/>
      <c r="AF245" s="360"/>
      <c r="AG245" s="360"/>
      <c r="AH245" s="360"/>
      <c r="AI245" s="360"/>
      <c r="AJ245" s="360"/>
      <c r="AK245" s="361"/>
    </row>
    <row r="246" spans="6:37" ht="15" customHeight="1">
      <c r="F246" s="333" t="s">
        <v>547</v>
      </c>
      <c r="G246" s="334"/>
      <c r="H246" s="334"/>
      <c r="I246" s="334"/>
      <c r="J246" s="334"/>
      <c r="K246" s="334"/>
      <c r="L246" s="334"/>
      <c r="M246" s="334"/>
      <c r="N246" s="334"/>
      <c r="O246" s="334"/>
      <c r="P246" s="334"/>
      <c r="Q246" s="334"/>
      <c r="R246" s="334"/>
      <c r="S246" s="334"/>
      <c r="T246" s="335"/>
      <c r="U246" s="345"/>
      <c r="V246" s="346"/>
      <c r="W246" s="346"/>
      <c r="X246" s="56" t="s">
        <v>489</v>
      </c>
      <c r="Y246" s="68"/>
      <c r="Z246" s="359"/>
      <c r="AA246" s="360"/>
      <c r="AB246" s="360"/>
      <c r="AC246" s="360"/>
      <c r="AD246" s="360"/>
      <c r="AE246" s="360"/>
      <c r="AF246" s="360"/>
      <c r="AG246" s="360"/>
      <c r="AH246" s="360"/>
      <c r="AI246" s="360"/>
      <c r="AJ246" s="360"/>
      <c r="AK246" s="361"/>
    </row>
    <row r="247" spans="6:37" ht="15" customHeight="1">
      <c r="F247" s="333" t="s">
        <v>548</v>
      </c>
      <c r="G247" s="334"/>
      <c r="H247" s="334"/>
      <c r="I247" s="334"/>
      <c r="J247" s="334"/>
      <c r="K247" s="334"/>
      <c r="L247" s="334"/>
      <c r="M247" s="334"/>
      <c r="N247" s="334"/>
      <c r="O247" s="334"/>
      <c r="P247" s="334"/>
      <c r="Q247" s="334"/>
      <c r="R247" s="334"/>
      <c r="S247" s="334"/>
      <c r="T247" s="335"/>
      <c r="U247" s="345"/>
      <c r="V247" s="346"/>
      <c r="W247" s="346"/>
      <c r="X247" s="56" t="s">
        <v>489</v>
      </c>
      <c r="Y247" s="68"/>
      <c r="Z247" s="359"/>
      <c r="AA247" s="360"/>
      <c r="AB247" s="360"/>
      <c r="AC247" s="360"/>
      <c r="AD247" s="360"/>
      <c r="AE247" s="360"/>
      <c r="AF247" s="360"/>
      <c r="AG247" s="360"/>
      <c r="AH247" s="360"/>
      <c r="AI247" s="360"/>
      <c r="AJ247" s="360"/>
      <c r="AK247" s="361"/>
    </row>
    <row r="248" spans="6:37" ht="15" customHeight="1">
      <c r="F248" s="333" t="s">
        <v>549</v>
      </c>
      <c r="G248" s="334"/>
      <c r="H248" s="334"/>
      <c r="I248" s="334"/>
      <c r="J248" s="334"/>
      <c r="K248" s="334"/>
      <c r="L248" s="334"/>
      <c r="M248" s="334"/>
      <c r="N248" s="334"/>
      <c r="O248" s="334"/>
      <c r="P248" s="334"/>
      <c r="Q248" s="334"/>
      <c r="R248" s="334"/>
      <c r="S248" s="334"/>
      <c r="T248" s="335"/>
      <c r="U248" s="345"/>
      <c r="V248" s="346"/>
      <c r="W248" s="346"/>
      <c r="X248" s="56" t="s">
        <v>489</v>
      </c>
      <c r="Y248" s="68"/>
      <c r="Z248" s="359"/>
      <c r="AA248" s="360"/>
      <c r="AB248" s="360"/>
      <c r="AC248" s="360"/>
      <c r="AD248" s="360"/>
      <c r="AE248" s="360"/>
      <c r="AF248" s="360"/>
      <c r="AG248" s="360"/>
      <c r="AH248" s="360"/>
      <c r="AI248" s="360"/>
      <c r="AJ248" s="360"/>
      <c r="AK248" s="361"/>
    </row>
    <row r="249" spans="6:37" ht="15" customHeight="1">
      <c r="F249" s="347"/>
      <c r="G249" s="348"/>
      <c r="H249" s="348"/>
      <c r="I249" s="348"/>
      <c r="J249" s="348"/>
      <c r="K249" s="348"/>
      <c r="L249" s="348"/>
      <c r="M249" s="348"/>
      <c r="N249" s="348"/>
      <c r="O249" s="348"/>
      <c r="P249" s="348"/>
      <c r="Q249" s="348"/>
      <c r="R249" s="348"/>
      <c r="S249" s="348"/>
      <c r="T249" s="349"/>
      <c r="U249" s="345"/>
      <c r="V249" s="346"/>
      <c r="W249" s="346"/>
      <c r="X249" s="56" t="s">
        <v>489</v>
      </c>
      <c r="Y249" s="13"/>
      <c r="Z249" s="359"/>
      <c r="AA249" s="360"/>
      <c r="AB249" s="360"/>
      <c r="AC249" s="360"/>
      <c r="AD249" s="360"/>
      <c r="AE249" s="360"/>
      <c r="AF249" s="360"/>
      <c r="AG249" s="360"/>
      <c r="AH249" s="360"/>
      <c r="AI249" s="360"/>
      <c r="AJ249" s="360"/>
      <c r="AK249" s="361"/>
    </row>
    <row r="250" spans="6:37" ht="15" customHeight="1">
      <c r="F250" s="347"/>
      <c r="G250" s="348"/>
      <c r="H250" s="348"/>
      <c r="I250" s="348"/>
      <c r="J250" s="348"/>
      <c r="K250" s="348"/>
      <c r="L250" s="348"/>
      <c r="M250" s="348"/>
      <c r="N250" s="348"/>
      <c r="O250" s="348"/>
      <c r="P250" s="348"/>
      <c r="Q250" s="348"/>
      <c r="R250" s="348"/>
      <c r="S250" s="348"/>
      <c r="T250" s="349"/>
      <c r="U250" s="345"/>
      <c r="V250" s="346"/>
      <c r="W250" s="346"/>
      <c r="X250" s="56" t="s">
        <v>489</v>
      </c>
      <c r="Y250" s="13"/>
      <c r="Z250" s="359"/>
      <c r="AA250" s="360"/>
      <c r="AB250" s="360"/>
      <c r="AC250" s="360"/>
      <c r="AD250" s="360"/>
      <c r="AE250" s="360"/>
      <c r="AF250" s="360"/>
      <c r="AG250" s="360"/>
      <c r="AH250" s="360"/>
      <c r="AI250" s="360"/>
      <c r="AJ250" s="360"/>
      <c r="AK250" s="361"/>
    </row>
    <row r="251" spans="6:37" ht="15" customHeight="1">
      <c r="F251" s="347"/>
      <c r="G251" s="348"/>
      <c r="H251" s="348"/>
      <c r="I251" s="348"/>
      <c r="J251" s="348"/>
      <c r="K251" s="348"/>
      <c r="L251" s="348"/>
      <c r="M251" s="348"/>
      <c r="N251" s="348"/>
      <c r="O251" s="348"/>
      <c r="P251" s="348"/>
      <c r="Q251" s="348"/>
      <c r="R251" s="348"/>
      <c r="S251" s="348"/>
      <c r="T251" s="349"/>
      <c r="U251" s="345"/>
      <c r="V251" s="346"/>
      <c r="W251" s="346"/>
      <c r="X251" s="56" t="s">
        <v>489</v>
      </c>
      <c r="Y251" s="68"/>
      <c r="Z251" s="359"/>
      <c r="AA251" s="360"/>
      <c r="AB251" s="360"/>
      <c r="AC251" s="360"/>
      <c r="AD251" s="360"/>
      <c r="AE251" s="360"/>
      <c r="AF251" s="360"/>
      <c r="AG251" s="360"/>
      <c r="AH251" s="360"/>
      <c r="AI251" s="360"/>
      <c r="AJ251" s="360"/>
      <c r="AK251" s="361"/>
    </row>
    <row r="252" spans="6:37" ht="15" customHeight="1">
      <c r="F252" s="359"/>
      <c r="G252" s="360"/>
      <c r="H252" s="360"/>
      <c r="I252" s="360"/>
      <c r="J252" s="360"/>
      <c r="K252" s="360"/>
      <c r="L252" s="360"/>
      <c r="M252" s="360"/>
      <c r="N252" s="360"/>
      <c r="O252" s="360"/>
      <c r="P252" s="360"/>
      <c r="Q252" s="360"/>
      <c r="R252" s="360"/>
      <c r="S252" s="360"/>
      <c r="T252" s="361"/>
      <c r="U252" s="345"/>
      <c r="V252" s="346"/>
      <c r="W252" s="346"/>
      <c r="X252" s="56" t="s">
        <v>489</v>
      </c>
      <c r="Y252" s="68"/>
      <c r="Z252" s="359"/>
      <c r="AA252" s="360"/>
      <c r="AB252" s="360"/>
      <c r="AC252" s="360"/>
      <c r="AD252" s="360"/>
      <c r="AE252" s="360"/>
      <c r="AF252" s="360"/>
      <c r="AG252" s="360"/>
      <c r="AH252" s="360"/>
      <c r="AI252" s="360"/>
      <c r="AJ252" s="360"/>
      <c r="AK252" s="361"/>
    </row>
    <row r="253" spans="6:37" ht="15" customHeight="1">
      <c r="F253" s="359"/>
      <c r="G253" s="360"/>
      <c r="H253" s="360"/>
      <c r="I253" s="360"/>
      <c r="J253" s="360"/>
      <c r="K253" s="360"/>
      <c r="L253" s="360"/>
      <c r="M253" s="360"/>
      <c r="N253" s="360"/>
      <c r="O253" s="360"/>
      <c r="P253" s="360"/>
      <c r="Q253" s="360"/>
      <c r="R253" s="360"/>
      <c r="S253" s="360"/>
      <c r="T253" s="361"/>
      <c r="U253" s="345"/>
      <c r="V253" s="346"/>
      <c r="W253" s="346"/>
      <c r="X253" s="56" t="s">
        <v>489</v>
      </c>
      <c r="Y253" s="68"/>
      <c r="Z253" s="359"/>
      <c r="AA253" s="360"/>
      <c r="AB253" s="360"/>
      <c r="AC253" s="360"/>
      <c r="AD253" s="360"/>
      <c r="AE253" s="360"/>
      <c r="AF253" s="360"/>
      <c r="AG253" s="360"/>
      <c r="AH253" s="360"/>
      <c r="AI253" s="360"/>
      <c r="AJ253" s="360"/>
      <c r="AK253" s="361"/>
    </row>
    <row r="254" spans="6:37" ht="15" customHeight="1">
      <c r="F254" s="247" t="s">
        <v>541</v>
      </c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49"/>
      <c r="U254" s="517">
        <f>IF(SUM(U241:W253)=0,"",SUM(U241:W253))</f>
      </c>
      <c r="V254" s="518"/>
      <c r="W254" s="518"/>
      <c r="X254" s="56" t="s">
        <v>489</v>
      </c>
      <c r="Y254" s="68"/>
      <c r="Z254" s="318"/>
      <c r="AA254" s="453"/>
      <c r="AB254" s="453"/>
      <c r="AC254" s="453"/>
      <c r="AD254" s="453"/>
      <c r="AE254" s="453"/>
      <c r="AF254" s="453"/>
      <c r="AG254" s="453"/>
      <c r="AH254" s="453"/>
      <c r="AI254" s="453"/>
      <c r="AJ254" s="453"/>
      <c r="AK254" s="454"/>
    </row>
    <row r="255" spans="6:11" ht="15" customHeight="1">
      <c r="F255" s="1" t="s">
        <v>155</v>
      </c>
      <c r="G255" s="1" t="s">
        <v>163</v>
      </c>
      <c r="H255" s="1" t="s">
        <v>183</v>
      </c>
      <c r="I255" s="1" t="s">
        <v>131</v>
      </c>
      <c r="J255" s="1" t="s">
        <v>184</v>
      </c>
      <c r="K255" s="1" t="s">
        <v>156</v>
      </c>
    </row>
    <row r="256" spans="7:37" s="9" customFormat="1" ht="15" customHeight="1">
      <c r="G256" s="9" t="s">
        <v>66</v>
      </c>
      <c r="I256" s="9" t="s">
        <v>499</v>
      </c>
      <c r="J256" s="9" t="s">
        <v>551</v>
      </c>
      <c r="K256" s="9" t="s">
        <v>299</v>
      </c>
      <c r="L256" s="9" t="s">
        <v>42</v>
      </c>
      <c r="M256" s="9" t="s">
        <v>337</v>
      </c>
      <c r="N256" s="9" t="s">
        <v>336</v>
      </c>
      <c r="O256" s="9" t="s">
        <v>26</v>
      </c>
      <c r="P256" s="9" t="s">
        <v>40</v>
      </c>
      <c r="Q256" s="9" t="s">
        <v>801</v>
      </c>
      <c r="R256" s="9" t="s">
        <v>657</v>
      </c>
      <c r="S256" s="9" t="s">
        <v>658</v>
      </c>
      <c r="T256" s="9" t="s">
        <v>643</v>
      </c>
      <c r="U256" s="9" t="s">
        <v>653</v>
      </c>
      <c r="V256" s="9" t="s">
        <v>624</v>
      </c>
      <c r="W256" s="9" t="s">
        <v>659</v>
      </c>
      <c r="X256" s="9" t="s">
        <v>645</v>
      </c>
      <c r="Y256" s="9" t="s">
        <v>552</v>
      </c>
      <c r="Z256" s="9" t="s">
        <v>645</v>
      </c>
      <c r="AA256" s="9" t="s">
        <v>51</v>
      </c>
      <c r="AB256" s="9" t="s">
        <v>292</v>
      </c>
      <c r="AC256" s="9" t="s">
        <v>293</v>
      </c>
      <c r="AD256" s="9" t="s">
        <v>445</v>
      </c>
      <c r="AE256" s="9" t="s">
        <v>293</v>
      </c>
      <c r="AF256" s="9" t="s">
        <v>553</v>
      </c>
      <c r="AG256" s="9" t="s">
        <v>52</v>
      </c>
      <c r="AH256" s="9" t="s">
        <v>801</v>
      </c>
      <c r="AI256" s="9" t="s">
        <v>657</v>
      </c>
      <c r="AJ256" s="9" t="s">
        <v>658</v>
      </c>
      <c r="AK256" s="9" t="s">
        <v>643</v>
      </c>
    </row>
    <row r="257" spans="8:37" s="9" customFormat="1" ht="15" customHeight="1">
      <c r="H257" s="9" t="s">
        <v>653</v>
      </c>
      <c r="I257" s="9" t="s">
        <v>624</v>
      </c>
      <c r="J257" s="9" t="s">
        <v>622</v>
      </c>
      <c r="K257" s="9" t="s">
        <v>645</v>
      </c>
      <c r="L257" s="9" t="s">
        <v>660</v>
      </c>
      <c r="M257" s="9" t="s">
        <v>645</v>
      </c>
      <c r="N257" s="9" t="s">
        <v>51</v>
      </c>
      <c r="O257" s="9" t="s">
        <v>359</v>
      </c>
      <c r="P257" s="9" t="s">
        <v>363</v>
      </c>
      <c r="Q257" s="9" t="s">
        <v>357</v>
      </c>
      <c r="R257" s="9" t="s">
        <v>358</v>
      </c>
      <c r="S257" s="9" t="s">
        <v>554</v>
      </c>
      <c r="T257" s="9" t="s">
        <v>555</v>
      </c>
      <c r="U257" s="9" t="s">
        <v>360</v>
      </c>
      <c r="V257" s="9" t="s">
        <v>52</v>
      </c>
      <c r="W257" s="9" t="s">
        <v>801</v>
      </c>
      <c r="X257" s="9" t="s">
        <v>657</v>
      </c>
      <c r="Y257" s="9" t="s">
        <v>658</v>
      </c>
      <c r="Z257" s="9" t="s">
        <v>643</v>
      </c>
      <c r="AA257" s="9" t="s">
        <v>653</v>
      </c>
      <c r="AB257" s="9" t="s">
        <v>624</v>
      </c>
      <c r="AC257" s="9" t="s">
        <v>661</v>
      </c>
      <c r="AD257" s="9" t="s">
        <v>662</v>
      </c>
      <c r="AE257" s="9" t="s">
        <v>645</v>
      </c>
      <c r="AF257" s="9" t="s">
        <v>663</v>
      </c>
      <c r="AG257" s="9" t="s">
        <v>664</v>
      </c>
      <c r="AH257" s="9" t="s">
        <v>645</v>
      </c>
      <c r="AI257" s="9" t="s">
        <v>51</v>
      </c>
      <c r="AJ257" s="9" t="s">
        <v>556</v>
      </c>
      <c r="AK257" s="9" t="s">
        <v>557</v>
      </c>
    </row>
    <row r="258" spans="8:37" s="9" customFormat="1" ht="15" customHeight="1">
      <c r="H258" s="9" t="s">
        <v>359</v>
      </c>
      <c r="I258" s="9" t="s">
        <v>363</v>
      </c>
      <c r="J258" s="9" t="s">
        <v>357</v>
      </c>
      <c r="K258" s="9" t="s">
        <v>358</v>
      </c>
      <c r="L258" s="9" t="s">
        <v>554</v>
      </c>
      <c r="M258" s="9" t="s">
        <v>555</v>
      </c>
      <c r="N258" s="9" t="s">
        <v>360</v>
      </c>
      <c r="O258" s="9" t="s">
        <v>52</v>
      </c>
      <c r="P258" s="9" t="s">
        <v>801</v>
      </c>
      <c r="Q258" s="9" t="s">
        <v>558</v>
      </c>
      <c r="R258" s="9" t="s">
        <v>292</v>
      </c>
      <c r="S258" s="9" t="s">
        <v>445</v>
      </c>
      <c r="T258" s="9" t="s">
        <v>293</v>
      </c>
      <c r="U258" s="9" t="s">
        <v>448</v>
      </c>
      <c r="V258" s="9" t="s">
        <v>559</v>
      </c>
      <c r="W258" s="9" t="s">
        <v>450</v>
      </c>
      <c r="X258" s="9" t="s">
        <v>533</v>
      </c>
      <c r="Y258" s="9" t="s">
        <v>665</v>
      </c>
      <c r="Z258" s="9" t="s">
        <v>643</v>
      </c>
      <c r="AA258" s="9" t="s">
        <v>645</v>
      </c>
      <c r="AB258" s="9" t="s">
        <v>655</v>
      </c>
      <c r="AC258" s="9" t="s">
        <v>645</v>
      </c>
      <c r="AD258" s="9" t="s">
        <v>801</v>
      </c>
      <c r="AE258" s="9" t="s">
        <v>558</v>
      </c>
      <c r="AF258" s="9" t="s">
        <v>292</v>
      </c>
      <c r="AG258" s="9" t="s">
        <v>461</v>
      </c>
      <c r="AH258" s="9" t="s">
        <v>293</v>
      </c>
      <c r="AI258" s="9" t="s">
        <v>666</v>
      </c>
      <c r="AJ258" s="9" t="s">
        <v>667</v>
      </c>
      <c r="AK258" s="9" t="s">
        <v>648</v>
      </c>
    </row>
    <row r="259" spans="8:37" s="9" customFormat="1" ht="15" customHeight="1">
      <c r="H259" s="9" t="s">
        <v>668</v>
      </c>
      <c r="I259" s="9" t="s">
        <v>645</v>
      </c>
      <c r="J259" s="9" t="s">
        <v>801</v>
      </c>
      <c r="K259" s="9" t="s">
        <v>534</v>
      </c>
      <c r="L259" s="9" t="s">
        <v>535</v>
      </c>
      <c r="M259" s="9" t="s">
        <v>553</v>
      </c>
      <c r="N259" s="9" t="s">
        <v>801</v>
      </c>
      <c r="O259" s="9" t="s">
        <v>534</v>
      </c>
      <c r="P259" s="9" t="s">
        <v>536</v>
      </c>
      <c r="Q259" s="9" t="s">
        <v>553</v>
      </c>
      <c r="R259" s="9" t="s">
        <v>801</v>
      </c>
      <c r="S259" s="9" t="s">
        <v>292</v>
      </c>
      <c r="T259" s="9" t="s">
        <v>293</v>
      </c>
      <c r="U259" s="9" t="s">
        <v>534</v>
      </c>
      <c r="V259" s="9" t="s">
        <v>553</v>
      </c>
      <c r="W259" s="9" t="s">
        <v>801</v>
      </c>
      <c r="X259" s="9" t="s">
        <v>41</v>
      </c>
      <c r="Y259" s="9" t="s">
        <v>42</v>
      </c>
      <c r="Z259" s="9" t="s">
        <v>369</v>
      </c>
      <c r="AA259" s="9" t="s">
        <v>42</v>
      </c>
      <c r="AB259" s="9" t="s">
        <v>337</v>
      </c>
      <c r="AC259" s="9" t="s">
        <v>336</v>
      </c>
      <c r="AD259" s="9" t="s">
        <v>43</v>
      </c>
      <c r="AE259" s="9" t="s">
        <v>309</v>
      </c>
      <c r="AF259" s="9" t="s">
        <v>343</v>
      </c>
      <c r="AG259" s="9" t="s">
        <v>44</v>
      </c>
      <c r="AH259" s="9" t="s">
        <v>25</v>
      </c>
      <c r="AI259" s="9" t="s">
        <v>45</v>
      </c>
      <c r="AJ259" s="9" t="s">
        <v>46</v>
      </c>
      <c r="AK259" s="9" t="s">
        <v>47</v>
      </c>
    </row>
    <row r="260" spans="8:37" s="9" customFormat="1" ht="15" customHeight="1">
      <c r="H260" s="9" t="s">
        <v>388</v>
      </c>
      <c r="J260" s="9" t="s">
        <v>657</v>
      </c>
      <c r="K260" s="9" t="s">
        <v>658</v>
      </c>
      <c r="L260" s="9" t="s">
        <v>643</v>
      </c>
      <c r="M260" s="9" t="s">
        <v>653</v>
      </c>
      <c r="N260" s="9" t="s">
        <v>624</v>
      </c>
      <c r="O260" s="9" t="s">
        <v>659</v>
      </c>
      <c r="P260" s="9" t="s">
        <v>645</v>
      </c>
      <c r="Q260" s="9" t="s">
        <v>552</v>
      </c>
      <c r="R260" s="9" t="s">
        <v>645</v>
      </c>
      <c r="S260" s="9" t="s">
        <v>51</v>
      </c>
      <c r="T260" s="9" t="s">
        <v>292</v>
      </c>
      <c r="U260" s="9" t="s">
        <v>293</v>
      </c>
      <c r="V260" s="9" t="s">
        <v>445</v>
      </c>
      <c r="W260" s="9" t="s">
        <v>293</v>
      </c>
      <c r="X260" s="9" t="s">
        <v>553</v>
      </c>
      <c r="Y260" s="9" t="s">
        <v>52</v>
      </c>
      <c r="Z260" s="9" t="s">
        <v>801</v>
      </c>
      <c r="AA260" s="9" t="s">
        <v>657</v>
      </c>
      <c r="AB260" s="9" t="s">
        <v>658</v>
      </c>
      <c r="AC260" s="9" t="s">
        <v>643</v>
      </c>
      <c r="AD260" s="9" t="s">
        <v>653</v>
      </c>
      <c r="AE260" s="9" t="s">
        <v>624</v>
      </c>
      <c r="AF260" s="9" t="s">
        <v>622</v>
      </c>
      <c r="AG260" s="9" t="s">
        <v>645</v>
      </c>
      <c r="AH260" s="9" t="s">
        <v>660</v>
      </c>
      <c r="AI260" s="9" t="s">
        <v>645</v>
      </c>
      <c r="AJ260" s="9" t="s">
        <v>51</v>
      </c>
      <c r="AK260" s="9" t="s">
        <v>359</v>
      </c>
    </row>
    <row r="261" spans="9:38" s="9" customFormat="1" ht="15" customHeight="1">
      <c r="I261" s="9" t="s">
        <v>363</v>
      </c>
      <c r="J261" s="9" t="s">
        <v>357</v>
      </c>
      <c r="K261" s="9" t="s">
        <v>358</v>
      </c>
      <c r="L261" s="9" t="s">
        <v>554</v>
      </c>
      <c r="M261" s="9" t="s">
        <v>555</v>
      </c>
      <c r="N261" s="9" t="s">
        <v>360</v>
      </c>
      <c r="O261" s="9" t="s">
        <v>52</v>
      </c>
      <c r="P261" s="9" t="s">
        <v>801</v>
      </c>
      <c r="Q261" s="9" t="s">
        <v>657</v>
      </c>
      <c r="R261" s="9" t="s">
        <v>658</v>
      </c>
      <c r="S261" s="9" t="s">
        <v>643</v>
      </c>
      <c r="T261" s="9" t="s">
        <v>653</v>
      </c>
      <c r="U261" s="9" t="s">
        <v>624</v>
      </c>
      <c r="V261" s="9" t="s">
        <v>661</v>
      </c>
      <c r="W261" s="9" t="s">
        <v>662</v>
      </c>
      <c r="X261" s="9" t="s">
        <v>645</v>
      </c>
      <c r="Y261" s="9" t="s">
        <v>663</v>
      </c>
      <c r="Z261" s="9" t="s">
        <v>664</v>
      </c>
      <c r="AA261" s="9" t="s">
        <v>645</v>
      </c>
      <c r="AB261" s="9" t="s">
        <v>51</v>
      </c>
      <c r="AC261" s="9" t="s">
        <v>556</v>
      </c>
      <c r="AD261" s="9" t="s">
        <v>557</v>
      </c>
      <c r="AE261" s="9" t="s">
        <v>359</v>
      </c>
      <c r="AF261" s="9" t="s">
        <v>363</v>
      </c>
      <c r="AG261" s="9" t="s">
        <v>357</v>
      </c>
      <c r="AH261" s="9" t="s">
        <v>358</v>
      </c>
      <c r="AI261" s="9" t="s">
        <v>554</v>
      </c>
      <c r="AJ261" s="9" t="s">
        <v>555</v>
      </c>
      <c r="AK261" s="9" t="s">
        <v>360</v>
      </c>
      <c r="AL261" s="9" t="s">
        <v>52</v>
      </c>
    </row>
    <row r="262" spans="9:37" s="9" customFormat="1" ht="15" customHeight="1">
      <c r="I262" s="9" t="s">
        <v>46</v>
      </c>
      <c r="J262" s="9" t="s">
        <v>40</v>
      </c>
      <c r="K262" s="9" t="s">
        <v>801</v>
      </c>
      <c r="L262" s="9" t="s">
        <v>669</v>
      </c>
      <c r="M262" s="9" t="s">
        <v>648</v>
      </c>
      <c r="N262" s="9" t="s">
        <v>655</v>
      </c>
      <c r="O262" s="9" t="s">
        <v>645</v>
      </c>
      <c r="P262" s="9" t="s">
        <v>299</v>
      </c>
      <c r="Q262" s="9" t="s">
        <v>49</v>
      </c>
      <c r="R262" s="9" t="s">
        <v>390</v>
      </c>
      <c r="S262" s="9" t="s">
        <v>478</v>
      </c>
      <c r="T262" s="9" t="s">
        <v>44</v>
      </c>
      <c r="U262" s="9" t="s">
        <v>25</v>
      </c>
      <c r="V262" s="9" t="s">
        <v>560</v>
      </c>
      <c r="W262" s="9" t="s">
        <v>561</v>
      </c>
      <c r="X262" s="9" t="s">
        <v>43</v>
      </c>
      <c r="Y262" s="9" t="s">
        <v>561</v>
      </c>
      <c r="Z262" s="9" t="s">
        <v>562</v>
      </c>
      <c r="AA262" s="9" t="s">
        <v>53</v>
      </c>
      <c r="AB262" s="9" t="s">
        <v>801</v>
      </c>
      <c r="AC262" s="9" t="s">
        <v>563</v>
      </c>
      <c r="AD262" s="9" t="s">
        <v>292</v>
      </c>
      <c r="AE262" s="9" t="s">
        <v>564</v>
      </c>
      <c r="AF262" s="9" t="s">
        <v>398</v>
      </c>
      <c r="AG262" s="9" t="s">
        <v>565</v>
      </c>
      <c r="AH262" s="9" t="s">
        <v>49</v>
      </c>
      <c r="AI262" s="9" t="s">
        <v>566</v>
      </c>
      <c r="AJ262" s="9" t="s">
        <v>27</v>
      </c>
      <c r="AK262" s="9" t="s">
        <v>25</v>
      </c>
    </row>
    <row r="263" spans="9:26" s="9" customFormat="1" ht="15" customHeight="1">
      <c r="I263" s="9" t="s">
        <v>560</v>
      </c>
      <c r="J263" s="9" t="s">
        <v>561</v>
      </c>
      <c r="K263" s="9" t="s">
        <v>561</v>
      </c>
      <c r="L263" s="9" t="s">
        <v>562</v>
      </c>
      <c r="M263" s="9" t="s">
        <v>360</v>
      </c>
      <c r="N263" s="9" t="s">
        <v>567</v>
      </c>
      <c r="O263" s="9" t="s">
        <v>568</v>
      </c>
      <c r="P263" s="9" t="s">
        <v>26</v>
      </c>
      <c r="Q263" s="9" t="s">
        <v>569</v>
      </c>
      <c r="R263" s="9" t="s">
        <v>347</v>
      </c>
      <c r="S263" s="9" t="s">
        <v>670</v>
      </c>
      <c r="T263" s="9" t="s">
        <v>639</v>
      </c>
      <c r="U263" s="9" t="s">
        <v>638</v>
      </c>
      <c r="V263" s="9" t="s">
        <v>360</v>
      </c>
      <c r="W263" s="9" t="s">
        <v>46</v>
      </c>
      <c r="X263" s="9" t="s">
        <v>44</v>
      </c>
      <c r="Y263" s="9" t="s">
        <v>25</v>
      </c>
      <c r="Z263" s="9" t="s">
        <v>47</v>
      </c>
    </row>
    <row r="264" spans="8:37" s="9" customFormat="1" ht="15" customHeight="1">
      <c r="H264" s="9" t="s">
        <v>467</v>
      </c>
      <c r="J264" s="9" t="s">
        <v>558</v>
      </c>
      <c r="K264" s="9" t="s">
        <v>292</v>
      </c>
      <c r="L264" s="9" t="s">
        <v>445</v>
      </c>
      <c r="M264" s="9" t="s">
        <v>293</v>
      </c>
      <c r="N264" s="9" t="s">
        <v>448</v>
      </c>
      <c r="O264" s="9" t="s">
        <v>559</v>
      </c>
      <c r="P264" s="9" t="s">
        <v>450</v>
      </c>
      <c r="Q264" s="9" t="s">
        <v>533</v>
      </c>
      <c r="R264" s="9" t="s">
        <v>665</v>
      </c>
      <c r="S264" s="9" t="s">
        <v>643</v>
      </c>
      <c r="T264" s="9" t="s">
        <v>645</v>
      </c>
      <c r="U264" s="9" t="s">
        <v>655</v>
      </c>
      <c r="V264" s="9" t="s">
        <v>645</v>
      </c>
      <c r="W264" s="9" t="s">
        <v>46</v>
      </c>
      <c r="X264" s="9" t="s">
        <v>40</v>
      </c>
      <c r="Y264" s="9" t="s">
        <v>801</v>
      </c>
      <c r="Z264" s="9" t="s">
        <v>558</v>
      </c>
      <c r="AA264" s="9" t="s">
        <v>292</v>
      </c>
      <c r="AB264" s="9" t="s">
        <v>445</v>
      </c>
      <c r="AC264" s="9" t="s">
        <v>293</v>
      </c>
      <c r="AD264" s="9" t="s">
        <v>448</v>
      </c>
      <c r="AE264" s="9" t="s">
        <v>559</v>
      </c>
      <c r="AF264" s="9" t="s">
        <v>450</v>
      </c>
      <c r="AG264" s="9" t="s">
        <v>533</v>
      </c>
      <c r="AH264" s="9" t="s">
        <v>665</v>
      </c>
      <c r="AI264" s="9" t="s">
        <v>643</v>
      </c>
      <c r="AJ264" s="9" t="s">
        <v>645</v>
      </c>
      <c r="AK264" s="9" t="s">
        <v>655</v>
      </c>
    </row>
    <row r="265" spans="9:37" s="9" customFormat="1" ht="15" customHeight="1">
      <c r="I265" s="9" t="s">
        <v>645</v>
      </c>
      <c r="J265" s="9" t="s">
        <v>570</v>
      </c>
      <c r="K265" s="9" t="s">
        <v>330</v>
      </c>
      <c r="L265" s="9" t="s">
        <v>42</v>
      </c>
      <c r="M265" s="9" t="s">
        <v>638</v>
      </c>
      <c r="N265" s="9" t="s">
        <v>616</v>
      </c>
      <c r="O265" s="9" t="s">
        <v>42</v>
      </c>
      <c r="P265" s="9" t="s">
        <v>560</v>
      </c>
      <c r="Q265" s="9" t="s">
        <v>561</v>
      </c>
      <c r="R265" s="9" t="s">
        <v>43</v>
      </c>
      <c r="S265" s="9" t="s">
        <v>571</v>
      </c>
      <c r="T265" s="9" t="s">
        <v>572</v>
      </c>
      <c r="U265" s="9" t="s">
        <v>44</v>
      </c>
      <c r="V265" s="9" t="s">
        <v>25</v>
      </c>
      <c r="W265" s="9" t="s">
        <v>614</v>
      </c>
      <c r="X265" s="9" t="s">
        <v>671</v>
      </c>
      <c r="Y265" s="9" t="s">
        <v>53</v>
      </c>
      <c r="Z265" s="9" t="s">
        <v>54</v>
      </c>
      <c r="AA265" s="9" t="s">
        <v>801</v>
      </c>
      <c r="AB265" s="9" t="s">
        <v>573</v>
      </c>
      <c r="AC265" s="9" t="s">
        <v>574</v>
      </c>
      <c r="AD265" s="9" t="s">
        <v>613</v>
      </c>
      <c r="AE265" s="9" t="s">
        <v>575</v>
      </c>
      <c r="AF265" s="9" t="s">
        <v>576</v>
      </c>
      <c r="AG265" s="9" t="s">
        <v>614</v>
      </c>
      <c r="AH265" s="9" t="s">
        <v>445</v>
      </c>
      <c r="AI265" s="9" t="s">
        <v>293</v>
      </c>
      <c r="AJ265" s="9" t="s">
        <v>448</v>
      </c>
      <c r="AK265" s="9" t="s">
        <v>43</v>
      </c>
    </row>
    <row r="266" spans="9:23" s="9" customFormat="1" ht="15" customHeight="1">
      <c r="I266" s="9" t="s">
        <v>559</v>
      </c>
      <c r="J266" s="9" t="s">
        <v>450</v>
      </c>
      <c r="K266" s="9" t="s">
        <v>44</v>
      </c>
      <c r="L266" s="9" t="s">
        <v>25</v>
      </c>
      <c r="M266" s="9" t="s">
        <v>536</v>
      </c>
      <c r="N266" s="9" t="s">
        <v>577</v>
      </c>
      <c r="O266" s="9" t="s">
        <v>43</v>
      </c>
      <c r="P266" s="9" t="s">
        <v>432</v>
      </c>
      <c r="Q266" s="9" t="s">
        <v>44</v>
      </c>
      <c r="R266" s="9" t="s">
        <v>25</v>
      </c>
      <c r="S266" s="9" t="s">
        <v>360</v>
      </c>
      <c r="T266" s="9" t="s">
        <v>46</v>
      </c>
      <c r="U266" s="9" t="s">
        <v>44</v>
      </c>
      <c r="V266" s="9" t="s">
        <v>25</v>
      </c>
      <c r="W266" s="9" t="s">
        <v>47</v>
      </c>
    </row>
    <row r="267" spans="8:37" s="9" customFormat="1" ht="15" customHeight="1">
      <c r="H267" s="9" t="s">
        <v>480</v>
      </c>
      <c r="J267" s="9" t="s">
        <v>558</v>
      </c>
      <c r="K267" s="9" t="s">
        <v>292</v>
      </c>
      <c r="L267" s="9" t="s">
        <v>461</v>
      </c>
      <c r="M267" s="9" t="s">
        <v>293</v>
      </c>
      <c r="N267" s="9" t="s">
        <v>666</v>
      </c>
      <c r="O267" s="9" t="s">
        <v>667</v>
      </c>
      <c r="P267" s="9" t="s">
        <v>648</v>
      </c>
      <c r="Q267" s="9" t="s">
        <v>668</v>
      </c>
      <c r="R267" s="9" t="s">
        <v>645</v>
      </c>
      <c r="S267" s="9" t="s">
        <v>46</v>
      </c>
      <c r="T267" s="9" t="s">
        <v>40</v>
      </c>
      <c r="U267" s="9" t="s">
        <v>801</v>
      </c>
      <c r="V267" s="9" t="s">
        <v>558</v>
      </c>
      <c r="W267" s="9" t="s">
        <v>292</v>
      </c>
      <c r="X267" s="9" t="s">
        <v>461</v>
      </c>
      <c r="Y267" s="9" t="s">
        <v>293</v>
      </c>
      <c r="Z267" s="9" t="s">
        <v>666</v>
      </c>
      <c r="AA267" s="9" t="s">
        <v>667</v>
      </c>
      <c r="AB267" s="9" t="s">
        <v>648</v>
      </c>
      <c r="AC267" s="9" t="s">
        <v>668</v>
      </c>
      <c r="AD267" s="9" t="s">
        <v>645</v>
      </c>
      <c r="AE267" s="9" t="s">
        <v>444</v>
      </c>
      <c r="AF267" s="9" t="s">
        <v>330</v>
      </c>
      <c r="AG267" s="9" t="s">
        <v>42</v>
      </c>
      <c r="AH267" s="9" t="s">
        <v>638</v>
      </c>
      <c r="AI267" s="9" t="s">
        <v>616</v>
      </c>
      <c r="AJ267" s="9" t="s">
        <v>42</v>
      </c>
      <c r="AK267" s="9" t="s">
        <v>560</v>
      </c>
    </row>
    <row r="268" spans="9:37" s="9" customFormat="1" ht="15" customHeight="1">
      <c r="I268" s="9" t="s">
        <v>561</v>
      </c>
      <c r="J268" s="9" t="s">
        <v>43</v>
      </c>
      <c r="K268" s="9" t="s">
        <v>571</v>
      </c>
      <c r="L268" s="9" t="s">
        <v>572</v>
      </c>
      <c r="M268" s="9" t="s">
        <v>44</v>
      </c>
      <c r="N268" s="9" t="s">
        <v>25</v>
      </c>
      <c r="O268" s="9" t="s">
        <v>614</v>
      </c>
      <c r="P268" s="9" t="s">
        <v>671</v>
      </c>
      <c r="Q268" s="9" t="s">
        <v>53</v>
      </c>
      <c r="R268" s="9" t="s">
        <v>54</v>
      </c>
      <c r="S268" s="9" t="s">
        <v>801</v>
      </c>
      <c r="T268" s="9" t="s">
        <v>558</v>
      </c>
      <c r="U268" s="9" t="s">
        <v>292</v>
      </c>
      <c r="V268" s="9" t="s">
        <v>461</v>
      </c>
      <c r="W268" s="9" t="s">
        <v>293</v>
      </c>
      <c r="X268" s="9" t="s">
        <v>42</v>
      </c>
      <c r="Y268" s="9" t="s">
        <v>578</v>
      </c>
      <c r="Z268" s="9" t="s">
        <v>579</v>
      </c>
      <c r="AA268" s="9" t="s">
        <v>672</v>
      </c>
      <c r="AB268" s="9" t="s">
        <v>362</v>
      </c>
      <c r="AC268" s="9" t="s">
        <v>400</v>
      </c>
      <c r="AD268" s="9" t="s">
        <v>299</v>
      </c>
      <c r="AE268" s="9" t="s">
        <v>42</v>
      </c>
      <c r="AF268" s="9" t="s">
        <v>461</v>
      </c>
      <c r="AG268" s="9" t="s">
        <v>293</v>
      </c>
      <c r="AH268" s="9" t="s">
        <v>26</v>
      </c>
      <c r="AI268" s="9" t="s">
        <v>425</v>
      </c>
      <c r="AJ268" s="9" t="s">
        <v>25</v>
      </c>
      <c r="AK268" s="9" t="s">
        <v>389</v>
      </c>
    </row>
    <row r="269" spans="9:37" s="9" customFormat="1" ht="15" customHeight="1">
      <c r="I269" s="9" t="s">
        <v>293</v>
      </c>
      <c r="J269" s="9" t="s">
        <v>580</v>
      </c>
      <c r="K269" s="9" t="s">
        <v>581</v>
      </c>
      <c r="L269" s="9" t="s">
        <v>43</v>
      </c>
      <c r="M269" s="9" t="s">
        <v>582</v>
      </c>
      <c r="N269" s="9" t="s">
        <v>53</v>
      </c>
      <c r="O269" s="9" t="s">
        <v>638</v>
      </c>
      <c r="P269" s="9" t="s">
        <v>461</v>
      </c>
      <c r="Q269" s="9" t="s">
        <v>293</v>
      </c>
      <c r="R269" s="9" t="s">
        <v>666</v>
      </c>
      <c r="S269" s="9" t="s">
        <v>667</v>
      </c>
      <c r="T269" s="9" t="s">
        <v>648</v>
      </c>
      <c r="U269" s="9" t="s">
        <v>43</v>
      </c>
      <c r="V269" s="9" t="s">
        <v>558</v>
      </c>
      <c r="W269" s="9" t="s">
        <v>292</v>
      </c>
      <c r="X269" s="9" t="s">
        <v>583</v>
      </c>
      <c r="Y269" s="9" t="s">
        <v>432</v>
      </c>
      <c r="Z269" s="9" t="s">
        <v>360</v>
      </c>
      <c r="AA269" s="9" t="s">
        <v>26</v>
      </c>
      <c r="AB269" s="9" t="s">
        <v>584</v>
      </c>
      <c r="AC269" s="9" t="s">
        <v>437</v>
      </c>
      <c r="AD269" s="9" t="s">
        <v>312</v>
      </c>
      <c r="AE269" s="9" t="s">
        <v>585</v>
      </c>
      <c r="AF269" s="9" t="s">
        <v>586</v>
      </c>
      <c r="AG269" s="9" t="s">
        <v>53</v>
      </c>
      <c r="AH269" s="9" t="s">
        <v>801</v>
      </c>
      <c r="AI269" s="9" t="s">
        <v>405</v>
      </c>
      <c r="AJ269" s="9" t="s">
        <v>587</v>
      </c>
      <c r="AK269" s="9" t="s">
        <v>588</v>
      </c>
    </row>
    <row r="270" spans="9:17" s="9" customFormat="1" ht="15" customHeight="1">
      <c r="I270" s="9" t="s">
        <v>330</v>
      </c>
      <c r="J270" s="9" t="s">
        <v>43</v>
      </c>
      <c r="K270" s="9" t="s">
        <v>589</v>
      </c>
      <c r="L270" s="9" t="s">
        <v>25</v>
      </c>
      <c r="M270" s="9" t="s">
        <v>360</v>
      </c>
      <c r="N270" s="9" t="s">
        <v>46</v>
      </c>
      <c r="O270" s="9" t="s">
        <v>44</v>
      </c>
      <c r="P270" s="9" t="s">
        <v>25</v>
      </c>
      <c r="Q270" s="9" t="s">
        <v>47</v>
      </c>
    </row>
    <row r="271" spans="8:37" s="9" customFormat="1" ht="15" customHeight="1">
      <c r="H271" s="9" t="s">
        <v>466</v>
      </c>
      <c r="J271" s="9" t="s">
        <v>534</v>
      </c>
      <c r="K271" s="9" t="s">
        <v>535</v>
      </c>
      <c r="L271" s="9" t="s">
        <v>553</v>
      </c>
      <c r="M271" s="9" t="s">
        <v>46</v>
      </c>
      <c r="N271" s="9" t="s">
        <v>40</v>
      </c>
      <c r="O271" s="9" t="s">
        <v>801</v>
      </c>
      <c r="P271" s="9" t="s">
        <v>534</v>
      </c>
      <c r="Q271" s="9" t="s">
        <v>535</v>
      </c>
      <c r="R271" s="9" t="s">
        <v>553</v>
      </c>
      <c r="S271" s="9" t="s">
        <v>590</v>
      </c>
      <c r="T271" s="9" t="s">
        <v>26</v>
      </c>
      <c r="U271" s="9" t="s">
        <v>591</v>
      </c>
      <c r="V271" s="9" t="s">
        <v>673</v>
      </c>
      <c r="W271" s="9" t="s">
        <v>674</v>
      </c>
      <c r="X271" s="9" t="s">
        <v>534</v>
      </c>
      <c r="Y271" s="9" t="s">
        <v>535</v>
      </c>
      <c r="Z271" s="9" t="s">
        <v>553</v>
      </c>
      <c r="AA271" s="9" t="s">
        <v>51</v>
      </c>
      <c r="AB271" s="9" t="s">
        <v>534</v>
      </c>
      <c r="AC271" s="9" t="s">
        <v>535</v>
      </c>
      <c r="AD271" s="9" t="s">
        <v>553</v>
      </c>
      <c r="AE271" s="9" t="s">
        <v>592</v>
      </c>
      <c r="AF271" s="9" t="s">
        <v>43</v>
      </c>
      <c r="AG271" s="9" t="s">
        <v>308</v>
      </c>
      <c r="AH271" s="9" t="s">
        <v>675</v>
      </c>
      <c r="AI271" s="9" t="s">
        <v>676</v>
      </c>
      <c r="AJ271" s="9" t="s">
        <v>46</v>
      </c>
      <c r="AK271" s="9" t="s">
        <v>44</v>
      </c>
    </row>
    <row r="272" spans="9:10" s="9" customFormat="1" ht="15" customHeight="1">
      <c r="I272" s="9" t="s">
        <v>25</v>
      </c>
      <c r="J272" s="9" t="s">
        <v>47</v>
      </c>
    </row>
    <row r="273" spans="8:37" s="9" customFormat="1" ht="15" customHeight="1">
      <c r="H273" s="9" t="s">
        <v>533</v>
      </c>
      <c r="J273" s="9" t="s">
        <v>534</v>
      </c>
      <c r="K273" s="9" t="s">
        <v>536</v>
      </c>
      <c r="L273" s="9" t="s">
        <v>553</v>
      </c>
      <c r="M273" s="9" t="s">
        <v>46</v>
      </c>
      <c r="N273" s="9" t="s">
        <v>40</v>
      </c>
      <c r="O273" s="9" t="s">
        <v>801</v>
      </c>
      <c r="P273" s="9" t="s">
        <v>295</v>
      </c>
      <c r="Q273" s="9" t="s">
        <v>293</v>
      </c>
      <c r="R273" s="9" t="s">
        <v>536</v>
      </c>
      <c r="S273" s="9" t="s">
        <v>577</v>
      </c>
      <c r="T273" s="9" t="s">
        <v>449</v>
      </c>
      <c r="U273" s="9" t="s">
        <v>593</v>
      </c>
      <c r="V273" s="9" t="s">
        <v>594</v>
      </c>
      <c r="W273" s="9" t="s">
        <v>595</v>
      </c>
      <c r="X273" s="9" t="s">
        <v>590</v>
      </c>
      <c r="Y273" s="9" t="s">
        <v>26</v>
      </c>
      <c r="Z273" s="9" t="s">
        <v>591</v>
      </c>
      <c r="AA273" s="9" t="s">
        <v>673</v>
      </c>
      <c r="AB273" s="9" t="s">
        <v>674</v>
      </c>
      <c r="AC273" s="9" t="s">
        <v>534</v>
      </c>
      <c r="AD273" s="9" t="s">
        <v>536</v>
      </c>
      <c r="AE273" s="9" t="s">
        <v>553</v>
      </c>
      <c r="AF273" s="9" t="s">
        <v>51</v>
      </c>
      <c r="AG273" s="9" t="s">
        <v>534</v>
      </c>
      <c r="AH273" s="9" t="s">
        <v>536</v>
      </c>
      <c r="AI273" s="9" t="s">
        <v>553</v>
      </c>
      <c r="AJ273" s="9" t="s">
        <v>592</v>
      </c>
      <c r="AK273" s="9" t="s">
        <v>43</v>
      </c>
    </row>
    <row r="274" spans="9:15" s="9" customFormat="1" ht="15" customHeight="1">
      <c r="I274" s="9" t="s">
        <v>308</v>
      </c>
      <c r="J274" s="9" t="s">
        <v>675</v>
      </c>
      <c r="K274" s="9" t="s">
        <v>676</v>
      </c>
      <c r="L274" s="9" t="s">
        <v>46</v>
      </c>
      <c r="M274" s="9" t="s">
        <v>44</v>
      </c>
      <c r="N274" s="9" t="s">
        <v>25</v>
      </c>
      <c r="O274" s="9" t="s">
        <v>47</v>
      </c>
    </row>
    <row r="275" spans="8:37" s="9" customFormat="1" ht="15" customHeight="1">
      <c r="H275" s="9" t="s">
        <v>552</v>
      </c>
      <c r="J275" s="9" t="s">
        <v>292</v>
      </c>
      <c r="K275" s="9" t="s">
        <v>293</v>
      </c>
      <c r="L275" s="9" t="s">
        <v>534</v>
      </c>
      <c r="M275" s="9" t="s">
        <v>553</v>
      </c>
      <c r="N275" s="9" t="s">
        <v>46</v>
      </c>
      <c r="O275" s="9" t="s">
        <v>40</v>
      </c>
      <c r="P275" s="9" t="s">
        <v>801</v>
      </c>
      <c r="Q275" s="9" t="s">
        <v>51</v>
      </c>
      <c r="R275" s="9" t="s">
        <v>305</v>
      </c>
      <c r="S275" s="9" t="s">
        <v>52</v>
      </c>
      <c r="T275" s="9" t="s">
        <v>497</v>
      </c>
      <c r="U275" s="9" t="s">
        <v>500</v>
      </c>
      <c r="V275" s="9" t="s">
        <v>558</v>
      </c>
      <c r="W275" s="9" t="s">
        <v>292</v>
      </c>
      <c r="X275" s="9" t="s">
        <v>534</v>
      </c>
      <c r="Y275" s="9" t="s">
        <v>535</v>
      </c>
      <c r="Z275" s="9" t="s">
        <v>596</v>
      </c>
      <c r="AA275" s="9" t="s">
        <v>311</v>
      </c>
      <c r="AB275" s="9" t="s">
        <v>42</v>
      </c>
      <c r="AC275" s="9" t="s">
        <v>320</v>
      </c>
      <c r="AD275" s="9" t="s">
        <v>384</v>
      </c>
      <c r="AE275" s="9" t="s">
        <v>44</v>
      </c>
      <c r="AF275" s="9" t="s">
        <v>25</v>
      </c>
      <c r="AG275" s="9" t="s">
        <v>292</v>
      </c>
      <c r="AH275" s="9" t="s">
        <v>293</v>
      </c>
      <c r="AI275" s="9" t="s">
        <v>534</v>
      </c>
      <c r="AJ275" s="9" t="s">
        <v>535</v>
      </c>
      <c r="AK275" s="9" t="s">
        <v>553</v>
      </c>
    </row>
    <row r="276" spans="9:12" s="9" customFormat="1" ht="15" customHeight="1">
      <c r="I276" s="9" t="s">
        <v>46</v>
      </c>
      <c r="J276" s="9" t="s">
        <v>44</v>
      </c>
      <c r="K276" s="9" t="s">
        <v>25</v>
      </c>
      <c r="L276" s="9" t="s">
        <v>47</v>
      </c>
    </row>
    <row r="277" spans="8:37" s="9" customFormat="1" ht="15" customHeight="1">
      <c r="H277" s="9" t="s">
        <v>597</v>
      </c>
      <c r="J277" s="9" t="s">
        <v>41</v>
      </c>
      <c r="K277" s="9" t="s">
        <v>42</v>
      </c>
      <c r="L277" s="9" t="s">
        <v>369</v>
      </c>
      <c r="M277" s="9" t="s">
        <v>46</v>
      </c>
      <c r="N277" s="9" t="s">
        <v>40</v>
      </c>
      <c r="O277" s="9" t="s">
        <v>801</v>
      </c>
      <c r="P277" s="9" t="s">
        <v>292</v>
      </c>
      <c r="Q277" s="9" t="s">
        <v>433</v>
      </c>
      <c r="R277" s="9" t="s">
        <v>598</v>
      </c>
      <c r="S277" s="9" t="s">
        <v>558</v>
      </c>
      <c r="T277" s="9" t="s">
        <v>292</v>
      </c>
      <c r="U277" s="9" t="s">
        <v>534</v>
      </c>
      <c r="V277" s="9" t="s">
        <v>535</v>
      </c>
      <c r="W277" s="9" t="s">
        <v>599</v>
      </c>
      <c r="X277" s="9" t="s">
        <v>405</v>
      </c>
      <c r="Y277" s="9" t="s">
        <v>560</v>
      </c>
      <c r="Z277" s="9" t="s">
        <v>561</v>
      </c>
      <c r="AA277" s="9" t="s">
        <v>583</v>
      </c>
      <c r="AB277" s="9" t="s">
        <v>613</v>
      </c>
      <c r="AC277" s="9" t="s">
        <v>376</v>
      </c>
      <c r="AD277" s="9" t="s">
        <v>377</v>
      </c>
      <c r="AE277" s="9" t="s">
        <v>558</v>
      </c>
      <c r="AF277" s="9" t="s">
        <v>292</v>
      </c>
      <c r="AG277" s="9" t="s">
        <v>312</v>
      </c>
      <c r="AH277" s="9" t="s">
        <v>292</v>
      </c>
      <c r="AI277" s="9" t="s">
        <v>293</v>
      </c>
      <c r="AJ277" s="9" t="s">
        <v>534</v>
      </c>
      <c r="AK277" s="9" t="s">
        <v>535</v>
      </c>
    </row>
    <row r="278" spans="9:37" s="9" customFormat="1" ht="15" customHeight="1">
      <c r="I278" s="9" t="s">
        <v>560</v>
      </c>
      <c r="J278" s="9" t="s">
        <v>561</v>
      </c>
      <c r="K278" s="9" t="s">
        <v>42</v>
      </c>
      <c r="L278" s="9" t="s">
        <v>561</v>
      </c>
      <c r="M278" s="9" t="s">
        <v>562</v>
      </c>
      <c r="N278" s="9" t="s">
        <v>360</v>
      </c>
      <c r="O278" s="9" t="s">
        <v>801</v>
      </c>
      <c r="P278" s="9" t="s">
        <v>600</v>
      </c>
      <c r="Q278" s="9" t="s">
        <v>448</v>
      </c>
      <c r="R278" s="9" t="s">
        <v>601</v>
      </c>
      <c r="S278" s="9" t="s">
        <v>476</v>
      </c>
      <c r="T278" s="9" t="s">
        <v>602</v>
      </c>
      <c r="U278" s="9" t="s">
        <v>389</v>
      </c>
      <c r="V278" s="9" t="s">
        <v>49</v>
      </c>
      <c r="W278" s="9" t="s">
        <v>320</v>
      </c>
      <c r="X278" s="9" t="s">
        <v>384</v>
      </c>
      <c r="Y278" s="9" t="s">
        <v>44</v>
      </c>
      <c r="Z278" s="9" t="s">
        <v>25</v>
      </c>
      <c r="AA278" s="9" t="s">
        <v>591</v>
      </c>
      <c r="AB278" s="9" t="s">
        <v>603</v>
      </c>
      <c r="AC278" s="9" t="s">
        <v>292</v>
      </c>
      <c r="AD278" s="9" t="s">
        <v>293</v>
      </c>
      <c r="AE278" s="9" t="s">
        <v>445</v>
      </c>
      <c r="AF278" s="9" t="s">
        <v>293</v>
      </c>
      <c r="AG278" s="9" t="s">
        <v>553</v>
      </c>
      <c r="AH278" s="9" t="s">
        <v>51</v>
      </c>
      <c r="AI278" s="9" t="s">
        <v>677</v>
      </c>
      <c r="AJ278" s="9" t="s">
        <v>622</v>
      </c>
      <c r="AK278" s="9" t="s">
        <v>645</v>
      </c>
    </row>
    <row r="279" spans="9:37" s="9" customFormat="1" ht="15" customHeight="1">
      <c r="I279" s="9" t="s">
        <v>648</v>
      </c>
      <c r="J279" s="9" t="s">
        <v>661</v>
      </c>
      <c r="K279" s="9" t="s">
        <v>467</v>
      </c>
      <c r="L279" s="9" t="s">
        <v>653</v>
      </c>
      <c r="M279" s="9" t="s">
        <v>655</v>
      </c>
      <c r="N279" s="9" t="s">
        <v>645</v>
      </c>
      <c r="O279" s="9" t="s">
        <v>52</v>
      </c>
      <c r="P279" s="9" t="s">
        <v>801</v>
      </c>
      <c r="Q279" s="9" t="s">
        <v>292</v>
      </c>
      <c r="R279" s="9" t="s">
        <v>293</v>
      </c>
      <c r="S279" s="9" t="s">
        <v>534</v>
      </c>
      <c r="T279" s="9" t="s">
        <v>536</v>
      </c>
      <c r="U279" s="9" t="s">
        <v>445</v>
      </c>
      <c r="V279" s="9" t="s">
        <v>293</v>
      </c>
      <c r="W279" s="9" t="s">
        <v>553</v>
      </c>
      <c r="X279" s="9" t="s">
        <v>51</v>
      </c>
      <c r="Y279" s="9" t="s">
        <v>677</v>
      </c>
      <c r="Z279" s="9" t="s">
        <v>622</v>
      </c>
      <c r="AA279" s="9" t="s">
        <v>645</v>
      </c>
      <c r="AB279" s="9" t="s">
        <v>648</v>
      </c>
      <c r="AC279" s="9" t="s">
        <v>659</v>
      </c>
      <c r="AD279" s="9" t="s">
        <v>645</v>
      </c>
      <c r="AE279" s="9" t="s">
        <v>552</v>
      </c>
      <c r="AF279" s="9" t="s">
        <v>645</v>
      </c>
      <c r="AG279" s="9" t="s">
        <v>52</v>
      </c>
      <c r="AH279" s="9" t="s">
        <v>41</v>
      </c>
      <c r="AI279" s="9" t="s">
        <v>42</v>
      </c>
      <c r="AJ279" s="9" t="s">
        <v>369</v>
      </c>
      <c r="AK279" s="9" t="s">
        <v>292</v>
      </c>
    </row>
    <row r="280" spans="9:37" s="9" customFormat="1" ht="15" customHeight="1">
      <c r="I280" s="9" t="s">
        <v>293</v>
      </c>
      <c r="J280" s="9" t="s">
        <v>445</v>
      </c>
      <c r="K280" s="9" t="s">
        <v>293</v>
      </c>
      <c r="L280" s="9" t="s">
        <v>553</v>
      </c>
      <c r="M280" s="9" t="s">
        <v>42</v>
      </c>
      <c r="N280" s="9" t="s">
        <v>612</v>
      </c>
      <c r="O280" s="9" t="s">
        <v>303</v>
      </c>
      <c r="P280" s="9" t="s">
        <v>801</v>
      </c>
      <c r="Q280" s="9" t="s">
        <v>432</v>
      </c>
      <c r="R280" s="9" t="s">
        <v>499</v>
      </c>
      <c r="S280" s="9" t="s">
        <v>551</v>
      </c>
      <c r="T280" s="9" t="s">
        <v>360</v>
      </c>
      <c r="U280" s="9" t="s">
        <v>293</v>
      </c>
      <c r="V280" s="9" t="s">
        <v>524</v>
      </c>
      <c r="W280" s="9" t="s">
        <v>26</v>
      </c>
      <c r="X280" s="9" t="s">
        <v>425</v>
      </c>
      <c r="Y280" s="9" t="s">
        <v>25</v>
      </c>
      <c r="Z280" s="9" t="s">
        <v>499</v>
      </c>
      <c r="AA280" s="9" t="s">
        <v>551</v>
      </c>
      <c r="AB280" s="9" t="s">
        <v>43</v>
      </c>
      <c r="AC280" s="9" t="s">
        <v>432</v>
      </c>
      <c r="AD280" s="9" t="s">
        <v>44</v>
      </c>
      <c r="AE280" s="9" t="s">
        <v>25</v>
      </c>
      <c r="AF280" s="9" t="s">
        <v>360</v>
      </c>
      <c r="AG280" s="9" t="s">
        <v>51</v>
      </c>
      <c r="AH280" s="9" t="s">
        <v>355</v>
      </c>
      <c r="AI280" s="9" t="s">
        <v>356</v>
      </c>
      <c r="AJ280" s="9" t="s">
        <v>357</v>
      </c>
      <c r="AK280" s="9" t="s">
        <v>358</v>
      </c>
    </row>
    <row r="281" spans="9:25" s="9" customFormat="1" ht="15" customHeight="1">
      <c r="I281" s="9" t="s">
        <v>42</v>
      </c>
      <c r="J281" s="9" t="s">
        <v>370</v>
      </c>
      <c r="K281" s="9" t="s">
        <v>371</v>
      </c>
      <c r="L281" s="9" t="s">
        <v>26</v>
      </c>
      <c r="M281" s="9" t="s">
        <v>425</v>
      </c>
      <c r="N281" s="9" t="s">
        <v>25</v>
      </c>
      <c r="O281" s="9" t="s">
        <v>499</v>
      </c>
      <c r="P281" s="9" t="s">
        <v>551</v>
      </c>
      <c r="Q281" s="9" t="s">
        <v>360</v>
      </c>
      <c r="R281" s="9" t="s">
        <v>43</v>
      </c>
      <c r="S281" s="9" t="s">
        <v>604</v>
      </c>
      <c r="T281" s="9" t="s">
        <v>674</v>
      </c>
      <c r="U281" s="9" t="s">
        <v>676</v>
      </c>
      <c r="V281" s="9" t="s">
        <v>46</v>
      </c>
      <c r="W281" s="9" t="s">
        <v>44</v>
      </c>
      <c r="X281" s="9" t="s">
        <v>25</v>
      </c>
      <c r="Y281" s="9" t="s">
        <v>47</v>
      </c>
    </row>
    <row r="282" spans="7:37" s="9" customFormat="1" ht="15" customHeight="1">
      <c r="G282" s="9" t="s">
        <v>48</v>
      </c>
      <c r="I282" s="9" t="s">
        <v>489</v>
      </c>
      <c r="J282" s="9" t="s">
        <v>436</v>
      </c>
      <c r="K282" s="9" t="s">
        <v>26</v>
      </c>
      <c r="L282" s="9" t="s">
        <v>40</v>
      </c>
      <c r="M282" s="9" t="s">
        <v>801</v>
      </c>
      <c r="N282" s="9" t="s">
        <v>372</v>
      </c>
      <c r="O282" s="9" t="s">
        <v>373</v>
      </c>
      <c r="P282" s="9" t="s">
        <v>42</v>
      </c>
      <c r="Q282" s="9" t="s">
        <v>320</v>
      </c>
      <c r="R282" s="9" t="s">
        <v>384</v>
      </c>
      <c r="S282" s="9" t="s">
        <v>43</v>
      </c>
      <c r="T282" s="9" t="s">
        <v>419</v>
      </c>
      <c r="U282" s="9" t="s">
        <v>420</v>
      </c>
      <c r="V282" s="9" t="s">
        <v>380</v>
      </c>
      <c r="W282" s="9" t="s">
        <v>377</v>
      </c>
      <c r="X282" s="9" t="s">
        <v>46</v>
      </c>
      <c r="Y282" s="9" t="s">
        <v>44</v>
      </c>
      <c r="Z282" s="9" t="s">
        <v>25</v>
      </c>
      <c r="AA282" s="9" t="s">
        <v>421</v>
      </c>
      <c r="AB282" s="9" t="s">
        <v>42</v>
      </c>
      <c r="AC282" s="9" t="s">
        <v>422</v>
      </c>
      <c r="AD282" s="9" t="s">
        <v>393</v>
      </c>
      <c r="AE282" s="9" t="s">
        <v>42</v>
      </c>
      <c r="AF282" s="9" t="s">
        <v>359</v>
      </c>
      <c r="AG282" s="9" t="s">
        <v>432</v>
      </c>
      <c r="AH282" s="9" t="s">
        <v>489</v>
      </c>
      <c r="AI282" s="9" t="s">
        <v>605</v>
      </c>
      <c r="AJ282" s="9" t="s">
        <v>43</v>
      </c>
      <c r="AK282" s="9" t="s">
        <v>309</v>
      </c>
    </row>
    <row r="283" spans="8:13" s="9" customFormat="1" ht="15" customHeight="1">
      <c r="H283" s="9" t="s">
        <v>183</v>
      </c>
      <c r="I283" s="9" t="s">
        <v>44</v>
      </c>
      <c r="J283" s="9" t="s">
        <v>25</v>
      </c>
      <c r="K283" s="9" t="s">
        <v>45</v>
      </c>
      <c r="L283" s="9" t="s">
        <v>46</v>
      </c>
      <c r="M283" s="9" t="s">
        <v>47</v>
      </c>
    </row>
    <row r="286" spans="4:13" ht="15" customHeight="1">
      <c r="D286" s="1" t="s">
        <v>552</v>
      </c>
      <c r="F286" s="1" t="s">
        <v>678</v>
      </c>
      <c r="G286" s="1" t="s">
        <v>679</v>
      </c>
      <c r="H286" s="1" t="s">
        <v>464</v>
      </c>
      <c r="I286" s="1" t="s">
        <v>42</v>
      </c>
      <c r="J286" s="1" t="s">
        <v>680</v>
      </c>
      <c r="K286" s="1" t="s">
        <v>678</v>
      </c>
      <c r="L286" s="1" t="s">
        <v>280</v>
      </c>
      <c r="M286" s="1" t="s">
        <v>281</v>
      </c>
    </row>
    <row r="287" spans="6:37" ht="15" customHeight="1">
      <c r="F287" s="207" t="s">
        <v>681</v>
      </c>
      <c r="G287" s="208"/>
      <c r="H287" s="208"/>
      <c r="I287" s="208"/>
      <c r="J287" s="208"/>
      <c r="K287" s="208"/>
      <c r="L287" s="209"/>
      <c r="M287" s="247" t="s">
        <v>682</v>
      </c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48"/>
      <c r="AJ287" s="248"/>
      <c r="AK287" s="249"/>
    </row>
    <row r="288" spans="6:37" ht="15" customHeight="1">
      <c r="F288" s="519"/>
      <c r="G288" s="520"/>
      <c r="H288" s="520"/>
      <c r="I288" s="520"/>
      <c r="J288" s="520"/>
      <c r="K288" s="520"/>
      <c r="L288" s="521"/>
      <c r="M288" s="522"/>
      <c r="N288" s="523"/>
      <c r="O288" s="523"/>
      <c r="P288" s="523"/>
      <c r="Q288" s="523"/>
      <c r="R288" s="523"/>
      <c r="S288" s="523"/>
      <c r="T288" s="523"/>
      <c r="U288" s="523"/>
      <c r="V288" s="523"/>
      <c r="W288" s="523"/>
      <c r="X288" s="523"/>
      <c r="Y288" s="523"/>
      <c r="Z288" s="523"/>
      <c r="AA288" s="523"/>
      <c r="AB288" s="523"/>
      <c r="AC288" s="523"/>
      <c r="AD288" s="523"/>
      <c r="AE288" s="523"/>
      <c r="AF288" s="523"/>
      <c r="AG288" s="523"/>
      <c r="AH288" s="523"/>
      <c r="AI288" s="523"/>
      <c r="AJ288" s="523"/>
      <c r="AK288" s="524"/>
    </row>
    <row r="289" spans="6:37" ht="15" customHeight="1">
      <c r="F289" s="519"/>
      <c r="G289" s="520"/>
      <c r="H289" s="520"/>
      <c r="I289" s="520"/>
      <c r="J289" s="520"/>
      <c r="K289" s="520"/>
      <c r="L289" s="521"/>
      <c r="M289" s="362"/>
      <c r="N289" s="363"/>
      <c r="O289" s="363"/>
      <c r="P289" s="363"/>
      <c r="Q289" s="363"/>
      <c r="R289" s="363"/>
      <c r="S289" s="363"/>
      <c r="T289" s="363"/>
      <c r="U289" s="363"/>
      <c r="V289" s="363"/>
      <c r="W289" s="363"/>
      <c r="X289" s="363"/>
      <c r="Y289" s="363"/>
      <c r="Z289" s="363"/>
      <c r="AA289" s="363"/>
      <c r="AB289" s="363"/>
      <c r="AC289" s="363"/>
      <c r="AD289" s="363"/>
      <c r="AE289" s="363"/>
      <c r="AF289" s="363"/>
      <c r="AG289" s="363"/>
      <c r="AH289" s="363"/>
      <c r="AI289" s="363"/>
      <c r="AJ289" s="363"/>
      <c r="AK289" s="364"/>
    </row>
    <row r="290" spans="6:37" ht="15" customHeight="1">
      <c r="F290" s="525"/>
      <c r="G290" s="526"/>
      <c r="H290" s="526"/>
      <c r="I290" s="526"/>
      <c r="J290" s="526"/>
      <c r="K290" s="526"/>
      <c r="L290" s="527"/>
      <c r="M290" s="356"/>
      <c r="N290" s="357"/>
      <c r="O290" s="357"/>
      <c r="P290" s="357"/>
      <c r="Q290" s="357"/>
      <c r="R290" s="357"/>
      <c r="S290" s="357"/>
      <c r="T290" s="357"/>
      <c r="U290" s="357"/>
      <c r="V290" s="357"/>
      <c r="W290" s="357"/>
      <c r="X290" s="357"/>
      <c r="Y290" s="357"/>
      <c r="Z290" s="357"/>
      <c r="AA290" s="357"/>
      <c r="AB290" s="357"/>
      <c r="AC290" s="357"/>
      <c r="AD290" s="357"/>
      <c r="AE290" s="357"/>
      <c r="AF290" s="357"/>
      <c r="AG290" s="357"/>
      <c r="AH290" s="357"/>
      <c r="AI290" s="357"/>
      <c r="AJ290" s="357"/>
      <c r="AK290" s="358"/>
    </row>
    <row r="291" spans="6:37" ht="15" customHeight="1">
      <c r="F291" s="525"/>
      <c r="G291" s="526"/>
      <c r="H291" s="526"/>
      <c r="I291" s="526"/>
      <c r="J291" s="526"/>
      <c r="K291" s="526"/>
      <c r="L291" s="527"/>
      <c r="M291" s="356"/>
      <c r="N291" s="357"/>
      <c r="O291" s="357"/>
      <c r="P291" s="357"/>
      <c r="Q291" s="357"/>
      <c r="R291" s="357"/>
      <c r="S291" s="357"/>
      <c r="T291" s="357"/>
      <c r="U291" s="357"/>
      <c r="V291" s="357"/>
      <c r="W291" s="357"/>
      <c r="X291" s="357"/>
      <c r="Y291" s="357"/>
      <c r="Z291" s="357"/>
      <c r="AA291" s="357"/>
      <c r="AB291" s="357"/>
      <c r="AC291" s="357"/>
      <c r="AD291" s="357"/>
      <c r="AE291" s="357"/>
      <c r="AF291" s="357"/>
      <c r="AG291" s="357"/>
      <c r="AH291" s="357"/>
      <c r="AI291" s="357"/>
      <c r="AJ291" s="357"/>
      <c r="AK291" s="358"/>
    </row>
    <row r="292" spans="6:37" ht="15" customHeight="1">
      <c r="F292" s="525"/>
      <c r="G292" s="526"/>
      <c r="H292" s="526"/>
      <c r="I292" s="526"/>
      <c r="J292" s="526"/>
      <c r="K292" s="526"/>
      <c r="L292" s="527"/>
      <c r="M292" s="356"/>
      <c r="N292" s="357"/>
      <c r="O292" s="357"/>
      <c r="P292" s="357"/>
      <c r="Q292" s="357"/>
      <c r="R292" s="357"/>
      <c r="S292" s="357"/>
      <c r="T292" s="357"/>
      <c r="U292" s="357"/>
      <c r="V292" s="357"/>
      <c r="W292" s="357"/>
      <c r="X292" s="357"/>
      <c r="Y292" s="357"/>
      <c r="Z292" s="357"/>
      <c r="AA292" s="357"/>
      <c r="AB292" s="357"/>
      <c r="AC292" s="357"/>
      <c r="AD292" s="357"/>
      <c r="AE292" s="357"/>
      <c r="AF292" s="357"/>
      <c r="AG292" s="357"/>
      <c r="AH292" s="357"/>
      <c r="AI292" s="357"/>
      <c r="AJ292" s="357"/>
      <c r="AK292" s="358"/>
    </row>
    <row r="293" spans="6:11" ht="15" customHeight="1">
      <c r="F293" s="1" t="s">
        <v>155</v>
      </c>
      <c r="G293" s="1" t="s">
        <v>163</v>
      </c>
      <c r="H293" s="1" t="s">
        <v>183</v>
      </c>
      <c r="I293" s="1" t="s">
        <v>131</v>
      </c>
      <c r="J293" s="1" t="s">
        <v>184</v>
      </c>
      <c r="K293" s="1" t="s">
        <v>156</v>
      </c>
    </row>
    <row r="294" spans="6:35" ht="15" customHeight="1">
      <c r="F294" s="9"/>
      <c r="H294" s="9" t="s">
        <v>405</v>
      </c>
      <c r="I294" s="9" t="s">
        <v>683</v>
      </c>
      <c r="J294" s="9" t="s">
        <v>801</v>
      </c>
      <c r="K294" s="9" t="s">
        <v>389</v>
      </c>
      <c r="L294" s="9" t="s">
        <v>293</v>
      </c>
      <c r="M294" s="9" t="s">
        <v>42</v>
      </c>
      <c r="N294" s="9" t="s">
        <v>596</v>
      </c>
      <c r="O294" s="9" t="s">
        <v>293</v>
      </c>
      <c r="P294" s="9" t="s">
        <v>464</v>
      </c>
      <c r="Q294" s="9" t="s">
        <v>299</v>
      </c>
      <c r="R294" s="9" t="s">
        <v>43</v>
      </c>
      <c r="S294" s="9" t="s">
        <v>390</v>
      </c>
      <c r="T294" s="9" t="s">
        <v>478</v>
      </c>
      <c r="U294" s="9" t="s">
        <v>53</v>
      </c>
      <c r="V294" s="9" t="s">
        <v>638</v>
      </c>
      <c r="W294" s="9" t="s">
        <v>363</v>
      </c>
      <c r="X294" s="9" t="s">
        <v>385</v>
      </c>
      <c r="Y294" s="9" t="s">
        <v>26</v>
      </c>
      <c r="Z294" s="9" t="s">
        <v>40</v>
      </c>
      <c r="AA294" s="9" t="s">
        <v>801</v>
      </c>
      <c r="AB294" s="9" t="s">
        <v>309</v>
      </c>
      <c r="AC294" s="9" t="s">
        <v>343</v>
      </c>
      <c r="AD294" s="9" t="s">
        <v>44</v>
      </c>
      <c r="AE294" s="9" t="s">
        <v>25</v>
      </c>
      <c r="AF294" s="9" t="s">
        <v>45</v>
      </c>
      <c r="AG294" s="9" t="s">
        <v>46</v>
      </c>
      <c r="AH294" s="9" t="s">
        <v>47</v>
      </c>
      <c r="AI294" s="9"/>
    </row>
    <row r="296" spans="4:12" ht="15" customHeight="1">
      <c r="D296" s="1" t="s">
        <v>597</v>
      </c>
      <c r="F296" s="1" t="s">
        <v>499</v>
      </c>
      <c r="G296" s="1" t="s">
        <v>500</v>
      </c>
      <c r="H296" s="1" t="s">
        <v>532</v>
      </c>
      <c r="I296" s="1" t="s">
        <v>483</v>
      </c>
      <c r="J296" s="1" t="s">
        <v>684</v>
      </c>
      <c r="K296" s="1" t="s">
        <v>685</v>
      </c>
      <c r="L296" s="1" t="s">
        <v>299</v>
      </c>
    </row>
    <row r="297" spans="5:10" ht="15" customHeight="1">
      <c r="E297" s="8" t="s">
        <v>194</v>
      </c>
      <c r="G297" s="1" t="s">
        <v>686</v>
      </c>
      <c r="H297" s="1" t="s">
        <v>524</v>
      </c>
      <c r="I297" s="1" t="s">
        <v>687</v>
      </c>
      <c r="J297" s="1" t="s">
        <v>688</v>
      </c>
    </row>
    <row r="298" spans="7:37" ht="15" customHeight="1">
      <c r="G298" s="1" t="s">
        <v>372</v>
      </c>
      <c r="H298" s="1" t="s">
        <v>373</v>
      </c>
      <c r="I298" s="1" t="s">
        <v>42</v>
      </c>
      <c r="J298" s="1" t="s">
        <v>320</v>
      </c>
      <c r="K298" s="1" t="s">
        <v>384</v>
      </c>
      <c r="L298" s="1" t="s">
        <v>43</v>
      </c>
      <c r="M298" s="1" t="s">
        <v>419</v>
      </c>
      <c r="N298" s="1" t="s">
        <v>420</v>
      </c>
      <c r="O298" s="1" t="s">
        <v>380</v>
      </c>
      <c r="P298" s="1" t="s">
        <v>377</v>
      </c>
      <c r="Q298" s="1" t="s">
        <v>46</v>
      </c>
      <c r="R298" s="1" t="s">
        <v>44</v>
      </c>
      <c r="S298" s="1" t="s">
        <v>25</v>
      </c>
      <c r="T298" s="1" t="s">
        <v>689</v>
      </c>
      <c r="U298" s="1" t="s">
        <v>346</v>
      </c>
      <c r="V298" s="1" t="s">
        <v>55</v>
      </c>
      <c r="W298" s="1" t="s">
        <v>303</v>
      </c>
      <c r="X298" s="1" t="s">
        <v>393</v>
      </c>
      <c r="Y298" s="1" t="s">
        <v>42</v>
      </c>
      <c r="Z298" s="1" t="s">
        <v>690</v>
      </c>
      <c r="AA298" s="1" t="s">
        <v>691</v>
      </c>
      <c r="AB298" s="1" t="s">
        <v>527</v>
      </c>
      <c r="AC298" s="1" t="s">
        <v>692</v>
      </c>
      <c r="AD298" s="1" t="s">
        <v>688</v>
      </c>
      <c r="AE298" s="1" t="s">
        <v>880</v>
      </c>
      <c r="AF298" s="1" t="s">
        <v>693</v>
      </c>
      <c r="AG298" s="1" t="s">
        <v>694</v>
      </c>
      <c r="AH298" s="1" t="s">
        <v>372</v>
      </c>
      <c r="AI298" s="1" t="s">
        <v>349</v>
      </c>
      <c r="AJ298" s="1" t="s">
        <v>321</v>
      </c>
      <c r="AK298" s="1" t="s">
        <v>71</v>
      </c>
    </row>
    <row r="299" spans="6:24" ht="15" customHeight="1">
      <c r="F299" s="1" t="s">
        <v>881</v>
      </c>
      <c r="G299" s="1" t="s">
        <v>882</v>
      </c>
      <c r="H299" s="1" t="s">
        <v>883</v>
      </c>
      <c r="I299" s="1" t="s">
        <v>884</v>
      </c>
      <c r="J299" s="1" t="s">
        <v>885</v>
      </c>
      <c r="K299" s="1" t="s">
        <v>886</v>
      </c>
      <c r="L299" s="1" t="s">
        <v>887</v>
      </c>
      <c r="M299" s="1" t="s">
        <v>888</v>
      </c>
      <c r="N299" s="1" t="s">
        <v>889</v>
      </c>
      <c r="O299" s="1" t="s">
        <v>890</v>
      </c>
      <c r="P299" s="1" t="s">
        <v>891</v>
      </c>
      <c r="Q299" s="1" t="s">
        <v>43</v>
      </c>
      <c r="R299" s="1" t="s">
        <v>323</v>
      </c>
      <c r="S299" s="1" t="s">
        <v>324</v>
      </c>
      <c r="T299" s="1" t="s">
        <v>44</v>
      </c>
      <c r="U299" s="1" t="s">
        <v>25</v>
      </c>
      <c r="V299" s="1" t="s">
        <v>45</v>
      </c>
      <c r="W299" s="1" t="s">
        <v>46</v>
      </c>
      <c r="X299" s="1" t="s">
        <v>47</v>
      </c>
    </row>
    <row r="300" ht="6" customHeight="1"/>
    <row r="301" spans="5:12" ht="15" customHeight="1">
      <c r="E301" s="8" t="s">
        <v>198</v>
      </c>
      <c r="G301" s="1" t="s">
        <v>499</v>
      </c>
      <c r="H301" s="1" t="s">
        <v>296</v>
      </c>
      <c r="I301" s="1" t="s">
        <v>695</v>
      </c>
      <c r="J301" s="1" t="s">
        <v>329</v>
      </c>
      <c r="K301" s="1" t="s">
        <v>578</v>
      </c>
      <c r="L301" s="1" t="s">
        <v>590</v>
      </c>
    </row>
    <row r="302" spans="6:37" ht="15" customHeight="1">
      <c r="F302" s="247" t="s">
        <v>540</v>
      </c>
      <c r="G302" s="248"/>
      <c r="H302" s="248"/>
      <c r="I302" s="248"/>
      <c r="J302" s="248"/>
      <c r="K302" s="248"/>
      <c r="L302" s="248"/>
      <c r="M302" s="249"/>
      <c r="N302" s="247" t="s">
        <v>701</v>
      </c>
      <c r="O302" s="248"/>
      <c r="P302" s="248"/>
      <c r="Q302" s="248"/>
      <c r="R302" s="248"/>
      <c r="S302" s="248"/>
      <c r="T302" s="249"/>
      <c r="U302" s="247" t="s">
        <v>702</v>
      </c>
      <c r="V302" s="248"/>
      <c r="W302" s="248"/>
      <c r="X302" s="248"/>
      <c r="Y302" s="248"/>
      <c r="Z302" s="248"/>
      <c r="AA302" s="248"/>
      <c r="AB302" s="248"/>
      <c r="AC302" s="248"/>
      <c r="AD302" s="248"/>
      <c r="AE302" s="248"/>
      <c r="AF302" s="248"/>
      <c r="AG302" s="248"/>
      <c r="AH302" s="248"/>
      <c r="AI302" s="248"/>
      <c r="AJ302" s="248"/>
      <c r="AK302" s="249"/>
    </row>
    <row r="303" spans="6:37" ht="15" customHeight="1">
      <c r="F303" s="325" t="s">
        <v>696</v>
      </c>
      <c r="G303" s="326"/>
      <c r="H303" s="326"/>
      <c r="I303" s="326"/>
      <c r="J303" s="326"/>
      <c r="K303" s="326"/>
      <c r="L303" s="326"/>
      <c r="M303" s="327"/>
      <c r="N303" s="328"/>
      <c r="O303" s="329"/>
      <c r="P303" s="329"/>
      <c r="Q303" s="329"/>
      <c r="R303" s="329"/>
      <c r="S303" s="69" t="s">
        <v>704</v>
      </c>
      <c r="T303" s="29"/>
      <c r="U303" s="330"/>
      <c r="V303" s="331"/>
      <c r="W303" s="331"/>
      <c r="X303" s="331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2"/>
    </row>
    <row r="304" spans="6:37" ht="15" customHeight="1">
      <c r="F304" s="215" t="s">
        <v>697</v>
      </c>
      <c r="G304" s="216"/>
      <c r="H304" s="217"/>
      <c r="I304" s="325" t="s">
        <v>699</v>
      </c>
      <c r="J304" s="326"/>
      <c r="K304" s="326"/>
      <c r="L304" s="326"/>
      <c r="M304" s="327"/>
      <c r="N304" s="328"/>
      <c r="O304" s="329"/>
      <c r="P304" s="329"/>
      <c r="Q304" s="329"/>
      <c r="R304" s="329"/>
      <c r="S304" s="69" t="s">
        <v>704</v>
      </c>
      <c r="T304" s="29"/>
      <c r="U304" s="330"/>
      <c r="V304" s="331"/>
      <c r="W304" s="331"/>
      <c r="X304" s="331"/>
      <c r="Y304" s="331"/>
      <c r="Z304" s="331"/>
      <c r="AA304" s="331"/>
      <c r="AB304" s="331"/>
      <c r="AC304" s="331"/>
      <c r="AD304" s="331"/>
      <c r="AE304" s="331"/>
      <c r="AF304" s="331"/>
      <c r="AG304" s="331"/>
      <c r="AH304" s="331"/>
      <c r="AI304" s="331"/>
      <c r="AJ304" s="331"/>
      <c r="AK304" s="332"/>
    </row>
    <row r="305" spans="6:37" ht="15" customHeight="1">
      <c r="F305" s="218"/>
      <c r="G305" s="212"/>
      <c r="H305" s="213"/>
      <c r="I305" s="333" t="s">
        <v>700</v>
      </c>
      <c r="J305" s="334"/>
      <c r="K305" s="334"/>
      <c r="L305" s="334"/>
      <c r="M305" s="335"/>
      <c r="N305" s="328"/>
      <c r="O305" s="329"/>
      <c r="P305" s="329"/>
      <c r="Q305" s="329"/>
      <c r="R305" s="329"/>
      <c r="S305" s="69" t="s">
        <v>704</v>
      </c>
      <c r="T305" s="29"/>
      <c r="U305" s="342"/>
      <c r="V305" s="343"/>
      <c r="W305" s="343"/>
      <c r="X305" s="343"/>
      <c r="Y305" s="343"/>
      <c r="Z305" s="343"/>
      <c r="AA305" s="343"/>
      <c r="AB305" s="343"/>
      <c r="AC305" s="343"/>
      <c r="AD305" s="343"/>
      <c r="AE305" s="343"/>
      <c r="AF305" s="343"/>
      <c r="AG305" s="343"/>
      <c r="AH305" s="343"/>
      <c r="AI305" s="343"/>
      <c r="AJ305" s="343"/>
      <c r="AK305" s="344"/>
    </row>
    <row r="306" spans="6:37" ht="15" customHeight="1">
      <c r="F306" s="325" t="s">
        <v>698</v>
      </c>
      <c r="G306" s="326"/>
      <c r="H306" s="326"/>
      <c r="I306" s="326"/>
      <c r="J306" s="326"/>
      <c r="K306" s="326"/>
      <c r="L306" s="326"/>
      <c r="M306" s="327"/>
      <c r="N306" s="328"/>
      <c r="O306" s="329"/>
      <c r="P306" s="329"/>
      <c r="Q306" s="329"/>
      <c r="R306" s="329"/>
      <c r="S306" s="69" t="s">
        <v>704</v>
      </c>
      <c r="T306" s="29"/>
      <c r="U306" s="330"/>
      <c r="V306" s="331"/>
      <c r="W306" s="331"/>
      <c r="X306" s="331"/>
      <c r="Y306" s="331"/>
      <c r="Z306" s="331"/>
      <c r="AA306" s="331"/>
      <c r="AB306" s="331"/>
      <c r="AC306" s="331"/>
      <c r="AD306" s="331"/>
      <c r="AE306" s="331"/>
      <c r="AF306" s="331"/>
      <c r="AG306" s="331"/>
      <c r="AH306" s="331"/>
      <c r="AI306" s="331"/>
      <c r="AJ306" s="331"/>
      <c r="AK306" s="332"/>
    </row>
    <row r="307" spans="6:11" ht="15" customHeight="1">
      <c r="F307" s="1" t="s">
        <v>155</v>
      </c>
      <c r="G307" s="1" t="s">
        <v>163</v>
      </c>
      <c r="H307" s="1" t="s">
        <v>183</v>
      </c>
      <c r="I307" s="1" t="s">
        <v>131</v>
      </c>
      <c r="J307" s="1" t="s">
        <v>184</v>
      </c>
      <c r="K307" s="1" t="s">
        <v>156</v>
      </c>
    </row>
    <row r="308" spans="8:37" s="9" customFormat="1" ht="15" customHeight="1">
      <c r="H308" s="9" t="s">
        <v>306</v>
      </c>
      <c r="I308" s="9" t="s">
        <v>307</v>
      </c>
      <c r="J308" s="9" t="s">
        <v>499</v>
      </c>
      <c r="K308" s="9" t="s">
        <v>296</v>
      </c>
      <c r="L308" s="9" t="s">
        <v>26</v>
      </c>
      <c r="M308" s="9" t="s">
        <v>50</v>
      </c>
      <c r="N308" s="9" t="s">
        <v>650</v>
      </c>
      <c r="O308" s="9" t="s">
        <v>54</v>
      </c>
      <c r="P308" s="9" t="s">
        <v>40</v>
      </c>
      <c r="Q308" s="9" t="s">
        <v>801</v>
      </c>
      <c r="R308" s="9" t="s">
        <v>530</v>
      </c>
      <c r="S308" s="9" t="s">
        <v>356</v>
      </c>
      <c r="T308" s="9" t="s">
        <v>499</v>
      </c>
      <c r="U308" s="9" t="s">
        <v>296</v>
      </c>
      <c r="V308" s="9" t="s">
        <v>703</v>
      </c>
      <c r="W308" s="9" t="s">
        <v>801</v>
      </c>
      <c r="X308" s="9" t="s">
        <v>530</v>
      </c>
      <c r="Y308" s="9" t="s">
        <v>356</v>
      </c>
      <c r="Z308" s="9" t="s">
        <v>389</v>
      </c>
      <c r="AA308" s="9" t="s">
        <v>293</v>
      </c>
      <c r="AB308" s="9" t="s">
        <v>583</v>
      </c>
      <c r="AC308" s="9" t="s">
        <v>703</v>
      </c>
      <c r="AD308" s="9" t="s">
        <v>26</v>
      </c>
      <c r="AE308" s="9" t="s">
        <v>309</v>
      </c>
      <c r="AF308" s="9" t="s">
        <v>343</v>
      </c>
      <c r="AG308" s="9" t="s">
        <v>44</v>
      </c>
      <c r="AH308" s="9" t="s">
        <v>25</v>
      </c>
      <c r="AI308" s="9" t="s">
        <v>45</v>
      </c>
      <c r="AJ308" s="9" t="s">
        <v>46</v>
      </c>
      <c r="AK308" s="9" t="s">
        <v>47</v>
      </c>
    </row>
    <row r="310" spans="2:18" ht="15" customHeight="1">
      <c r="B310" s="1" t="s">
        <v>162</v>
      </c>
      <c r="D310" s="1" t="s">
        <v>101</v>
      </c>
      <c r="E310" s="1" t="s">
        <v>96</v>
      </c>
      <c r="F310" s="1" t="s">
        <v>374</v>
      </c>
      <c r="G310" s="1" t="s">
        <v>375</v>
      </c>
      <c r="H310" s="1" t="s">
        <v>42</v>
      </c>
      <c r="I310" s="1" t="s">
        <v>705</v>
      </c>
      <c r="J310" s="1" t="s">
        <v>706</v>
      </c>
      <c r="K310" s="1" t="s">
        <v>801</v>
      </c>
      <c r="L310" s="1" t="s">
        <v>344</v>
      </c>
      <c r="M310" s="1" t="s">
        <v>387</v>
      </c>
      <c r="N310" s="1" t="s">
        <v>801</v>
      </c>
      <c r="O310" s="1" t="s">
        <v>390</v>
      </c>
      <c r="P310" s="1" t="s">
        <v>478</v>
      </c>
      <c r="Q310" s="1" t="s">
        <v>361</v>
      </c>
      <c r="R310" s="1" t="s">
        <v>392</v>
      </c>
    </row>
    <row r="311" spans="3:13" ht="15" customHeight="1">
      <c r="C311" s="8" t="s">
        <v>177</v>
      </c>
      <c r="E311" s="1" t="s">
        <v>101</v>
      </c>
      <c r="F311" s="1" t="s">
        <v>96</v>
      </c>
      <c r="G311" s="1" t="s">
        <v>374</v>
      </c>
      <c r="H311" s="1" t="s">
        <v>375</v>
      </c>
      <c r="I311" s="1" t="s">
        <v>42</v>
      </c>
      <c r="J311" s="1" t="s">
        <v>707</v>
      </c>
      <c r="K311" s="1" t="s">
        <v>500</v>
      </c>
      <c r="L311" s="1" t="s">
        <v>708</v>
      </c>
      <c r="M311" s="1" t="s">
        <v>579</v>
      </c>
    </row>
    <row r="312" spans="6:37" ht="15" customHeight="1">
      <c r="F312" s="60" t="s">
        <v>390</v>
      </c>
      <c r="G312" s="45" t="s">
        <v>478</v>
      </c>
      <c r="H312" s="45" t="s">
        <v>392</v>
      </c>
      <c r="I312" s="45" t="s">
        <v>362</v>
      </c>
      <c r="J312" s="45" t="s">
        <v>51</v>
      </c>
      <c r="K312" s="363" t="s">
        <v>1011</v>
      </c>
      <c r="L312" s="357"/>
      <c r="M312" s="357"/>
      <c r="N312" s="357"/>
      <c r="O312" s="357"/>
      <c r="P312" s="357"/>
      <c r="Q312" s="357"/>
      <c r="R312" s="45" t="s">
        <v>303</v>
      </c>
      <c r="S312" s="56" t="s">
        <v>394</v>
      </c>
      <c r="T312" s="363" t="s">
        <v>1011</v>
      </c>
      <c r="U312" s="357"/>
      <c r="V312" s="357"/>
      <c r="W312" s="357"/>
      <c r="X312" s="357"/>
      <c r="Y312" s="357"/>
      <c r="Z312" s="357"/>
      <c r="AA312" s="45" t="s">
        <v>52</v>
      </c>
      <c r="AB312" s="12"/>
      <c r="AC312" s="12"/>
      <c r="AD312" s="12"/>
      <c r="AE312" s="12"/>
      <c r="AF312" s="12"/>
      <c r="AG312" s="12"/>
      <c r="AH312" s="12"/>
      <c r="AI312" s="12"/>
      <c r="AJ312" s="12"/>
      <c r="AK312" s="13"/>
    </row>
    <row r="313" spans="5:37" ht="60" customHeight="1">
      <c r="E313" s="70"/>
      <c r="F313" s="254" t="s">
        <v>892</v>
      </c>
      <c r="G313" s="250"/>
      <c r="H313" s="250"/>
      <c r="I313" s="250"/>
      <c r="J313" s="251"/>
      <c r="K313" s="339"/>
      <c r="L313" s="340"/>
      <c r="M313" s="340"/>
      <c r="N313" s="340"/>
      <c r="O313" s="340"/>
      <c r="P313" s="340"/>
      <c r="Q313" s="340"/>
      <c r="R313" s="340"/>
      <c r="S313" s="340"/>
      <c r="T313" s="340"/>
      <c r="U313" s="340"/>
      <c r="V313" s="340"/>
      <c r="W313" s="340"/>
      <c r="X313" s="340"/>
      <c r="Y313" s="340"/>
      <c r="Z313" s="340"/>
      <c r="AA313" s="340"/>
      <c r="AB313" s="340"/>
      <c r="AC313" s="340"/>
      <c r="AD313" s="340"/>
      <c r="AE313" s="340"/>
      <c r="AF313" s="340"/>
      <c r="AG313" s="340"/>
      <c r="AH313" s="340"/>
      <c r="AI313" s="340"/>
      <c r="AJ313" s="340"/>
      <c r="AK313" s="341"/>
    </row>
    <row r="314" spans="5:37" ht="60" customHeight="1">
      <c r="E314" s="70"/>
      <c r="F314" s="254" t="s">
        <v>893</v>
      </c>
      <c r="G314" s="250"/>
      <c r="H314" s="250"/>
      <c r="I314" s="250"/>
      <c r="J314" s="251"/>
      <c r="K314" s="339"/>
      <c r="L314" s="340"/>
      <c r="M314" s="340"/>
      <c r="N314" s="340"/>
      <c r="O314" s="340"/>
      <c r="P314" s="340"/>
      <c r="Q314" s="340"/>
      <c r="R314" s="340"/>
      <c r="S314" s="340"/>
      <c r="T314" s="340"/>
      <c r="U314" s="340"/>
      <c r="V314" s="340"/>
      <c r="W314" s="340"/>
      <c r="X314" s="340"/>
      <c r="Y314" s="340"/>
      <c r="Z314" s="340"/>
      <c r="AA314" s="340"/>
      <c r="AB314" s="340"/>
      <c r="AC314" s="340"/>
      <c r="AD314" s="340"/>
      <c r="AE314" s="340"/>
      <c r="AF314" s="340"/>
      <c r="AG314" s="340"/>
      <c r="AH314" s="340"/>
      <c r="AI314" s="340"/>
      <c r="AJ314" s="340"/>
      <c r="AK314" s="341"/>
    </row>
    <row r="315" spans="3:13" ht="15" customHeight="1">
      <c r="C315" s="8"/>
      <c r="E315" s="1"/>
      <c r="F315" s="1"/>
      <c r="G315" s="1"/>
      <c r="H315" s="1"/>
      <c r="I315" s="1"/>
      <c r="J315" s="1"/>
      <c r="K315" s="1"/>
      <c r="L315" s="1"/>
      <c r="M315" s="1"/>
    </row>
    <row r="316" spans="3:13" ht="15" customHeight="1">
      <c r="C316" s="8" t="s">
        <v>189</v>
      </c>
      <c r="E316" s="3" t="s">
        <v>370</v>
      </c>
      <c r="F316" s="1" t="s">
        <v>96</v>
      </c>
      <c r="G316" s="1" t="s">
        <v>374</v>
      </c>
      <c r="H316" s="1" t="s">
        <v>375</v>
      </c>
      <c r="I316" s="1" t="s">
        <v>42</v>
      </c>
      <c r="J316" s="1" t="s">
        <v>390</v>
      </c>
      <c r="K316" s="1" t="s">
        <v>478</v>
      </c>
      <c r="L316" s="1" t="s">
        <v>709</v>
      </c>
      <c r="M316" s="1" t="s">
        <v>705</v>
      </c>
    </row>
    <row r="317" spans="5:37" ht="15" customHeight="1">
      <c r="E317" s="5"/>
      <c r="F317" s="247" t="s">
        <v>710</v>
      </c>
      <c r="G317" s="248"/>
      <c r="H317" s="248"/>
      <c r="I317" s="248"/>
      <c r="J317" s="248"/>
      <c r="K317" s="248"/>
      <c r="L317" s="248"/>
      <c r="M317" s="248"/>
      <c r="N317" s="248"/>
      <c r="O317" s="248"/>
      <c r="P317" s="248"/>
      <c r="Q317" s="248"/>
      <c r="R317" s="248"/>
      <c r="S317" s="248"/>
      <c r="T317" s="248"/>
      <c r="U317" s="249"/>
      <c r="V317" s="247" t="s">
        <v>711</v>
      </c>
      <c r="W317" s="248"/>
      <c r="X317" s="248"/>
      <c r="Y317" s="248"/>
      <c r="Z317" s="248"/>
      <c r="AA317" s="248"/>
      <c r="AB317" s="248"/>
      <c r="AC317" s="248"/>
      <c r="AD317" s="248"/>
      <c r="AE317" s="248"/>
      <c r="AF317" s="248"/>
      <c r="AG317" s="248"/>
      <c r="AH317" s="248"/>
      <c r="AI317" s="248"/>
      <c r="AJ317" s="248"/>
      <c r="AK317" s="249"/>
    </row>
    <row r="318" spans="5:37" ht="15" customHeight="1">
      <c r="E318" s="5"/>
      <c r="F318" s="333" t="s">
        <v>712</v>
      </c>
      <c r="G318" s="334"/>
      <c r="H318" s="334"/>
      <c r="I318" s="334"/>
      <c r="J318" s="334"/>
      <c r="K318" s="334"/>
      <c r="L318" s="334"/>
      <c r="M318" s="334"/>
      <c r="N318" s="334"/>
      <c r="O318" s="334"/>
      <c r="P318" s="334"/>
      <c r="Q318" s="334"/>
      <c r="R318" s="335"/>
      <c r="S318" s="336"/>
      <c r="T318" s="337"/>
      <c r="U318" s="338"/>
      <c r="V318" s="333" t="s">
        <v>717</v>
      </c>
      <c r="W318" s="334"/>
      <c r="X318" s="334"/>
      <c r="Y318" s="334"/>
      <c r="Z318" s="334"/>
      <c r="AA318" s="334"/>
      <c r="AB318" s="334"/>
      <c r="AC318" s="334"/>
      <c r="AD318" s="334"/>
      <c r="AE318" s="334"/>
      <c r="AF318" s="334"/>
      <c r="AG318" s="334"/>
      <c r="AH318" s="335"/>
      <c r="AI318" s="336"/>
      <c r="AJ318" s="337"/>
      <c r="AK318" s="338"/>
    </row>
    <row r="319" spans="5:37" ht="15" customHeight="1">
      <c r="E319" s="5"/>
      <c r="F319" s="333" t="s">
        <v>713</v>
      </c>
      <c r="G319" s="334"/>
      <c r="H319" s="334"/>
      <c r="I319" s="334"/>
      <c r="J319" s="334"/>
      <c r="K319" s="334"/>
      <c r="L319" s="334"/>
      <c r="M319" s="334"/>
      <c r="N319" s="334"/>
      <c r="O319" s="334"/>
      <c r="P319" s="334"/>
      <c r="Q319" s="334"/>
      <c r="R319" s="335"/>
      <c r="S319" s="336"/>
      <c r="T319" s="337"/>
      <c r="U319" s="338"/>
      <c r="V319" s="333" t="s">
        <v>718</v>
      </c>
      <c r="W319" s="334"/>
      <c r="X319" s="334"/>
      <c r="Y319" s="334"/>
      <c r="Z319" s="334"/>
      <c r="AA319" s="334"/>
      <c r="AB319" s="334"/>
      <c r="AC319" s="334"/>
      <c r="AD319" s="334"/>
      <c r="AE319" s="334"/>
      <c r="AF319" s="334"/>
      <c r="AG319" s="334"/>
      <c r="AH319" s="335"/>
      <c r="AI319" s="336"/>
      <c r="AJ319" s="337"/>
      <c r="AK319" s="338"/>
    </row>
    <row r="320" spans="5:37" ht="15" customHeight="1">
      <c r="E320" s="5"/>
      <c r="F320" s="333" t="s">
        <v>714</v>
      </c>
      <c r="G320" s="334"/>
      <c r="H320" s="334"/>
      <c r="I320" s="334"/>
      <c r="J320" s="334"/>
      <c r="K320" s="334"/>
      <c r="L320" s="334"/>
      <c r="M320" s="334"/>
      <c r="N320" s="334"/>
      <c r="O320" s="334"/>
      <c r="P320" s="334"/>
      <c r="Q320" s="334"/>
      <c r="R320" s="335"/>
      <c r="S320" s="336"/>
      <c r="T320" s="337"/>
      <c r="U320" s="338"/>
      <c r="V320" s="333" t="s">
        <v>719</v>
      </c>
      <c r="W320" s="334"/>
      <c r="X320" s="334"/>
      <c r="Y320" s="334"/>
      <c r="Z320" s="334"/>
      <c r="AA320" s="334"/>
      <c r="AB320" s="334"/>
      <c r="AC320" s="334"/>
      <c r="AD320" s="334"/>
      <c r="AE320" s="334"/>
      <c r="AF320" s="334"/>
      <c r="AG320" s="334"/>
      <c r="AH320" s="335"/>
      <c r="AI320" s="336"/>
      <c r="AJ320" s="337"/>
      <c r="AK320" s="338"/>
    </row>
    <row r="321" spans="5:37" ht="15" customHeight="1">
      <c r="E321" s="5"/>
      <c r="F321" s="333" t="s">
        <v>715</v>
      </c>
      <c r="G321" s="334"/>
      <c r="H321" s="334"/>
      <c r="I321" s="334"/>
      <c r="J321" s="334"/>
      <c r="K321" s="334"/>
      <c r="L321" s="334"/>
      <c r="M321" s="334"/>
      <c r="N321" s="334"/>
      <c r="O321" s="334"/>
      <c r="P321" s="334"/>
      <c r="Q321" s="334"/>
      <c r="R321" s="335"/>
      <c r="S321" s="336"/>
      <c r="T321" s="337"/>
      <c r="U321" s="338"/>
      <c r="V321" s="247" t="s">
        <v>720</v>
      </c>
      <c r="W321" s="248"/>
      <c r="X321" s="248"/>
      <c r="Y321" s="248"/>
      <c r="Z321" s="248"/>
      <c r="AA321" s="248"/>
      <c r="AB321" s="248"/>
      <c r="AC321" s="248"/>
      <c r="AD321" s="248"/>
      <c r="AE321" s="248"/>
      <c r="AF321" s="248"/>
      <c r="AG321" s="248"/>
      <c r="AH321" s="249"/>
      <c r="AI321" s="207" t="s">
        <v>898</v>
      </c>
      <c r="AJ321" s="528"/>
      <c r="AK321" s="529"/>
    </row>
    <row r="322" spans="5:37" ht="15" customHeight="1">
      <c r="E322" s="5"/>
      <c r="F322" s="333" t="s">
        <v>716</v>
      </c>
      <c r="G322" s="334"/>
      <c r="H322" s="334"/>
      <c r="I322" s="334"/>
      <c r="J322" s="334"/>
      <c r="K322" s="334"/>
      <c r="L322" s="334"/>
      <c r="M322" s="334"/>
      <c r="N322" s="334"/>
      <c r="O322" s="334"/>
      <c r="P322" s="334"/>
      <c r="Q322" s="334"/>
      <c r="R322" s="335"/>
      <c r="S322" s="336"/>
      <c r="T322" s="337"/>
      <c r="U322" s="338"/>
      <c r="V322" s="247" t="s">
        <v>720</v>
      </c>
      <c r="W322" s="248"/>
      <c r="X322" s="248"/>
      <c r="Y322" s="248"/>
      <c r="Z322" s="248"/>
      <c r="AA322" s="248"/>
      <c r="AB322" s="248"/>
      <c r="AC322" s="248"/>
      <c r="AD322" s="248"/>
      <c r="AE322" s="248"/>
      <c r="AF322" s="248"/>
      <c r="AG322" s="248"/>
      <c r="AH322" s="249"/>
      <c r="AI322" s="207" t="s">
        <v>898</v>
      </c>
      <c r="AJ322" s="528"/>
      <c r="AK322" s="529"/>
    </row>
    <row r="323" spans="5:37" ht="15" customHeight="1">
      <c r="E323" s="5"/>
      <c r="F323" s="319" t="s">
        <v>721</v>
      </c>
      <c r="G323" s="320"/>
      <c r="H323" s="320"/>
      <c r="I323" s="320"/>
      <c r="J323" s="320"/>
      <c r="K323" s="320"/>
      <c r="L323" s="320"/>
      <c r="M323" s="320"/>
      <c r="N323" s="320"/>
      <c r="O323" s="320"/>
      <c r="P323" s="320"/>
      <c r="Q323" s="320"/>
      <c r="R323" s="321"/>
      <c r="S323" s="303"/>
      <c r="T323" s="304"/>
      <c r="U323" s="305"/>
      <c r="V323" s="319" t="s">
        <v>723</v>
      </c>
      <c r="W323" s="320"/>
      <c r="X323" s="320"/>
      <c r="Y323" s="320"/>
      <c r="Z323" s="320"/>
      <c r="AA323" s="320"/>
      <c r="AB323" s="320"/>
      <c r="AC323" s="320"/>
      <c r="AD323" s="320"/>
      <c r="AE323" s="320"/>
      <c r="AF323" s="320"/>
      <c r="AG323" s="320"/>
      <c r="AH323" s="321"/>
      <c r="AI323" s="303"/>
      <c r="AJ323" s="304"/>
      <c r="AK323" s="305"/>
    </row>
    <row r="324" spans="5:37" ht="15" customHeight="1">
      <c r="E324" s="5"/>
      <c r="F324" s="62" t="s">
        <v>51</v>
      </c>
      <c r="G324" s="323"/>
      <c r="H324" s="323"/>
      <c r="I324" s="323"/>
      <c r="J324" s="323"/>
      <c r="K324" s="323"/>
      <c r="L324" s="323"/>
      <c r="M324" s="323"/>
      <c r="N324" s="323"/>
      <c r="O324" s="323"/>
      <c r="P324" s="323"/>
      <c r="Q324" s="323"/>
      <c r="R324" s="63" t="s">
        <v>52</v>
      </c>
      <c r="S324" s="306"/>
      <c r="T324" s="307"/>
      <c r="U324" s="308"/>
      <c r="V324" s="71" t="s">
        <v>51</v>
      </c>
      <c r="W324" s="324"/>
      <c r="X324" s="324"/>
      <c r="Y324" s="324"/>
      <c r="Z324" s="324"/>
      <c r="AA324" s="324"/>
      <c r="AB324" s="324"/>
      <c r="AC324" s="324"/>
      <c r="AD324" s="324"/>
      <c r="AE324" s="324"/>
      <c r="AF324" s="324"/>
      <c r="AG324" s="324"/>
      <c r="AH324" s="72" t="s">
        <v>52</v>
      </c>
      <c r="AI324" s="306"/>
      <c r="AJ324" s="307"/>
      <c r="AK324" s="308"/>
    </row>
    <row r="325" spans="5:37" ht="15" customHeight="1">
      <c r="E325" s="5"/>
      <c r="F325" s="319" t="s">
        <v>722</v>
      </c>
      <c r="G325" s="320"/>
      <c r="H325" s="320"/>
      <c r="I325" s="320"/>
      <c r="J325" s="320"/>
      <c r="K325" s="320"/>
      <c r="L325" s="320"/>
      <c r="M325" s="320"/>
      <c r="N325" s="320"/>
      <c r="O325" s="320"/>
      <c r="P325" s="320"/>
      <c r="Q325" s="320"/>
      <c r="R325" s="321"/>
      <c r="S325" s="303"/>
      <c r="T325" s="304"/>
      <c r="U325" s="305"/>
      <c r="V325" s="319" t="s">
        <v>724</v>
      </c>
      <c r="W325" s="320"/>
      <c r="X325" s="320"/>
      <c r="Y325" s="320"/>
      <c r="Z325" s="320"/>
      <c r="AA325" s="320"/>
      <c r="AB325" s="320"/>
      <c r="AC325" s="320"/>
      <c r="AD325" s="320"/>
      <c r="AE325" s="320"/>
      <c r="AF325" s="320"/>
      <c r="AG325" s="320"/>
      <c r="AH325" s="321"/>
      <c r="AI325" s="303"/>
      <c r="AJ325" s="304"/>
      <c r="AK325" s="305"/>
    </row>
    <row r="326" spans="5:37" ht="15" customHeight="1">
      <c r="E326" s="5"/>
      <c r="F326" s="62" t="s">
        <v>51</v>
      </c>
      <c r="G326" s="322"/>
      <c r="H326" s="322"/>
      <c r="I326" s="322"/>
      <c r="J326" s="322"/>
      <c r="K326" s="322"/>
      <c r="L326" s="322"/>
      <c r="M326" s="322"/>
      <c r="N326" s="322"/>
      <c r="O326" s="322"/>
      <c r="P326" s="322"/>
      <c r="Q326" s="322"/>
      <c r="R326" s="63" t="s">
        <v>52</v>
      </c>
      <c r="S326" s="306"/>
      <c r="T326" s="307"/>
      <c r="U326" s="308"/>
      <c r="V326" s="62" t="s">
        <v>51</v>
      </c>
      <c r="W326" s="323"/>
      <c r="X326" s="323"/>
      <c r="Y326" s="323"/>
      <c r="Z326" s="323"/>
      <c r="AA326" s="323"/>
      <c r="AB326" s="323"/>
      <c r="AC326" s="323"/>
      <c r="AD326" s="323"/>
      <c r="AE326" s="323"/>
      <c r="AF326" s="323"/>
      <c r="AG326" s="323"/>
      <c r="AH326" s="63" t="s">
        <v>52</v>
      </c>
      <c r="AI326" s="306"/>
      <c r="AJ326" s="307"/>
      <c r="AK326" s="308"/>
    </row>
    <row r="327" spans="6:11" ht="15" customHeight="1">
      <c r="F327" s="1" t="s">
        <v>155</v>
      </c>
      <c r="G327" s="1" t="s">
        <v>163</v>
      </c>
      <c r="H327" s="1" t="s">
        <v>183</v>
      </c>
      <c r="I327" s="1" t="s">
        <v>131</v>
      </c>
      <c r="J327" s="1" t="s">
        <v>184</v>
      </c>
      <c r="K327" s="1" t="s">
        <v>156</v>
      </c>
    </row>
    <row r="328" spans="7:30" s="9" customFormat="1" ht="15" customHeight="1">
      <c r="G328" s="9" t="s">
        <v>66</v>
      </c>
      <c r="I328" s="9" t="s">
        <v>390</v>
      </c>
      <c r="J328" s="9" t="s">
        <v>478</v>
      </c>
      <c r="K328" s="9" t="s">
        <v>44</v>
      </c>
      <c r="L328" s="9" t="s">
        <v>25</v>
      </c>
      <c r="M328" s="9" t="s">
        <v>370</v>
      </c>
      <c r="N328" s="9" t="s">
        <v>371</v>
      </c>
      <c r="O328" s="9" t="s">
        <v>374</v>
      </c>
      <c r="P328" s="9" t="s">
        <v>375</v>
      </c>
      <c r="Q328" s="9" t="s">
        <v>42</v>
      </c>
      <c r="R328" s="9" t="s">
        <v>709</v>
      </c>
      <c r="S328" s="9" t="s">
        <v>705</v>
      </c>
      <c r="T328" s="9" t="s">
        <v>26</v>
      </c>
      <c r="U328" s="9" t="s">
        <v>81</v>
      </c>
      <c r="V328" s="9" t="s">
        <v>342</v>
      </c>
      <c r="W328" s="9" t="s">
        <v>43</v>
      </c>
      <c r="X328" s="9" t="s">
        <v>309</v>
      </c>
      <c r="Y328" s="9" t="s">
        <v>318</v>
      </c>
      <c r="Z328" s="9" t="s">
        <v>44</v>
      </c>
      <c r="AA328" s="9" t="s">
        <v>25</v>
      </c>
      <c r="AB328" s="9" t="s">
        <v>45</v>
      </c>
      <c r="AC328" s="9" t="s">
        <v>46</v>
      </c>
      <c r="AD328" s="9" t="s">
        <v>47</v>
      </c>
    </row>
    <row r="329" spans="7:37" s="9" customFormat="1" ht="15" customHeight="1">
      <c r="G329" s="9" t="s">
        <v>48</v>
      </c>
      <c r="I329" s="9" t="s">
        <v>638</v>
      </c>
      <c r="J329" s="9" t="s">
        <v>735</v>
      </c>
      <c r="K329" s="9" t="s">
        <v>53</v>
      </c>
      <c r="L329" s="9" t="s">
        <v>801</v>
      </c>
      <c r="M329" s="9" t="s">
        <v>366</v>
      </c>
      <c r="N329" s="9" t="s">
        <v>367</v>
      </c>
      <c r="O329" s="9" t="s">
        <v>312</v>
      </c>
      <c r="P329" s="9" t="s">
        <v>368</v>
      </c>
      <c r="Q329" s="9" t="s">
        <v>356</v>
      </c>
      <c r="R329" s="9" t="s">
        <v>42</v>
      </c>
      <c r="S329" s="9" t="s">
        <v>370</v>
      </c>
      <c r="T329" s="9" t="s">
        <v>371</v>
      </c>
      <c r="U329" s="9" t="s">
        <v>374</v>
      </c>
      <c r="V329" s="9" t="s">
        <v>375</v>
      </c>
      <c r="W329" s="9" t="s">
        <v>26</v>
      </c>
      <c r="X329" s="9" t="s">
        <v>637</v>
      </c>
      <c r="Y329" s="9" t="s">
        <v>24</v>
      </c>
      <c r="Z329" s="9" t="s">
        <v>54</v>
      </c>
      <c r="AA329" s="9" t="s">
        <v>40</v>
      </c>
      <c r="AB329" s="9" t="s">
        <v>801</v>
      </c>
      <c r="AC329" s="9" t="s">
        <v>725</v>
      </c>
      <c r="AD329" s="9" t="s">
        <v>42</v>
      </c>
      <c r="AE329" s="9" t="s">
        <v>355</v>
      </c>
      <c r="AF329" s="9" t="s">
        <v>356</v>
      </c>
      <c r="AG329" s="9" t="s">
        <v>357</v>
      </c>
      <c r="AH329" s="9" t="s">
        <v>358</v>
      </c>
      <c r="AI329" s="9" t="s">
        <v>42</v>
      </c>
      <c r="AJ329" s="9" t="s">
        <v>370</v>
      </c>
      <c r="AK329" s="9" t="s">
        <v>371</v>
      </c>
    </row>
    <row r="330" spans="8:22" s="9" customFormat="1" ht="15" customHeight="1">
      <c r="H330" s="9" t="s">
        <v>374</v>
      </c>
      <c r="I330" s="9" t="s">
        <v>375</v>
      </c>
      <c r="J330" s="9" t="s">
        <v>46</v>
      </c>
      <c r="K330" s="9" t="s">
        <v>726</v>
      </c>
      <c r="L330" s="9" t="s">
        <v>736</v>
      </c>
      <c r="M330" s="9" t="s">
        <v>376</v>
      </c>
      <c r="N330" s="9" t="s">
        <v>377</v>
      </c>
      <c r="O330" s="9" t="s">
        <v>640</v>
      </c>
      <c r="P330" s="9" t="s">
        <v>42</v>
      </c>
      <c r="Q330" s="9" t="s">
        <v>46</v>
      </c>
      <c r="R330" s="9" t="s">
        <v>44</v>
      </c>
      <c r="S330" s="9" t="s">
        <v>25</v>
      </c>
      <c r="T330" s="9" t="s">
        <v>894</v>
      </c>
      <c r="U330" s="9" t="s">
        <v>895</v>
      </c>
      <c r="V330" s="9" t="s">
        <v>896</v>
      </c>
    </row>
    <row r="333" spans="3:19" ht="15" customHeight="1">
      <c r="C333" s="8" t="s">
        <v>246</v>
      </c>
      <c r="E333" s="1" t="s">
        <v>370</v>
      </c>
      <c r="F333" s="1" t="s">
        <v>371</v>
      </c>
      <c r="G333" s="1" t="s">
        <v>374</v>
      </c>
      <c r="H333" s="1" t="s">
        <v>375</v>
      </c>
      <c r="I333" s="1" t="s">
        <v>42</v>
      </c>
      <c r="J333" s="1" t="s">
        <v>705</v>
      </c>
      <c r="K333" s="1" t="s">
        <v>706</v>
      </c>
      <c r="L333" s="1" t="s">
        <v>801</v>
      </c>
      <c r="M333" s="1" t="s">
        <v>344</v>
      </c>
      <c r="N333" s="1" t="s">
        <v>387</v>
      </c>
      <c r="O333" s="1" t="s">
        <v>801</v>
      </c>
      <c r="P333" s="1" t="s">
        <v>390</v>
      </c>
      <c r="Q333" s="1" t="s">
        <v>478</v>
      </c>
      <c r="R333" s="1" t="s">
        <v>361</v>
      </c>
      <c r="S333" s="1" t="s">
        <v>392</v>
      </c>
    </row>
    <row r="334" spans="4:12" ht="15" customHeight="1">
      <c r="D334" s="1" t="s">
        <v>388</v>
      </c>
      <c r="F334" s="1" t="s">
        <v>727</v>
      </c>
      <c r="G334" s="1" t="s">
        <v>295</v>
      </c>
      <c r="H334" s="1" t="s">
        <v>525</v>
      </c>
      <c r="I334" s="1" t="s">
        <v>532</v>
      </c>
      <c r="J334" s="1" t="s">
        <v>483</v>
      </c>
      <c r="K334" s="1" t="s">
        <v>678</v>
      </c>
      <c r="L334" s="1" t="s">
        <v>679</v>
      </c>
    </row>
    <row r="335" spans="5:29" ht="15" customHeight="1">
      <c r="E335" s="8" t="s">
        <v>728</v>
      </c>
      <c r="G335" s="1" t="s">
        <v>727</v>
      </c>
      <c r="H335" s="1" t="s">
        <v>525</v>
      </c>
      <c r="I335" s="1" t="s">
        <v>436</v>
      </c>
      <c r="K335" s="1" t="s">
        <v>155</v>
      </c>
      <c r="L335" s="1" t="s">
        <v>195</v>
      </c>
      <c r="M335" s="1" t="s">
        <v>196</v>
      </c>
      <c r="N335" s="309"/>
      <c r="O335" s="309"/>
      <c r="P335" s="309"/>
      <c r="Q335" s="1" t="s">
        <v>942</v>
      </c>
      <c r="U335" s="1" t="s">
        <v>155</v>
      </c>
      <c r="V335" s="1" t="s">
        <v>197</v>
      </c>
      <c r="W335" s="1" t="s">
        <v>195</v>
      </c>
      <c r="X335" s="1" t="s">
        <v>196</v>
      </c>
      <c r="Y335" s="1"/>
      <c r="Z335" s="309"/>
      <c r="AA335" s="309"/>
      <c r="AB335" s="309"/>
      <c r="AC335" s="1" t="s">
        <v>942</v>
      </c>
    </row>
    <row r="336" spans="5:29" s="73" customFormat="1" ht="6" customHeight="1">
      <c r="E336" s="5"/>
      <c r="G336" s="3"/>
      <c r="H336" s="3"/>
      <c r="I336" s="3"/>
      <c r="J336" s="3"/>
      <c r="K336" s="3"/>
      <c r="L336" s="3"/>
      <c r="M336" s="3"/>
      <c r="N336" s="74"/>
      <c r="O336" s="74"/>
      <c r="P336" s="74"/>
      <c r="Q336" s="3"/>
      <c r="U336" s="3"/>
      <c r="V336" s="3"/>
      <c r="W336" s="3"/>
      <c r="X336" s="3"/>
      <c r="Y336" s="3"/>
      <c r="Z336" s="74"/>
      <c r="AA336" s="74"/>
      <c r="AB336" s="74"/>
      <c r="AC336" s="3"/>
    </row>
    <row r="337" spans="5:34" ht="15" customHeight="1">
      <c r="E337" s="8" t="s">
        <v>729</v>
      </c>
      <c r="G337" s="1" t="s">
        <v>295</v>
      </c>
      <c r="H337" s="1" t="s">
        <v>525</v>
      </c>
      <c r="I337" s="1" t="s">
        <v>436</v>
      </c>
      <c r="AH337" s="10" t="s">
        <v>903</v>
      </c>
    </row>
    <row r="338" spans="6:37" ht="15" customHeight="1">
      <c r="F338" s="310" t="s">
        <v>907</v>
      </c>
      <c r="G338" s="311"/>
      <c r="H338" s="311"/>
      <c r="I338" s="311"/>
      <c r="J338" s="311"/>
      <c r="K338" s="311"/>
      <c r="L338" s="311"/>
      <c r="M338" s="312"/>
      <c r="N338" s="316" t="s">
        <v>908</v>
      </c>
      <c r="O338" s="317"/>
      <c r="P338" s="317"/>
      <c r="Q338" s="317"/>
      <c r="R338" s="317"/>
      <c r="S338" s="317"/>
      <c r="T338" s="317"/>
      <c r="U338" s="317"/>
      <c r="V338" s="317"/>
      <c r="W338" s="317"/>
      <c r="X338" s="317"/>
      <c r="Y338" s="317"/>
      <c r="Z338" s="317"/>
      <c r="AA338" s="317"/>
      <c r="AB338" s="317"/>
      <c r="AC338" s="317"/>
      <c r="AD338" s="317"/>
      <c r="AE338" s="317"/>
      <c r="AF338" s="317"/>
      <c r="AG338" s="318"/>
      <c r="AH338" s="530" t="s">
        <v>909</v>
      </c>
      <c r="AI338" s="531"/>
      <c r="AJ338" s="531"/>
      <c r="AK338" s="532"/>
    </row>
    <row r="339" spans="6:37" ht="15" customHeight="1">
      <c r="F339" s="313"/>
      <c r="G339" s="314"/>
      <c r="H339" s="314"/>
      <c r="I339" s="314"/>
      <c r="J339" s="314"/>
      <c r="K339" s="314"/>
      <c r="L339" s="314"/>
      <c r="M339" s="315"/>
      <c r="N339" s="316" t="s">
        <v>910</v>
      </c>
      <c r="O339" s="316"/>
      <c r="P339" s="316"/>
      <c r="Q339" s="247"/>
      <c r="R339" s="247" t="s">
        <v>911</v>
      </c>
      <c r="S339" s="248"/>
      <c r="T339" s="248"/>
      <c r="U339" s="249"/>
      <c r="V339" s="247" t="s">
        <v>912</v>
      </c>
      <c r="W339" s="248"/>
      <c r="X339" s="248"/>
      <c r="Y339" s="249"/>
      <c r="Z339" s="316" t="s">
        <v>913</v>
      </c>
      <c r="AA339" s="316"/>
      <c r="AB339" s="316"/>
      <c r="AC339" s="316"/>
      <c r="AD339" s="249" t="s">
        <v>914</v>
      </c>
      <c r="AE339" s="316"/>
      <c r="AF339" s="316"/>
      <c r="AG339" s="247"/>
      <c r="AH339" s="533"/>
      <c r="AI339" s="534"/>
      <c r="AJ339" s="534"/>
      <c r="AK339" s="535"/>
    </row>
    <row r="340" spans="6:37" ht="15" customHeight="1">
      <c r="F340" s="430" t="s">
        <v>915</v>
      </c>
      <c r="G340" s="430"/>
      <c r="H340" s="431" t="s">
        <v>916</v>
      </c>
      <c r="I340" s="431"/>
      <c r="J340" s="431"/>
      <c r="K340" s="431"/>
      <c r="L340" s="431"/>
      <c r="M340" s="432"/>
      <c r="N340" s="433"/>
      <c r="O340" s="425"/>
      <c r="P340" s="39" t="s">
        <v>214</v>
      </c>
      <c r="Q340" s="40"/>
      <c r="R340" s="433"/>
      <c r="S340" s="425"/>
      <c r="T340" s="39" t="s">
        <v>214</v>
      </c>
      <c r="U340" s="40"/>
      <c r="V340" s="433"/>
      <c r="W340" s="425"/>
      <c r="X340" s="39" t="s">
        <v>214</v>
      </c>
      <c r="Y340" s="40"/>
      <c r="Z340" s="433"/>
      <c r="AA340" s="425"/>
      <c r="AB340" s="39" t="s">
        <v>214</v>
      </c>
      <c r="AC340" s="40"/>
      <c r="AD340" s="433"/>
      <c r="AE340" s="425"/>
      <c r="AF340" s="39" t="s">
        <v>214</v>
      </c>
      <c r="AG340" s="40"/>
      <c r="AH340" s="433"/>
      <c r="AI340" s="425"/>
      <c r="AJ340" s="39" t="s">
        <v>214</v>
      </c>
      <c r="AK340" s="41"/>
    </row>
    <row r="341" spans="6:37" ht="15" customHeight="1">
      <c r="F341" s="430"/>
      <c r="G341" s="430"/>
      <c r="H341" s="536" t="s">
        <v>917</v>
      </c>
      <c r="I341" s="536"/>
      <c r="J341" s="536"/>
      <c r="K341" s="536"/>
      <c r="L341" s="536"/>
      <c r="M341" s="537"/>
      <c r="N341" s="538"/>
      <c r="O341" s="539"/>
      <c r="P341" s="97" t="s">
        <v>214</v>
      </c>
      <c r="Q341" s="98" t="s">
        <v>918</v>
      </c>
      <c r="R341" s="538"/>
      <c r="S341" s="539"/>
      <c r="T341" s="97" t="s">
        <v>214</v>
      </c>
      <c r="U341" s="98" t="s">
        <v>918</v>
      </c>
      <c r="V341" s="538"/>
      <c r="W341" s="539"/>
      <c r="X341" s="97" t="s">
        <v>214</v>
      </c>
      <c r="Y341" s="98" t="s">
        <v>918</v>
      </c>
      <c r="Z341" s="538"/>
      <c r="AA341" s="539"/>
      <c r="AB341" s="97" t="s">
        <v>214</v>
      </c>
      <c r="AC341" s="98" t="s">
        <v>918</v>
      </c>
      <c r="AD341" s="538"/>
      <c r="AE341" s="539"/>
      <c r="AF341" s="97" t="s">
        <v>214</v>
      </c>
      <c r="AG341" s="98" t="s">
        <v>918</v>
      </c>
      <c r="AH341" s="538"/>
      <c r="AI341" s="539"/>
      <c r="AJ341" s="97" t="s">
        <v>214</v>
      </c>
      <c r="AK341" s="98" t="s">
        <v>918</v>
      </c>
    </row>
    <row r="342" spans="6:37" ht="25.5" customHeight="1">
      <c r="F342" s="430"/>
      <c r="G342" s="430"/>
      <c r="H342" s="540" t="s">
        <v>919</v>
      </c>
      <c r="I342" s="229"/>
      <c r="J342" s="229"/>
      <c r="K342" s="229"/>
      <c r="L342" s="229"/>
      <c r="M342" s="221"/>
      <c r="N342" s="541" t="s">
        <v>920</v>
      </c>
      <c r="O342" s="542"/>
      <c r="P342" s="542"/>
      <c r="Q342" s="543"/>
      <c r="R342" s="541" t="s">
        <v>897</v>
      </c>
      <c r="S342" s="542"/>
      <c r="T342" s="542"/>
      <c r="U342" s="543"/>
      <c r="V342" s="541" t="s">
        <v>897</v>
      </c>
      <c r="W342" s="542"/>
      <c r="X342" s="542"/>
      <c r="Y342" s="543"/>
      <c r="Z342" s="541" t="s">
        <v>897</v>
      </c>
      <c r="AA342" s="542"/>
      <c r="AB342" s="542"/>
      <c r="AC342" s="543"/>
      <c r="AD342" s="541" t="s">
        <v>897</v>
      </c>
      <c r="AE342" s="542"/>
      <c r="AF342" s="542"/>
      <c r="AG342" s="543"/>
      <c r="AH342" s="544">
        <f>IF((AH340+AH344)=0,"",AH341/(AH340+AH344))</f>
      </c>
      <c r="AI342" s="545"/>
      <c r="AJ342" s="545"/>
      <c r="AK342" s="546"/>
    </row>
    <row r="343" spans="6:37" ht="15" customHeight="1">
      <c r="F343" s="430"/>
      <c r="G343" s="430"/>
      <c r="H343" s="226" t="s">
        <v>921</v>
      </c>
      <c r="I343" s="226"/>
      <c r="J343" s="226"/>
      <c r="K343" s="226"/>
      <c r="L343" s="226"/>
      <c r="M343" s="227"/>
      <c r="N343" s="547"/>
      <c r="O343" s="548"/>
      <c r="P343" s="39" t="s">
        <v>214</v>
      </c>
      <c r="Q343" s="40"/>
      <c r="R343" s="232"/>
      <c r="S343" s="233"/>
      <c r="T343" s="39" t="s">
        <v>214</v>
      </c>
      <c r="U343" s="40"/>
      <c r="V343" s="232"/>
      <c r="W343" s="233"/>
      <c r="X343" s="39" t="s">
        <v>214</v>
      </c>
      <c r="Y343" s="117"/>
      <c r="Z343" s="232"/>
      <c r="AA343" s="233"/>
      <c r="AB343" s="39" t="s">
        <v>214</v>
      </c>
      <c r="AC343" s="40"/>
      <c r="AD343" s="232"/>
      <c r="AE343" s="233"/>
      <c r="AF343" s="39" t="s">
        <v>214</v>
      </c>
      <c r="AG343" s="40"/>
      <c r="AH343" s="232"/>
      <c r="AI343" s="233"/>
      <c r="AJ343" s="39" t="s">
        <v>214</v>
      </c>
      <c r="AK343" s="41"/>
    </row>
    <row r="344" spans="6:37" ht="15" customHeight="1">
      <c r="F344" s="430"/>
      <c r="G344" s="430"/>
      <c r="H344" s="549" t="s">
        <v>922</v>
      </c>
      <c r="I344" s="549"/>
      <c r="J344" s="549"/>
      <c r="K344" s="549"/>
      <c r="L344" s="549"/>
      <c r="M344" s="550"/>
      <c r="N344" s="551"/>
      <c r="O344" s="552"/>
      <c r="P344" s="48" t="s">
        <v>214</v>
      </c>
      <c r="Q344" s="98" t="s">
        <v>918</v>
      </c>
      <c r="R344" s="551"/>
      <c r="S344" s="552"/>
      <c r="T344" s="48" t="s">
        <v>214</v>
      </c>
      <c r="U344" s="98" t="s">
        <v>918</v>
      </c>
      <c r="V344" s="551"/>
      <c r="W344" s="552"/>
      <c r="X344" s="48" t="s">
        <v>214</v>
      </c>
      <c r="Y344" s="98" t="s">
        <v>918</v>
      </c>
      <c r="Z344" s="551"/>
      <c r="AA344" s="552"/>
      <c r="AB344" s="48" t="s">
        <v>214</v>
      </c>
      <c r="AC344" s="98" t="s">
        <v>918</v>
      </c>
      <c r="AD344" s="551"/>
      <c r="AE344" s="552"/>
      <c r="AF344" s="48" t="s">
        <v>214</v>
      </c>
      <c r="AG344" s="98" t="s">
        <v>918</v>
      </c>
      <c r="AH344" s="551"/>
      <c r="AI344" s="552"/>
      <c r="AJ344" s="48" t="s">
        <v>214</v>
      </c>
      <c r="AK344" s="98" t="s">
        <v>918</v>
      </c>
    </row>
    <row r="345" spans="6:37" ht="15" customHeight="1">
      <c r="F345" s="430"/>
      <c r="G345" s="430"/>
      <c r="H345" s="208" t="s">
        <v>923</v>
      </c>
      <c r="I345" s="208"/>
      <c r="J345" s="208"/>
      <c r="K345" s="208"/>
      <c r="L345" s="208"/>
      <c r="M345" s="209"/>
      <c r="N345" s="354"/>
      <c r="O345" s="355"/>
      <c r="P345" s="45" t="s">
        <v>214</v>
      </c>
      <c r="Q345" s="12"/>
      <c r="R345" s="354"/>
      <c r="S345" s="355"/>
      <c r="T345" s="45" t="s">
        <v>214</v>
      </c>
      <c r="U345" s="12"/>
      <c r="V345" s="354"/>
      <c r="W345" s="355"/>
      <c r="X345" s="45" t="s">
        <v>214</v>
      </c>
      <c r="Y345" s="12"/>
      <c r="Z345" s="354"/>
      <c r="AA345" s="355"/>
      <c r="AB345" s="45" t="s">
        <v>214</v>
      </c>
      <c r="AC345" s="12"/>
      <c r="AD345" s="354"/>
      <c r="AE345" s="355"/>
      <c r="AF345" s="45" t="s">
        <v>214</v>
      </c>
      <c r="AG345" s="12"/>
      <c r="AH345" s="354"/>
      <c r="AI345" s="355"/>
      <c r="AJ345" s="45" t="s">
        <v>214</v>
      </c>
      <c r="AK345" s="13"/>
    </row>
    <row r="346" spans="6:37" ht="15" customHeight="1">
      <c r="F346" s="430"/>
      <c r="G346" s="430"/>
      <c r="H346" s="208" t="s">
        <v>924</v>
      </c>
      <c r="I346" s="208"/>
      <c r="J346" s="208"/>
      <c r="K346" s="208"/>
      <c r="L346" s="208"/>
      <c r="M346" s="209"/>
      <c r="N346" s="301">
        <f>+IF((N340+N343+N345)=0,"",N340+N343+N345)</f>
      </c>
      <c r="O346" s="302"/>
      <c r="P346" s="67" t="s">
        <v>214</v>
      </c>
      <c r="Q346" s="75"/>
      <c r="R346" s="301">
        <f>+IF((R340+R343+R345)=0,"",R340+R343+R345)</f>
      </c>
      <c r="S346" s="302"/>
      <c r="T346" s="67" t="s">
        <v>214</v>
      </c>
      <c r="U346" s="75"/>
      <c r="V346" s="301">
        <f>+IF((V340+V343+V345)=0,"",V340+V343+V345)</f>
      </c>
      <c r="W346" s="302"/>
      <c r="X346" s="67" t="s">
        <v>214</v>
      </c>
      <c r="Y346" s="75"/>
      <c r="Z346" s="301">
        <f>+IF((Z340+Z343+Z345)=0,"",Z340+Z343+Z345)</f>
      </c>
      <c r="AA346" s="302"/>
      <c r="AB346" s="67" t="s">
        <v>214</v>
      </c>
      <c r="AC346" s="75"/>
      <c r="AD346" s="301">
        <f>+IF((AD340+AD343+AD345)=0,"",AD340+AD343+AD345)</f>
      </c>
      <c r="AE346" s="302"/>
      <c r="AF346" s="67" t="s">
        <v>214</v>
      </c>
      <c r="AG346" s="75"/>
      <c r="AH346" s="301">
        <f>+IF((AH340+AH343+AH345)=0,"",AH340+AH343+AH345)</f>
      </c>
      <c r="AI346" s="302"/>
      <c r="AJ346" s="67" t="s">
        <v>214</v>
      </c>
      <c r="AK346" s="76"/>
    </row>
    <row r="347" spans="6:37" ht="15" customHeight="1">
      <c r="F347" s="430"/>
      <c r="G347" s="430"/>
      <c r="H347" s="553" t="s">
        <v>925</v>
      </c>
      <c r="I347" s="554"/>
      <c r="J347" s="554"/>
      <c r="K347" s="554"/>
      <c r="L347" s="554"/>
      <c r="M347" s="555"/>
      <c r="N347" s="556" t="s">
        <v>920</v>
      </c>
      <c r="O347" s="556"/>
      <c r="P347" s="556"/>
      <c r="Q347" s="556"/>
      <c r="R347" s="556" t="s">
        <v>897</v>
      </c>
      <c r="S347" s="556"/>
      <c r="T347" s="556"/>
      <c r="U347" s="556"/>
      <c r="V347" s="556" t="s">
        <v>897</v>
      </c>
      <c r="W347" s="556"/>
      <c r="X347" s="556"/>
      <c r="Y347" s="556"/>
      <c r="Z347" s="556" t="s">
        <v>920</v>
      </c>
      <c r="AA347" s="556"/>
      <c r="AB347" s="556"/>
      <c r="AC347" s="556"/>
      <c r="AD347" s="556" t="s">
        <v>920</v>
      </c>
      <c r="AE347" s="556"/>
      <c r="AF347" s="556"/>
      <c r="AG347" s="556"/>
      <c r="AH347" s="557"/>
      <c r="AI347" s="558"/>
      <c r="AJ347" s="118" t="s">
        <v>214</v>
      </c>
      <c r="AK347" s="119"/>
    </row>
    <row r="348" spans="6:37" ht="15" customHeight="1">
      <c r="F348" s="430"/>
      <c r="G348" s="430"/>
      <c r="H348" s="549" t="s">
        <v>926</v>
      </c>
      <c r="I348" s="549"/>
      <c r="J348" s="549"/>
      <c r="K348" s="549"/>
      <c r="L348" s="549"/>
      <c r="M348" s="550"/>
      <c r="N348" s="559" t="s">
        <v>927</v>
      </c>
      <c r="O348" s="559"/>
      <c r="P348" s="559"/>
      <c r="Q348" s="559"/>
      <c r="R348" s="559" t="s">
        <v>897</v>
      </c>
      <c r="S348" s="559"/>
      <c r="T348" s="559"/>
      <c r="U348" s="559"/>
      <c r="V348" s="559" t="s">
        <v>897</v>
      </c>
      <c r="W348" s="559"/>
      <c r="X348" s="559"/>
      <c r="Y348" s="559"/>
      <c r="Z348" s="559" t="s">
        <v>927</v>
      </c>
      <c r="AA348" s="559"/>
      <c r="AB348" s="559"/>
      <c r="AC348" s="559"/>
      <c r="AD348" s="559" t="s">
        <v>927</v>
      </c>
      <c r="AE348" s="559"/>
      <c r="AF348" s="559"/>
      <c r="AG348" s="559"/>
      <c r="AH348" s="560">
        <f>IF(AH341=0,"",AH347/AH341)</f>
      </c>
      <c r="AI348" s="561"/>
      <c r="AJ348" s="561"/>
      <c r="AK348" s="562"/>
    </row>
    <row r="349" spans="6:11" ht="12" customHeight="1">
      <c r="F349" s="1" t="s">
        <v>155</v>
      </c>
      <c r="G349" s="1" t="s">
        <v>163</v>
      </c>
      <c r="H349" s="1" t="s">
        <v>183</v>
      </c>
      <c r="I349" s="1" t="s">
        <v>131</v>
      </c>
      <c r="J349" s="1" t="s">
        <v>184</v>
      </c>
      <c r="K349" s="1" t="s">
        <v>156</v>
      </c>
    </row>
    <row r="350" spans="7:37" s="9" customFormat="1" ht="12" customHeight="1">
      <c r="G350" s="9" t="s">
        <v>66</v>
      </c>
      <c r="I350" s="9" t="s">
        <v>292</v>
      </c>
      <c r="J350" s="9" t="s">
        <v>293</v>
      </c>
      <c r="K350" s="9" t="s">
        <v>359</v>
      </c>
      <c r="L350" s="9" t="s">
        <v>363</v>
      </c>
      <c r="M350" s="9" t="s">
        <v>445</v>
      </c>
      <c r="N350" s="9" t="s">
        <v>293</v>
      </c>
      <c r="O350" s="9" t="s">
        <v>295</v>
      </c>
      <c r="P350" s="9" t="s">
        <v>525</v>
      </c>
      <c r="Q350" s="9" t="s">
        <v>42</v>
      </c>
      <c r="R350" s="9" t="s">
        <v>355</v>
      </c>
      <c r="S350" s="9" t="s">
        <v>356</v>
      </c>
      <c r="T350" s="9" t="s">
        <v>392</v>
      </c>
      <c r="U350" s="9" t="s">
        <v>362</v>
      </c>
      <c r="V350" s="9" t="s">
        <v>42</v>
      </c>
      <c r="W350" s="9" t="s">
        <v>337</v>
      </c>
      <c r="X350" s="9" t="s">
        <v>336</v>
      </c>
      <c r="Y350" s="9" t="s">
        <v>40</v>
      </c>
      <c r="Z350" s="9" t="s">
        <v>801</v>
      </c>
      <c r="AA350" s="9" t="s">
        <v>48</v>
      </c>
      <c r="AB350" s="9" t="s">
        <v>42</v>
      </c>
      <c r="AC350" s="77" t="s">
        <v>744</v>
      </c>
      <c r="AE350" s="9" t="s">
        <v>42</v>
      </c>
      <c r="AF350" s="9" t="s">
        <v>388</v>
      </c>
      <c r="AG350" s="9" t="s">
        <v>42</v>
      </c>
      <c r="AH350" s="37" t="s">
        <v>729</v>
      </c>
      <c r="AJ350" s="9" t="s">
        <v>904</v>
      </c>
      <c r="AK350" s="9" t="s">
        <v>905</v>
      </c>
    </row>
    <row r="351" spans="8:12" s="9" customFormat="1" ht="12" customHeight="1">
      <c r="H351" s="9" t="s">
        <v>906</v>
      </c>
      <c r="I351" s="9" t="s">
        <v>26</v>
      </c>
      <c r="J351" s="9" t="s">
        <v>472</v>
      </c>
      <c r="K351" s="9" t="s">
        <v>745</v>
      </c>
      <c r="L351" s="9" t="s">
        <v>47</v>
      </c>
    </row>
    <row r="352" spans="7:36" s="9" customFormat="1" ht="12" customHeight="1">
      <c r="G352" s="9" t="s">
        <v>48</v>
      </c>
      <c r="I352" s="9" t="s">
        <v>368</v>
      </c>
      <c r="J352" s="9" t="s">
        <v>356</v>
      </c>
      <c r="K352" s="9" t="s">
        <v>372</v>
      </c>
      <c r="L352" s="9" t="s">
        <v>373</v>
      </c>
      <c r="M352" s="9" t="s">
        <v>42</v>
      </c>
      <c r="N352" s="9" t="s">
        <v>341</v>
      </c>
      <c r="O352" s="9" t="s">
        <v>26</v>
      </c>
      <c r="P352" s="9" t="s">
        <v>40</v>
      </c>
      <c r="Q352" s="9" t="s">
        <v>801</v>
      </c>
      <c r="R352" s="9" t="s">
        <v>340</v>
      </c>
      <c r="S352" s="9" t="s">
        <v>339</v>
      </c>
      <c r="T352" s="9" t="s">
        <v>393</v>
      </c>
      <c r="U352" s="9" t="s">
        <v>737</v>
      </c>
      <c r="V352" s="9" t="s">
        <v>42</v>
      </c>
      <c r="W352" s="9" t="s">
        <v>368</v>
      </c>
      <c r="X352" s="9" t="s">
        <v>356</v>
      </c>
      <c r="Y352" s="9" t="s">
        <v>738</v>
      </c>
      <c r="Z352" s="9" t="s">
        <v>384</v>
      </c>
      <c r="AA352" s="9" t="s">
        <v>360</v>
      </c>
      <c r="AB352" s="9" t="s">
        <v>436</v>
      </c>
      <c r="AC352" s="9" t="s">
        <v>43</v>
      </c>
      <c r="AD352" s="9" t="s">
        <v>309</v>
      </c>
      <c r="AE352" s="9" t="s">
        <v>343</v>
      </c>
      <c r="AF352" s="9" t="s">
        <v>44</v>
      </c>
      <c r="AG352" s="9" t="s">
        <v>25</v>
      </c>
      <c r="AH352" s="9" t="s">
        <v>45</v>
      </c>
      <c r="AI352" s="9" t="s">
        <v>46</v>
      </c>
      <c r="AJ352" s="9" t="s">
        <v>47</v>
      </c>
    </row>
    <row r="353" spans="7:37" s="9" customFormat="1" ht="12" customHeight="1">
      <c r="G353" s="9" t="s">
        <v>55</v>
      </c>
      <c r="I353" s="9" t="s">
        <v>705</v>
      </c>
      <c r="J353" s="9" t="s">
        <v>706</v>
      </c>
      <c r="K353" s="9" t="s">
        <v>393</v>
      </c>
      <c r="L353" s="9" t="s">
        <v>737</v>
      </c>
      <c r="M353" s="9" t="s">
        <v>42</v>
      </c>
      <c r="N353" s="9" t="s">
        <v>295</v>
      </c>
      <c r="O353" s="9" t="s">
        <v>525</v>
      </c>
      <c r="P353" s="9" t="s">
        <v>436</v>
      </c>
      <c r="Q353" s="9" t="s">
        <v>42</v>
      </c>
      <c r="R353" s="9" t="s">
        <v>341</v>
      </c>
      <c r="S353" s="9" t="s">
        <v>26</v>
      </c>
      <c r="T353" s="9" t="s">
        <v>40</v>
      </c>
      <c r="U353" s="9" t="s">
        <v>801</v>
      </c>
      <c r="V353" s="9" t="s">
        <v>48</v>
      </c>
      <c r="W353" s="9" t="s">
        <v>42</v>
      </c>
      <c r="X353" s="77" t="s">
        <v>744</v>
      </c>
      <c r="Z353" s="9" t="s">
        <v>42</v>
      </c>
      <c r="AA353" s="9" t="s">
        <v>388</v>
      </c>
      <c r="AB353" s="9" t="s">
        <v>42</v>
      </c>
      <c r="AC353" s="37" t="s">
        <v>729</v>
      </c>
      <c r="AE353" s="9" t="s">
        <v>42</v>
      </c>
      <c r="AF353" s="9" t="s">
        <v>292</v>
      </c>
      <c r="AG353" s="9" t="s">
        <v>293</v>
      </c>
      <c r="AH353" s="9" t="s">
        <v>359</v>
      </c>
      <c r="AI353" s="9" t="s">
        <v>363</v>
      </c>
      <c r="AJ353" s="9" t="s">
        <v>445</v>
      </c>
      <c r="AK353" s="9" t="s">
        <v>293</v>
      </c>
    </row>
    <row r="354" spans="8:37" s="9" customFormat="1" ht="12" customHeight="1">
      <c r="H354" s="9" t="s">
        <v>295</v>
      </c>
      <c r="I354" s="9" t="s">
        <v>525</v>
      </c>
      <c r="J354" s="9" t="s">
        <v>436</v>
      </c>
      <c r="K354" s="9" t="s">
        <v>26</v>
      </c>
      <c r="L354" s="9" t="s">
        <v>368</v>
      </c>
      <c r="M354" s="9" t="s">
        <v>356</v>
      </c>
      <c r="N354" s="9" t="s">
        <v>738</v>
      </c>
      <c r="O354" s="9" t="s">
        <v>384</v>
      </c>
      <c r="P354" s="9" t="s">
        <v>360</v>
      </c>
      <c r="Q354" s="9" t="s">
        <v>436</v>
      </c>
      <c r="R354" s="9" t="s">
        <v>899</v>
      </c>
      <c r="S354" s="9" t="s">
        <v>739</v>
      </c>
      <c r="T354" s="9" t="s">
        <v>27</v>
      </c>
      <c r="U354" s="9" t="s">
        <v>801</v>
      </c>
      <c r="V354" s="9" t="s">
        <v>294</v>
      </c>
      <c r="W354" s="9" t="s">
        <v>295</v>
      </c>
      <c r="X354" s="9" t="s">
        <v>740</v>
      </c>
      <c r="Y354" s="9" t="s">
        <v>741</v>
      </c>
      <c r="Z354" s="9" t="s">
        <v>654</v>
      </c>
      <c r="AA354" s="9" t="s">
        <v>360</v>
      </c>
      <c r="AB354" s="9" t="s">
        <v>299</v>
      </c>
      <c r="AC354" s="9" t="s">
        <v>42</v>
      </c>
      <c r="AD354" s="9" t="s">
        <v>489</v>
      </c>
      <c r="AE354" s="9" t="s">
        <v>436</v>
      </c>
      <c r="AF354" s="9" t="s">
        <v>43</v>
      </c>
      <c r="AG354" s="9" t="s">
        <v>742</v>
      </c>
      <c r="AH354" s="9" t="s">
        <v>649</v>
      </c>
      <c r="AI354" s="9" t="s">
        <v>638</v>
      </c>
      <c r="AJ354" s="9" t="s">
        <v>489</v>
      </c>
      <c r="AK354" s="9" t="s">
        <v>436</v>
      </c>
    </row>
    <row r="355" spans="8:15" s="9" customFormat="1" ht="12" customHeight="1">
      <c r="H355" s="9" t="s">
        <v>43</v>
      </c>
      <c r="I355" s="9" t="s">
        <v>309</v>
      </c>
      <c r="J355" s="9" t="s">
        <v>343</v>
      </c>
      <c r="K355" s="9" t="s">
        <v>44</v>
      </c>
      <c r="L355" s="9" t="s">
        <v>25</v>
      </c>
      <c r="M355" s="9" t="s">
        <v>45</v>
      </c>
      <c r="N355" s="9" t="s">
        <v>46</v>
      </c>
      <c r="O355" s="9" t="s">
        <v>47</v>
      </c>
    </row>
    <row r="356" spans="7:37" ht="12" customHeight="1">
      <c r="G356" s="9" t="s">
        <v>798</v>
      </c>
      <c r="H356" s="9"/>
      <c r="I356" s="9" t="s">
        <v>72</v>
      </c>
      <c r="J356" s="9" t="s">
        <v>73</v>
      </c>
      <c r="K356" s="9" t="s">
        <v>74</v>
      </c>
      <c r="L356" s="9" t="s">
        <v>11</v>
      </c>
      <c r="M356" s="9" t="s">
        <v>12</v>
      </c>
      <c r="N356" s="9" t="s">
        <v>13</v>
      </c>
      <c r="O356" s="9" t="s">
        <v>14</v>
      </c>
      <c r="P356" s="9" t="s">
        <v>15</v>
      </c>
      <c r="Q356" s="9" t="s">
        <v>16</v>
      </c>
      <c r="R356" s="9" t="s">
        <v>526</v>
      </c>
      <c r="S356" s="9" t="s">
        <v>393</v>
      </c>
      <c r="T356" s="77" t="s">
        <v>943</v>
      </c>
      <c r="U356" s="9" t="s">
        <v>944</v>
      </c>
      <c r="V356" s="9" t="s">
        <v>360</v>
      </c>
      <c r="W356" s="9" t="s">
        <v>945</v>
      </c>
      <c r="X356" s="9" t="s">
        <v>946</v>
      </c>
      <c r="Y356" s="37" t="s">
        <v>615</v>
      </c>
      <c r="Z356" s="9" t="s">
        <v>902</v>
      </c>
      <c r="AA356" s="9" t="s">
        <v>947</v>
      </c>
      <c r="AB356" s="9" t="s">
        <v>880</v>
      </c>
      <c r="AC356" s="9" t="s">
        <v>948</v>
      </c>
      <c r="AD356" s="9" t="s">
        <v>949</v>
      </c>
      <c r="AE356" s="9" t="s">
        <v>306</v>
      </c>
      <c r="AF356" s="9" t="s">
        <v>42</v>
      </c>
      <c r="AG356" s="9" t="s">
        <v>950</v>
      </c>
      <c r="AH356" s="9" t="s">
        <v>17</v>
      </c>
      <c r="AI356" s="9" t="s">
        <v>75</v>
      </c>
      <c r="AJ356" s="9" t="s">
        <v>18</v>
      </c>
      <c r="AK356" s="9" t="s">
        <v>309</v>
      </c>
    </row>
    <row r="357" spans="7:38" ht="12" customHeight="1">
      <c r="G357" s="9"/>
      <c r="H357" s="9" t="s">
        <v>343</v>
      </c>
      <c r="I357" s="9" t="s">
        <v>19</v>
      </c>
      <c r="J357" s="9" t="s">
        <v>20</v>
      </c>
      <c r="K357" s="9" t="s">
        <v>21</v>
      </c>
      <c r="L357" s="9" t="s">
        <v>22</v>
      </c>
      <c r="M357" s="9" t="s">
        <v>23</v>
      </c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K357" s="9"/>
      <c r="AL357" s="9"/>
    </row>
    <row r="358" spans="7:38" ht="12" customHeight="1">
      <c r="G358" s="9" t="s">
        <v>799</v>
      </c>
      <c r="H358" s="110" t="s">
        <v>874</v>
      </c>
      <c r="I358" s="112" t="s">
        <v>939</v>
      </c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  <c r="AK358" s="113"/>
      <c r="AL358" s="113"/>
    </row>
    <row r="359" spans="7:38" ht="12" customHeight="1">
      <c r="G359" s="9"/>
      <c r="H359" s="112" t="s">
        <v>938</v>
      </c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13"/>
      <c r="AH359" s="113"/>
      <c r="AI359" s="113"/>
      <c r="AJ359" s="113"/>
      <c r="AK359" s="113"/>
      <c r="AL359" s="113"/>
    </row>
    <row r="360" spans="7:38" ht="12" customHeight="1">
      <c r="G360" s="9" t="s">
        <v>800</v>
      </c>
      <c r="H360" s="110"/>
      <c r="I360" s="111" t="s">
        <v>876</v>
      </c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  <c r="AJ360" s="110"/>
      <c r="AK360" s="110"/>
      <c r="AL360" s="110"/>
    </row>
    <row r="361" spans="8:37" ht="12" customHeight="1">
      <c r="H361" s="77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</row>
    <row r="362" spans="7:38" ht="10.5" customHeight="1"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</row>
    <row r="363" spans="5:8" ht="15" customHeight="1">
      <c r="E363" s="8" t="s">
        <v>743</v>
      </c>
      <c r="G363" s="1" t="s">
        <v>678</v>
      </c>
      <c r="H363" s="1" t="s">
        <v>679</v>
      </c>
    </row>
    <row r="364" spans="6:37" ht="15" customHeight="1">
      <c r="F364" s="247" t="s">
        <v>540</v>
      </c>
      <c r="G364" s="248"/>
      <c r="H364" s="248"/>
      <c r="I364" s="248"/>
      <c r="J364" s="248"/>
      <c r="K364" s="249"/>
      <c r="L364" s="247" t="s">
        <v>750</v>
      </c>
      <c r="M364" s="248"/>
      <c r="N364" s="248"/>
      <c r="O364" s="248"/>
      <c r="P364" s="248"/>
      <c r="Q364" s="248"/>
      <c r="R364" s="248"/>
      <c r="S364" s="248"/>
      <c r="T364" s="248"/>
      <c r="U364" s="248"/>
      <c r="V364" s="248"/>
      <c r="W364" s="248"/>
      <c r="X364" s="248"/>
      <c r="Y364" s="248"/>
      <c r="Z364" s="248"/>
      <c r="AA364" s="248"/>
      <c r="AB364" s="248"/>
      <c r="AC364" s="248"/>
      <c r="AD364" s="249"/>
      <c r="AE364" s="207" t="s">
        <v>746</v>
      </c>
      <c r="AF364" s="208"/>
      <c r="AG364" s="208"/>
      <c r="AH364" s="208"/>
      <c r="AI364" s="208"/>
      <c r="AJ364" s="208"/>
      <c r="AK364" s="209"/>
    </row>
    <row r="365" spans="6:37" ht="30" customHeight="1">
      <c r="F365" s="333" t="s">
        <v>747</v>
      </c>
      <c r="G365" s="334"/>
      <c r="H365" s="334"/>
      <c r="I365" s="334"/>
      <c r="J365" s="334"/>
      <c r="K365" s="335"/>
      <c r="L365" s="240"/>
      <c r="M365" s="241"/>
      <c r="N365" s="241"/>
      <c r="O365" s="241"/>
      <c r="P365" s="241"/>
      <c r="Q365" s="241"/>
      <c r="R365" s="241"/>
      <c r="S365" s="241"/>
      <c r="T365" s="241"/>
      <c r="U365" s="241"/>
      <c r="V365" s="241"/>
      <c r="W365" s="241"/>
      <c r="X365" s="241"/>
      <c r="Y365" s="241"/>
      <c r="Z365" s="241"/>
      <c r="AA365" s="241"/>
      <c r="AB365" s="241"/>
      <c r="AC365" s="241"/>
      <c r="AD365" s="242"/>
      <c r="AE365" s="563"/>
      <c r="AF365" s="419"/>
      <c r="AG365" s="419"/>
      <c r="AH365" s="419"/>
      <c r="AI365" s="419"/>
      <c r="AJ365" s="419"/>
      <c r="AK365" s="564"/>
    </row>
    <row r="366" spans="6:37" ht="30" customHeight="1">
      <c r="F366" s="333" t="s">
        <v>748</v>
      </c>
      <c r="G366" s="334"/>
      <c r="H366" s="334"/>
      <c r="I366" s="334"/>
      <c r="J366" s="334"/>
      <c r="K366" s="335"/>
      <c r="L366" s="240"/>
      <c r="M366" s="241"/>
      <c r="N366" s="241"/>
      <c r="O366" s="241"/>
      <c r="P366" s="241"/>
      <c r="Q366" s="241"/>
      <c r="R366" s="241"/>
      <c r="S366" s="241"/>
      <c r="T366" s="241"/>
      <c r="U366" s="241"/>
      <c r="V366" s="241"/>
      <c r="W366" s="241"/>
      <c r="X366" s="241"/>
      <c r="Y366" s="241"/>
      <c r="Z366" s="241"/>
      <c r="AA366" s="241"/>
      <c r="AB366" s="241"/>
      <c r="AC366" s="241"/>
      <c r="AD366" s="242"/>
      <c r="AE366" s="563"/>
      <c r="AF366" s="419"/>
      <c r="AG366" s="419"/>
      <c r="AH366" s="419"/>
      <c r="AI366" s="419"/>
      <c r="AJ366" s="419"/>
      <c r="AK366" s="564"/>
    </row>
    <row r="367" spans="6:37" ht="30" customHeight="1">
      <c r="F367" s="333" t="s">
        <v>749</v>
      </c>
      <c r="G367" s="334"/>
      <c r="H367" s="334"/>
      <c r="I367" s="334"/>
      <c r="J367" s="334"/>
      <c r="K367" s="335"/>
      <c r="L367" s="240"/>
      <c r="M367" s="241"/>
      <c r="N367" s="241"/>
      <c r="O367" s="241"/>
      <c r="P367" s="241"/>
      <c r="Q367" s="241"/>
      <c r="R367" s="241"/>
      <c r="S367" s="241"/>
      <c r="T367" s="241"/>
      <c r="U367" s="241"/>
      <c r="V367" s="241"/>
      <c r="W367" s="241"/>
      <c r="X367" s="241"/>
      <c r="Y367" s="241"/>
      <c r="Z367" s="241"/>
      <c r="AA367" s="241"/>
      <c r="AB367" s="241"/>
      <c r="AC367" s="241"/>
      <c r="AD367" s="242"/>
      <c r="AE367" s="563"/>
      <c r="AF367" s="419"/>
      <c r="AG367" s="419"/>
      <c r="AH367" s="419"/>
      <c r="AI367" s="419"/>
      <c r="AJ367" s="419"/>
      <c r="AK367" s="564"/>
    </row>
    <row r="368" spans="6:11" ht="14.25" customHeight="1">
      <c r="F368" s="1" t="s">
        <v>155</v>
      </c>
      <c r="G368" s="1" t="s">
        <v>163</v>
      </c>
      <c r="H368" s="1" t="s">
        <v>183</v>
      </c>
      <c r="I368" s="1" t="s">
        <v>131</v>
      </c>
      <c r="J368" s="1" t="s">
        <v>184</v>
      </c>
      <c r="K368" s="1" t="s">
        <v>156</v>
      </c>
    </row>
    <row r="369" spans="7:37" s="9" customFormat="1" ht="12.75" customHeight="1">
      <c r="G369" s="9" t="s">
        <v>66</v>
      </c>
      <c r="I369" s="9" t="s">
        <v>751</v>
      </c>
      <c r="J369" s="9" t="s">
        <v>752</v>
      </c>
      <c r="K369" s="9" t="s">
        <v>588</v>
      </c>
      <c r="L369" s="9" t="s">
        <v>753</v>
      </c>
      <c r="M369" s="9" t="s">
        <v>42</v>
      </c>
      <c r="N369" s="9" t="s">
        <v>754</v>
      </c>
      <c r="O369" s="9" t="s">
        <v>755</v>
      </c>
      <c r="P369" s="9" t="s">
        <v>801</v>
      </c>
      <c r="Q369" s="9" t="s">
        <v>499</v>
      </c>
      <c r="R369" s="9" t="s">
        <v>500</v>
      </c>
      <c r="S369" s="9" t="s">
        <v>296</v>
      </c>
      <c r="T369" s="9" t="s">
        <v>51</v>
      </c>
      <c r="U369" s="9" t="s">
        <v>756</v>
      </c>
      <c r="V369" s="9" t="s">
        <v>499</v>
      </c>
      <c r="W369" s="9" t="s">
        <v>296</v>
      </c>
      <c r="X369" s="9" t="s">
        <v>52</v>
      </c>
      <c r="Y369" s="9" t="s">
        <v>42</v>
      </c>
      <c r="Z369" s="9" t="s">
        <v>757</v>
      </c>
      <c r="AA369" s="9" t="s">
        <v>499</v>
      </c>
      <c r="AB369" s="9" t="s">
        <v>801</v>
      </c>
      <c r="AC369" s="9" t="s">
        <v>678</v>
      </c>
      <c r="AD369" s="9" t="s">
        <v>679</v>
      </c>
      <c r="AE369" s="9" t="s">
        <v>464</v>
      </c>
      <c r="AF369" s="9" t="s">
        <v>299</v>
      </c>
      <c r="AG369" s="9" t="s">
        <v>43</v>
      </c>
      <c r="AH369" s="9" t="s">
        <v>390</v>
      </c>
      <c r="AI369" s="9" t="s">
        <v>478</v>
      </c>
      <c r="AJ369" s="9" t="s">
        <v>53</v>
      </c>
      <c r="AK369" s="9" t="s">
        <v>380</v>
      </c>
    </row>
    <row r="370" spans="8:22" s="9" customFormat="1" ht="12.75" customHeight="1">
      <c r="H370" s="9" t="s">
        <v>377</v>
      </c>
      <c r="I370" s="9" t="s">
        <v>46</v>
      </c>
      <c r="J370" s="9" t="s">
        <v>44</v>
      </c>
      <c r="K370" s="9" t="s">
        <v>25</v>
      </c>
      <c r="L370" s="9" t="s">
        <v>363</v>
      </c>
      <c r="M370" s="9" t="s">
        <v>385</v>
      </c>
      <c r="N370" s="9" t="s">
        <v>26</v>
      </c>
      <c r="O370" s="9" t="s">
        <v>40</v>
      </c>
      <c r="P370" s="9" t="s">
        <v>309</v>
      </c>
      <c r="Q370" s="9" t="s">
        <v>343</v>
      </c>
      <c r="R370" s="9" t="s">
        <v>44</v>
      </c>
      <c r="S370" s="9" t="s">
        <v>25</v>
      </c>
      <c r="T370" s="9" t="s">
        <v>45</v>
      </c>
      <c r="U370" s="9" t="s">
        <v>46</v>
      </c>
      <c r="V370" s="9" t="s">
        <v>47</v>
      </c>
    </row>
    <row r="371" spans="7:37" s="9" customFormat="1" ht="12.75" customHeight="1">
      <c r="G371" s="9" t="s">
        <v>48</v>
      </c>
      <c r="I371" s="9" t="s">
        <v>499</v>
      </c>
      <c r="J371" s="9" t="s">
        <v>500</v>
      </c>
      <c r="K371" s="9" t="s">
        <v>296</v>
      </c>
      <c r="L371" s="9" t="s">
        <v>51</v>
      </c>
      <c r="M371" s="9" t="s">
        <v>756</v>
      </c>
      <c r="N371" s="9" t="s">
        <v>499</v>
      </c>
      <c r="O371" s="9" t="s">
        <v>296</v>
      </c>
      <c r="P371" s="9" t="s">
        <v>52</v>
      </c>
      <c r="Q371" s="9" t="s">
        <v>43</v>
      </c>
      <c r="R371" s="9" t="s">
        <v>757</v>
      </c>
      <c r="S371" s="9" t="s">
        <v>499</v>
      </c>
      <c r="T371" s="9" t="s">
        <v>44</v>
      </c>
      <c r="U371" s="9" t="s">
        <v>25</v>
      </c>
      <c r="V371" s="9" t="s">
        <v>363</v>
      </c>
      <c r="W371" s="9" t="s">
        <v>385</v>
      </c>
      <c r="X371" s="9" t="s">
        <v>26</v>
      </c>
      <c r="Y371" s="9" t="s">
        <v>40</v>
      </c>
      <c r="Z371" s="9" t="s">
        <v>801</v>
      </c>
      <c r="AA371" s="9" t="s">
        <v>757</v>
      </c>
      <c r="AB371" s="9" t="s">
        <v>499</v>
      </c>
      <c r="AC371" s="9" t="s">
        <v>44</v>
      </c>
      <c r="AD371" s="9" t="s">
        <v>25</v>
      </c>
      <c r="AE371" s="9" t="s">
        <v>758</v>
      </c>
      <c r="AF371" s="9" t="s">
        <v>532</v>
      </c>
      <c r="AG371" s="9" t="s">
        <v>483</v>
      </c>
      <c r="AH371" s="9" t="s">
        <v>499</v>
      </c>
      <c r="AI371" s="9" t="s">
        <v>296</v>
      </c>
      <c r="AJ371" s="9" t="s">
        <v>695</v>
      </c>
      <c r="AK371" s="9" t="s">
        <v>329</v>
      </c>
    </row>
    <row r="372" spans="8:20" s="9" customFormat="1" ht="12.75" customHeight="1">
      <c r="H372" s="9" t="s">
        <v>708</v>
      </c>
      <c r="I372" s="9" t="s">
        <v>590</v>
      </c>
      <c r="J372" s="9" t="s">
        <v>26</v>
      </c>
      <c r="K372" s="9" t="s">
        <v>637</v>
      </c>
      <c r="L372" s="9" t="s">
        <v>24</v>
      </c>
      <c r="M372" s="9" t="s">
        <v>54</v>
      </c>
      <c r="N372" s="9" t="s">
        <v>309</v>
      </c>
      <c r="O372" s="9" t="s">
        <v>343</v>
      </c>
      <c r="P372" s="9" t="s">
        <v>44</v>
      </c>
      <c r="Q372" s="9" t="s">
        <v>25</v>
      </c>
      <c r="R372" s="9" t="s">
        <v>45</v>
      </c>
      <c r="S372" s="9" t="s">
        <v>46</v>
      </c>
      <c r="T372" s="9" t="s">
        <v>47</v>
      </c>
    </row>
    <row r="373" spans="7:37" s="9" customFormat="1" ht="12.75" customHeight="1">
      <c r="G373" s="9" t="s">
        <v>55</v>
      </c>
      <c r="I373" s="9" t="s">
        <v>678</v>
      </c>
      <c r="J373" s="9" t="s">
        <v>679</v>
      </c>
      <c r="K373" s="9" t="s">
        <v>464</v>
      </c>
      <c r="L373" s="9" t="s">
        <v>26</v>
      </c>
      <c r="M373" s="9" t="s">
        <v>40</v>
      </c>
      <c r="N373" s="9" t="s">
        <v>801</v>
      </c>
      <c r="O373" s="9" t="s">
        <v>405</v>
      </c>
      <c r="P373" s="9" t="s">
        <v>683</v>
      </c>
      <c r="Q373" s="9" t="s">
        <v>801</v>
      </c>
      <c r="R373" s="9" t="s">
        <v>389</v>
      </c>
      <c r="S373" s="9" t="s">
        <v>293</v>
      </c>
      <c r="T373" s="9" t="s">
        <v>42</v>
      </c>
      <c r="U373" s="9" t="s">
        <v>297</v>
      </c>
      <c r="V373" s="9" t="s">
        <v>759</v>
      </c>
      <c r="W373" s="9" t="s">
        <v>464</v>
      </c>
      <c r="X373" s="9" t="s">
        <v>41</v>
      </c>
      <c r="Y373" s="9" t="s">
        <v>42</v>
      </c>
      <c r="Z373" s="9" t="s">
        <v>369</v>
      </c>
      <c r="AA373" s="9" t="s">
        <v>26</v>
      </c>
      <c r="AB373" s="9" t="s">
        <v>637</v>
      </c>
      <c r="AC373" s="9" t="s">
        <v>24</v>
      </c>
      <c r="AD373" s="9" t="s">
        <v>54</v>
      </c>
      <c r="AE373" s="9" t="s">
        <v>309</v>
      </c>
      <c r="AF373" s="9" t="s">
        <v>343</v>
      </c>
      <c r="AG373" s="9" t="s">
        <v>44</v>
      </c>
      <c r="AH373" s="9" t="s">
        <v>25</v>
      </c>
      <c r="AI373" s="9" t="s">
        <v>45</v>
      </c>
      <c r="AJ373" s="9" t="s">
        <v>46</v>
      </c>
      <c r="AK373" s="9" t="s">
        <v>47</v>
      </c>
    </row>
    <row r="375" spans="4:9" ht="15" customHeight="1">
      <c r="D375" s="1" t="s">
        <v>467</v>
      </c>
      <c r="F375" s="1" t="s">
        <v>355</v>
      </c>
      <c r="G375" s="1" t="s">
        <v>356</v>
      </c>
      <c r="H375" s="1" t="s">
        <v>357</v>
      </c>
      <c r="I375" s="1" t="s">
        <v>358</v>
      </c>
    </row>
    <row r="376" spans="5:12" ht="15" customHeight="1">
      <c r="E376" s="8" t="s">
        <v>728</v>
      </c>
      <c r="G376" s="1" t="s">
        <v>355</v>
      </c>
      <c r="H376" s="1" t="s">
        <v>356</v>
      </c>
      <c r="I376" s="1" t="s">
        <v>42</v>
      </c>
      <c r="J376" s="1" t="s">
        <v>760</v>
      </c>
      <c r="K376" s="1" t="s">
        <v>384</v>
      </c>
      <c r="L376" s="1" t="s">
        <v>464</v>
      </c>
    </row>
    <row r="377" spans="6:37" ht="45" customHeight="1">
      <c r="F377" s="281" t="s">
        <v>769</v>
      </c>
      <c r="G377" s="282"/>
      <c r="H377" s="282"/>
      <c r="I377" s="283"/>
      <c r="J377" s="284"/>
      <c r="K377" s="285"/>
      <c r="L377" s="285"/>
      <c r="M377" s="285"/>
      <c r="N377" s="285"/>
      <c r="O377" s="285"/>
      <c r="P377" s="285"/>
      <c r="Q377" s="285"/>
      <c r="R377" s="285"/>
      <c r="S377" s="285"/>
      <c r="T377" s="285"/>
      <c r="U377" s="285"/>
      <c r="V377" s="285"/>
      <c r="W377" s="285"/>
      <c r="X377" s="285"/>
      <c r="Y377" s="285"/>
      <c r="Z377" s="285"/>
      <c r="AA377" s="285"/>
      <c r="AB377" s="285"/>
      <c r="AC377" s="285"/>
      <c r="AD377" s="285"/>
      <c r="AE377" s="285"/>
      <c r="AF377" s="285"/>
      <c r="AG377" s="285"/>
      <c r="AH377" s="285"/>
      <c r="AI377" s="285"/>
      <c r="AJ377" s="285"/>
      <c r="AK377" s="286"/>
    </row>
    <row r="378" spans="6:37" ht="15" customHeight="1">
      <c r="F378" s="247" t="s">
        <v>766</v>
      </c>
      <c r="G378" s="248"/>
      <c r="H378" s="248"/>
      <c r="I378" s="249"/>
      <c r="J378" s="247" t="s">
        <v>767</v>
      </c>
      <c r="K378" s="248"/>
      <c r="L378" s="248"/>
      <c r="M378" s="248"/>
      <c r="N378" s="248"/>
      <c r="O378" s="248"/>
      <c r="P378" s="248"/>
      <c r="Q378" s="248"/>
      <c r="R378" s="248"/>
      <c r="S378" s="248"/>
      <c r="T378" s="248"/>
      <c r="U378" s="248"/>
      <c r="V378" s="249"/>
      <c r="W378" s="247" t="s">
        <v>768</v>
      </c>
      <c r="X378" s="248"/>
      <c r="Y378" s="248"/>
      <c r="Z378" s="248"/>
      <c r="AA378" s="248"/>
      <c r="AB378" s="248"/>
      <c r="AC378" s="248"/>
      <c r="AD378" s="248"/>
      <c r="AE378" s="248"/>
      <c r="AF378" s="248"/>
      <c r="AG378" s="248"/>
      <c r="AH378" s="248"/>
      <c r="AI378" s="248"/>
      <c r="AJ378" s="248"/>
      <c r="AK378" s="249"/>
    </row>
    <row r="379" spans="6:37" ht="30" customHeight="1">
      <c r="F379" s="247" t="s">
        <v>761</v>
      </c>
      <c r="G379" s="248"/>
      <c r="H379" s="248"/>
      <c r="I379" s="249"/>
      <c r="J379" s="240"/>
      <c r="K379" s="241"/>
      <c r="L379" s="241"/>
      <c r="M379" s="241"/>
      <c r="N379" s="241"/>
      <c r="O379" s="241"/>
      <c r="P379" s="241"/>
      <c r="Q379" s="241"/>
      <c r="R379" s="241"/>
      <c r="S379" s="241"/>
      <c r="T379" s="241"/>
      <c r="U379" s="241"/>
      <c r="V379" s="242"/>
      <c r="W379" s="240"/>
      <c r="X379" s="241"/>
      <c r="Y379" s="241"/>
      <c r="Z379" s="241"/>
      <c r="AA379" s="241"/>
      <c r="AB379" s="241"/>
      <c r="AC379" s="241"/>
      <c r="AD379" s="241"/>
      <c r="AE379" s="241"/>
      <c r="AF379" s="241"/>
      <c r="AG379" s="241"/>
      <c r="AH379" s="241"/>
      <c r="AI379" s="241"/>
      <c r="AJ379" s="241"/>
      <c r="AK379" s="242"/>
    </row>
    <row r="380" spans="6:37" ht="30" customHeight="1">
      <c r="F380" s="247" t="s">
        <v>762</v>
      </c>
      <c r="G380" s="248"/>
      <c r="H380" s="248"/>
      <c r="I380" s="249"/>
      <c r="J380" s="298"/>
      <c r="K380" s="299"/>
      <c r="L380" s="299"/>
      <c r="M380" s="299"/>
      <c r="N380" s="299"/>
      <c r="O380" s="299"/>
      <c r="P380" s="299"/>
      <c r="Q380" s="299"/>
      <c r="R380" s="299"/>
      <c r="S380" s="299"/>
      <c r="T380" s="299"/>
      <c r="U380" s="299"/>
      <c r="V380" s="300"/>
      <c r="W380" s="298"/>
      <c r="X380" s="299"/>
      <c r="Y380" s="299"/>
      <c r="Z380" s="299"/>
      <c r="AA380" s="299"/>
      <c r="AB380" s="299"/>
      <c r="AC380" s="299"/>
      <c r="AD380" s="299"/>
      <c r="AE380" s="299"/>
      <c r="AF380" s="299"/>
      <c r="AG380" s="299"/>
      <c r="AH380" s="299"/>
      <c r="AI380" s="299"/>
      <c r="AJ380" s="299"/>
      <c r="AK380" s="300"/>
    </row>
    <row r="381" spans="6:37" ht="30" customHeight="1">
      <c r="F381" s="247" t="s">
        <v>763</v>
      </c>
      <c r="G381" s="248"/>
      <c r="H381" s="248"/>
      <c r="I381" s="249"/>
      <c r="J381" s="298"/>
      <c r="K381" s="299"/>
      <c r="L381" s="299"/>
      <c r="M381" s="299"/>
      <c r="N381" s="299"/>
      <c r="O381" s="299"/>
      <c r="P381" s="299"/>
      <c r="Q381" s="299"/>
      <c r="R381" s="299"/>
      <c r="S381" s="299"/>
      <c r="T381" s="299"/>
      <c r="U381" s="299"/>
      <c r="V381" s="300"/>
      <c r="W381" s="298"/>
      <c r="X381" s="299"/>
      <c r="Y381" s="299"/>
      <c r="Z381" s="299"/>
      <c r="AA381" s="299"/>
      <c r="AB381" s="299"/>
      <c r="AC381" s="299"/>
      <c r="AD381" s="299"/>
      <c r="AE381" s="299"/>
      <c r="AF381" s="299"/>
      <c r="AG381" s="299"/>
      <c r="AH381" s="299"/>
      <c r="AI381" s="299"/>
      <c r="AJ381" s="299"/>
      <c r="AK381" s="300"/>
    </row>
    <row r="382" spans="6:37" ht="30" customHeight="1">
      <c r="F382" s="247" t="s">
        <v>764</v>
      </c>
      <c r="G382" s="248"/>
      <c r="H382" s="248"/>
      <c r="I382" s="249"/>
      <c r="J382" s="298"/>
      <c r="K382" s="299"/>
      <c r="L382" s="299"/>
      <c r="M382" s="299"/>
      <c r="N382" s="299"/>
      <c r="O382" s="299"/>
      <c r="P382" s="299"/>
      <c r="Q382" s="299"/>
      <c r="R382" s="299"/>
      <c r="S382" s="299"/>
      <c r="T382" s="299"/>
      <c r="U382" s="299"/>
      <c r="V382" s="300"/>
      <c r="W382" s="298"/>
      <c r="X382" s="299"/>
      <c r="Y382" s="299"/>
      <c r="Z382" s="299"/>
      <c r="AA382" s="299"/>
      <c r="AB382" s="299"/>
      <c r="AC382" s="299"/>
      <c r="AD382" s="299"/>
      <c r="AE382" s="299"/>
      <c r="AF382" s="299"/>
      <c r="AG382" s="299"/>
      <c r="AH382" s="299"/>
      <c r="AI382" s="299"/>
      <c r="AJ382" s="299"/>
      <c r="AK382" s="300"/>
    </row>
    <row r="383" spans="6:37" ht="30" customHeight="1">
      <c r="F383" s="247" t="s">
        <v>765</v>
      </c>
      <c r="G383" s="248"/>
      <c r="H383" s="248"/>
      <c r="I383" s="249"/>
      <c r="J383" s="298"/>
      <c r="K383" s="299"/>
      <c r="L383" s="299"/>
      <c r="M383" s="299"/>
      <c r="N383" s="299"/>
      <c r="O383" s="299"/>
      <c r="P383" s="299"/>
      <c r="Q383" s="299"/>
      <c r="R383" s="299"/>
      <c r="S383" s="299"/>
      <c r="T383" s="299"/>
      <c r="U383" s="299"/>
      <c r="V383" s="300"/>
      <c r="W383" s="298"/>
      <c r="X383" s="299"/>
      <c r="Y383" s="299"/>
      <c r="Z383" s="299"/>
      <c r="AA383" s="299"/>
      <c r="AB383" s="299"/>
      <c r="AC383" s="299"/>
      <c r="AD383" s="299"/>
      <c r="AE383" s="299"/>
      <c r="AF383" s="299"/>
      <c r="AG383" s="299"/>
      <c r="AH383" s="299"/>
      <c r="AI383" s="299"/>
      <c r="AJ383" s="299"/>
      <c r="AK383" s="300"/>
    </row>
    <row r="385" spans="5:13" ht="15" customHeight="1">
      <c r="E385" s="8" t="s">
        <v>729</v>
      </c>
      <c r="G385" s="1" t="s">
        <v>313</v>
      </c>
      <c r="H385" s="1" t="s">
        <v>314</v>
      </c>
      <c r="I385" s="1" t="s">
        <v>770</v>
      </c>
      <c r="J385" s="1" t="s">
        <v>771</v>
      </c>
      <c r="K385" s="1" t="s">
        <v>42</v>
      </c>
      <c r="L385" s="1" t="s">
        <v>370</v>
      </c>
      <c r="M385" s="1" t="s">
        <v>371</v>
      </c>
    </row>
    <row r="386" spans="6:37" ht="45" customHeight="1">
      <c r="F386" s="281" t="s">
        <v>769</v>
      </c>
      <c r="G386" s="282"/>
      <c r="H386" s="282"/>
      <c r="I386" s="283"/>
      <c r="J386" s="284"/>
      <c r="K386" s="285"/>
      <c r="L386" s="285"/>
      <c r="M386" s="285"/>
      <c r="N386" s="285"/>
      <c r="O386" s="285"/>
      <c r="P386" s="285"/>
      <c r="Q386" s="285"/>
      <c r="R386" s="285"/>
      <c r="S386" s="285"/>
      <c r="T386" s="285"/>
      <c r="U386" s="285"/>
      <c r="V386" s="285"/>
      <c r="W386" s="285"/>
      <c r="X386" s="285"/>
      <c r="Y386" s="285"/>
      <c r="Z386" s="285"/>
      <c r="AA386" s="285"/>
      <c r="AB386" s="285"/>
      <c r="AC386" s="285"/>
      <c r="AD386" s="285"/>
      <c r="AE386" s="285"/>
      <c r="AF386" s="285"/>
      <c r="AG386" s="285"/>
      <c r="AH386" s="285"/>
      <c r="AI386" s="285"/>
      <c r="AJ386" s="285"/>
      <c r="AK386" s="286"/>
    </row>
    <row r="387" spans="6:37" ht="15" customHeight="1">
      <c r="F387" s="247" t="s">
        <v>766</v>
      </c>
      <c r="G387" s="248"/>
      <c r="H387" s="248"/>
      <c r="I387" s="249"/>
      <c r="J387" s="247" t="s">
        <v>767</v>
      </c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9"/>
      <c r="W387" s="247" t="s">
        <v>768</v>
      </c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9"/>
    </row>
    <row r="388" spans="6:37" ht="30" customHeight="1">
      <c r="F388" s="247" t="s">
        <v>761</v>
      </c>
      <c r="G388" s="248"/>
      <c r="H388" s="248"/>
      <c r="I388" s="249"/>
      <c r="J388" s="240"/>
      <c r="K388" s="241"/>
      <c r="L388" s="241"/>
      <c r="M388" s="241"/>
      <c r="N388" s="241"/>
      <c r="O388" s="241"/>
      <c r="P388" s="241"/>
      <c r="Q388" s="241"/>
      <c r="R388" s="241"/>
      <c r="S388" s="241"/>
      <c r="T388" s="241"/>
      <c r="U388" s="241"/>
      <c r="V388" s="242"/>
      <c r="W388" s="240"/>
      <c r="X388" s="241"/>
      <c r="Y388" s="241"/>
      <c r="Z388" s="241"/>
      <c r="AA388" s="241"/>
      <c r="AB388" s="241"/>
      <c r="AC388" s="241"/>
      <c r="AD388" s="241"/>
      <c r="AE388" s="241"/>
      <c r="AF388" s="241"/>
      <c r="AG388" s="241"/>
      <c r="AH388" s="241"/>
      <c r="AI388" s="241"/>
      <c r="AJ388" s="241"/>
      <c r="AK388" s="242"/>
    </row>
    <row r="389" spans="6:37" ht="30" customHeight="1">
      <c r="F389" s="247" t="s">
        <v>762</v>
      </c>
      <c r="G389" s="248"/>
      <c r="H389" s="248"/>
      <c r="I389" s="249"/>
      <c r="J389" s="240"/>
      <c r="K389" s="241"/>
      <c r="L389" s="241"/>
      <c r="M389" s="241"/>
      <c r="N389" s="241"/>
      <c r="O389" s="241"/>
      <c r="P389" s="241"/>
      <c r="Q389" s="241"/>
      <c r="R389" s="241"/>
      <c r="S389" s="241"/>
      <c r="T389" s="241"/>
      <c r="U389" s="241"/>
      <c r="V389" s="242"/>
      <c r="W389" s="240"/>
      <c r="X389" s="241"/>
      <c r="Y389" s="241"/>
      <c r="Z389" s="241"/>
      <c r="AA389" s="241"/>
      <c r="AB389" s="241"/>
      <c r="AC389" s="241"/>
      <c r="AD389" s="241"/>
      <c r="AE389" s="241"/>
      <c r="AF389" s="241"/>
      <c r="AG389" s="241"/>
      <c r="AH389" s="241"/>
      <c r="AI389" s="241"/>
      <c r="AJ389" s="241"/>
      <c r="AK389" s="242"/>
    </row>
    <row r="390" spans="6:37" ht="30" customHeight="1">
      <c r="F390" s="247" t="s">
        <v>763</v>
      </c>
      <c r="G390" s="248"/>
      <c r="H390" s="248"/>
      <c r="I390" s="249"/>
      <c r="J390" s="240"/>
      <c r="K390" s="241"/>
      <c r="L390" s="241"/>
      <c r="M390" s="241"/>
      <c r="N390" s="241"/>
      <c r="O390" s="241"/>
      <c r="P390" s="241"/>
      <c r="Q390" s="241"/>
      <c r="R390" s="241"/>
      <c r="S390" s="241"/>
      <c r="T390" s="241"/>
      <c r="U390" s="241"/>
      <c r="V390" s="242"/>
      <c r="W390" s="240"/>
      <c r="X390" s="241"/>
      <c r="Y390" s="241"/>
      <c r="Z390" s="241"/>
      <c r="AA390" s="241"/>
      <c r="AB390" s="241"/>
      <c r="AC390" s="241"/>
      <c r="AD390" s="241"/>
      <c r="AE390" s="241"/>
      <c r="AF390" s="241"/>
      <c r="AG390" s="241"/>
      <c r="AH390" s="241"/>
      <c r="AI390" s="241"/>
      <c r="AJ390" s="241"/>
      <c r="AK390" s="242"/>
    </row>
    <row r="391" spans="6:37" ht="30" customHeight="1">
      <c r="F391" s="247" t="s">
        <v>764</v>
      </c>
      <c r="G391" s="248"/>
      <c r="H391" s="248"/>
      <c r="I391" s="249"/>
      <c r="J391" s="240"/>
      <c r="K391" s="241"/>
      <c r="L391" s="241"/>
      <c r="M391" s="241"/>
      <c r="N391" s="241"/>
      <c r="O391" s="241"/>
      <c r="P391" s="241"/>
      <c r="Q391" s="241"/>
      <c r="R391" s="241"/>
      <c r="S391" s="241"/>
      <c r="T391" s="241"/>
      <c r="U391" s="241"/>
      <c r="V391" s="242"/>
      <c r="W391" s="240"/>
      <c r="X391" s="241"/>
      <c r="Y391" s="241"/>
      <c r="Z391" s="241"/>
      <c r="AA391" s="241"/>
      <c r="AB391" s="241"/>
      <c r="AC391" s="241"/>
      <c r="AD391" s="241"/>
      <c r="AE391" s="241"/>
      <c r="AF391" s="241"/>
      <c r="AG391" s="241"/>
      <c r="AH391" s="241"/>
      <c r="AI391" s="241"/>
      <c r="AJ391" s="241"/>
      <c r="AK391" s="242"/>
    </row>
    <row r="392" spans="6:37" ht="30" customHeight="1">
      <c r="F392" s="247" t="s">
        <v>765</v>
      </c>
      <c r="G392" s="248"/>
      <c r="H392" s="248"/>
      <c r="I392" s="249"/>
      <c r="J392" s="240"/>
      <c r="K392" s="241"/>
      <c r="L392" s="241"/>
      <c r="M392" s="241"/>
      <c r="N392" s="241"/>
      <c r="O392" s="241"/>
      <c r="P392" s="241"/>
      <c r="Q392" s="241"/>
      <c r="R392" s="241"/>
      <c r="S392" s="241"/>
      <c r="T392" s="241"/>
      <c r="U392" s="241"/>
      <c r="V392" s="242"/>
      <c r="W392" s="240"/>
      <c r="X392" s="241"/>
      <c r="Y392" s="241"/>
      <c r="Z392" s="241"/>
      <c r="AA392" s="241"/>
      <c r="AB392" s="241"/>
      <c r="AC392" s="241"/>
      <c r="AD392" s="241"/>
      <c r="AE392" s="241"/>
      <c r="AF392" s="241"/>
      <c r="AG392" s="241"/>
      <c r="AH392" s="241"/>
      <c r="AI392" s="241"/>
      <c r="AJ392" s="241"/>
      <c r="AK392" s="242"/>
    </row>
    <row r="393" ht="18" customHeight="1"/>
    <row r="394" spans="5:14" ht="15" customHeight="1">
      <c r="E394" s="8" t="s">
        <v>743</v>
      </c>
      <c r="G394" s="1" t="s">
        <v>366</v>
      </c>
      <c r="H394" s="1" t="s">
        <v>367</v>
      </c>
      <c r="I394" s="1" t="s">
        <v>312</v>
      </c>
      <c r="J394" s="1" t="s">
        <v>368</v>
      </c>
      <c r="K394" s="1" t="s">
        <v>356</v>
      </c>
      <c r="L394" s="1" t="s">
        <v>42</v>
      </c>
      <c r="M394" s="1" t="s">
        <v>370</v>
      </c>
      <c r="N394" s="1" t="s">
        <v>371</v>
      </c>
    </row>
    <row r="395" spans="6:37" ht="45" customHeight="1">
      <c r="F395" s="281" t="s">
        <v>769</v>
      </c>
      <c r="G395" s="282"/>
      <c r="H395" s="282"/>
      <c r="I395" s="283"/>
      <c r="J395" s="284"/>
      <c r="K395" s="285"/>
      <c r="L395" s="285"/>
      <c r="M395" s="285"/>
      <c r="N395" s="285"/>
      <c r="O395" s="285"/>
      <c r="P395" s="285"/>
      <c r="Q395" s="285"/>
      <c r="R395" s="285"/>
      <c r="S395" s="285"/>
      <c r="T395" s="285"/>
      <c r="U395" s="285"/>
      <c r="V395" s="285"/>
      <c r="W395" s="285"/>
      <c r="X395" s="285"/>
      <c r="Y395" s="285"/>
      <c r="Z395" s="285"/>
      <c r="AA395" s="285"/>
      <c r="AB395" s="285"/>
      <c r="AC395" s="285"/>
      <c r="AD395" s="285"/>
      <c r="AE395" s="285"/>
      <c r="AF395" s="285"/>
      <c r="AG395" s="285"/>
      <c r="AH395" s="285"/>
      <c r="AI395" s="285"/>
      <c r="AJ395" s="285"/>
      <c r="AK395" s="286"/>
    </row>
    <row r="396" spans="6:37" ht="15" customHeight="1">
      <c r="F396" s="247" t="s">
        <v>766</v>
      </c>
      <c r="G396" s="248"/>
      <c r="H396" s="248"/>
      <c r="I396" s="249"/>
      <c r="J396" s="247" t="s">
        <v>767</v>
      </c>
      <c r="K396" s="248"/>
      <c r="L396" s="248"/>
      <c r="M396" s="248"/>
      <c r="N396" s="248"/>
      <c r="O396" s="248"/>
      <c r="P396" s="248"/>
      <c r="Q396" s="248"/>
      <c r="R396" s="248"/>
      <c r="S396" s="248"/>
      <c r="T396" s="248"/>
      <c r="U396" s="248"/>
      <c r="V396" s="249"/>
      <c r="W396" s="247" t="s">
        <v>768</v>
      </c>
      <c r="X396" s="248"/>
      <c r="Y396" s="248"/>
      <c r="Z396" s="248"/>
      <c r="AA396" s="248"/>
      <c r="AB396" s="248"/>
      <c r="AC396" s="248"/>
      <c r="AD396" s="248"/>
      <c r="AE396" s="248"/>
      <c r="AF396" s="248"/>
      <c r="AG396" s="248"/>
      <c r="AH396" s="248"/>
      <c r="AI396" s="248"/>
      <c r="AJ396" s="248"/>
      <c r="AK396" s="249"/>
    </row>
    <row r="397" spans="6:37" ht="30" customHeight="1">
      <c r="F397" s="247" t="s">
        <v>761</v>
      </c>
      <c r="G397" s="248"/>
      <c r="H397" s="248"/>
      <c r="I397" s="249"/>
      <c r="J397" s="240"/>
      <c r="K397" s="241"/>
      <c r="L397" s="241"/>
      <c r="M397" s="241"/>
      <c r="N397" s="241"/>
      <c r="O397" s="241"/>
      <c r="P397" s="241"/>
      <c r="Q397" s="241"/>
      <c r="R397" s="241"/>
      <c r="S397" s="241"/>
      <c r="T397" s="241"/>
      <c r="U397" s="241"/>
      <c r="V397" s="242"/>
      <c r="W397" s="240"/>
      <c r="X397" s="241"/>
      <c r="Y397" s="241"/>
      <c r="Z397" s="241"/>
      <c r="AA397" s="241"/>
      <c r="AB397" s="241"/>
      <c r="AC397" s="241"/>
      <c r="AD397" s="241"/>
      <c r="AE397" s="241"/>
      <c r="AF397" s="241"/>
      <c r="AG397" s="241"/>
      <c r="AH397" s="241"/>
      <c r="AI397" s="241"/>
      <c r="AJ397" s="241"/>
      <c r="AK397" s="242"/>
    </row>
    <row r="398" spans="6:37" ht="30" customHeight="1">
      <c r="F398" s="247" t="s">
        <v>762</v>
      </c>
      <c r="G398" s="248"/>
      <c r="H398" s="248"/>
      <c r="I398" s="249"/>
      <c r="J398" s="244"/>
      <c r="K398" s="245"/>
      <c r="L398" s="245"/>
      <c r="M398" s="245"/>
      <c r="N398" s="245"/>
      <c r="O398" s="245"/>
      <c r="P398" s="245"/>
      <c r="Q398" s="245"/>
      <c r="R398" s="245"/>
      <c r="S398" s="245"/>
      <c r="T398" s="245"/>
      <c r="U398" s="245"/>
      <c r="V398" s="243"/>
      <c r="W398" s="244"/>
      <c r="X398" s="245"/>
      <c r="Y398" s="245"/>
      <c r="Z398" s="245"/>
      <c r="AA398" s="245"/>
      <c r="AB398" s="245"/>
      <c r="AC398" s="245"/>
      <c r="AD398" s="245"/>
      <c r="AE398" s="245"/>
      <c r="AF398" s="245"/>
      <c r="AG398" s="245"/>
      <c r="AH398" s="245"/>
      <c r="AI398" s="245"/>
      <c r="AJ398" s="245"/>
      <c r="AK398" s="243"/>
    </row>
    <row r="399" spans="6:37" ht="30" customHeight="1">
      <c r="F399" s="247" t="s">
        <v>763</v>
      </c>
      <c r="G399" s="248"/>
      <c r="H399" s="248"/>
      <c r="I399" s="249"/>
      <c r="J399" s="240"/>
      <c r="K399" s="241"/>
      <c r="L399" s="241"/>
      <c r="M399" s="241"/>
      <c r="N399" s="241"/>
      <c r="O399" s="241"/>
      <c r="P399" s="241"/>
      <c r="Q399" s="241"/>
      <c r="R399" s="241"/>
      <c r="S399" s="241"/>
      <c r="T399" s="241"/>
      <c r="U399" s="241"/>
      <c r="V399" s="242"/>
      <c r="W399" s="240"/>
      <c r="X399" s="241"/>
      <c r="Y399" s="241"/>
      <c r="Z399" s="241"/>
      <c r="AA399" s="241"/>
      <c r="AB399" s="241"/>
      <c r="AC399" s="241"/>
      <c r="AD399" s="241"/>
      <c r="AE399" s="241"/>
      <c r="AF399" s="241"/>
      <c r="AG399" s="241"/>
      <c r="AH399" s="241"/>
      <c r="AI399" s="241"/>
      <c r="AJ399" s="241"/>
      <c r="AK399" s="242"/>
    </row>
    <row r="400" spans="6:37" ht="30" customHeight="1">
      <c r="F400" s="247" t="s">
        <v>764</v>
      </c>
      <c r="G400" s="248"/>
      <c r="H400" s="248"/>
      <c r="I400" s="249"/>
      <c r="J400" s="244"/>
      <c r="K400" s="245"/>
      <c r="L400" s="245"/>
      <c r="M400" s="245"/>
      <c r="N400" s="245"/>
      <c r="O400" s="245"/>
      <c r="P400" s="245"/>
      <c r="Q400" s="245"/>
      <c r="R400" s="245"/>
      <c r="S400" s="245"/>
      <c r="T400" s="245"/>
      <c r="U400" s="245"/>
      <c r="V400" s="243"/>
      <c r="W400" s="244"/>
      <c r="X400" s="245"/>
      <c r="Y400" s="245"/>
      <c r="Z400" s="245"/>
      <c r="AA400" s="245"/>
      <c r="AB400" s="245"/>
      <c r="AC400" s="245"/>
      <c r="AD400" s="245"/>
      <c r="AE400" s="245"/>
      <c r="AF400" s="245"/>
      <c r="AG400" s="245"/>
      <c r="AH400" s="245"/>
      <c r="AI400" s="245"/>
      <c r="AJ400" s="245"/>
      <c r="AK400" s="243"/>
    </row>
    <row r="401" spans="6:37" ht="30" customHeight="1">
      <c r="F401" s="247" t="s">
        <v>765</v>
      </c>
      <c r="G401" s="248"/>
      <c r="H401" s="248"/>
      <c r="I401" s="249"/>
      <c r="J401" s="244"/>
      <c r="K401" s="245"/>
      <c r="L401" s="245"/>
      <c r="M401" s="245"/>
      <c r="N401" s="245"/>
      <c r="O401" s="245"/>
      <c r="P401" s="245"/>
      <c r="Q401" s="245"/>
      <c r="R401" s="245"/>
      <c r="S401" s="245"/>
      <c r="T401" s="245"/>
      <c r="U401" s="245"/>
      <c r="V401" s="243"/>
      <c r="W401" s="244"/>
      <c r="X401" s="245"/>
      <c r="Y401" s="245"/>
      <c r="Z401" s="245"/>
      <c r="AA401" s="245"/>
      <c r="AB401" s="245"/>
      <c r="AC401" s="245"/>
      <c r="AD401" s="245"/>
      <c r="AE401" s="245"/>
      <c r="AF401" s="245"/>
      <c r="AG401" s="245"/>
      <c r="AH401" s="245"/>
      <c r="AI401" s="245"/>
      <c r="AJ401" s="245"/>
      <c r="AK401" s="243"/>
    </row>
    <row r="402" ht="16.5" customHeight="1"/>
    <row r="403" spans="5:14" ht="15" customHeight="1">
      <c r="E403" s="8" t="s">
        <v>28</v>
      </c>
      <c r="G403" s="1" t="s">
        <v>772</v>
      </c>
      <c r="H403" s="1" t="s">
        <v>444</v>
      </c>
      <c r="I403" s="1" t="s">
        <v>773</v>
      </c>
      <c r="J403" s="1" t="s">
        <v>774</v>
      </c>
      <c r="K403" s="1" t="s">
        <v>42</v>
      </c>
      <c r="L403" s="1" t="s">
        <v>775</v>
      </c>
      <c r="M403" s="1" t="s">
        <v>390</v>
      </c>
      <c r="N403" s="1"/>
    </row>
    <row r="404" spans="6:37" ht="45" customHeight="1">
      <c r="F404" s="281" t="s">
        <v>769</v>
      </c>
      <c r="G404" s="282"/>
      <c r="H404" s="282"/>
      <c r="I404" s="283"/>
      <c r="J404" s="284"/>
      <c r="K404" s="285"/>
      <c r="L404" s="285"/>
      <c r="M404" s="285"/>
      <c r="N404" s="285"/>
      <c r="O404" s="285"/>
      <c r="P404" s="285"/>
      <c r="Q404" s="285"/>
      <c r="R404" s="285"/>
      <c r="S404" s="285"/>
      <c r="T404" s="285"/>
      <c r="U404" s="285"/>
      <c r="V404" s="285"/>
      <c r="W404" s="285"/>
      <c r="X404" s="285"/>
      <c r="Y404" s="285"/>
      <c r="Z404" s="285"/>
      <c r="AA404" s="285"/>
      <c r="AB404" s="285"/>
      <c r="AC404" s="285"/>
      <c r="AD404" s="285"/>
      <c r="AE404" s="285"/>
      <c r="AF404" s="285"/>
      <c r="AG404" s="285"/>
      <c r="AH404" s="285"/>
      <c r="AI404" s="285"/>
      <c r="AJ404" s="285"/>
      <c r="AK404" s="286"/>
    </row>
    <row r="405" spans="6:37" ht="15" customHeight="1">
      <c r="F405" s="247" t="s">
        <v>766</v>
      </c>
      <c r="G405" s="248"/>
      <c r="H405" s="248"/>
      <c r="I405" s="249"/>
      <c r="J405" s="247" t="s">
        <v>767</v>
      </c>
      <c r="K405" s="248"/>
      <c r="L405" s="248"/>
      <c r="M405" s="248"/>
      <c r="N405" s="248"/>
      <c r="O405" s="248"/>
      <c r="P405" s="248"/>
      <c r="Q405" s="248"/>
      <c r="R405" s="248"/>
      <c r="S405" s="248"/>
      <c r="T405" s="248"/>
      <c r="U405" s="248"/>
      <c r="V405" s="249"/>
      <c r="W405" s="247" t="s">
        <v>768</v>
      </c>
      <c r="X405" s="248"/>
      <c r="Y405" s="248"/>
      <c r="Z405" s="248"/>
      <c r="AA405" s="248"/>
      <c r="AB405" s="248"/>
      <c r="AC405" s="248"/>
      <c r="AD405" s="248"/>
      <c r="AE405" s="248"/>
      <c r="AF405" s="248"/>
      <c r="AG405" s="248"/>
      <c r="AH405" s="248"/>
      <c r="AI405" s="248"/>
      <c r="AJ405" s="248"/>
      <c r="AK405" s="249"/>
    </row>
    <row r="406" spans="6:37" ht="30" customHeight="1">
      <c r="F406" s="247" t="s">
        <v>761</v>
      </c>
      <c r="G406" s="248"/>
      <c r="H406" s="248"/>
      <c r="I406" s="249"/>
      <c r="J406" s="240"/>
      <c r="K406" s="241"/>
      <c r="L406" s="241"/>
      <c r="M406" s="241"/>
      <c r="N406" s="241"/>
      <c r="O406" s="241"/>
      <c r="P406" s="241"/>
      <c r="Q406" s="241"/>
      <c r="R406" s="241"/>
      <c r="S406" s="241"/>
      <c r="T406" s="241"/>
      <c r="U406" s="241"/>
      <c r="V406" s="242"/>
      <c r="W406" s="240"/>
      <c r="X406" s="241"/>
      <c r="Y406" s="241"/>
      <c r="Z406" s="241"/>
      <c r="AA406" s="241"/>
      <c r="AB406" s="241"/>
      <c r="AC406" s="241"/>
      <c r="AD406" s="241"/>
      <c r="AE406" s="241"/>
      <c r="AF406" s="241"/>
      <c r="AG406" s="241"/>
      <c r="AH406" s="241"/>
      <c r="AI406" s="241"/>
      <c r="AJ406" s="241"/>
      <c r="AK406" s="242"/>
    </row>
    <row r="407" spans="6:37" ht="30" customHeight="1">
      <c r="F407" s="247" t="s">
        <v>762</v>
      </c>
      <c r="G407" s="248"/>
      <c r="H407" s="248"/>
      <c r="I407" s="249"/>
      <c r="J407" s="298"/>
      <c r="K407" s="299"/>
      <c r="L407" s="299"/>
      <c r="M407" s="299"/>
      <c r="N407" s="299"/>
      <c r="O407" s="299"/>
      <c r="P407" s="299"/>
      <c r="Q407" s="299"/>
      <c r="R407" s="299"/>
      <c r="S407" s="299"/>
      <c r="T407" s="299"/>
      <c r="U407" s="299"/>
      <c r="V407" s="300"/>
      <c r="W407" s="298"/>
      <c r="X407" s="299"/>
      <c r="Y407" s="299"/>
      <c r="Z407" s="299"/>
      <c r="AA407" s="299"/>
      <c r="AB407" s="299"/>
      <c r="AC407" s="299"/>
      <c r="AD407" s="299"/>
      <c r="AE407" s="299"/>
      <c r="AF407" s="299"/>
      <c r="AG407" s="299"/>
      <c r="AH407" s="299"/>
      <c r="AI407" s="299"/>
      <c r="AJ407" s="299"/>
      <c r="AK407" s="300"/>
    </row>
    <row r="408" spans="6:37" ht="30" customHeight="1">
      <c r="F408" s="247" t="s">
        <v>763</v>
      </c>
      <c r="G408" s="248"/>
      <c r="H408" s="248"/>
      <c r="I408" s="249"/>
      <c r="J408" s="298"/>
      <c r="K408" s="299"/>
      <c r="L408" s="299"/>
      <c r="M408" s="299"/>
      <c r="N408" s="299"/>
      <c r="O408" s="299"/>
      <c r="P408" s="299"/>
      <c r="Q408" s="299"/>
      <c r="R408" s="299"/>
      <c r="S408" s="299"/>
      <c r="T408" s="299"/>
      <c r="U408" s="299"/>
      <c r="V408" s="300"/>
      <c r="W408" s="298"/>
      <c r="X408" s="299"/>
      <c r="Y408" s="299"/>
      <c r="Z408" s="299"/>
      <c r="AA408" s="299"/>
      <c r="AB408" s="299"/>
      <c r="AC408" s="299"/>
      <c r="AD408" s="299"/>
      <c r="AE408" s="299"/>
      <c r="AF408" s="299"/>
      <c r="AG408" s="299"/>
      <c r="AH408" s="299"/>
      <c r="AI408" s="299"/>
      <c r="AJ408" s="299"/>
      <c r="AK408" s="300"/>
    </row>
    <row r="409" spans="6:37" ht="30" customHeight="1">
      <c r="F409" s="247" t="s">
        <v>764</v>
      </c>
      <c r="G409" s="248"/>
      <c r="H409" s="248"/>
      <c r="I409" s="249"/>
      <c r="J409" s="298"/>
      <c r="K409" s="299"/>
      <c r="L409" s="299"/>
      <c r="M409" s="299"/>
      <c r="N409" s="299"/>
      <c r="O409" s="299"/>
      <c r="P409" s="299"/>
      <c r="Q409" s="299"/>
      <c r="R409" s="299"/>
      <c r="S409" s="299"/>
      <c r="T409" s="299"/>
      <c r="U409" s="299"/>
      <c r="V409" s="300"/>
      <c r="W409" s="298"/>
      <c r="X409" s="299"/>
      <c r="Y409" s="299"/>
      <c r="Z409" s="299"/>
      <c r="AA409" s="299"/>
      <c r="AB409" s="299"/>
      <c r="AC409" s="299"/>
      <c r="AD409" s="299"/>
      <c r="AE409" s="299"/>
      <c r="AF409" s="299"/>
      <c r="AG409" s="299"/>
      <c r="AH409" s="299"/>
      <c r="AI409" s="299"/>
      <c r="AJ409" s="299"/>
      <c r="AK409" s="300"/>
    </row>
    <row r="410" spans="6:37" ht="30" customHeight="1">
      <c r="F410" s="247" t="s">
        <v>765</v>
      </c>
      <c r="G410" s="248"/>
      <c r="H410" s="248"/>
      <c r="I410" s="249"/>
      <c r="J410" s="298"/>
      <c r="K410" s="299"/>
      <c r="L410" s="299"/>
      <c r="M410" s="299"/>
      <c r="N410" s="299"/>
      <c r="O410" s="299"/>
      <c r="P410" s="299"/>
      <c r="Q410" s="299"/>
      <c r="R410" s="299"/>
      <c r="S410" s="299"/>
      <c r="T410" s="299"/>
      <c r="U410" s="299"/>
      <c r="V410" s="300"/>
      <c r="W410" s="298"/>
      <c r="X410" s="299"/>
      <c r="Y410" s="299"/>
      <c r="Z410" s="299"/>
      <c r="AA410" s="299"/>
      <c r="AB410" s="299"/>
      <c r="AC410" s="299"/>
      <c r="AD410" s="299"/>
      <c r="AE410" s="299"/>
      <c r="AF410" s="299"/>
      <c r="AG410" s="299"/>
      <c r="AH410" s="299"/>
      <c r="AI410" s="299"/>
      <c r="AJ410" s="299"/>
      <c r="AK410" s="300"/>
    </row>
    <row r="413" spans="5:18" ht="15" customHeight="1">
      <c r="E413" s="8" t="s">
        <v>776</v>
      </c>
      <c r="G413" s="1" t="s">
        <v>777</v>
      </c>
      <c r="H413" s="1" t="s">
        <v>393</v>
      </c>
      <c r="I413" s="1" t="s">
        <v>778</v>
      </c>
      <c r="J413" s="1" t="s">
        <v>313</v>
      </c>
      <c r="K413" s="1" t="s">
        <v>314</v>
      </c>
      <c r="L413" s="1" t="s">
        <v>360</v>
      </c>
      <c r="M413" s="1" t="s">
        <v>42</v>
      </c>
      <c r="N413" s="1" t="s">
        <v>779</v>
      </c>
      <c r="O413" s="1" t="s">
        <v>780</v>
      </c>
      <c r="P413" s="1" t="s">
        <v>42</v>
      </c>
      <c r="Q413" s="1" t="s">
        <v>594</v>
      </c>
      <c r="R413" s="1" t="s">
        <v>595</v>
      </c>
    </row>
    <row r="414" spans="6:37" ht="45" customHeight="1">
      <c r="F414" s="281" t="s">
        <v>769</v>
      </c>
      <c r="G414" s="282"/>
      <c r="H414" s="282"/>
      <c r="I414" s="283"/>
      <c r="J414" s="284"/>
      <c r="K414" s="285"/>
      <c r="L414" s="285"/>
      <c r="M414" s="285"/>
      <c r="N414" s="285"/>
      <c r="O414" s="285"/>
      <c r="P414" s="285"/>
      <c r="Q414" s="285"/>
      <c r="R414" s="285"/>
      <c r="S414" s="285"/>
      <c r="T414" s="285"/>
      <c r="U414" s="285"/>
      <c r="V414" s="285"/>
      <c r="W414" s="285"/>
      <c r="X414" s="285"/>
      <c r="Y414" s="285"/>
      <c r="Z414" s="285"/>
      <c r="AA414" s="285"/>
      <c r="AB414" s="285"/>
      <c r="AC414" s="285"/>
      <c r="AD414" s="285"/>
      <c r="AE414" s="285"/>
      <c r="AF414" s="285"/>
      <c r="AG414" s="285"/>
      <c r="AH414" s="285"/>
      <c r="AI414" s="285"/>
      <c r="AJ414" s="285"/>
      <c r="AK414" s="286"/>
    </row>
    <row r="415" spans="6:37" ht="15" customHeight="1">
      <c r="F415" s="247" t="s">
        <v>766</v>
      </c>
      <c r="G415" s="248"/>
      <c r="H415" s="248"/>
      <c r="I415" s="249"/>
      <c r="J415" s="247" t="s">
        <v>767</v>
      </c>
      <c r="K415" s="248"/>
      <c r="L415" s="248"/>
      <c r="M415" s="248"/>
      <c r="N415" s="248"/>
      <c r="O415" s="248"/>
      <c r="P415" s="248"/>
      <c r="Q415" s="248"/>
      <c r="R415" s="248"/>
      <c r="S415" s="248"/>
      <c r="T415" s="248"/>
      <c r="U415" s="248"/>
      <c r="V415" s="249"/>
      <c r="W415" s="247" t="s">
        <v>768</v>
      </c>
      <c r="X415" s="248"/>
      <c r="Y415" s="248"/>
      <c r="Z415" s="248"/>
      <c r="AA415" s="248"/>
      <c r="AB415" s="248"/>
      <c r="AC415" s="248"/>
      <c r="AD415" s="248"/>
      <c r="AE415" s="248"/>
      <c r="AF415" s="248"/>
      <c r="AG415" s="248"/>
      <c r="AH415" s="248"/>
      <c r="AI415" s="248"/>
      <c r="AJ415" s="248"/>
      <c r="AK415" s="249"/>
    </row>
    <row r="416" spans="6:37" ht="30" customHeight="1">
      <c r="F416" s="247" t="s">
        <v>761</v>
      </c>
      <c r="G416" s="248"/>
      <c r="H416" s="248"/>
      <c r="I416" s="249"/>
      <c r="J416" s="244"/>
      <c r="K416" s="245"/>
      <c r="L416" s="245"/>
      <c r="M416" s="245"/>
      <c r="N416" s="245"/>
      <c r="O416" s="245"/>
      <c r="P416" s="245"/>
      <c r="Q416" s="245"/>
      <c r="R416" s="245"/>
      <c r="S416" s="245"/>
      <c r="T416" s="245"/>
      <c r="U416" s="245"/>
      <c r="V416" s="243"/>
      <c r="W416" s="244"/>
      <c r="X416" s="245"/>
      <c r="Y416" s="245"/>
      <c r="Z416" s="245"/>
      <c r="AA416" s="245"/>
      <c r="AB416" s="245"/>
      <c r="AC416" s="245"/>
      <c r="AD416" s="245"/>
      <c r="AE416" s="245"/>
      <c r="AF416" s="245"/>
      <c r="AG416" s="245"/>
      <c r="AH416" s="245"/>
      <c r="AI416" s="245"/>
      <c r="AJ416" s="245"/>
      <c r="AK416" s="243"/>
    </row>
    <row r="417" spans="6:37" ht="30" customHeight="1">
      <c r="F417" s="247" t="s">
        <v>762</v>
      </c>
      <c r="G417" s="248"/>
      <c r="H417" s="248"/>
      <c r="I417" s="249"/>
      <c r="J417" s="240"/>
      <c r="K417" s="241"/>
      <c r="L417" s="241"/>
      <c r="M417" s="241"/>
      <c r="N417" s="241"/>
      <c r="O417" s="241"/>
      <c r="P417" s="241"/>
      <c r="Q417" s="241"/>
      <c r="R417" s="241"/>
      <c r="S417" s="241"/>
      <c r="T417" s="241"/>
      <c r="U417" s="241"/>
      <c r="V417" s="242"/>
      <c r="W417" s="240"/>
      <c r="X417" s="241"/>
      <c r="Y417" s="241"/>
      <c r="Z417" s="241"/>
      <c r="AA417" s="241"/>
      <c r="AB417" s="241"/>
      <c r="AC417" s="241"/>
      <c r="AD417" s="241"/>
      <c r="AE417" s="241"/>
      <c r="AF417" s="241"/>
      <c r="AG417" s="241"/>
      <c r="AH417" s="241"/>
      <c r="AI417" s="241"/>
      <c r="AJ417" s="241"/>
      <c r="AK417" s="242"/>
    </row>
    <row r="418" spans="6:37" ht="30" customHeight="1">
      <c r="F418" s="247" t="s">
        <v>763</v>
      </c>
      <c r="G418" s="248"/>
      <c r="H418" s="248"/>
      <c r="I418" s="249"/>
      <c r="J418" s="244"/>
      <c r="K418" s="245"/>
      <c r="L418" s="245"/>
      <c r="M418" s="245"/>
      <c r="N418" s="245"/>
      <c r="O418" s="245"/>
      <c r="P418" s="245"/>
      <c r="Q418" s="245"/>
      <c r="R418" s="245"/>
      <c r="S418" s="245"/>
      <c r="T418" s="245"/>
      <c r="U418" s="245"/>
      <c r="V418" s="243"/>
      <c r="W418" s="244"/>
      <c r="X418" s="245"/>
      <c r="Y418" s="245"/>
      <c r="Z418" s="245"/>
      <c r="AA418" s="245"/>
      <c r="AB418" s="245"/>
      <c r="AC418" s="245"/>
      <c r="AD418" s="245"/>
      <c r="AE418" s="245"/>
      <c r="AF418" s="245"/>
      <c r="AG418" s="245"/>
      <c r="AH418" s="245"/>
      <c r="AI418" s="245"/>
      <c r="AJ418" s="245"/>
      <c r="AK418" s="243"/>
    </row>
    <row r="419" spans="6:37" ht="30" customHeight="1">
      <c r="F419" s="247" t="s">
        <v>764</v>
      </c>
      <c r="G419" s="248"/>
      <c r="H419" s="248"/>
      <c r="I419" s="249"/>
      <c r="J419" s="240"/>
      <c r="K419" s="241"/>
      <c r="L419" s="241"/>
      <c r="M419" s="241"/>
      <c r="N419" s="241"/>
      <c r="O419" s="241"/>
      <c r="P419" s="241"/>
      <c r="Q419" s="241"/>
      <c r="R419" s="241"/>
      <c r="S419" s="241"/>
      <c r="T419" s="241"/>
      <c r="U419" s="241"/>
      <c r="V419" s="242"/>
      <c r="W419" s="240"/>
      <c r="X419" s="241"/>
      <c r="Y419" s="241"/>
      <c r="Z419" s="241"/>
      <c r="AA419" s="241"/>
      <c r="AB419" s="241"/>
      <c r="AC419" s="241"/>
      <c r="AD419" s="241"/>
      <c r="AE419" s="241"/>
      <c r="AF419" s="241"/>
      <c r="AG419" s="241"/>
      <c r="AH419" s="241"/>
      <c r="AI419" s="241"/>
      <c r="AJ419" s="241"/>
      <c r="AK419" s="242"/>
    </row>
    <row r="420" spans="6:37" ht="30" customHeight="1">
      <c r="F420" s="247" t="s">
        <v>765</v>
      </c>
      <c r="G420" s="248"/>
      <c r="H420" s="248"/>
      <c r="I420" s="249"/>
      <c r="J420" s="244"/>
      <c r="K420" s="245"/>
      <c r="L420" s="245"/>
      <c r="M420" s="245"/>
      <c r="N420" s="245"/>
      <c r="O420" s="245"/>
      <c r="P420" s="245"/>
      <c r="Q420" s="245"/>
      <c r="R420" s="245"/>
      <c r="S420" s="245"/>
      <c r="T420" s="245"/>
      <c r="U420" s="245"/>
      <c r="V420" s="243"/>
      <c r="W420" s="244"/>
      <c r="X420" s="245"/>
      <c r="Y420" s="245"/>
      <c r="Z420" s="245"/>
      <c r="AA420" s="245"/>
      <c r="AB420" s="245"/>
      <c r="AC420" s="245"/>
      <c r="AD420" s="245"/>
      <c r="AE420" s="245"/>
      <c r="AF420" s="245"/>
      <c r="AG420" s="245"/>
      <c r="AH420" s="245"/>
      <c r="AI420" s="245"/>
      <c r="AJ420" s="245"/>
      <c r="AK420" s="243"/>
    </row>
    <row r="421" ht="18.75" customHeight="1"/>
    <row r="422" spans="5:18" ht="15" customHeight="1">
      <c r="E422" s="8" t="s">
        <v>781</v>
      </c>
      <c r="G422" s="1" t="s">
        <v>41</v>
      </c>
      <c r="H422" s="1" t="s">
        <v>42</v>
      </c>
      <c r="I422" s="1" t="s">
        <v>369</v>
      </c>
      <c r="J422" s="1" t="s">
        <v>42</v>
      </c>
      <c r="K422" s="1" t="s">
        <v>355</v>
      </c>
      <c r="L422" s="1" t="s">
        <v>356</v>
      </c>
      <c r="M422" s="1" t="s">
        <v>357</v>
      </c>
      <c r="N422" s="1" t="s">
        <v>358</v>
      </c>
      <c r="O422" s="1" t="s">
        <v>42</v>
      </c>
      <c r="P422" s="1" t="s">
        <v>370</v>
      </c>
      <c r="Q422" s="1" t="s">
        <v>371</v>
      </c>
      <c r="R422" s="1"/>
    </row>
    <row r="423" spans="6:37" ht="45" customHeight="1">
      <c r="F423" s="281" t="s">
        <v>769</v>
      </c>
      <c r="G423" s="282"/>
      <c r="H423" s="282"/>
      <c r="I423" s="283"/>
      <c r="J423" s="284"/>
      <c r="K423" s="285"/>
      <c r="L423" s="285"/>
      <c r="M423" s="285"/>
      <c r="N423" s="285"/>
      <c r="O423" s="285"/>
      <c r="P423" s="285"/>
      <c r="Q423" s="285"/>
      <c r="R423" s="285"/>
      <c r="S423" s="285"/>
      <c r="T423" s="285"/>
      <c r="U423" s="285"/>
      <c r="V423" s="285"/>
      <c r="W423" s="285"/>
      <c r="X423" s="285"/>
      <c r="Y423" s="285"/>
      <c r="Z423" s="285"/>
      <c r="AA423" s="285"/>
      <c r="AB423" s="285"/>
      <c r="AC423" s="285"/>
      <c r="AD423" s="285"/>
      <c r="AE423" s="285"/>
      <c r="AF423" s="285"/>
      <c r="AG423" s="285"/>
      <c r="AH423" s="285"/>
      <c r="AI423" s="285"/>
      <c r="AJ423" s="285"/>
      <c r="AK423" s="286"/>
    </row>
    <row r="424" spans="6:37" ht="15" customHeight="1">
      <c r="F424" s="247" t="s">
        <v>766</v>
      </c>
      <c r="G424" s="248"/>
      <c r="H424" s="248"/>
      <c r="I424" s="249"/>
      <c r="J424" s="247" t="s">
        <v>767</v>
      </c>
      <c r="K424" s="248"/>
      <c r="L424" s="248"/>
      <c r="M424" s="248"/>
      <c r="N424" s="248"/>
      <c r="O424" s="248"/>
      <c r="P424" s="248"/>
      <c r="Q424" s="248"/>
      <c r="R424" s="248"/>
      <c r="S424" s="248"/>
      <c r="T424" s="248"/>
      <c r="U424" s="248"/>
      <c r="V424" s="249"/>
      <c r="W424" s="247" t="s">
        <v>768</v>
      </c>
      <c r="X424" s="248"/>
      <c r="Y424" s="248"/>
      <c r="Z424" s="248"/>
      <c r="AA424" s="248"/>
      <c r="AB424" s="248"/>
      <c r="AC424" s="248"/>
      <c r="AD424" s="248"/>
      <c r="AE424" s="248"/>
      <c r="AF424" s="248"/>
      <c r="AG424" s="248"/>
      <c r="AH424" s="248"/>
      <c r="AI424" s="248"/>
      <c r="AJ424" s="248"/>
      <c r="AK424" s="249"/>
    </row>
    <row r="425" spans="6:37" ht="30" customHeight="1">
      <c r="F425" s="247" t="s">
        <v>761</v>
      </c>
      <c r="G425" s="248"/>
      <c r="H425" s="248"/>
      <c r="I425" s="249"/>
      <c r="J425" s="240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2"/>
      <c r="W425" s="240"/>
      <c r="X425" s="241"/>
      <c r="Y425" s="241"/>
      <c r="Z425" s="241"/>
      <c r="AA425" s="241"/>
      <c r="AB425" s="241"/>
      <c r="AC425" s="241"/>
      <c r="AD425" s="241"/>
      <c r="AE425" s="241"/>
      <c r="AF425" s="241"/>
      <c r="AG425" s="241"/>
      <c r="AH425" s="241"/>
      <c r="AI425" s="241"/>
      <c r="AJ425" s="241"/>
      <c r="AK425" s="242"/>
    </row>
    <row r="426" spans="6:37" ht="30" customHeight="1">
      <c r="F426" s="247" t="s">
        <v>762</v>
      </c>
      <c r="G426" s="248"/>
      <c r="H426" s="248"/>
      <c r="I426" s="249"/>
      <c r="J426" s="240"/>
      <c r="K426" s="241"/>
      <c r="L426" s="241"/>
      <c r="M426" s="241"/>
      <c r="N426" s="241"/>
      <c r="O426" s="241"/>
      <c r="P426" s="241"/>
      <c r="Q426" s="241"/>
      <c r="R426" s="241"/>
      <c r="S426" s="241"/>
      <c r="T426" s="241"/>
      <c r="U426" s="241"/>
      <c r="V426" s="242"/>
      <c r="W426" s="240"/>
      <c r="X426" s="241"/>
      <c r="Y426" s="241"/>
      <c r="Z426" s="241"/>
      <c r="AA426" s="241"/>
      <c r="AB426" s="241"/>
      <c r="AC426" s="241"/>
      <c r="AD426" s="241"/>
      <c r="AE426" s="241"/>
      <c r="AF426" s="241"/>
      <c r="AG426" s="241"/>
      <c r="AH426" s="241"/>
      <c r="AI426" s="241"/>
      <c r="AJ426" s="241"/>
      <c r="AK426" s="242"/>
    </row>
    <row r="427" spans="6:37" ht="30" customHeight="1">
      <c r="F427" s="247" t="s">
        <v>763</v>
      </c>
      <c r="G427" s="248"/>
      <c r="H427" s="248"/>
      <c r="I427" s="249"/>
      <c r="J427" s="240"/>
      <c r="K427" s="241"/>
      <c r="L427" s="241"/>
      <c r="M427" s="241"/>
      <c r="N427" s="241"/>
      <c r="O427" s="241"/>
      <c r="P427" s="241"/>
      <c r="Q427" s="241"/>
      <c r="R427" s="241"/>
      <c r="S427" s="241"/>
      <c r="T427" s="241"/>
      <c r="U427" s="241"/>
      <c r="V427" s="242"/>
      <c r="W427" s="240"/>
      <c r="X427" s="241"/>
      <c r="Y427" s="241"/>
      <c r="Z427" s="241"/>
      <c r="AA427" s="241"/>
      <c r="AB427" s="241"/>
      <c r="AC427" s="241"/>
      <c r="AD427" s="241"/>
      <c r="AE427" s="241"/>
      <c r="AF427" s="241"/>
      <c r="AG427" s="241"/>
      <c r="AH427" s="241"/>
      <c r="AI427" s="241"/>
      <c r="AJ427" s="241"/>
      <c r="AK427" s="242"/>
    </row>
    <row r="428" spans="6:37" ht="30" customHeight="1">
      <c r="F428" s="247" t="s">
        <v>764</v>
      </c>
      <c r="G428" s="248"/>
      <c r="H428" s="248"/>
      <c r="I428" s="249"/>
      <c r="J428" s="240"/>
      <c r="K428" s="241"/>
      <c r="L428" s="241"/>
      <c r="M428" s="241"/>
      <c r="N428" s="241"/>
      <c r="O428" s="241"/>
      <c r="P428" s="241"/>
      <c r="Q428" s="241"/>
      <c r="R428" s="241"/>
      <c r="S428" s="241"/>
      <c r="T428" s="241"/>
      <c r="U428" s="241"/>
      <c r="V428" s="242"/>
      <c r="W428" s="240"/>
      <c r="X428" s="241"/>
      <c r="Y428" s="241"/>
      <c r="Z428" s="241"/>
      <c r="AA428" s="241"/>
      <c r="AB428" s="241"/>
      <c r="AC428" s="241"/>
      <c r="AD428" s="241"/>
      <c r="AE428" s="241"/>
      <c r="AF428" s="241"/>
      <c r="AG428" s="241"/>
      <c r="AH428" s="241"/>
      <c r="AI428" s="241"/>
      <c r="AJ428" s="241"/>
      <c r="AK428" s="242"/>
    </row>
    <row r="429" spans="6:37" ht="30" customHeight="1">
      <c r="F429" s="247" t="s">
        <v>765</v>
      </c>
      <c r="G429" s="248"/>
      <c r="H429" s="248"/>
      <c r="I429" s="249"/>
      <c r="J429" s="240"/>
      <c r="K429" s="241"/>
      <c r="L429" s="241"/>
      <c r="M429" s="241"/>
      <c r="N429" s="241"/>
      <c r="O429" s="241"/>
      <c r="P429" s="241"/>
      <c r="Q429" s="241"/>
      <c r="R429" s="241"/>
      <c r="S429" s="241"/>
      <c r="T429" s="241"/>
      <c r="U429" s="241"/>
      <c r="V429" s="242"/>
      <c r="W429" s="240"/>
      <c r="X429" s="241"/>
      <c r="Y429" s="241"/>
      <c r="Z429" s="241"/>
      <c r="AA429" s="241"/>
      <c r="AB429" s="241"/>
      <c r="AC429" s="241"/>
      <c r="AD429" s="241"/>
      <c r="AE429" s="241"/>
      <c r="AF429" s="241"/>
      <c r="AG429" s="241"/>
      <c r="AH429" s="241"/>
      <c r="AI429" s="241"/>
      <c r="AJ429" s="241"/>
      <c r="AK429" s="242"/>
    </row>
    <row r="431" spans="4:11" ht="15" customHeight="1">
      <c r="D431" s="1" t="s">
        <v>480</v>
      </c>
      <c r="F431" s="1" t="s">
        <v>389</v>
      </c>
      <c r="G431" s="1" t="s">
        <v>293</v>
      </c>
      <c r="H431" s="1" t="s">
        <v>42</v>
      </c>
      <c r="I431" s="1" t="s">
        <v>405</v>
      </c>
      <c r="J431" s="1" t="s">
        <v>358</v>
      </c>
      <c r="K431" s="1" t="s">
        <v>464</v>
      </c>
    </row>
    <row r="432" spans="5:18" ht="15" customHeight="1">
      <c r="E432" s="8" t="s">
        <v>728</v>
      </c>
      <c r="G432" s="1" t="s">
        <v>389</v>
      </c>
      <c r="H432" s="1" t="s">
        <v>293</v>
      </c>
      <c r="I432" s="1" t="s">
        <v>423</v>
      </c>
      <c r="J432" s="1" t="s">
        <v>42</v>
      </c>
      <c r="K432" s="1" t="s">
        <v>760</v>
      </c>
      <c r="L432" s="1" t="s">
        <v>384</v>
      </c>
      <c r="M432" s="1" t="s">
        <v>782</v>
      </c>
      <c r="N432" s="1" t="s">
        <v>319</v>
      </c>
      <c r="O432" s="1" t="s">
        <v>315</v>
      </c>
      <c r="P432" s="1"/>
      <c r="Q432" s="1"/>
      <c r="R432" s="1"/>
    </row>
    <row r="433" spans="6:37" ht="43.5" customHeight="1">
      <c r="F433" s="281" t="s">
        <v>769</v>
      </c>
      <c r="G433" s="282"/>
      <c r="H433" s="282"/>
      <c r="I433" s="283"/>
      <c r="J433" s="284"/>
      <c r="K433" s="285"/>
      <c r="L433" s="285"/>
      <c r="M433" s="285"/>
      <c r="N433" s="285"/>
      <c r="O433" s="285"/>
      <c r="P433" s="285"/>
      <c r="Q433" s="285"/>
      <c r="R433" s="285"/>
      <c r="S433" s="285"/>
      <c r="T433" s="285"/>
      <c r="U433" s="285"/>
      <c r="V433" s="285"/>
      <c r="W433" s="285"/>
      <c r="X433" s="285"/>
      <c r="Y433" s="285"/>
      <c r="Z433" s="285"/>
      <c r="AA433" s="285"/>
      <c r="AB433" s="285"/>
      <c r="AC433" s="285"/>
      <c r="AD433" s="285"/>
      <c r="AE433" s="285"/>
      <c r="AF433" s="285"/>
      <c r="AG433" s="285"/>
      <c r="AH433" s="285"/>
      <c r="AI433" s="285"/>
      <c r="AJ433" s="285"/>
      <c r="AK433" s="286"/>
    </row>
    <row r="434" spans="6:37" ht="15" customHeight="1">
      <c r="F434" s="247" t="s">
        <v>766</v>
      </c>
      <c r="G434" s="248"/>
      <c r="H434" s="248"/>
      <c r="I434" s="249"/>
      <c r="J434" s="247" t="s">
        <v>767</v>
      </c>
      <c r="K434" s="248"/>
      <c r="L434" s="248"/>
      <c r="M434" s="248"/>
      <c r="N434" s="248"/>
      <c r="O434" s="248"/>
      <c r="P434" s="248"/>
      <c r="Q434" s="248"/>
      <c r="R434" s="248"/>
      <c r="S434" s="248"/>
      <c r="T434" s="248"/>
      <c r="U434" s="248"/>
      <c r="V434" s="249"/>
      <c r="W434" s="247" t="s">
        <v>768</v>
      </c>
      <c r="X434" s="248"/>
      <c r="Y434" s="248"/>
      <c r="Z434" s="248"/>
      <c r="AA434" s="248"/>
      <c r="AB434" s="248"/>
      <c r="AC434" s="248"/>
      <c r="AD434" s="248"/>
      <c r="AE434" s="248"/>
      <c r="AF434" s="248"/>
      <c r="AG434" s="248"/>
      <c r="AH434" s="248"/>
      <c r="AI434" s="248"/>
      <c r="AJ434" s="248"/>
      <c r="AK434" s="249"/>
    </row>
    <row r="435" spans="6:37" ht="45.75" customHeight="1">
      <c r="F435" s="247" t="s">
        <v>761</v>
      </c>
      <c r="G435" s="248"/>
      <c r="H435" s="248"/>
      <c r="I435" s="249"/>
      <c r="J435" s="240"/>
      <c r="K435" s="241"/>
      <c r="L435" s="241"/>
      <c r="M435" s="241"/>
      <c r="N435" s="241"/>
      <c r="O435" s="241"/>
      <c r="P435" s="241"/>
      <c r="Q435" s="241"/>
      <c r="R435" s="241"/>
      <c r="S435" s="241"/>
      <c r="T435" s="241"/>
      <c r="U435" s="241"/>
      <c r="V435" s="242"/>
      <c r="W435" s="240"/>
      <c r="X435" s="241"/>
      <c r="Y435" s="241"/>
      <c r="Z435" s="241"/>
      <c r="AA435" s="241"/>
      <c r="AB435" s="241"/>
      <c r="AC435" s="241"/>
      <c r="AD435" s="241"/>
      <c r="AE435" s="241"/>
      <c r="AF435" s="241"/>
      <c r="AG435" s="241"/>
      <c r="AH435" s="241"/>
      <c r="AI435" s="241"/>
      <c r="AJ435" s="241"/>
      <c r="AK435" s="242"/>
    </row>
    <row r="436" spans="6:37" ht="30" customHeight="1">
      <c r="F436" s="247" t="s">
        <v>762</v>
      </c>
      <c r="G436" s="248"/>
      <c r="H436" s="248"/>
      <c r="I436" s="249"/>
      <c r="J436" s="244"/>
      <c r="K436" s="245"/>
      <c r="L436" s="245"/>
      <c r="M436" s="245"/>
      <c r="N436" s="245"/>
      <c r="O436" s="245"/>
      <c r="P436" s="245"/>
      <c r="Q436" s="245"/>
      <c r="R436" s="245"/>
      <c r="S436" s="245"/>
      <c r="T436" s="245"/>
      <c r="U436" s="245"/>
      <c r="V436" s="243"/>
      <c r="W436" s="244"/>
      <c r="X436" s="245"/>
      <c r="Y436" s="245"/>
      <c r="Z436" s="245"/>
      <c r="AA436" s="245"/>
      <c r="AB436" s="245"/>
      <c r="AC436" s="245"/>
      <c r="AD436" s="245"/>
      <c r="AE436" s="245"/>
      <c r="AF436" s="245"/>
      <c r="AG436" s="245"/>
      <c r="AH436" s="245"/>
      <c r="AI436" s="245"/>
      <c r="AJ436" s="245"/>
      <c r="AK436" s="243"/>
    </row>
    <row r="437" spans="6:37" ht="30" customHeight="1">
      <c r="F437" s="247" t="s">
        <v>763</v>
      </c>
      <c r="G437" s="248"/>
      <c r="H437" s="248"/>
      <c r="I437" s="249"/>
      <c r="J437" s="240"/>
      <c r="K437" s="241"/>
      <c r="L437" s="241"/>
      <c r="M437" s="241"/>
      <c r="N437" s="241"/>
      <c r="O437" s="241"/>
      <c r="P437" s="241"/>
      <c r="Q437" s="241"/>
      <c r="R437" s="241"/>
      <c r="S437" s="241"/>
      <c r="T437" s="241"/>
      <c r="U437" s="241"/>
      <c r="V437" s="242"/>
      <c r="W437" s="240"/>
      <c r="X437" s="241"/>
      <c r="Y437" s="241"/>
      <c r="Z437" s="241"/>
      <c r="AA437" s="241"/>
      <c r="AB437" s="241"/>
      <c r="AC437" s="241"/>
      <c r="AD437" s="241"/>
      <c r="AE437" s="241"/>
      <c r="AF437" s="241"/>
      <c r="AG437" s="241"/>
      <c r="AH437" s="241"/>
      <c r="AI437" s="241"/>
      <c r="AJ437" s="241"/>
      <c r="AK437" s="242"/>
    </row>
    <row r="438" spans="6:37" ht="30" customHeight="1">
      <c r="F438" s="247" t="s">
        <v>764</v>
      </c>
      <c r="G438" s="248"/>
      <c r="H438" s="248"/>
      <c r="I438" s="249"/>
      <c r="J438" s="298"/>
      <c r="K438" s="299"/>
      <c r="L438" s="299"/>
      <c r="M438" s="299"/>
      <c r="N438" s="299"/>
      <c r="O438" s="299"/>
      <c r="P438" s="299"/>
      <c r="Q438" s="299"/>
      <c r="R438" s="299"/>
      <c r="S438" s="299"/>
      <c r="T438" s="299"/>
      <c r="U438" s="299"/>
      <c r="V438" s="300"/>
      <c r="W438" s="565"/>
      <c r="X438" s="566"/>
      <c r="Y438" s="566"/>
      <c r="Z438" s="566"/>
      <c r="AA438" s="566"/>
      <c r="AB438" s="566"/>
      <c r="AC438" s="566"/>
      <c r="AD438" s="566"/>
      <c r="AE438" s="566"/>
      <c r="AF438" s="566"/>
      <c r="AG438" s="566"/>
      <c r="AH438" s="566"/>
      <c r="AI438" s="566"/>
      <c r="AJ438" s="566"/>
      <c r="AK438" s="567"/>
    </row>
    <row r="439" spans="6:37" ht="30" customHeight="1">
      <c r="F439" s="247" t="s">
        <v>765</v>
      </c>
      <c r="G439" s="248"/>
      <c r="H439" s="248"/>
      <c r="I439" s="249"/>
      <c r="J439" s="298"/>
      <c r="K439" s="299"/>
      <c r="L439" s="299"/>
      <c r="M439" s="299"/>
      <c r="N439" s="299"/>
      <c r="O439" s="299"/>
      <c r="P439" s="299"/>
      <c r="Q439" s="299"/>
      <c r="R439" s="299"/>
      <c r="S439" s="299"/>
      <c r="T439" s="299"/>
      <c r="U439" s="299"/>
      <c r="V439" s="300"/>
      <c r="W439" s="565"/>
      <c r="X439" s="566"/>
      <c r="Y439" s="566"/>
      <c r="Z439" s="566"/>
      <c r="AA439" s="566"/>
      <c r="AB439" s="566"/>
      <c r="AC439" s="566"/>
      <c r="AD439" s="566"/>
      <c r="AE439" s="566"/>
      <c r="AF439" s="566"/>
      <c r="AG439" s="566"/>
      <c r="AH439" s="566"/>
      <c r="AI439" s="566"/>
      <c r="AJ439" s="566"/>
      <c r="AK439" s="567"/>
    </row>
    <row r="442" spans="6:18" ht="15" customHeight="1">
      <c r="F442" s="1" t="s">
        <v>783</v>
      </c>
      <c r="H442" s="1" t="s">
        <v>389</v>
      </c>
      <c r="I442" s="1" t="s">
        <v>293</v>
      </c>
      <c r="J442" s="1" t="s">
        <v>42</v>
      </c>
      <c r="K442" s="1" t="s">
        <v>452</v>
      </c>
      <c r="L442" s="1" t="s">
        <v>322</v>
      </c>
      <c r="M442" s="1" t="s">
        <v>532</v>
      </c>
      <c r="N442" s="1" t="s">
        <v>483</v>
      </c>
      <c r="O442" s="1" t="s">
        <v>389</v>
      </c>
      <c r="P442" s="1" t="s">
        <v>293</v>
      </c>
      <c r="Q442" s="1" t="s">
        <v>337</v>
      </c>
      <c r="R442" s="1" t="s">
        <v>468</v>
      </c>
    </row>
    <row r="443" spans="6:37" ht="15" customHeight="1">
      <c r="F443" s="247" t="s">
        <v>540</v>
      </c>
      <c r="G443" s="248"/>
      <c r="H443" s="248"/>
      <c r="I443" s="248"/>
      <c r="J443" s="248"/>
      <c r="K443" s="248"/>
      <c r="L443" s="249"/>
      <c r="M443" s="247" t="s">
        <v>784</v>
      </c>
      <c r="N443" s="248"/>
      <c r="O443" s="248"/>
      <c r="P443" s="248"/>
      <c r="Q443" s="248"/>
      <c r="R443" s="248"/>
      <c r="S443" s="248"/>
      <c r="T443" s="248"/>
      <c r="U443" s="248"/>
      <c r="V443" s="249"/>
      <c r="W443" s="207" t="s">
        <v>785</v>
      </c>
      <c r="X443" s="208"/>
      <c r="Y443" s="208"/>
      <c r="Z443" s="208"/>
      <c r="AA443" s="208"/>
      <c r="AB443" s="208"/>
      <c r="AC443" s="208"/>
      <c r="AD443" s="209"/>
      <c r="AE443" s="207" t="s">
        <v>746</v>
      </c>
      <c r="AF443" s="208"/>
      <c r="AG443" s="208"/>
      <c r="AH443" s="208"/>
      <c r="AI443" s="208"/>
      <c r="AJ443" s="208"/>
      <c r="AK443" s="209"/>
    </row>
    <row r="444" spans="6:37" ht="26.25" customHeight="1">
      <c r="F444" s="38" t="s">
        <v>395</v>
      </c>
      <c r="G444" s="58" t="s">
        <v>396</v>
      </c>
      <c r="H444" s="58"/>
      <c r="I444" s="39" t="s">
        <v>397</v>
      </c>
      <c r="J444" s="58" t="s">
        <v>398</v>
      </c>
      <c r="K444" s="58"/>
      <c r="L444" s="59" t="s">
        <v>293</v>
      </c>
      <c r="M444" s="284"/>
      <c r="N444" s="285"/>
      <c r="O444" s="285"/>
      <c r="P444" s="285"/>
      <c r="Q444" s="285"/>
      <c r="R444" s="285"/>
      <c r="S444" s="285"/>
      <c r="T444" s="285"/>
      <c r="U444" s="285"/>
      <c r="V444" s="286"/>
      <c r="W444" s="342"/>
      <c r="X444" s="343"/>
      <c r="Y444" s="343"/>
      <c r="Z444" s="343"/>
      <c r="AA444" s="343"/>
      <c r="AB444" s="343"/>
      <c r="AC444" s="343"/>
      <c r="AD444" s="344"/>
      <c r="AE444" s="347"/>
      <c r="AF444" s="348"/>
      <c r="AG444" s="348"/>
      <c r="AH444" s="348"/>
      <c r="AI444" s="348"/>
      <c r="AJ444" s="348"/>
      <c r="AK444" s="349"/>
    </row>
    <row r="445" spans="6:37" ht="16.5" customHeight="1">
      <c r="F445" s="71"/>
      <c r="G445" s="79"/>
      <c r="H445" s="79"/>
      <c r="I445" s="1"/>
      <c r="J445" s="79"/>
      <c r="K445" s="79"/>
      <c r="L445" s="72"/>
      <c r="M445" s="284"/>
      <c r="N445" s="285"/>
      <c r="O445" s="285"/>
      <c r="P445" s="285"/>
      <c r="Q445" s="285"/>
      <c r="R445" s="285"/>
      <c r="S445" s="285"/>
      <c r="T445" s="285"/>
      <c r="U445" s="285"/>
      <c r="V445" s="286"/>
      <c r="W445" s="342"/>
      <c r="X445" s="343"/>
      <c r="Y445" s="343"/>
      <c r="Z445" s="343"/>
      <c r="AA445" s="343"/>
      <c r="AB445" s="343"/>
      <c r="AC445" s="343"/>
      <c r="AD445" s="344"/>
      <c r="AE445" s="347"/>
      <c r="AF445" s="348"/>
      <c r="AG445" s="348"/>
      <c r="AH445" s="348"/>
      <c r="AI445" s="348"/>
      <c r="AJ445" s="348"/>
      <c r="AK445" s="349"/>
    </row>
    <row r="446" spans="6:37" ht="16.5" customHeight="1">
      <c r="F446" s="71"/>
      <c r="G446" s="79"/>
      <c r="H446" s="79"/>
      <c r="I446" s="1"/>
      <c r="J446" s="79"/>
      <c r="K446" s="79"/>
      <c r="L446" s="72"/>
      <c r="M446" s="284"/>
      <c r="N446" s="285"/>
      <c r="O446" s="285"/>
      <c r="P446" s="285"/>
      <c r="Q446" s="285"/>
      <c r="R446" s="285"/>
      <c r="S446" s="285"/>
      <c r="T446" s="285"/>
      <c r="U446" s="285"/>
      <c r="V446" s="286"/>
      <c r="W446" s="342"/>
      <c r="X446" s="343"/>
      <c r="Y446" s="343"/>
      <c r="Z446" s="343"/>
      <c r="AA446" s="343"/>
      <c r="AB446" s="343"/>
      <c r="AC446" s="343"/>
      <c r="AD446" s="344"/>
      <c r="AE446" s="347"/>
      <c r="AF446" s="348"/>
      <c r="AG446" s="348"/>
      <c r="AH446" s="348"/>
      <c r="AI446" s="348"/>
      <c r="AJ446" s="348"/>
      <c r="AK446" s="349"/>
    </row>
    <row r="447" spans="6:37" ht="16.5" customHeight="1">
      <c r="F447" s="71"/>
      <c r="G447" s="79"/>
      <c r="H447" s="79"/>
      <c r="I447" s="1"/>
      <c r="J447" s="79"/>
      <c r="K447" s="79"/>
      <c r="L447" s="72"/>
      <c r="M447" s="284"/>
      <c r="N447" s="285"/>
      <c r="O447" s="285"/>
      <c r="P447" s="285"/>
      <c r="Q447" s="285"/>
      <c r="R447" s="285"/>
      <c r="S447" s="285"/>
      <c r="T447" s="285"/>
      <c r="U447" s="285"/>
      <c r="V447" s="286"/>
      <c r="W447" s="342"/>
      <c r="X447" s="343"/>
      <c r="Y447" s="343"/>
      <c r="Z447" s="343"/>
      <c r="AA447" s="343"/>
      <c r="AB447" s="343"/>
      <c r="AC447" s="343"/>
      <c r="AD447" s="344"/>
      <c r="AE447" s="347"/>
      <c r="AF447" s="348"/>
      <c r="AG447" s="348"/>
      <c r="AH447" s="348"/>
      <c r="AI447" s="348"/>
      <c r="AJ447" s="348"/>
      <c r="AK447" s="349"/>
    </row>
    <row r="448" spans="6:37" ht="16.5" customHeight="1">
      <c r="F448" s="71"/>
      <c r="G448" s="79"/>
      <c r="H448" s="79"/>
      <c r="I448" s="1"/>
      <c r="J448" s="79"/>
      <c r="K448" s="79"/>
      <c r="L448" s="72"/>
      <c r="M448" s="284"/>
      <c r="N448" s="285"/>
      <c r="O448" s="285"/>
      <c r="P448" s="285"/>
      <c r="Q448" s="285"/>
      <c r="R448" s="285"/>
      <c r="S448" s="285"/>
      <c r="T448" s="285"/>
      <c r="U448" s="285"/>
      <c r="V448" s="286"/>
      <c r="W448" s="342"/>
      <c r="X448" s="343"/>
      <c r="Y448" s="343"/>
      <c r="Z448" s="343"/>
      <c r="AA448" s="343"/>
      <c r="AB448" s="343"/>
      <c r="AC448" s="343"/>
      <c r="AD448" s="344"/>
      <c r="AE448" s="347"/>
      <c r="AF448" s="348"/>
      <c r="AG448" s="348"/>
      <c r="AH448" s="348"/>
      <c r="AI448" s="348"/>
      <c r="AJ448" s="348"/>
      <c r="AK448" s="349"/>
    </row>
    <row r="449" spans="6:37" ht="16.5" customHeight="1">
      <c r="F449" s="38" t="s">
        <v>440</v>
      </c>
      <c r="G449" s="40"/>
      <c r="H449" s="39"/>
      <c r="I449" s="39" t="s">
        <v>292</v>
      </c>
      <c r="J449" s="39"/>
      <c r="K449" s="40"/>
      <c r="L449" s="59" t="s">
        <v>293</v>
      </c>
      <c r="M449" s="284"/>
      <c r="N449" s="285"/>
      <c r="O449" s="285"/>
      <c r="P449" s="285"/>
      <c r="Q449" s="285"/>
      <c r="R449" s="285"/>
      <c r="S449" s="285"/>
      <c r="T449" s="285"/>
      <c r="U449" s="285"/>
      <c r="V449" s="286"/>
      <c r="W449" s="342"/>
      <c r="X449" s="343"/>
      <c r="Y449" s="343"/>
      <c r="Z449" s="343"/>
      <c r="AA449" s="343"/>
      <c r="AB449" s="343"/>
      <c r="AC449" s="343"/>
      <c r="AD449" s="344"/>
      <c r="AE449" s="347"/>
      <c r="AF449" s="348"/>
      <c r="AG449" s="348"/>
      <c r="AH449" s="348"/>
      <c r="AI449" s="348"/>
      <c r="AJ449" s="348"/>
      <c r="AK449" s="349"/>
    </row>
    <row r="450" spans="6:37" ht="16.5" customHeight="1">
      <c r="F450" s="62"/>
      <c r="G450" s="47"/>
      <c r="H450" s="48"/>
      <c r="I450" s="48"/>
      <c r="J450" s="48"/>
      <c r="K450" s="47"/>
      <c r="L450" s="63"/>
      <c r="M450" s="284"/>
      <c r="N450" s="285"/>
      <c r="O450" s="285"/>
      <c r="P450" s="285"/>
      <c r="Q450" s="285"/>
      <c r="R450" s="285"/>
      <c r="S450" s="285"/>
      <c r="T450" s="285"/>
      <c r="U450" s="285"/>
      <c r="V450" s="286"/>
      <c r="W450" s="342"/>
      <c r="X450" s="343"/>
      <c r="Y450" s="343"/>
      <c r="Z450" s="343"/>
      <c r="AA450" s="343"/>
      <c r="AB450" s="343"/>
      <c r="AC450" s="343"/>
      <c r="AD450" s="344"/>
      <c r="AE450" s="347"/>
      <c r="AF450" s="348"/>
      <c r="AG450" s="348"/>
      <c r="AH450" s="348"/>
      <c r="AI450" s="348"/>
      <c r="AJ450" s="348"/>
      <c r="AK450" s="349"/>
    </row>
    <row r="451" spans="6:37" ht="16.5" customHeight="1">
      <c r="F451" s="62" t="s">
        <v>446</v>
      </c>
      <c r="G451" s="48" t="s">
        <v>309</v>
      </c>
      <c r="H451" s="48" t="s">
        <v>413</v>
      </c>
      <c r="I451" s="48" t="s">
        <v>414</v>
      </c>
      <c r="J451" s="48" t="s">
        <v>42</v>
      </c>
      <c r="K451" s="48" t="s">
        <v>292</v>
      </c>
      <c r="L451" s="63" t="s">
        <v>293</v>
      </c>
      <c r="M451" s="284"/>
      <c r="N451" s="285"/>
      <c r="O451" s="285"/>
      <c r="P451" s="285"/>
      <c r="Q451" s="285"/>
      <c r="R451" s="285"/>
      <c r="S451" s="285"/>
      <c r="T451" s="285"/>
      <c r="U451" s="285"/>
      <c r="V451" s="286"/>
      <c r="W451" s="342"/>
      <c r="X451" s="343"/>
      <c r="Y451" s="343"/>
      <c r="Z451" s="343"/>
      <c r="AA451" s="343"/>
      <c r="AB451" s="343"/>
      <c r="AC451" s="343"/>
      <c r="AD451" s="344"/>
      <c r="AE451" s="347"/>
      <c r="AF451" s="348"/>
      <c r="AG451" s="348"/>
      <c r="AH451" s="348"/>
      <c r="AI451" s="348"/>
      <c r="AJ451" s="348"/>
      <c r="AK451" s="349"/>
    </row>
    <row r="452" spans="6:11" ht="13.5" customHeight="1">
      <c r="F452" s="1" t="s">
        <v>51</v>
      </c>
      <c r="G452" s="1" t="s">
        <v>309</v>
      </c>
      <c r="H452" s="1" t="s">
        <v>343</v>
      </c>
      <c r="I452" s="1" t="s">
        <v>786</v>
      </c>
      <c r="J452" s="1" t="s">
        <v>787</v>
      </c>
      <c r="K452" s="1" t="s">
        <v>52</v>
      </c>
    </row>
    <row r="453" spans="7:25" s="9" customFormat="1" ht="13.5" customHeight="1">
      <c r="G453" s="9" t="s">
        <v>66</v>
      </c>
      <c r="I453" s="9" t="s">
        <v>337</v>
      </c>
      <c r="J453" s="9" t="s">
        <v>336</v>
      </c>
      <c r="K453" s="9" t="s">
        <v>40</v>
      </c>
      <c r="L453" s="9" t="s">
        <v>801</v>
      </c>
      <c r="M453" s="9" t="s">
        <v>48</v>
      </c>
      <c r="N453" s="9" t="s">
        <v>42</v>
      </c>
      <c r="O453" s="37" t="s">
        <v>793</v>
      </c>
      <c r="Q453" s="9" t="s">
        <v>42</v>
      </c>
      <c r="R453" s="9" t="s">
        <v>388</v>
      </c>
      <c r="S453" s="9" t="s">
        <v>42</v>
      </c>
      <c r="T453" s="9" t="s">
        <v>337</v>
      </c>
      <c r="U453" s="9" t="s">
        <v>336</v>
      </c>
      <c r="V453" s="9" t="s">
        <v>26</v>
      </c>
      <c r="W453" s="9" t="s">
        <v>472</v>
      </c>
      <c r="X453" s="9" t="s">
        <v>649</v>
      </c>
      <c r="Y453" s="9" t="s">
        <v>47</v>
      </c>
    </row>
    <row r="454" spans="7:32" s="9" customFormat="1" ht="13.5" customHeight="1">
      <c r="G454" s="9" t="s">
        <v>48</v>
      </c>
      <c r="I454" s="9" t="s">
        <v>389</v>
      </c>
      <c r="J454" s="9" t="s">
        <v>293</v>
      </c>
      <c r="K454" s="9" t="s">
        <v>788</v>
      </c>
      <c r="L454" s="9" t="s">
        <v>789</v>
      </c>
      <c r="M454" s="9" t="s">
        <v>42</v>
      </c>
      <c r="N454" s="9" t="s">
        <v>705</v>
      </c>
      <c r="O454" s="9" t="s">
        <v>706</v>
      </c>
      <c r="P454" s="9" t="s">
        <v>26</v>
      </c>
      <c r="Q454" s="9" t="s">
        <v>637</v>
      </c>
      <c r="R454" s="9" t="s">
        <v>24</v>
      </c>
      <c r="S454" s="9" t="s">
        <v>54</v>
      </c>
      <c r="T454" s="9" t="s">
        <v>40</v>
      </c>
      <c r="U454" s="9" t="s">
        <v>801</v>
      </c>
      <c r="V454" s="9" t="s">
        <v>790</v>
      </c>
      <c r="W454" s="9" t="s">
        <v>791</v>
      </c>
      <c r="X454" s="9" t="s">
        <v>782</v>
      </c>
      <c r="Y454" s="9" t="s">
        <v>26</v>
      </c>
      <c r="Z454" s="9" t="s">
        <v>309</v>
      </c>
      <c r="AA454" s="9" t="s">
        <v>343</v>
      </c>
      <c r="AB454" s="9" t="s">
        <v>44</v>
      </c>
      <c r="AC454" s="9" t="s">
        <v>25</v>
      </c>
      <c r="AD454" s="9" t="s">
        <v>45</v>
      </c>
      <c r="AE454" s="9" t="s">
        <v>46</v>
      </c>
      <c r="AF454" s="9" t="s">
        <v>47</v>
      </c>
    </row>
    <row r="455" spans="7:27" s="9" customFormat="1" ht="13.5" customHeight="1">
      <c r="G455" s="9" t="s">
        <v>55</v>
      </c>
      <c r="I455" s="9" t="s">
        <v>389</v>
      </c>
      <c r="J455" s="9" t="s">
        <v>293</v>
      </c>
      <c r="K455" s="9" t="s">
        <v>337</v>
      </c>
      <c r="L455" s="9" t="s">
        <v>468</v>
      </c>
      <c r="M455" s="9" t="s">
        <v>40</v>
      </c>
      <c r="N455" s="9" t="s">
        <v>801</v>
      </c>
      <c r="O455" s="9" t="s">
        <v>48</v>
      </c>
      <c r="P455" s="9" t="s">
        <v>42</v>
      </c>
      <c r="Q455" s="37" t="s">
        <v>793</v>
      </c>
      <c r="S455" s="9" t="s">
        <v>42</v>
      </c>
      <c r="T455" s="9" t="s">
        <v>467</v>
      </c>
      <c r="U455" s="9" t="s">
        <v>42</v>
      </c>
      <c r="V455" s="9" t="s">
        <v>337</v>
      </c>
      <c r="W455" s="9" t="s">
        <v>336</v>
      </c>
      <c r="X455" s="9" t="s">
        <v>26</v>
      </c>
      <c r="Y455" s="9" t="s">
        <v>472</v>
      </c>
      <c r="Z455" s="9" t="s">
        <v>649</v>
      </c>
      <c r="AA455" s="9" t="s">
        <v>47</v>
      </c>
    </row>
    <row r="457" spans="6:10" ht="15" customHeight="1">
      <c r="F457" s="1" t="s">
        <v>792</v>
      </c>
      <c r="H457" s="1" t="s">
        <v>389</v>
      </c>
      <c r="I457" s="1" t="s">
        <v>293</v>
      </c>
      <c r="J457" s="1" t="s">
        <v>423</v>
      </c>
    </row>
    <row r="458" spans="6:37" ht="30" customHeight="1">
      <c r="F458" s="289" t="s">
        <v>970</v>
      </c>
      <c r="G458" s="289"/>
      <c r="H458" s="289"/>
      <c r="I458" s="289"/>
      <c r="J458" s="289"/>
      <c r="K458" s="289"/>
      <c r="L458" s="289"/>
      <c r="M458" s="292" t="s">
        <v>910</v>
      </c>
      <c r="N458" s="292"/>
      <c r="O458" s="292"/>
      <c r="P458" s="292"/>
      <c r="Q458" s="292"/>
      <c r="R458" s="292" t="s">
        <v>911</v>
      </c>
      <c r="S458" s="292"/>
      <c r="T458" s="292"/>
      <c r="U458" s="292"/>
      <c r="V458" s="292"/>
      <c r="W458" s="292" t="s">
        <v>912</v>
      </c>
      <c r="X458" s="292"/>
      <c r="Y458" s="292"/>
      <c r="Z458" s="292"/>
      <c r="AA458" s="292"/>
      <c r="AB458" s="292" t="s">
        <v>913</v>
      </c>
      <c r="AC458" s="292"/>
      <c r="AD458" s="292"/>
      <c r="AE458" s="292"/>
      <c r="AF458" s="292"/>
      <c r="AG458" s="292" t="s">
        <v>971</v>
      </c>
      <c r="AH458" s="292"/>
      <c r="AI458" s="292"/>
      <c r="AJ458" s="292"/>
      <c r="AK458" s="292"/>
    </row>
    <row r="459" spans="6:37" ht="12" customHeight="1">
      <c r="F459" s="276" t="s">
        <v>972</v>
      </c>
      <c r="G459" s="271" t="s">
        <v>973</v>
      </c>
      <c r="H459" s="271"/>
      <c r="I459" s="271"/>
      <c r="J459" s="271"/>
      <c r="K459" s="271"/>
      <c r="L459" s="271"/>
      <c r="M459" s="297"/>
      <c r="N459" s="294"/>
      <c r="O459" s="294"/>
      <c r="P459" s="170" t="s">
        <v>974</v>
      </c>
      <c r="Q459" s="171"/>
      <c r="R459" s="293"/>
      <c r="S459" s="294"/>
      <c r="T459" s="294"/>
      <c r="U459" s="170" t="s">
        <v>974</v>
      </c>
      <c r="V459" s="171"/>
      <c r="W459" s="293"/>
      <c r="X459" s="294"/>
      <c r="Y459" s="294"/>
      <c r="Z459" s="170" t="s">
        <v>974</v>
      </c>
      <c r="AA459" s="171"/>
      <c r="AB459" s="293"/>
      <c r="AC459" s="294"/>
      <c r="AD459" s="294"/>
      <c r="AE459" s="170" t="s">
        <v>974</v>
      </c>
      <c r="AF459" s="171"/>
      <c r="AG459" s="293"/>
      <c r="AH459" s="294"/>
      <c r="AI459" s="294"/>
      <c r="AJ459" s="170" t="s">
        <v>974</v>
      </c>
      <c r="AK459" s="171"/>
    </row>
    <row r="460" spans="6:37" ht="12" customHeight="1">
      <c r="F460" s="277"/>
      <c r="G460" s="636"/>
      <c r="H460" s="540"/>
      <c r="I460" s="540"/>
      <c r="J460" s="540"/>
      <c r="K460" s="540"/>
      <c r="L460" s="637"/>
      <c r="M460" s="638"/>
      <c r="N460" s="639"/>
      <c r="O460" s="639"/>
      <c r="P460" s="176"/>
      <c r="Q460" s="177"/>
      <c r="R460" s="638"/>
      <c r="S460" s="639"/>
      <c r="T460" s="639"/>
      <c r="U460" s="176"/>
      <c r="V460" s="177"/>
      <c r="W460" s="638"/>
      <c r="X460" s="639"/>
      <c r="Y460" s="639"/>
      <c r="Z460" s="176"/>
      <c r="AA460" s="177"/>
      <c r="AB460" s="638"/>
      <c r="AC460" s="639"/>
      <c r="AD460" s="639"/>
      <c r="AE460" s="176"/>
      <c r="AF460" s="177"/>
      <c r="AG460" s="638"/>
      <c r="AH460" s="639"/>
      <c r="AI460" s="639"/>
      <c r="AJ460" s="174"/>
      <c r="AK460" s="175"/>
    </row>
    <row r="461" spans="6:37" ht="12" customHeight="1">
      <c r="F461" s="277"/>
      <c r="G461" s="271" t="s">
        <v>975</v>
      </c>
      <c r="H461" s="271"/>
      <c r="I461" s="271"/>
      <c r="J461" s="271"/>
      <c r="K461" s="271"/>
      <c r="L461" s="271"/>
      <c r="M461" s="293"/>
      <c r="N461" s="294"/>
      <c r="O461" s="294"/>
      <c r="P461" s="170" t="s">
        <v>976</v>
      </c>
      <c r="Q461" s="171"/>
      <c r="R461" s="293"/>
      <c r="S461" s="294"/>
      <c r="T461" s="294"/>
      <c r="U461" s="170" t="s">
        <v>976</v>
      </c>
      <c r="V461" s="171"/>
      <c r="W461" s="293"/>
      <c r="X461" s="294"/>
      <c r="Y461" s="294"/>
      <c r="Z461" s="170" t="s">
        <v>977</v>
      </c>
      <c r="AA461" s="171"/>
      <c r="AB461" s="293"/>
      <c r="AC461" s="294"/>
      <c r="AD461" s="294"/>
      <c r="AE461" s="170" t="s">
        <v>976</v>
      </c>
      <c r="AF461" s="171"/>
      <c r="AG461" s="293"/>
      <c r="AH461" s="294"/>
      <c r="AI461" s="294"/>
      <c r="AJ461" s="170" t="s">
        <v>978</v>
      </c>
      <c r="AK461" s="171"/>
    </row>
    <row r="462" spans="6:37" ht="12" customHeight="1">
      <c r="F462" s="277"/>
      <c r="G462" s="636"/>
      <c r="H462" s="540"/>
      <c r="I462" s="540"/>
      <c r="J462" s="540"/>
      <c r="K462" s="540"/>
      <c r="L462" s="637"/>
      <c r="M462" s="638"/>
      <c r="N462" s="639"/>
      <c r="O462" s="639"/>
      <c r="P462" s="176"/>
      <c r="Q462" s="177"/>
      <c r="R462" s="638"/>
      <c r="S462" s="639"/>
      <c r="T462" s="639"/>
      <c r="U462" s="176"/>
      <c r="V462" s="177"/>
      <c r="W462" s="638"/>
      <c r="X462" s="639"/>
      <c r="Y462" s="639"/>
      <c r="Z462" s="176"/>
      <c r="AA462" s="177"/>
      <c r="AB462" s="638"/>
      <c r="AC462" s="639"/>
      <c r="AD462" s="639"/>
      <c r="AE462" s="176"/>
      <c r="AF462" s="177"/>
      <c r="AG462" s="638"/>
      <c r="AH462" s="639"/>
      <c r="AI462" s="639"/>
      <c r="AJ462" s="176"/>
      <c r="AK462" s="177"/>
    </row>
    <row r="463" spans="6:37" ht="12" customHeight="1">
      <c r="F463" s="277"/>
      <c r="G463" s="271" t="s">
        <v>138</v>
      </c>
      <c r="H463" s="271"/>
      <c r="I463" s="271"/>
      <c r="J463" s="271"/>
      <c r="K463" s="271"/>
      <c r="L463" s="271"/>
      <c r="M463" s="295">
        <f>M459+M461</f>
        <v>0</v>
      </c>
      <c r="N463" s="296"/>
      <c r="O463" s="296"/>
      <c r="P463" s="170" t="s">
        <v>979</v>
      </c>
      <c r="Q463" s="171"/>
      <c r="R463" s="295">
        <f>R459+R461</f>
        <v>0</v>
      </c>
      <c r="S463" s="296"/>
      <c r="T463" s="296"/>
      <c r="U463" s="170" t="s">
        <v>979</v>
      </c>
      <c r="V463" s="171"/>
      <c r="W463" s="295">
        <f>W459+W461</f>
        <v>0</v>
      </c>
      <c r="X463" s="296"/>
      <c r="Y463" s="296"/>
      <c r="Z463" s="170" t="s">
        <v>979</v>
      </c>
      <c r="AA463" s="171"/>
      <c r="AB463" s="295">
        <f>AB459+AB461</f>
        <v>0</v>
      </c>
      <c r="AC463" s="296"/>
      <c r="AD463" s="296"/>
      <c r="AE463" s="170" t="s">
        <v>979</v>
      </c>
      <c r="AF463" s="171"/>
      <c r="AG463" s="295">
        <f>AG459+AG461</f>
        <v>0</v>
      </c>
      <c r="AH463" s="296"/>
      <c r="AI463" s="296"/>
      <c r="AJ463" s="170" t="s">
        <v>979</v>
      </c>
      <c r="AK463" s="171"/>
    </row>
    <row r="464" spans="6:37" ht="12" customHeight="1">
      <c r="F464" s="635"/>
      <c r="G464" s="636"/>
      <c r="H464" s="540"/>
      <c r="I464" s="540"/>
      <c r="J464" s="540"/>
      <c r="K464" s="540"/>
      <c r="L464" s="637"/>
      <c r="M464" s="640">
        <f>M460+M462</f>
        <v>0</v>
      </c>
      <c r="N464" s="641"/>
      <c r="O464" s="641"/>
      <c r="P464" s="174"/>
      <c r="Q464" s="175"/>
      <c r="R464" s="640">
        <f>R460+R462</f>
        <v>0</v>
      </c>
      <c r="S464" s="641"/>
      <c r="T464" s="641"/>
      <c r="U464" s="174"/>
      <c r="V464" s="175"/>
      <c r="W464" s="640">
        <f>W460+W462</f>
        <v>0</v>
      </c>
      <c r="X464" s="641"/>
      <c r="Y464" s="641"/>
      <c r="Z464" s="174"/>
      <c r="AA464" s="175"/>
      <c r="AB464" s="640">
        <f>AB460+AB462</f>
        <v>0</v>
      </c>
      <c r="AC464" s="641"/>
      <c r="AD464" s="641"/>
      <c r="AE464" s="174"/>
      <c r="AF464" s="175"/>
      <c r="AG464" s="640">
        <f>AG460+AG462</f>
        <v>0</v>
      </c>
      <c r="AH464" s="641"/>
      <c r="AI464" s="641"/>
      <c r="AJ464" s="174"/>
      <c r="AK464" s="175"/>
    </row>
    <row r="465" spans="6:37" ht="12" customHeight="1">
      <c r="F465" s="278" t="s">
        <v>980</v>
      </c>
      <c r="G465" s="271" t="s">
        <v>981</v>
      </c>
      <c r="H465" s="271"/>
      <c r="I465" s="271"/>
      <c r="J465" s="271"/>
      <c r="K465" s="271"/>
      <c r="L465" s="271"/>
      <c r="M465" s="293"/>
      <c r="N465" s="294"/>
      <c r="O465" s="294"/>
      <c r="P465" s="170" t="s">
        <v>982</v>
      </c>
      <c r="Q465" s="171"/>
      <c r="R465" s="293"/>
      <c r="S465" s="294"/>
      <c r="T465" s="294"/>
      <c r="U465" s="170" t="s">
        <v>982</v>
      </c>
      <c r="V465" s="171"/>
      <c r="W465" s="293"/>
      <c r="X465" s="294"/>
      <c r="Y465" s="294"/>
      <c r="Z465" s="170" t="s">
        <v>982</v>
      </c>
      <c r="AA465" s="171"/>
      <c r="AB465" s="293"/>
      <c r="AC465" s="294"/>
      <c r="AD465" s="294"/>
      <c r="AE465" s="170" t="s">
        <v>982</v>
      </c>
      <c r="AF465" s="171"/>
      <c r="AG465" s="293"/>
      <c r="AH465" s="294"/>
      <c r="AI465" s="294"/>
      <c r="AJ465" s="170" t="s">
        <v>982</v>
      </c>
      <c r="AK465" s="171"/>
    </row>
    <row r="466" spans="6:37" ht="12" customHeight="1">
      <c r="F466" s="279"/>
      <c r="G466" s="186"/>
      <c r="H466" s="187"/>
      <c r="I466" s="187"/>
      <c r="J466" s="187"/>
      <c r="K466" s="187"/>
      <c r="L466" s="188"/>
      <c r="M466" s="638"/>
      <c r="N466" s="639"/>
      <c r="O466" s="639"/>
      <c r="P466" s="176"/>
      <c r="Q466" s="177"/>
      <c r="R466" s="638"/>
      <c r="S466" s="639"/>
      <c r="T466" s="639"/>
      <c r="U466" s="176"/>
      <c r="V466" s="177"/>
      <c r="W466" s="638"/>
      <c r="X466" s="639"/>
      <c r="Y466" s="639"/>
      <c r="Z466" s="176"/>
      <c r="AA466" s="177"/>
      <c r="AB466" s="638"/>
      <c r="AC466" s="639"/>
      <c r="AD466" s="639"/>
      <c r="AE466" s="176"/>
      <c r="AF466" s="177"/>
      <c r="AG466" s="638"/>
      <c r="AH466" s="639"/>
      <c r="AI466" s="639"/>
      <c r="AJ466" s="174"/>
      <c r="AK466" s="175"/>
    </row>
    <row r="467" spans="6:37" ht="12" customHeight="1">
      <c r="F467" s="279"/>
      <c r="G467" s="271" t="s">
        <v>983</v>
      </c>
      <c r="H467" s="271"/>
      <c r="I467" s="271"/>
      <c r="J467" s="271"/>
      <c r="K467" s="271"/>
      <c r="L467" s="271"/>
      <c r="M467" s="287"/>
      <c r="N467" s="288"/>
      <c r="O467" s="288"/>
      <c r="P467" s="183" t="s">
        <v>982</v>
      </c>
      <c r="Q467" s="184"/>
      <c r="R467" s="287"/>
      <c r="S467" s="288"/>
      <c r="T467" s="288"/>
      <c r="U467" s="170" t="s">
        <v>982</v>
      </c>
      <c r="V467" s="171"/>
      <c r="W467" s="287"/>
      <c r="X467" s="288"/>
      <c r="Y467" s="288"/>
      <c r="Z467" s="170" t="s">
        <v>982</v>
      </c>
      <c r="AA467" s="171"/>
      <c r="AB467" s="287"/>
      <c r="AC467" s="288"/>
      <c r="AD467" s="288"/>
      <c r="AE467" s="170" t="s">
        <v>982</v>
      </c>
      <c r="AF467" s="171"/>
      <c r="AG467" s="287"/>
      <c r="AH467" s="288"/>
      <c r="AI467" s="288"/>
      <c r="AJ467" s="170" t="s">
        <v>982</v>
      </c>
      <c r="AK467" s="184"/>
    </row>
    <row r="468" spans="6:37" ht="12" customHeight="1">
      <c r="F468" s="279"/>
      <c r="G468" s="186"/>
      <c r="H468" s="187"/>
      <c r="I468" s="187"/>
      <c r="J468" s="187"/>
      <c r="K468" s="187"/>
      <c r="L468" s="188"/>
      <c r="M468" s="638"/>
      <c r="N468" s="639"/>
      <c r="O468" s="639"/>
      <c r="P468" s="176"/>
      <c r="Q468" s="177"/>
      <c r="R468" s="638"/>
      <c r="S468" s="639"/>
      <c r="T468" s="639"/>
      <c r="U468" s="176"/>
      <c r="V468" s="177"/>
      <c r="W468" s="638"/>
      <c r="X468" s="639"/>
      <c r="Y468" s="639"/>
      <c r="Z468" s="176"/>
      <c r="AA468" s="177"/>
      <c r="AB468" s="638"/>
      <c r="AC468" s="639"/>
      <c r="AD468" s="639"/>
      <c r="AE468" s="176"/>
      <c r="AF468" s="177"/>
      <c r="AG468" s="638"/>
      <c r="AH468" s="639"/>
      <c r="AI468" s="639"/>
      <c r="AJ468" s="185"/>
      <c r="AK468" s="193"/>
    </row>
    <row r="469" spans="6:37" ht="12" customHeight="1">
      <c r="F469" s="279"/>
      <c r="G469" s="276" t="s">
        <v>68</v>
      </c>
      <c r="H469" s="280"/>
      <c r="I469" s="280"/>
      <c r="J469" s="280"/>
      <c r="K469" s="280"/>
      <c r="L469" s="280"/>
      <c r="M469" s="293"/>
      <c r="N469" s="294"/>
      <c r="O469" s="294"/>
      <c r="P469" s="180" t="s">
        <v>984</v>
      </c>
      <c r="Q469" s="171"/>
      <c r="R469" s="293"/>
      <c r="S469" s="294"/>
      <c r="T469" s="294"/>
      <c r="U469" s="170" t="str">
        <f>+P469</f>
        <v>ｈａ</v>
      </c>
      <c r="V469" s="171"/>
      <c r="W469" s="293"/>
      <c r="X469" s="294"/>
      <c r="Y469" s="294"/>
      <c r="Z469" s="170" t="str">
        <f>+P469</f>
        <v>ｈａ</v>
      </c>
      <c r="AA469" s="171"/>
      <c r="AB469" s="293"/>
      <c r="AC469" s="294"/>
      <c r="AD469" s="294"/>
      <c r="AE469" s="170" t="str">
        <f>+P469</f>
        <v>ｈａ</v>
      </c>
      <c r="AF469" s="171"/>
      <c r="AG469" s="293"/>
      <c r="AH469" s="294"/>
      <c r="AI469" s="294"/>
      <c r="AJ469" s="170" t="str">
        <f>+P469</f>
        <v>ｈａ</v>
      </c>
      <c r="AK469" s="171"/>
    </row>
    <row r="470" spans="6:37" ht="12" customHeight="1">
      <c r="F470" s="279"/>
      <c r="G470" s="277"/>
      <c r="H470" s="643"/>
      <c r="I470" s="644"/>
      <c r="J470" s="644"/>
      <c r="K470" s="644"/>
      <c r="L470" s="645"/>
      <c r="M470" s="638"/>
      <c r="N470" s="639"/>
      <c r="O470" s="639"/>
      <c r="P470" s="176"/>
      <c r="Q470" s="177"/>
      <c r="R470" s="638"/>
      <c r="S470" s="639"/>
      <c r="T470" s="639"/>
      <c r="U470" s="176"/>
      <c r="V470" s="177"/>
      <c r="W470" s="638"/>
      <c r="X470" s="639"/>
      <c r="Y470" s="639"/>
      <c r="Z470" s="176"/>
      <c r="AA470" s="177"/>
      <c r="AB470" s="638"/>
      <c r="AC470" s="639"/>
      <c r="AD470" s="639"/>
      <c r="AE470" s="176"/>
      <c r="AF470" s="177"/>
      <c r="AG470" s="638"/>
      <c r="AH470" s="639"/>
      <c r="AI470" s="639"/>
      <c r="AJ470" s="174"/>
      <c r="AK470" s="175"/>
    </row>
    <row r="471" spans="6:37" ht="12" customHeight="1">
      <c r="F471" s="279"/>
      <c r="G471" s="277"/>
      <c r="H471" s="274"/>
      <c r="I471" s="274"/>
      <c r="J471" s="274"/>
      <c r="K471" s="274"/>
      <c r="L471" s="274"/>
      <c r="M471" s="293"/>
      <c r="N471" s="294"/>
      <c r="O471" s="294"/>
      <c r="P471" s="180" t="s">
        <v>984</v>
      </c>
      <c r="Q471" s="171"/>
      <c r="R471" s="293"/>
      <c r="S471" s="294"/>
      <c r="T471" s="294"/>
      <c r="U471" s="170" t="str">
        <f>+P471</f>
        <v>ｈａ</v>
      </c>
      <c r="V471" s="171"/>
      <c r="W471" s="293"/>
      <c r="X471" s="294"/>
      <c r="Y471" s="294"/>
      <c r="Z471" s="170" t="str">
        <f>+P471</f>
        <v>ｈａ</v>
      </c>
      <c r="AA471" s="171"/>
      <c r="AB471" s="293"/>
      <c r="AC471" s="294"/>
      <c r="AD471" s="294"/>
      <c r="AE471" s="170" t="str">
        <f>+P471</f>
        <v>ｈａ</v>
      </c>
      <c r="AF471" s="171"/>
      <c r="AG471" s="293"/>
      <c r="AH471" s="294"/>
      <c r="AI471" s="294"/>
      <c r="AJ471" s="170" t="str">
        <f>+P471</f>
        <v>ｈａ</v>
      </c>
      <c r="AK471" s="171"/>
    </row>
    <row r="472" spans="6:37" ht="12" customHeight="1">
      <c r="F472" s="279"/>
      <c r="G472" s="277"/>
      <c r="H472" s="189"/>
      <c r="I472" s="190"/>
      <c r="J472" s="190"/>
      <c r="K472" s="190"/>
      <c r="L472" s="191"/>
      <c r="M472" s="638"/>
      <c r="N472" s="639"/>
      <c r="O472" s="639"/>
      <c r="P472" s="176"/>
      <c r="Q472" s="177"/>
      <c r="R472" s="638"/>
      <c r="S472" s="639"/>
      <c r="T472" s="639"/>
      <c r="U472" s="176"/>
      <c r="V472" s="177"/>
      <c r="W472" s="638"/>
      <c r="X472" s="639"/>
      <c r="Y472" s="639"/>
      <c r="Z472" s="176"/>
      <c r="AA472" s="177"/>
      <c r="AB472" s="638"/>
      <c r="AC472" s="639"/>
      <c r="AD472" s="639"/>
      <c r="AE472" s="176"/>
      <c r="AF472" s="177"/>
      <c r="AG472" s="638"/>
      <c r="AH472" s="639"/>
      <c r="AI472" s="639"/>
      <c r="AJ472" s="174"/>
      <c r="AK472" s="175"/>
    </row>
    <row r="473" spans="6:37" ht="12" customHeight="1">
      <c r="F473" s="279"/>
      <c r="G473" s="277"/>
      <c r="H473" s="274"/>
      <c r="I473" s="274"/>
      <c r="J473" s="274"/>
      <c r="K473" s="274"/>
      <c r="L473" s="274"/>
      <c r="M473" s="293"/>
      <c r="N473" s="294"/>
      <c r="O473" s="294"/>
      <c r="P473" s="180" t="s">
        <v>984</v>
      </c>
      <c r="Q473" s="171"/>
      <c r="R473" s="293"/>
      <c r="S473" s="294"/>
      <c r="T473" s="294"/>
      <c r="U473" s="170" t="str">
        <f>+P473</f>
        <v>ｈａ</v>
      </c>
      <c r="V473" s="171"/>
      <c r="W473" s="293"/>
      <c r="X473" s="294"/>
      <c r="Y473" s="294"/>
      <c r="Z473" s="170" t="str">
        <f>+P473</f>
        <v>ｈａ</v>
      </c>
      <c r="AA473" s="171"/>
      <c r="AB473" s="293"/>
      <c r="AC473" s="294"/>
      <c r="AD473" s="294"/>
      <c r="AE473" s="170" t="str">
        <f>+P473</f>
        <v>ｈａ</v>
      </c>
      <c r="AF473" s="171"/>
      <c r="AG473" s="293"/>
      <c r="AH473" s="294"/>
      <c r="AI473" s="294"/>
      <c r="AJ473" s="170" t="str">
        <f>+P473</f>
        <v>ｈａ</v>
      </c>
      <c r="AK473" s="171"/>
    </row>
    <row r="474" spans="6:37" ht="12" customHeight="1">
      <c r="F474" s="279"/>
      <c r="G474" s="635"/>
      <c r="H474" s="189"/>
      <c r="I474" s="190"/>
      <c r="J474" s="190"/>
      <c r="K474" s="190"/>
      <c r="L474" s="191"/>
      <c r="M474" s="638"/>
      <c r="N474" s="639"/>
      <c r="O474" s="639"/>
      <c r="P474" s="176"/>
      <c r="Q474" s="177"/>
      <c r="R474" s="638"/>
      <c r="S474" s="639"/>
      <c r="T474" s="639"/>
      <c r="U474" s="176"/>
      <c r="V474" s="177"/>
      <c r="W474" s="638"/>
      <c r="X474" s="639"/>
      <c r="Y474" s="639"/>
      <c r="Z474" s="176"/>
      <c r="AA474" s="177"/>
      <c r="AB474" s="638"/>
      <c r="AC474" s="639"/>
      <c r="AD474" s="639"/>
      <c r="AE474" s="176"/>
      <c r="AF474" s="177"/>
      <c r="AG474" s="638"/>
      <c r="AH474" s="639"/>
      <c r="AI474" s="639"/>
      <c r="AJ474" s="174"/>
      <c r="AK474" s="175"/>
    </row>
    <row r="475" spans="6:37" ht="12" customHeight="1">
      <c r="F475" s="279"/>
      <c r="G475" s="275" t="s">
        <v>138</v>
      </c>
      <c r="H475" s="275"/>
      <c r="I475" s="275"/>
      <c r="J475" s="275"/>
      <c r="K475" s="275"/>
      <c r="L475" s="275"/>
      <c r="M475" s="568">
        <f>M465+M467+M469+M471+M473</f>
        <v>0</v>
      </c>
      <c r="N475" s="569"/>
      <c r="O475" s="569"/>
      <c r="P475" s="180" t="s">
        <v>985</v>
      </c>
      <c r="Q475" s="171"/>
      <c r="R475" s="568">
        <f>R465+R467+R469+R471+R473</f>
        <v>0</v>
      </c>
      <c r="S475" s="569"/>
      <c r="T475" s="569"/>
      <c r="U475" s="180" t="s">
        <v>986</v>
      </c>
      <c r="V475" s="171"/>
      <c r="W475" s="568">
        <f>W465+W467+W469+W471+W473</f>
        <v>0</v>
      </c>
      <c r="X475" s="569"/>
      <c r="Y475" s="569"/>
      <c r="Z475" s="180" t="s">
        <v>986</v>
      </c>
      <c r="AA475" s="171"/>
      <c r="AB475" s="568">
        <f>AB465+AB467+AB469+AB471+AB473</f>
        <v>0</v>
      </c>
      <c r="AC475" s="569"/>
      <c r="AD475" s="569"/>
      <c r="AE475" s="180" t="s">
        <v>986</v>
      </c>
      <c r="AF475" s="171"/>
      <c r="AG475" s="568">
        <f>AG465+AG467+AG469+AG471+AG473</f>
        <v>0</v>
      </c>
      <c r="AH475" s="569"/>
      <c r="AI475" s="569"/>
      <c r="AJ475" s="180" t="s">
        <v>986</v>
      </c>
      <c r="AK475" s="171"/>
    </row>
    <row r="476" spans="6:37" ht="12" customHeight="1">
      <c r="F476" s="642"/>
      <c r="G476" s="172"/>
      <c r="H476" s="116"/>
      <c r="I476" s="116"/>
      <c r="J476" s="116"/>
      <c r="K476" s="116"/>
      <c r="L476" s="173"/>
      <c r="M476" s="646">
        <f>M466+M468+M470+M472+M474</f>
        <v>0</v>
      </c>
      <c r="N476" s="647"/>
      <c r="O476" s="647"/>
      <c r="P476" s="194"/>
      <c r="Q476" s="177"/>
      <c r="R476" s="646">
        <f>R466+R468+R470+R472+R474</f>
        <v>0</v>
      </c>
      <c r="S476" s="647"/>
      <c r="T476" s="647"/>
      <c r="U476" s="194"/>
      <c r="V476" s="177"/>
      <c r="W476" s="646">
        <f>W466+W468+W470+W472+W474</f>
        <v>0</v>
      </c>
      <c r="X476" s="647"/>
      <c r="Y476" s="647"/>
      <c r="Z476" s="194"/>
      <c r="AA476" s="177"/>
      <c r="AB476" s="646">
        <f>AB466+AB468+AB470+AB472+AB474</f>
        <v>0</v>
      </c>
      <c r="AC476" s="647"/>
      <c r="AD476" s="647"/>
      <c r="AE476" s="194"/>
      <c r="AF476" s="177"/>
      <c r="AG476" s="646">
        <f>AG466+AG468+AG470+AG472+AG474</f>
        <v>0</v>
      </c>
      <c r="AH476" s="647"/>
      <c r="AI476" s="647"/>
      <c r="AJ476" s="194"/>
      <c r="AK476" s="177"/>
    </row>
    <row r="477" spans="6:37" ht="12" customHeight="1">
      <c r="F477" s="225" t="s">
        <v>987</v>
      </c>
      <c r="G477" s="226"/>
      <c r="H477" s="226"/>
      <c r="I477" s="226"/>
      <c r="J477" s="226"/>
      <c r="K477" s="226"/>
      <c r="L477" s="227"/>
      <c r="M477" s="293"/>
      <c r="N477" s="294"/>
      <c r="O477" s="294"/>
      <c r="P477" s="180" t="s">
        <v>988</v>
      </c>
      <c r="Q477" s="171"/>
      <c r="R477" s="293"/>
      <c r="S477" s="294"/>
      <c r="T477" s="294"/>
      <c r="U477" s="170" t="str">
        <f>+P477</f>
        <v>ｍ</v>
      </c>
      <c r="V477" s="171"/>
      <c r="W477" s="293"/>
      <c r="X477" s="294"/>
      <c r="Y477" s="294"/>
      <c r="Z477" s="170" t="str">
        <f>+P477</f>
        <v>ｍ</v>
      </c>
      <c r="AA477" s="171"/>
      <c r="AB477" s="293"/>
      <c r="AC477" s="294"/>
      <c r="AD477" s="294"/>
      <c r="AE477" s="170" t="str">
        <f>+P477</f>
        <v>ｍ</v>
      </c>
      <c r="AF477" s="171"/>
      <c r="AG477" s="293"/>
      <c r="AH477" s="294"/>
      <c r="AI477" s="294"/>
      <c r="AJ477" s="170" t="str">
        <f>+P477</f>
        <v>ｍ</v>
      </c>
      <c r="AK477" s="171"/>
    </row>
    <row r="478" spans="6:37" ht="15" customHeight="1">
      <c r="F478" s="107"/>
      <c r="G478" s="116"/>
      <c r="H478" s="116"/>
      <c r="I478" s="116"/>
      <c r="J478" s="116"/>
      <c r="K478" s="116"/>
      <c r="L478" s="173"/>
      <c r="M478" s="648"/>
      <c r="N478" s="649"/>
      <c r="O478" s="649"/>
      <c r="P478" s="194"/>
      <c r="Q478" s="177"/>
      <c r="R478" s="648"/>
      <c r="S478" s="649"/>
      <c r="T478" s="649"/>
      <c r="U478" s="194"/>
      <c r="V478" s="177"/>
      <c r="W478" s="648"/>
      <c r="X478" s="649"/>
      <c r="Y478" s="649"/>
      <c r="Z478" s="194"/>
      <c r="AA478" s="177"/>
      <c r="AB478" s="648"/>
      <c r="AC478" s="649"/>
      <c r="AD478" s="649"/>
      <c r="AE478" s="194"/>
      <c r="AF478" s="177"/>
      <c r="AG478" s="648"/>
      <c r="AH478" s="649"/>
      <c r="AI478" s="649"/>
      <c r="AJ478" s="194"/>
      <c r="AK478" s="177"/>
    </row>
    <row r="479" spans="6:11" ht="13.5" customHeight="1">
      <c r="F479" s="1" t="s">
        <v>51</v>
      </c>
      <c r="G479" s="1" t="s">
        <v>309</v>
      </c>
      <c r="H479" s="1" t="s">
        <v>343</v>
      </c>
      <c r="I479" s="1" t="s">
        <v>786</v>
      </c>
      <c r="J479" s="1" t="s">
        <v>787</v>
      </c>
      <c r="K479" s="1" t="s">
        <v>52</v>
      </c>
    </row>
    <row r="480" spans="7:25" s="9" customFormat="1" ht="13.5" customHeight="1">
      <c r="G480" s="9" t="s">
        <v>79</v>
      </c>
      <c r="I480" s="9" t="s">
        <v>337</v>
      </c>
      <c r="J480" s="9" t="s">
        <v>336</v>
      </c>
      <c r="K480" s="9" t="s">
        <v>40</v>
      </c>
      <c r="L480" s="9" t="s">
        <v>801</v>
      </c>
      <c r="M480" s="9" t="s">
        <v>48</v>
      </c>
      <c r="N480" s="9" t="s">
        <v>42</v>
      </c>
      <c r="O480" s="37" t="s">
        <v>793</v>
      </c>
      <c r="Q480" s="9" t="s">
        <v>42</v>
      </c>
      <c r="R480" s="9" t="s">
        <v>388</v>
      </c>
      <c r="S480" s="9" t="s">
        <v>42</v>
      </c>
      <c r="T480" s="9" t="s">
        <v>337</v>
      </c>
      <c r="U480" s="9" t="s">
        <v>336</v>
      </c>
      <c r="V480" s="9" t="s">
        <v>26</v>
      </c>
      <c r="W480" s="9" t="s">
        <v>472</v>
      </c>
      <c r="X480" s="9" t="s">
        <v>649</v>
      </c>
      <c r="Y480" s="9" t="s">
        <v>47</v>
      </c>
    </row>
    <row r="481" spans="7:38" ht="13.5" customHeight="1">
      <c r="G481" s="9" t="s">
        <v>80</v>
      </c>
      <c r="H481" s="9"/>
      <c r="I481" s="77" t="s">
        <v>76</v>
      </c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</row>
    <row r="482" spans="7:38" ht="13.5" customHeight="1">
      <c r="G482" s="9"/>
      <c r="H482" s="77" t="s">
        <v>77</v>
      </c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</row>
    <row r="483" spans="7:38" ht="13.5" customHeight="1">
      <c r="G483" s="9"/>
      <c r="H483" s="77" t="s">
        <v>78</v>
      </c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</row>
    <row r="484" spans="7:38" ht="15" customHeight="1"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</row>
    <row r="485" spans="6:10" ht="15" customHeight="1">
      <c r="F485" s="1" t="s">
        <v>794</v>
      </c>
      <c r="H485" s="1" t="s">
        <v>355</v>
      </c>
      <c r="I485" s="1" t="s">
        <v>356</v>
      </c>
      <c r="J485" s="1" t="s">
        <v>423</v>
      </c>
    </row>
    <row r="486" spans="6:37" ht="27" customHeight="1">
      <c r="F486" s="289" t="s">
        <v>970</v>
      </c>
      <c r="G486" s="289"/>
      <c r="H486" s="289"/>
      <c r="I486" s="289"/>
      <c r="J486" s="289"/>
      <c r="K486" s="289"/>
      <c r="L486" s="289"/>
      <c r="M486" s="292" t="s">
        <v>910</v>
      </c>
      <c r="N486" s="292"/>
      <c r="O486" s="292"/>
      <c r="P486" s="292"/>
      <c r="Q486" s="292"/>
      <c r="R486" s="292" t="s">
        <v>911</v>
      </c>
      <c r="S486" s="292"/>
      <c r="T486" s="292"/>
      <c r="U486" s="292"/>
      <c r="V486" s="292"/>
      <c r="W486" s="292" t="s">
        <v>912</v>
      </c>
      <c r="X486" s="292"/>
      <c r="Y486" s="292"/>
      <c r="Z486" s="292"/>
      <c r="AA486" s="292"/>
      <c r="AB486" s="292" t="s">
        <v>913</v>
      </c>
      <c r="AC486" s="292"/>
      <c r="AD486" s="292"/>
      <c r="AE486" s="292"/>
      <c r="AF486" s="292"/>
      <c r="AG486" s="292" t="s">
        <v>971</v>
      </c>
      <c r="AH486" s="292"/>
      <c r="AI486" s="292"/>
      <c r="AJ486" s="292"/>
      <c r="AK486" s="292"/>
    </row>
    <row r="487" spans="6:37" ht="12" customHeight="1">
      <c r="F487" s="276" t="s">
        <v>972</v>
      </c>
      <c r="G487" s="271" t="s">
        <v>973</v>
      </c>
      <c r="H487" s="271"/>
      <c r="I487" s="271"/>
      <c r="J487" s="271"/>
      <c r="K487" s="271"/>
      <c r="L487" s="271"/>
      <c r="M487" s="293"/>
      <c r="N487" s="294"/>
      <c r="O487" s="294"/>
      <c r="P487" s="170" t="s">
        <v>957</v>
      </c>
      <c r="Q487" s="171"/>
      <c r="R487" s="293"/>
      <c r="S487" s="294"/>
      <c r="T487" s="294"/>
      <c r="U487" s="170" t="s">
        <v>957</v>
      </c>
      <c r="V487" s="171"/>
      <c r="W487" s="293"/>
      <c r="X487" s="294"/>
      <c r="Y487" s="294"/>
      <c r="Z487" s="170" t="s">
        <v>957</v>
      </c>
      <c r="AA487" s="171"/>
      <c r="AB487" s="293"/>
      <c r="AC487" s="294"/>
      <c r="AD487" s="294"/>
      <c r="AE487" s="170" t="s">
        <v>957</v>
      </c>
      <c r="AF487" s="171"/>
      <c r="AG487" s="293"/>
      <c r="AH487" s="294"/>
      <c r="AI487" s="294"/>
      <c r="AJ487" s="170" t="s">
        <v>957</v>
      </c>
      <c r="AK487" s="171"/>
    </row>
    <row r="488" spans="6:37" ht="12" customHeight="1">
      <c r="F488" s="277"/>
      <c r="G488" s="636"/>
      <c r="H488" s="540"/>
      <c r="I488" s="540"/>
      <c r="J488" s="540"/>
      <c r="K488" s="540"/>
      <c r="L488" s="637"/>
      <c r="M488" s="638"/>
      <c r="N488" s="639"/>
      <c r="O488" s="639"/>
      <c r="P488" s="174"/>
      <c r="Q488" s="175"/>
      <c r="R488" s="638"/>
      <c r="S488" s="639"/>
      <c r="T488" s="639"/>
      <c r="U488" s="174"/>
      <c r="V488" s="175"/>
      <c r="W488" s="638"/>
      <c r="X488" s="639"/>
      <c r="Y488" s="639"/>
      <c r="Z488" s="174"/>
      <c r="AA488" s="175"/>
      <c r="AB488" s="638"/>
      <c r="AC488" s="639"/>
      <c r="AD488" s="639"/>
      <c r="AE488" s="174"/>
      <c r="AF488" s="175"/>
      <c r="AG488" s="638"/>
      <c r="AH488" s="639"/>
      <c r="AI488" s="639"/>
      <c r="AJ488" s="174"/>
      <c r="AK488" s="175"/>
    </row>
    <row r="489" spans="6:37" ht="12" customHeight="1">
      <c r="F489" s="277"/>
      <c r="G489" s="271" t="s">
        <v>975</v>
      </c>
      <c r="H489" s="271"/>
      <c r="I489" s="271"/>
      <c r="J489" s="271"/>
      <c r="K489" s="271"/>
      <c r="L489" s="271"/>
      <c r="M489" s="570"/>
      <c r="N489" s="571"/>
      <c r="O489" s="571"/>
      <c r="P489" s="170" t="s">
        <v>957</v>
      </c>
      <c r="Q489" s="171"/>
      <c r="R489" s="293"/>
      <c r="S489" s="294"/>
      <c r="T489" s="294"/>
      <c r="U489" s="170" t="s">
        <v>957</v>
      </c>
      <c r="V489" s="171"/>
      <c r="W489" s="570"/>
      <c r="X489" s="571"/>
      <c r="Y489" s="571"/>
      <c r="Z489" s="170" t="s">
        <v>957</v>
      </c>
      <c r="AA489" s="171"/>
      <c r="AB489" s="570"/>
      <c r="AC489" s="571"/>
      <c r="AD489" s="571"/>
      <c r="AE489" s="170" t="s">
        <v>957</v>
      </c>
      <c r="AF489" s="171"/>
      <c r="AG489" s="293"/>
      <c r="AH489" s="294"/>
      <c r="AI489" s="294"/>
      <c r="AJ489" s="170" t="s">
        <v>957</v>
      </c>
      <c r="AK489" s="171"/>
    </row>
    <row r="490" spans="6:37" ht="12" customHeight="1">
      <c r="F490" s="277"/>
      <c r="G490" s="636"/>
      <c r="H490" s="540"/>
      <c r="I490" s="540"/>
      <c r="J490" s="540"/>
      <c r="K490" s="540"/>
      <c r="L490" s="637"/>
      <c r="M490" s="638"/>
      <c r="N490" s="639"/>
      <c r="O490" s="639"/>
      <c r="P490" s="174"/>
      <c r="Q490" s="175"/>
      <c r="R490" s="638"/>
      <c r="S490" s="639"/>
      <c r="T490" s="639"/>
      <c r="U490" s="174"/>
      <c r="V490" s="175"/>
      <c r="W490" s="638"/>
      <c r="X490" s="639"/>
      <c r="Y490" s="639"/>
      <c r="Z490" s="174"/>
      <c r="AA490" s="175"/>
      <c r="AB490" s="638"/>
      <c r="AC490" s="639"/>
      <c r="AD490" s="639"/>
      <c r="AE490" s="174"/>
      <c r="AF490" s="175"/>
      <c r="AG490" s="638"/>
      <c r="AH490" s="639"/>
      <c r="AI490" s="639"/>
      <c r="AJ490" s="174"/>
      <c r="AK490" s="175"/>
    </row>
    <row r="491" spans="6:37" ht="12" customHeight="1">
      <c r="F491" s="277"/>
      <c r="G491" s="271" t="s">
        <v>138</v>
      </c>
      <c r="H491" s="271"/>
      <c r="I491" s="271"/>
      <c r="J491" s="271"/>
      <c r="K491" s="271"/>
      <c r="L491" s="271"/>
      <c r="M491" s="295">
        <f>M487+M489</f>
        <v>0</v>
      </c>
      <c r="N491" s="296"/>
      <c r="O491" s="296"/>
      <c r="P491" s="170" t="s">
        <v>957</v>
      </c>
      <c r="Q491" s="171"/>
      <c r="R491" s="295">
        <f>R487+R489</f>
        <v>0</v>
      </c>
      <c r="S491" s="296"/>
      <c r="T491" s="296"/>
      <c r="U491" s="170" t="s">
        <v>957</v>
      </c>
      <c r="V491" s="171"/>
      <c r="W491" s="295">
        <f>W487+W489</f>
        <v>0</v>
      </c>
      <c r="X491" s="296"/>
      <c r="Y491" s="296"/>
      <c r="Z491" s="170" t="s">
        <v>957</v>
      </c>
      <c r="AA491" s="171"/>
      <c r="AB491" s="295">
        <f>AB487+AB489</f>
        <v>0</v>
      </c>
      <c r="AC491" s="296"/>
      <c r="AD491" s="296"/>
      <c r="AE491" s="170" t="s">
        <v>957</v>
      </c>
      <c r="AF491" s="171"/>
      <c r="AG491" s="295">
        <f>AG487+AG489</f>
        <v>0</v>
      </c>
      <c r="AH491" s="296"/>
      <c r="AI491" s="296"/>
      <c r="AJ491" s="170" t="s">
        <v>957</v>
      </c>
      <c r="AK491" s="171"/>
    </row>
    <row r="492" spans="6:37" ht="12" customHeight="1">
      <c r="F492" s="635"/>
      <c r="G492" s="636"/>
      <c r="H492" s="540"/>
      <c r="I492" s="540"/>
      <c r="J492" s="540"/>
      <c r="K492" s="540"/>
      <c r="L492" s="637"/>
      <c r="M492" s="640">
        <f>M488+M490</f>
        <v>0</v>
      </c>
      <c r="N492" s="641"/>
      <c r="O492" s="641"/>
      <c r="P492" s="174"/>
      <c r="Q492" s="175"/>
      <c r="R492" s="640">
        <f>R488+R490</f>
        <v>0</v>
      </c>
      <c r="S492" s="641"/>
      <c r="T492" s="641"/>
      <c r="U492" s="174"/>
      <c r="V492" s="175"/>
      <c r="W492" s="640">
        <f>W488+W490</f>
        <v>0</v>
      </c>
      <c r="X492" s="641"/>
      <c r="Y492" s="641"/>
      <c r="Z492" s="174"/>
      <c r="AA492" s="175"/>
      <c r="AB492" s="640">
        <f>AB488+AB490</f>
        <v>0</v>
      </c>
      <c r="AC492" s="641"/>
      <c r="AD492" s="641"/>
      <c r="AE492" s="174"/>
      <c r="AF492" s="175"/>
      <c r="AG492" s="640">
        <f>AG488+AG490</f>
        <v>0</v>
      </c>
      <c r="AH492" s="641"/>
      <c r="AI492" s="641"/>
      <c r="AJ492" s="174"/>
      <c r="AK492" s="175"/>
    </row>
    <row r="493" spans="6:37" ht="12" customHeight="1">
      <c r="F493" s="278" t="s">
        <v>980</v>
      </c>
      <c r="G493" s="271" t="s">
        <v>981</v>
      </c>
      <c r="H493" s="271"/>
      <c r="I493" s="271"/>
      <c r="J493" s="271"/>
      <c r="K493" s="271"/>
      <c r="L493" s="271"/>
      <c r="M493" s="293"/>
      <c r="N493" s="294"/>
      <c r="O493" s="294"/>
      <c r="P493" s="170" t="s">
        <v>957</v>
      </c>
      <c r="Q493" s="171"/>
      <c r="R493" s="293"/>
      <c r="S493" s="294"/>
      <c r="T493" s="294"/>
      <c r="U493" s="170" t="s">
        <v>957</v>
      </c>
      <c r="V493" s="171"/>
      <c r="W493" s="293"/>
      <c r="X493" s="294"/>
      <c r="Y493" s="294"/>
      <c r="Z493" s="170" t="s">
        <v>957</v>
      </c>
      <c r="AA493" s="171"/>
      <c r="AB493" s="293"/>
      <c r="AC493" s="294"/>
      <c r="AD493" s="294"/>
      <c r="AE493" s="170" t="s">
        <v>957</v>
      </c>
      <c r="AF493" s="171"/>
      <c r="AG493" s="293"/>
      <c r="AH493" s="294"/>
      <c r="AI493" s="294"/>
      <c r="AJ493" s="170" t="s">
        <v>957</v>
      </c>
      <c r="AK493" s="171"/>
    </row>
    <row r="494" spans="6:37" ht="12" customHeight="1">
      <c r="F494" s="279"/>
      <c r="G494" s="186"/>
      <c r="H494" s="187"/>
      <c r="I494" s="187"/>
      <c r="J494" s="187"/>
      <c r="K494" s="187"/>
      <c r="L494" s="188"/>
      <c r="M494" s="650"/>
      <c r="N494" s="651"/>
      <c r="O494" s="651"/>
      <c r="P494" s="174"/>
      <c r="Q494" s="175"/>
      <c r="R494" s="650"/>
      <c r="S494" s="651"/>
      <c r="T494" s="651"/>
      <c r="U494" s="174"/>
      <c r="V494" s="175"/>
      <c r="W494" s="650"/>
      <c r="X494" s="651"/>
      <c r="Y494" s="651"/>
      <c r="Z494" s="174"/>
      <c r="AA494" s="175"/>
      <c r="AB494" s="650"/>
      <c r="AC494" s="651"/>
      <c r="AD494" s="651"/>
      <c r="AE494" s="174"/>
      <c r="AF494" s="175"/>
      <c r="AG494" s="650"/>
      <c r="AH494" s="651"/>
      <c r="AI494" s="651"/>
      <c r="AJ494" s="174"/>
      <c r="AK494" s="175"/>
    </row>
    <row r="495" spans="6:37" ht="12" customHeight="1">
      <c r="F495" s="279"/>
      <c r="G495" s="271" t="s">
        <v>983</v>
      </c>
      <c r="H495" s="271"/>
      <c r="I495" s="271"/>
      <c r="J495" s="271"/>
      <c r="K495" s="271"/>
      <c r="L495" s="271"/>
      <c r="M495" s="293"/>
      <c r="N495" s="294"/>
      <c r="O495" s="294"/>
      <c r="P495" s="170" t="s">
        <v>957</v>
      </c>
      <c r="Q495" s="171"/>
      <c r="R495" s="293"/>
      <c r="S495" s="294"/>
      <c r="T495" s="294"/>
      <c r="U495" s="170" t="s">
        <v>957</v>
      </c>
      <c r="V495" s="171"/>
      <c r="W495" s="293"/>
      <c r="X495" s="294"/>
      <c r="Y495" s="294"/>
      <c r="Z495" s="170" t="s">
        <v>957</v>
      </c>
      <c r="AA495" s="171"/>
      <c r="AB495" s="293"/>
      <c r="AC495" s="294"/>
      <c r="AD495" s="294"/>
      <c r="AE495" s="170" t="s">
        <v>957</v>
      </c>
      <c r="AF495" s="171"/>
      <c r="AG495" s="293"/>
      <c r="AH495" s="294"/>
      <c r="AI495" s="294"/>
      <c r="AJ495" s="170" t="s">
        <v>957</v>
      </c>
      <c r="AK495" s="171"/>
    </row>
    <row r="496" spans="6:37" ht="12" customHeight="1">
      <c r="F496" s="279"/>
      <c r="G496" s="186"/>
      <c r="H496" s="187"/>
      <c r="I496" s="187"/>
      <c r="J496" s="187"/>
      <c r="K496" s="187"/>
      <c r="L496" s="188"/>
      <c r="M496" s="650"/>
      <c r="N496" s="651"/>
      <c r="O496" s="651"/>
      <c r="P496" s="195"/>
      <c r="Q496" s="196"/>
      <c r="R496" s="650"/>
      <c r="S496" s="651"/>
      <c r="T496" s="651"/>
      <c r="U496" s="195"/>
      <c r="V496" s="196"/>
      <c r="W496" s="650"/>
      <c r="X496" s="651"/>
      <c r="Y496" s="651"/>
      <c r="Z496" s="195"/>
      <c r="AA496" s="196"/>
      <c r="AB496" s="650"/>
      <c r="AC496" s="651"/>
      <c r="AD496" s="651"/>
      <c r="AE496" s="195"/>
      <c r="AF496" s="196"/>
      <c r="AG496" s="650"/>
      <c r="AH496" s="651"/>
      <c r="AI496" s="651"/>
      <c r="AJ496" s="195"/>
      <c r="AK496" s="196"/>
    </row>
    <row r="497" spans="6:37" ht="12" customHeight="1">
      <c r="F497" s="279"/>
      <c r="G497" s="276" t="s">
        <v>68</v>
      </c>
      <c r="H497" s="280"/>
      <c r="I497" s="280"/>
      <c r="J497" s="280"/>
      <c r="K497" s="280"/>
      <c r="L497" s="280"/>
      <c r="M497" s="293"/>
      <c r="N497" s="294"/>
      <c r="O497" s="294"/>
      <c r="P497" s="170" t="s">
        <v>957</v>
      </c>
      <c r="Q497" s="171"/>
      <c r="R497" s="293"/>
      <c r="S497" s="294"/>
      <c r="T497" s="294"/>
      <c r="U497" s="170" t="s">
        <v>957</v>
      </c>
      <c r="V497" s="171"/>
      <c r="W497" s="293"/>
      <c r="X497" s="294"/>
      <c r="Y497" s="294"/>
      <c r="Z497" s="170" t="s">
        <v>957</v>
      </c>
      <c r="AA497" s="171"/>
      <c r="AB497" s="293"/>
      <c r="AC497" s="294"/>
      <c r="AD497" s="294"/>
      <c r="AE497" s="170" t="s">
        <v>957</v>
      </c>
      <c r="AF497" s="171"/>
      <c r="AG497" s="293"/>
      <c r="AH497" s="294"/>
      <c r="AI497" s="294"/>
      <c r="AJ497" s="170" t="s">
        <v>957</v>
      </c>
      <c r="AK497" s="171"/>
    </row>
    <row r="498" spans="6:37" ht="12" customHeight="1">
      <c r="F498" s="279"/>
      <c r="G498" s="277"/>
      <c r="H498" s="643"/>
      <c r="I498" s="644"/>
      <c r="J498" s="644"/>
      <c r="K498" s="644"/>
      <c r="L498" s="645"/>
      <c r="M498" s="638"/>
      <c r="N498" s="639"/>
      <c r="O498" s="639"/>
      <c r="P498" s="176"/>
      <c r="Q498" s="177"/>
      <c r="R498" s="638"/>
      <c r="S498" s="639"/>
      <c r="T498" s="639"/>
      <c r="U498" s="176"/>
      <c r="V498" s="177"/>
      <c r="W498" s="638"/>
      <c r="X498" s="639"/>
      <c r="Y498" s="639"/>
      <c r="Z498" s="176"/>
      <c r="AA498" s="177"/>
      <c r="AB498" s="638"/>
      <c r="AC498" s="639"/>
      <c r="AD498" s="639"/>
      <c r="AE498" s="176"/>
      <c r="AF498" s="177"/>
      <c r="AG498" s="638"/>
      <c r="AH498" s="639"/>
      <c r="AI498" s="639"/>
      <c r="AJ498" s="176"/>
      <c r="AK498" s="175"/>
    </row>
    <row r="499" spans="6:37" ht="12" customHeight="1">
      <c r="F499" s="279"/>
      <c r="G499" s="277"/>
      <c r="H499" s="274"/>
      <c r="I499" s="274"/>
      <c r="J499" s="274"/>
      <c r="K499" s="274"/>
      <c r="L499" s="274"/>
      <c r="M499" s="293"/>
      <c r="N499" s="294"/>
      <c r="O499" s="294"/>
      <c r="P499" s="170" t="s">
        <v>957</v>
      </c>
      <c r="Q499" s="171"/>
      <c r="R499" s="293"/>
      <c r="S499" s="294"/>
      <c r="T499" s="294"/>
      <c r="U499" s="170" t="s">
        <v>957</v>
      </c>
      <c r="V499" s="171"/>
      <c r="W499" s="293"/>
      <c r="X499" s="294"/>
      <c r="Y499" s="294"/>
      <c r="Z499" s="170" t="s">
        <v>957</v>
      </c>
      <c r="AA499" s="171"/>
      <c r="AB499" s="293"/>
      <c r="AC499" s="294"/>
      <c r="AD499" s="294"/>
      <c r="AE499" s="170" t="s">
        <v>957</v>
      </c>
      <c r="AF499" s="171"/>
      <c r="AG499" s="293"/>
      <c r="AH499" s="294"/>
      <c r="AI499" s="294"/>
      <c r="AJ499" s="170" t="s">
        <v>957</v>
      </c>
      <c r="AK499" s="171"/>
    </row>
    <row r="500" spans="6:37" ht="12" customHeight="1">
      <c r="F500" s="279"/>
      <c r="G500" s="277"/>
      <c r="H500" s="189"/>
      <c r="I500" s="190"/>
      <c r="J500" s="190"/>
      <c r="K500" s="190"/>
      <c r="L500" s="191"/>
      <c r="M500" s="638"/>
      <c r="N500" s="639"/>
      <c r="O500" s="639"/>
      <c r="P500" s="176"/>
      <c r="Q500" s="177"/>
      <c r="R500" s="638"/>
      <c r="S500" s="639"/>
      <c r="T500" s="639"/>
      <c r="U500" s="176"/>
      <c r="V500" s="177"/>
      <c r="W500" s="638"/>
      <c r="X500" s="639"/>
      <c r="Y500" s="639"/>
      <c r="Z500" s="176"/>
      <c r="AA500" s="177"/>
      <c r="AB500" s="638"/>
      <c r="AC500" s="639"/>
      <c r="AD500" s="639"/>
      <c r="AE500" s="176"/>
      <c r="AF500" s="177"/>
      <c r="AG500" s="638"/>
      <c r="AH500" s="639"/>
      <c r="AI500" s="639"/>
      <c r="AJ500" s="176"/>
      <c r="AK500" s="175"/>
    </row>
    <row r="501" spans="6:37" ht="12" customHeight="1">
      <c r="F501" s="279"/>
      <c r="G501" s="277"/>
      <c r="H501" s="274"/>
      <c r="I501" s="274"/>
      <c r="J501" s="274"/>
      <c r="K501" s="274"/>
      <c r="L501" s="274"/>
      <c r="M501" s="293"/>
      <c r="N501" s="294"/>
      <c r="O501" s="294"/>
      <c r="P501" s="170" t="s">
        <v>957</v>
      </c>
      <c r="Q501" s="171"/>
      <c r="R501" s="293"/>
      <c r="S501" s="294"/>
      <c r="T501" s="294"/>
      <c r="U501" s="170" t="s">
        <v>957</v>
      </c>
      <c r="V501" s="171"/>
      <c r="W501" s="293"/>
      <c r="X501" s="294"/>
      <c r="Y501" s="294"/>
      <c r="Z501" s="170" t="s">
        <v>957</v>
      </c>
      <c r="AA501" s="171"/>
      <c r="AB501" s="293"/>
      <c r="AC501" s="294"/>
      <c r="AD501" s="294"/>
      <c r="AE501" s="170" t="s">
        <v>957</v>
      </c>
      <c r="AF501" s="171"/>
      <c r="AG501" s="293"/>
      <c r="AH501" s="294"/>
      <c r="AI501" s="294"/>
      <c r="AJ501" s="170" t="s">
        <v>957</v>
      </c>
      <c r="AK501" s="171"/>
    </row>
    <row r="502" spans="6:37" ht="12" customHeight="1">
      <c r="F502" s="279"/>
      <c r="G502" s="635"/>
      <c r="H502" s="189"/>
      <c r="I502" s="190"/>
      <c r="J502" s="190"/>
      <c r="K502" s="190"/>
      <c r="L502" s="191"/>
      <c r="M502" s="638"/>
      <c r="N502" s="639"/>
      <c r="O502" s="639"/>
      <c r="P502" s="176"/>
      <c r="Q502" s="177"/>
      <c r="R502" s="638"/>
      <c r="S502" s="639"/>
      <c r="T502" s="639"/>
      <c r="U502" s="176"/>
      <c r="V502" s="177"/>
      <c r="W502" s="638"/>
      <c r="X502" s="639"/>
      <c r="Y502" s="639"/>
      <c r="Z502" s="176"/>
      <c r="AA502" s="177"/>
      <c r="AB502" s="638"/>
      <c r="AC502" s="639"/>
      <c r="AD502" s="639"/>
      <c r="AE502" s="176"/>
      <c r="AF502" s="177"/>
      <c r="AG502" s="638"/>
      <c r="AH502" s="639"/>
      <c r="AI502" s="639"/>
      <c r="AJ502" s="176"/>
      <c r="AK502" s="175"/>
    </row>
    <row r="503" spans="6:37" ht="12" customHeight="1">
      <c r="F503" s="279"/>
      <c r="G503" s="275" t="s">
        <v>138</v>
      </c>
      <c r="H503" s="275"/>
      <c r="I503" s="275"/>
      <c r="J503" s="275"/>
      <c r="K503" s="275"/>
      <c r="L503" s="275"/>
      <c r="M503" s="568">
        <f>M493+M495+M497+M499+M501</f>
        <v>0</v>
      </c>
      <c r="N503" s="569"/>
      <c r="O503" s="569"/>
      <c r="P503" s="170" t="s">
        <v>957</v>
      </c>
      <c r="Q503" s="171"/>
      <c r="R503" s="568">
        <f>R493+R495+R497+R499+R501</f>
        <v>0</v>
      </c>
      <c r="S503" s="569"/>
      <c r="T503" s="569"/>
      <c r="U503" s="170" t="s">
        <v>957</v>
      </c>
      <c r="V503" s="171"/>
      <c r="W503" s="568">
        <f>W493+W495+W497+W499+W501</f>
        <v>0</v>
      </c>
      <c r="X503" s="569"/>
      <c r="Y503" s="569"/>
      <c r="Z503" s="170" t="s">
        <v>957</v>
      </c>
      <c r="AA503" s="171"/>
      <c r="AB503" s="568">
        <f>AB493+AB495+AB497+AB499+AB501</f>
        <v>0</v>
      </c>
      <c r="AC503" s="569"/>
      <c r="AD503" s="569"/>
      <c r="AE503" s="170" t="s">
        <v>957</v>
      </c>
      <c r="AF503" s="171"/>
      <c r="AG503" s="568">
        <f>AG493+AG495+AG497+AG499+AG501</f>
        <v>0</v>
      </c>
      <c r="AH503" s="569"/>
      <c r="AI503" s="569"/>
      <c r="AJ503" s="170" t="s">
        <v>957</v>
      </c>
      <c r="AK503" s="171"/>
    </row>
    <row r="504" spans="6:37" ht="12" customHeight="1">
      <c r="F504" s="642"/>
      <c r="G504" s="172"/>
      <c r="H504" s="116"/>
      <c r="I504" s="116"/>
      <c r="J504" s="116"/>
      <c r="K504" s="116"/>
      <c r="L504" s="173"/>
      <c r="M504" s="652">
        <f>M494+M496+M498+M500+M502</f>
        <v>0</v>
      </c>
      <c r="N504" s="653"/>
      <c r="O504" s="653"/>
      <c r="P504" s="182"/>
      <c r="Q504" s="175"/>
      <c r="R504" s="652">
        <f>R494+R496+R498+R500+R502</f>
        <v>0</v>
      </c>
      <c r="S504" s="653"/>
      <c r="T504" s="653"/>
      <c r="U504" s="182"/>
      <c r="V504" s="175"/>
      <c r="W504" s="652">
        <f>W494+W496+W498+W500+W502</f>
        <v>0</v>
      </c>
      <c r="X504" s="653"/>
      <c r="Y504" s="653"/>
      <c r="Z504" s="182"/>
      <c r="AA504" s="175"/>
      <c r="AB504" s="652">
        <f>AB494+AB496+AB498+AB500+AB502</f>
        <v>0</v>
      </c>
      <c r="AC504" s="653"/>
      <c r="AD504" s="653"/>
      <c r="AE504" s="182"/>
      <c r="AF504" s="175"/>
      <c r="AG504" s="652">
        <f>AG494+AG496+AG498+AG500+AG502</f>
        <v>0</v>
      </c>
      <c r="AH504" s="653"/>
      <c r="AI504" s="653"/>
      <c r="AJ504" s="182"/>
      <c r="AK504" s="175"/>
    </row>
    <row r="505" spans="6:37" ht="12" customHeight="1">
      <c r="F505" s="225" t="s">
        <v>987</v>
      </c>
      <c r="G505" s="226"/>
      <c r="H505" s="226"/>
      <c r="I505" s="226"/>
      <c r="J505" s="226"/>
      <c r="K505" s="226"/>
      <c r="L505" s="227"/>
      <c r="M505" s="293"/>
      <c r="N505" s="294"/>
      <c r="O505" s="294"/>
      <c r="P505" s="170" t="s">
        <v>957</v>
      </c>
      <c r="Q505" s="171"/>
      <c r="R505" s="293"/>
      <c r="S505" s="294"/>
      <c r="T505" s="294"/>
      <c r="U505" s="170" t="s">
        <v>957</v>
      </c>
      <c r="V505" s="171"/>
      <c r="W505" s="293"/>
      <c r="X505" s="294"/>
      <c r="Y505" s="294"/>
      <c r="Z505" s="170" t="s">
        <v>957</v>
      </c>
      <c r="AA505" s="171"/>
      <c r="AB505" s="293"/>
      <c r="AC505" s="294"/>
      <c r="AD505" s="294"/>
      <c r="AE505" s="170" t="s">
        <v>957</v>
      </c>
      <c r="AF505" s="171"/>
      <c r="AG505" s="293"/>
      <c r="AH505" s="294"/>
      <c r="AI505" s="294"/>
      <c r="AJ505" s="170" t="s">
        <v>957</v>
      </c>
      <c r="AK505" s="171"/>
    </row>
    <row r="506" spans="6:37" ht="12" customHeight="1">
      <c r="F506" s="95"/>
      <c r="G506" s="3"/>
      <c r="H506" s="3"/>
      <c r="I506" s="3"/>
      <c r="J506" s="3"/>
      <c r="K506" s="3"/>
      <c r="L506" s="96"/>
      <c r="M506" s="650"/>
      <c r="N506" s="651"/>
      <c r="O506" s="651"/>
      <c r="P506" s="185"/>
      <c r="Q506" s="192"/>
      <c r="R506" s="650"/>
      <c r="S506" s="651"/>
      <c r="T506" s="651"/>
      <c r="U506" s="185"/>
      <c r="V506" s="192"/>
      <c r="W506" s="650"/>
      <c r="X506" s="651"/>
      <c r="Y506" s="651"/>
      <c r="Z506" s="185"/>
      <c r="AA506" s="192"/>
      <c r="AB506" s="650"/>
      <c r="AC506" s="651"/>
      <c r="AD506" s="651"/>
      <c r="AE506" s="185"/>
      <c r="AF506" s="192"/>
      <c r="AG506" s="650"/>
      <c r="AH506" s="651"/>
      <c r="AI506" s="651"/>
      <c r="AJ506" s="185"/>
      <c r="AK506" s="192"/>
    </row>
    <row r="507" spans="6:37" ht="12" customHeight="1">
      <c r="F507" s="225" t="s">
        <v>989</v>
      </c>
      <c r="G507" s="226"/>
      <c r="H507" s="226"/>
      <c r="I507" s="226"/>
      <c r="J507" s="226"/>
      <c r="K507" s="226"/>
      <c r="L507" s="227"/>
      <c r="M507" s="654">
        <f>IF(M491="","",M491+M503+M505)</f>
        <v>0</v>
      </c>
      <c r="N507" s="655"/>
      <c r="O507" s="655"/>
      <c r="P507" s="170" t="s">
        <v>957</v>
      </c>
      <c r="Q507" s="171"/>
      <c r="R507" s="654">
        <f>IF(R491="","",R491+R503+R505)</f>
        <v>0</v>
      </c>
      <c r="S507" s="655"/>
      <c r="T507" s="655"/>
      <c r="U507" s="170" t="s">
        <v>957</v>
      </c>
      <c r="V507" s="171"/>
      <c r="W507" s="654">
        <f>IF(W491="","",W491+W503+W505)</f>
        <v>0</v>
      </c>
      <c r="X507" s="655"/>
      <c r="Y507" s="655"/>
      <c r="Z507" s="170" t="s">
        <v>957</v>
      </c>
      <c r="AA507" s="171"/>
      <c r="AB507" s="654">
        <f>IF(AB491="","",AB491+AB503+AB505)</f>
        <v>0</v>
      </c>
      <c r="AC507" s="655"/>
      <c r="AD507" s="655"/>
      <c r="AE507" s="170" t="s">
        <v>957</v>
      </c>
      <c r="AF507" s="171"/>
      <c r="AG507" s="654">
        <f>IF(AG491="","",AG491+AG503+AG505)</f>
        <v>0</v>
      </c>
      <c r="AH507" s="655"/>
      <c r="AI507" s="655"/>
      <c r="AJ507" s="170" t="s">
        <v>957</v>
      </c>
      <c r="AK507" s="171"/>
    </row>
    <row r="508" spans="6:37" ht="12" customHeight="1">
      <c r="F508" s="228"/>
      <c r="G508" s="229"/>
      <c r="H508" s="229"/>
      <c r="I508" s="229"/>
      <c r="J508" s="229"/>
      <c r="K508" s="229"/>
      <c r="L508" s="221"/>
      <c r="M508" s="656">
        <f>IF(M492="","",M492+M504+M506)</f>
        <v>0</v>
      </c>
      <c r="N508" s="657"/>
      <c r="O508" s="657"/>
      <c r="P508" s="174"/>
      <c r="Q508" s="175"/>
      <c r="R508" s="656">
        <f>IF(R492="","",R492+R504+R506)</f>
        <v>0</v>
      </c>
      <c r="S508" s="657"/>
      <c r="T508" s="657"/>
      <c r="U508" s="174"/>
      <c r="V508" s="175"/>
      <c r="W508" s="656">
        <f>IF(W492="","",W492+W504+W506)</f>
        <v>0</v>
      </c>
      <c r="X508" s="657"/>
      <c r="Y508" s="657"/>
      <c r="Z508" s="174"/>
      <c r="AA508" s="175"/>
      <c r="AB508" s="656">
        <f>IF(AB492="","",AB492+AB504+AB506)</f>
        <v>0</v>
      </c>
      <c r="AC508" s="657"/>
      <c r="AD508" s="657"/>
      <c r="AE508" s="174"/>
      <c r="AF508" s="175"/>
      <c r="AG508" s="656">
        <f>IF(AG492="","",AG492+AG504+AG506)</f>
        <v>0</v>
      </c>
      <c r="AH508" s="657"/>
      <c r="AI508" s="657"/>
      <c r="AJ508" s="174"/>
      <c r="AK508" s="175"/>
    </row>
    <row r="509" spans="6:11" ht="12.75" customHeight="1">
      <c r="F509" s="1" t="s">
        <v>51</v>
      </c>
      <c r="G509" s="1" t="s">
        <v>309</v>
      </c>
      <c r="H509" s="1" t="s">
        <v>343</v>
      </c>
      <c r="I509" s="1" t="s">
        <v>786</v>
      </c>
      <c r="J509" s="1" t="s">
        <v>787</v>
      </c>
      <c r="K509" s="1" t="s">
        <v>52</v>
      </c>
    </row>
    <row r="510" spans="7:25" s="9" customFormat="1" ht="12.75" customHeight="1">
      <c r="G510" s="9" t="s">
        <v>79</v>
      </c>
      <c r="I510" s="9" t="s">
        <v>337</v>
      </c>
      <c r="J510" s="9" t="s">
        <v>336</v>
      </c>
      <c r="K510" s="9" t="s">
        <v>40</v>
      </c>
      <c r="L510" s="9" t="s">
        <v>801</v>
      </c>
      <c r="M510" s="9" t="s">
        <v>48</v>
      </c>
      <c r="N510" s="9" t="s">
        <v>42</v>
      </c>
      <c r="O510" s="37" t="s">
        <v>793</v>
      </c>
      <c r="Q510" s="9" t="s">
        <v>42</v>
      </c>
      <c r="R510" s="9" t="s">
        <v>388</v>
      </c>
      <c r="S510" s="9" t="s">
        <v>42</v>
      </c>
      <c r="T510" s="9" t="s">
        <v>337</v>
      </c>
      <c r="U510" s="9" t="s">
        <v>336</v>
      </c>
      <c r="V510" s="9" t="s">
        <v>26</v>
      </c>
      <c r="W510" s="9" t="s">
        <v>472</v>
      </c>
      <c r="X510" s="9" t="s">
        <v>649</v>
      </c>
      <c r="Y510" s="9" t="s">
        <v>47</v>
      </c>
    </row>
    <row r="511" spans="7:9" s="9" customFormat="1" ht="12.75" customHeight="1">
      <c r="G511" s="9" t="s">
        <v>80</v>
      </c>
      <c r="I511" s="77" t="s">
        <v>76</v>
      </c>
    </row>
    <row r="512" s="9" customFormat="1" ht="12.75" customHeight="1">
      <c r="H512" s="77" t="s">
        <v>77</v>
      </c>
    </row>
    <row r="513" s="9" customFormat="1" ht="12.75" customHeight="1">
      <c r="H513" s="77" t="s">
        <v>78</v>
      </c>
    </row>
    <row r="515" spans="5:12" ht="15" customHeight="1">
      <c r="E515" s="8" t="s">
        <v>729</v>
      </c>
      <c r="G515" s="1" t="s">
        <v>397</v>
      </c>
      <c r="H515" s="1" t="s">
        <v>398</v>
      </c>
      <c r="I515" s="1" t="s">
        <v>488</v>
      </c>
      <c r="J515" s="1" t="s">
        <v>42</v>
      </c>
      <c r="K515" s="1" t="s">
        <v>795</v>
      </c>
      <c r="L515" s="1" t="s">
        <v>446</v>
      </c>
    </row>
    <row r="516" spans="6:37" ht="45" customHeight="1">
      <c r="F516" s="281" t="s">
        <v>769</v>
      </c>
      <c r="G516" s="282"/>
      <c r="H516" s="282"/>
      <c r="I516" s="283"/>
      <c r="J516" s="284"/>
      <c r="K516" s="285"/>
      <c r="L516" s="285"/>
      <c r="M516" s="285"/>
      <c r="N516" s="285"/>
      <c r="O516" s="285"/>
      <c r="P516" s="285"/>
      <c r="Q516" s="285"/>
      <c r="R516" s="285"/>
      <c r="S516" s="285"/>
      <c r="T516" s="285"/>
      <c r="U516" s="285"/>
      <c r="V516" s="285"/>
      <c r="W516" s="285"/>
      <c r="X516" s="285"/>
      <c r="Y516" s="285"/>
      <c r="Z516" s="285"/>
      <c r="AA516" s="285"/>
      <c r="AB516" s="285"/>
      <c r="AC516" s="285"/>
      <c r="AD516" s="285"/>
      <c r="AE516" s="285"/>
      <c r="AF516" s="285"/>
      <c r="AG516" s="285"/>
      <c r="AH516" s="285"/>
      <c r="AI516" s="285"/>
      <c r="AJ516" s="285"/>
      <c r="AK516" s="286"/>
    </row>
    <row r="517" spans="6:37" ht="15" customHeight="1">
      <c r="F517" s="247" t="s">
        <v>766</v>
      </c>
      <c r="G517" s="248"/>
      <c r="H517" s="248"/>
      <c r="I517" s="249"/>
      <c r="J517" s="247" t="s">
        <v>767</v>
      </c>
      <c r="K517" s="248"/>
      <c r="L517" s="248"/>
      <c r="M517" s="248"/>
      <c r="N517" s="248"/>
      <c r="O517" s="248"/>
      <c r="P517" s="248"/>
      <c r="Q517" s="248"/>
      <c r="R517" s="248"/>
      <c r="S517" s="248"/>
      <c r="T517" s="248"/>
      <c r="U517" s="248"/>
      <c r="V517" s="249"/>
      <c r="W517" s="247" t="s">
        <v>768</v>
      </c>
      <c r="X517" s="248"/>
      <c r="Y517" s="248"/>
      <c r="Z517" s="248"/>
      <c r="AA517" s="248"/>
      <c r="AB517" s="248"/>
      <c r="AC517" s="248"/>
      <c r="AD517" s="248"/>
      <c r="AE517" s="248"/>
      <c r="AF517" s="248"/>
      <c r="AG517" s="248"/>
      <c r="AH517" s="248"/>
      <c r="AI517" s="248"/>
      <c r="AJ517" s="248"/>
      <c r="AK517" s="249"/>
    </row>
    <row r="518" spans="6:37" ht="30" customHeight="1">
      <c r="F518" s="247" t="s">
        <v>761</v>
      </c>
      <c r="G518" s="248"/>
      <c r="H518" s="248"/>
      <c r="I518" s="249"/>
      <c r="J518" s="240"/>
      <c r="K518" s="241"/>
      <c r="L518" s="241"/>
      <c r="M518" s="241"/>
      <c r="N518" s="241"/>
      <c r="O518" s="241"/>
      <c r="P518" s="241"/>
      <c r="Q518" s="241"/>
      <c r="R518" s="241"/>
      <c r="S518" s="241"/>
      <c r="T518" s="241"/>
      <c r="U518" s="241"/>
      <c r="V518" s="242"/>
      <c r="W518" s="240"/>
      <c r="X518" s="241"/>
      <c r="Y518" s="241"/>
      <c r="Z518" s="241"/>
      <c r="AA518" s="241"/>
      <c r="AB518" s="241"/>
      <c r="AC518" s="241"/>
      <c r="AD518" s="241"/>
      <c r="AE518" s="241"/>
      <c r="AF518" s="241"/>
      <c r="AG518" s="241"/>
      <c r="AH518" s="241"/>
      <c r="AI518" s="241"/>
      <c r="AJ518" s="241"/>
      <c r="AK518" s="242"/>
    </row>
    <row r="519" spans="6:37" ht="30" customHeight="1">
      <c r="F519" s="247" t="s">
        <v>762</v>
      </c>
      <c r="G519" s="248"/>
      <c r="H519" s="248"/>
      <c r="I519" s="249"/>
      <c r="J519" s="298"/>
      <c r="K519" s="299"/>
      <c r="L519" s="299"/>
      <c r="M519" s="299"/>
      <c r="N519" s="299"/>
      <c r="O519" s="299"/>
      <c r="P519" s="299"/>
      <c r="Q519" s="299"/>
      <c r="R519" s="299"/>
      <c r="S519" s="299"/>
      <c r="T519" s="299"/>
      <c r="U519" s="299"/>
      <c r="V519" s="300"/>
      <c r="W519" s="240"/>
      <c r="X519" s="241"/>
      <c r="Y519" s="241"/>
      <c r="Z519" s="241"/>
      <c r="AA519" s="241"/>
      <c r="AB519" s="241"/>
      <c r="AC519" s="241"/>
      <c r="AD519" s="241"/>
      <c r="AE519" s="241"/>
      <c r="AF519" s="241"/>
      <c r="AG519" s="241"/>
      <c r="AH519" s="241"/>
      <c r="AI519" s="241"/>
      <c r="AJ519" s="241"/>
      <c r="AK519" s="242"/>
    </row>
    <row r="520" spans="6:37" ht="30" customHeight="1">
      <c r="F520" s="247" t="s">
        <v>763</v>
      </c>
      <c r="G520" s="248"/>
      <c r="H520" s="248"/>
      <c r="I520" s="249"/>
      <c r="J520" s="298"/>
      <c r="K520" s="299"/>
      <c r="L520" s="299"/>
      <c r="M520" s="299"/>
      <c r="N520" s="299"/>
      <c r="O520" s="299"/>
      <c r="P520" s="299"/>
      <c r="Q520" s="299"/>
      <c r="R520" s="299"/>
      <c r="S520" s="299"/>
      <c r="T520" s="299"/>
      <c r="U520" s="299"/>
      <c r="V520" s="300"/>
      <c r="W520" s="240"/>
      <c r="X520" s="241"/>
      <c r="Y520" s="241"/>
      <c r="Z520" s="241"/>
      <c r="AA520" s="241"/>
      <c r="AB520" s="241"/>
      <c r="AC520" s="241"/>
      <c r="AD520" s="241"/>
      <c r="AE520" s="241"/>
      <c r="AF520" s="241"/>
      <c r="AG520" s="241"/>
      <c r="AH520" s="241"/>
      <c r="AI520" s="241"/>
      <c r="AJ520" s="241"/>
      <c r="AK520" s="242"/>
    </row>
    <row r="521" spans="6:37" ht="30" customHeight="1">
      <c r="F521" s="247" t="s">
        <v>764</v>
      </c>
      <c r="G521" s="248"/>
      <c r="H521" s="248"/>
      <c r="I521" s="249"/>
      <c r="J521" s="298"/>
      <c r="K521" s="299"/>
      <c r="L521" s="299"/>
      <c r="M521" s="299"/>
      <c r="N521" s="299"/>
      <c r="O521" s="299"/>
      <c r="P521" s="299"/>
      <c r="Q521" s="299"/>
      <c r="R521" s="299"/>
      <c r="S521" s="299"/>
      <c r="T521" s="299"/>
      <c r="U521" s="299"/>
      <c r="V521" s="300"/>
      <c r="W521" s="240"/>
      <c r="X521" s="241"/>
      <c r="Y521" s="241"/>
      <c r="Z521" s="241"/>
      <c r="AA521" s="241"/>
      <c r="AB521" s="241"/>
      <c r="AC521" s="241"/>
      <c r="AD521" s="241"/>
      <c r="AE521" s="241"/>
      <c r="AF521" s="241"/>
      <c r="AG521" s="241"/>
      <c r="AH521" s="241"/>
      <c r="AI521" s="241"/>
      <c r="AJ521" s="241"/>
      <c r="AK521" s="242"/>
    </row>
    <row r="522" spans="6:37" ht="30" customHeight="1">
      <c r="F522" s="247" t="s">
        <v>765</v>
      </c>
      <c r="G522" s="248"/>
      <c r="H522" s="248"/>
      <c r="I522" s="249"/>
      <c r="J522" s="298"/>
      <c r="K522" s="299"/>
      <c r="L522" s="299"/>
      <c r="M522" s="299"/>
      <c r="N522" s="299"/>
      <c r="O522" s="299"/>
      <c r="P522" s="299"/>
      <c r="Q522" s="299"/>
      <c r="R522" s="299"/>
      <c r="S522" s="299"/>
      <c r="T522" s="299"/>
      <c r="U522" s="299"/>
      <c r="V522" s="300"/>
      <c r="W522" s="240"/>
      <c r="X522" s="241"/>
      <c r="Y522" s="241"/>
      <c r="Z522" s="241"/>
      <c r="AA522" s="241"/>
      <c r="AB522" s="241"/>
      <c r="AC522" s="241"/>
      <c r="AD522" s="241"/>
      <c r="AE522" s="241"/>
      <c r="AF522" s="241"/>
      <c r="AG522" s="241"/>
      <c r="AH522" s="241"/>
      <c r="AI522" s="241"/>
      <c r="AJ522" s="241"/>
      <c r="AK522" s="242"/>
    </row>
    <row r="524" spans="6:12" ht="15" customHeight="1">
      <c r="F524" s="1" t="s">
        <v>783</v>
      </c>
      <c r="H524" s="1" t="s">
        <v>313</v>
      </c>
      <c r="I524" s="1" t="s">
        <v>314</v>
      </c>
      <c r="J524" s="1" t="s">
        <v>397</v>
      </c>
      <c r="K524" s="1" t="s">
        <v>398</v>
      </c>
      <c r="L524" s="1" t="s">
        <v>488</v>
      </c>
    </row>
    <row r="525" spans="6:37" ht="30" customHeight="1">
      <c r="F525" s="289" t="s">
        <v>970</v>
      </c>
      <c r="G525" s="289"/>
      <c r="H525" s="289"/>
      <c r="I525" s="289"/>
      <c r="J525" s="289"/>
      <c r="K525" s="289"/>
      <c r="L525" s="289"/>
      <c r="M525" s="292" t="s">
        <v>910</v>
      </c>
      <c r="N525" s="292"/>
      <c r="O525" s="292"/>
      <c r="P525" s="292"/>
      <c r="Q525" s="292"/>
      <c r="R525" s="292" t="s">
        <v>911</v>
      </c>
      <c r="S525" s="292"/>
      <c r="T525" s="292"/>
      <c r="U525" s="292"/>
      <c r="V525" s="292"/>
      <c r="W525" s="292" t="s">
        <v>912</v>
      </c>
      <c r="X525" s="292"/>
      <c r="Y525" s="292"/>
      <c r="Z525" s="292"/>
      <c r="AA525" s="292"/>
      <c r="AB525" s="292" t="s">
        <v>913</v>
      </c>
      <c r="AC525" s="292"/>
      <c r="AD525" s="292"/>
      <c r="AE525" s="292"/>
      <c r="AF525" s="292"/>
      <c r="AG525" s="292" t="s">
        <v>971</v>
      </c>
      <c r="AH525" s="292"/>
      <c r="AI525" s="292"/>
      <c r="AJ525" s="292"/>
      <c r="AK525" s="292"/>
    </row>
    <row r="526" spans="6:37" ht="12" customHeight="1">
      <c r="F526" s="276" t="s">
        <v>972</v>
      </c>
      <c r="G526" s="271" t="s">
        <v>973</v>
      </c>
      <c r="H526" s="271"/>
      <c r="I526" s="271"/>
      <c r="J526" s="271"/>
      <c r="K526" s="271"/>
      <c r="L526" s="271"/>
      <c r="M526" s="272">
        <f aca="true" t="shared" si="0" ref="M526:M545">+IF(M459=0,"",M459/M487)</f>
      </c>
      <c r="N526" s="273"/>
      <c r="O526" s="197" t="s">
        <v>958</v>
      </c>
      <c r="P526" s="198"/>
      <c r="Q526" s="199"/>
      <c r="R526" s="272">
        <f aca="true" t="shared" si="1" ref="R526:R545">+IF(R459=0,"",R459/R487)</f>
      </c>
      <c r="S526" s="273"/>
      <c r="T526" s="197" t="s">
        <v>958</v>
      </c>
      <c r="U526" s="198"/>
      <c r="V526" s="199"/>
      <c r="W526" s="272">
        <f aca="true" t="shared" si="2" ref="W526:W545">+IF(W459=0,"",W459/W487)</f>
      </c>
      <c r="X526" s="273"/>
      <c r="Y526" s="197" t="s">
        <v>958</v>
      </c>
      <c r="Z526" s="198"/>
      <c r="AA526" s="199"/>
      <c r="AB526" s="272">
        <f aca="true" t="shared" si="3" ref="AB526:AB545">+IF(AB459=0,"",AB459/AB487)</f>
      </c>
      <c r="AC526" s="273"/>
      <c r="AD526" s="197" t="s">
        <v>958</v>
      </c>
      <c r="AE526" s="198"/>
      <c r="AF526" s="199"/>
      <c r="AG526" s="272">
        <f aca="true" t="shared" si="4" ref="AG526:AG545">+IF(AG459=0,"",AG459/AG487)</f>
      </c>
      <c r="AH526" s="273"/>
      <c r="AI526" s="197" t="s">
        <v>958</v>
      </c>
      <c r="AJ526" s="198"/>
      <c r="AK526" s="199"/>
    </row>
    <row r="527" spans="6:37" ht="12" customHeight="1">
      <c r="F527" s="277"/>
      <c r="G527" s="636"/>
      <c r="H527" s="540"/>
      <c r="I527" s="540"/>
      <c r="J527" s="540"/>
      <c r="K527" s="540"/>
      <c r="L527" s="637"/>
      <c r="M527" s="658">
        <f t="shared" si="0"/>
      </c>
      <c r="N527" s="659"/>
      <c r="O527" s="200"/>
      <c r="P527" s="201"/>
      <c r="Q527" s="202"/>
      <c r="R527" s="658">
        <f t="shared" si="1"/>
      </c>
      <c r="S527" s="659"/>
      <c r="T527" s="200"/>
      <c r="U527" s="201"/>
      <c r="V527" s="202"/>
      <c r="W527" s="658">
        <f t="shared" si="2"/>
      </c>
      <c r="X527" s="659"/>
      <c r="Y527" s="200"/>
      <c r="Z527" s="201"/>
      <c r="AA527" s="202"/>
      <c r="AB527" s="658">
        <f t="shared" si="3"/>
      </c>
      <c r="AC527" s="659"/>
      <c r="AD527" s="200"/>
      <c r="AE527" s="201"/>
      <c r="AF527" s="202"/>
      <c r="AG527" s="658">
        <f t="shared" si="4"/>
      </c>
      <c r="AH527" s="659"/>
      <c r="AI527" s="200"/>
      <c r="AJ527" s="201"/>
      <c r="AK527" s="202"/>
    </row>
    <row r="528" spans="6:37" ht="12" customHeight="1">
      <c r="F528" s="277"/>
      <c r="G528" s="271" t="s">
        <v>975</v>
      </c>
      <c r="H528" s="271"/>
      <c r="I528" s="271"/>
      <c r="J528" s="271"/>
      <c r="K528" s="271"/>
      <c r="L528" s="271"/>
      <c r="M528" s="272">
        <f t="shared" si="0"/>
      </c>
      <c r="N528" s="273"/>
      <c r="O528" s="197" t="s">
        <v>958</v>
      </c>
      <c r="P528" s="198"/>
      <c r="Q528" s="199"/>
      <c r="R528" s="272">
        <f t="shared" si="1"/>
      </c>
      <c r="S528" s="273"/>
      <c r="T528" s="197" t="s">
        <v>958</v>
      </c>
      <c r="U528" s="198"/>
      <c r="V528" s="199"/>
      <c r="W528" s="272">
        <f t="shared" si="2"/>
      </c>
      <c r="X528" s="273"/>
      <c r="Y528" s="197" t="s">
        <v>958</v>
      </c>
      <c r="Z528" s="198"/>
      <c r="AA528" s="199"/>
      <c r="AB528" s="272">
        <f t="shared" si="3"/>
      </c>
      <c r="AC528" s="273"/>
      <c r="AD528" s="197" t="s">
        <v>958</v>
      </c>
      <c r="AE528" s="198"/>
      <c r="AF528" s="199"/>
      <c r="AG528" s="272">
        <f t="shared" si="4"/>
      </c>
      <c r="AH528" s="273"/>
      <c r="AI528" s="197" t="s">
        <v>958</v>
      </c>
      <c r="AJ528" s="198"/>
      <c r="AK528" s="199"/>
    </row>
    <row r="529" spans="6:37" ht="12" customHeight="1">
      <c r="F529" s="277"/>
      <c r="G529" s="636"/>
      <c r="H529" s="540"/>
      <c r="I529" s="540"/>
      <c r="J529" s="540"/>
      <c r="K529" s="540"/>
      <c r="L529" s="637"/>
      <c r="M529" s="658">
        <f t="shared" si="0"/>
      </c>
      <c r="N529" s="659"/>
      <c r="O529" s="200"/>
      <c r="P529" s="201"/>
      <c r="Q529" s="202"/>
      <c r="R529" s="658">
        <f t="shared" si="1"/>
      </c>
      <c r="S529" s="659"/>
      <c r="T529" s="200"/>
      <c r="U529" s="201"/>
      <c r="V529" s="202"/>
      <c r="W529" s="658">
        <f t="shared" si="2"/>
      </c>
      <c r="X529" s="659"/>
      <c r="Y529" s="200"/>
      <c r="Z529" s="201"/>
      <c r="AA529" s="202"/>
      <c r="AB529" s="658">
        <f t="shared" si="3"/>
      </c>
      <c r="AC529" s="659"/>
      <c r="AD529" s="200"/>
      <c r="AE529" s="201"/>
      <c r="AF529" s="202"/>
      <c r="AG529" s="658">
        <f t="shared" si="4"/>
      </c>
      <c r="AH529" s="659"/>
      <c r="AI529" s="203"/>
      <c r="AJ529" s="204"/>
      <c r="AK529" s="205"/>
    </row>
    <row r="530" spans="6:37" ht="12" customHeight="1">
      <c r="F530" s="277"/>
      <c r="G530" s="271" t="s">
        <v>138</v>
      </c>
      <c r="H530" s="271"/>
      <c r="I530" s="271"/>
      <c r="J530" s="271"/>
      <c r="K530" s="271"/>
      <c r="L530" s="271"/>
      <c r="M530" s="272">
        <f t="shared" si="0"/>
      </c>
      <c r="N530" s="273"/>
      <c r="O530" s="197" t="s">
        <v>958</v>
      </c>
      <c r="P530" s="198"/>
      <c r="Q530" s="199"/>
      <c r="R530" s="272">
        <f t="shared" si="1"/>
      </c>
      <c r="S530" s="273"/>
      <c r="T530" s="197" t="s">
        <v>958</v>
      </c>
      <c r="U530" s="198"/>
      <c r="V530" s="199"/>
      <c r="W530" s="272">
        <f t="shared" si="2"/>
      </c>
      <c r="X530" s="273"/>
      <c r="Y530" s="197" t="s">
        <v>958</v>
      </c>
      <c r="Z530" s="198"/>
      <c r="AA530" s="199"/>
      <c r="AB530" s="272">
        <f t="shared" si="3"/>
      </c>
      <c r="AC530" s="273"/>
      <c r="AD530" s="197" t="s">
        <v>958</v>
      </c>
      <c r="AE530" s="198"/>
      <c r="AF530" s="199"/>
      <c r="AG530" s="272">
        <f t="shared" si="4"/>
      </c>
      <c r="AH530" s="273"/>
      <c r="AI530" s="197" t="s">
        <v>958</v>
      </c>
      <c r="AJ530" s="198"/>
      <c r="AK530" s="199"/>
    </row>
    <row r="531" spans="6:37" ht="12" customHeight="1">
      <c r="F531" s="635"/>
      <c r="G531" s="636"/>
      <c r="H531" s="540"/>
      <c r="I531" s="540"/>
      <c r="J531" s="540"/>
      <c r="K531" s="540"/>
      <c r="L531" s="637"/>
      <c r="M531" s="658">
        <f t="shared" si="0"/>
      </c>
      <c r="N531" s="659"/>
      <c r="O531" s="200"/>
      <c r="P531" s="201"/>
      <c r="Q531" s="202"/>
      <c r="R531" s="658">
        <f t="shared" si="1"/>
      </c>
      <c r="S531" s="659"/>
      <c r="T531" s="200"/>
      <c r="U531" s="201"/>
      <c r="V531" s="202"/>
      <c r="W531" s="658">
        <f t="shared" si="2"/>
      </c>
      <c r="X531" s="659"/>
      <c r="Y531" s="200"/>
      <c r="Z531" s="201"/>
      <c r="AA531" s="202"/>
      <c r="AB531" s="658">
        <f t="shared" si="3"/>
      </c>
      <c r="AC531" s="659"/>
      <c r="AD531" s="200"/>
      <c r="AE531" s="201"/>
      <c r="AF531" s="202"/>
      <c r="AG531" s="658">
        <f t="shared" si="4"/>
      </c>
      <c r="AH531" s="659"/>
      <c r="AI531" s="203"/>
      <c r="AJ531" s="204"/>
      <c r="AK531" s="205"/>
    </row>
    <row r="532" spans="6:37" ht="12" customHeight="1">
      <c r="F532" s="278" t="s">
        <v>980</v>
      </c>
      <c r="G532" s="271" t="s">
        <v>981</v>
      </c>
      <c r="H532" s="271"/>
      <c r="I532" s="271"/>
      <c r="J532" s="271"/>
      <c r="K532" s="271"/>
      <c r="L532" s="271"/>
      <c r="M532" s="272">
        <f t="shared" si="0"/>
      </c>
      <c r="N532" s="273"/>
      <c r="O532" s="197" t="s">
        <v>962</v>
      </c>
      <c r="P532" s="198"/>
      <c r="Q532" s="199"/>
      <c r="R532" s="272">
        <f t="shared" si="1"/>
      </c>
      <c r="S532" s="273"/>
      <c r="T532" s="197" t="s">
        <v>962</v>
      </c>
      <c r="U532" s="198"/>
      <c r="V532" s="199"/>
      <c r="W532" s="272">
        <f t="shared" si="2"/>
      </c>
      <c r="X532" s="273"/>
      <c r="Y532" s="197" t="s">
        <v>962</v>
      </c>
      <c r="Z532" s="198"/>
      <c r="AA532" s="199"/>
      <c r="AB532" s="272">
        <f t="shared" si="3"/>
      </c>
      <c r="AC532" s="273"/>
      <c r="AD532" s="197" t="s">
        <v>962</v>
      </c>
      <c r="AE532" s="198"/>
      <c r="AF532" s="199"/>
      <c r="AG532" s="272">
        <f t="shared" si="4"/>
      </c>
      <c r="AH532" s="273"/>
      <c r="AI532" s="197" t="s">
        <v>962</v>
      </c>
      <c r="AJ532" s="198"/>
      <c r="AK532" s="199"/>
    </row>
    <row r="533" spans="6:37" ht="12" customHeight="1">
      <c r="F533" s="279"/>
      <c r="G533" s="186"/>
      <c r="H533" s="187"/>
      <c r="I533" s="187"/>
      <c r="J533" s="187"/>
      <c r="K533" s="187"/>
      <c r="L533" s="188"/>
      <c r="M533" s="658">
        <f t="shared" si="0"/>
      </c>
      <c r="N533" s="659"/>
      <c r="O533" s="200"/>
      <c r="P533" s="201"/>
      <c r="Q533" s="202"/>
      <c r="R533" s="658">
        <f t="shared" si="1"/>
      </c>
      <c r="S533" s="659"/>
      <c r="T533" s="200"/>
      <c r="U533" s="201"/>
      <c r="V533" s="202"/>
      <c r="W533" s="658">
        <f t="shared" si="2"/>
      </c>
      <c r="X533" s="659"/>
      <c r="Y533" s="200"/>
      <c r="Z533" s="201"/>
      <c r="AA533" s="202"/>
      <c r="AB533" s="658">
        <f t="shared" si="3"/>
      </c>
      <c r="AC533" s="659"/>
      <c r="AD533" s="200"/>
      <c r="AE533" s="201"/>
      <c r="AF533" s="202"/>
      <c r="AG533" s="658">
        <f t="shared" si="4"/>
      </c>
      <c r="AH533" s="659"/>
      <c r="AI533" s="200"/>
      <c r="AJ533" s="201"/>
      <c r="AK533" s="202"/>
    </row>
    <row r="534" spans="6:37" ht="12" customHeight="1">
      <c r="F534" s="279"/>
      <c r="G534" s="271" t="s">
        <v>983</v>
      </c>
      <c r="H534" s="271"/>
      <c r="I534" s="271"/>
      <c r="J534" s="271"/>
      <c r="K534" s="271"/>
      <c r="L534" s="271"/>
      <c r="M534" s="272">
        <f t="shared" si="0"/>
      </c>
      <c r="N534" s="273"/>
      <c r="O534" s="197" t="s">
        <v>962</v>
      </c>
      <c r="P534" s="198"/>
      <c r="Q534" s="199"/>
      <c r="R534" s="272">
        <f t="shared" si="1"/>
      </c>
      <c r="S534" s="273"/>
      <c r="T534" s="197" t="s">
        <v>962</v>
      </c>
      <c r="U534" s="198"/>
      <c r="V534" s="199"/>
      <c r="W534" s="272">
        <f t="shared" si="2"/>
      </c>
      <c r="X534" s="273"/>
      <c r="Y534" s="197" t="s">
        <v>962</v>
      </c>
      <c r="Z534" s="198"/>
      <c r="AA534" s="199"/>
      <c r="AB534" s="272">
        <f t="shared" si="3"/>
      </c>
      <c r="AC534" s="273"/>
      <c r="AD534" s="197" t="s">
        <v>962</v>
      </c>
      <c r="AE534" s="198"/>
      <c r="AF534" s="199"/>
      <c r="AG534" s="272">
        <f t="shared" si="4"/>
      </c>
      <c r="AH534" s="273"/>
      <c r="AI534" s="197" t="s">
        <v>962</v>
      </c>
      <c r="AJ534" s="198"/>
      <c r="AK534" s="199"/>
    </row>
    <row r="535" spans="6:37" ht="12" customHeight="1">
      <c r="F535" s="279"/>
      <c r="G535" s="186"/>
      <c r="H535" s="187"/>
      <c r="I535" s="187"/>
      <c r="J535" s="187"/>
      <c r="K535" s="187"/>
      <c r="L535" s="188"/>
      <c r="M535" s="658">
        <f t="shared" si="0"/>
      </c>
      <c r="N535" s="659"/>
      <c r="O535" s="200"/>
      <c r="P535" s="201"/>
      <c r="Q535" s="202"/>
      <c r="R535" s="658">
        <f t="shared" si="1"/>
      </c>
      <c r="S535" s="659"/>
      <c r="T535" s="200"/>
      <c r="U535" s="201"/>
      <c r="V535" s="202"/>
      <c r="W535" s="658">
        <f t="shared" si="2"/>
      </c>
      <c r="X535" s="659"/>
      <c r="Y535" s="200"/>
      <c r="Z535" s="201"/>
      <c r="AA535" s="202"/>
      <c r="AB535" s="658">
        <f t="shared" si="3"/>
      </c>
      <c r="AC535" s="659"/>
      <c r="AD535" s="200"/>
      <c r="AE535" s="201"/>
      <c r="AF535" s="202"/>
      <c r="AG535" s="658">
        <f t="shared" si="4"/>
      </c>
      <c r="AH535" s="659"/>
      <c r="AI535" s="200"/>
      <c r="AJ535" s="201"/>
      <c r="AK535" s="202"/>
    </row>
    <row r="536" spans="6:37" ht="12" customHeight="1">
      <c r="F536" s="279"/>
      <c r="G536" s="276" t="s">
        <v>68</v>
      </c>
      <c r="H536" s="280"/>
      <c r="I536" s="280"/>
      <c r="J536" s="280"/>
      <c r="K536" s="280"/>
      <c r="L536" s="280"/>
      <c r="M536" s="272">
        <f t="shared" si="0"/>
      </c>
      <c r="N536" s="273"/>
      <c r="O536" s="197" t="s">
        <v>962</v>
      </c>
      <c r="P536" s="198"/>
      <c r="Q536" s="199"/>
      <c r="R536" s="272">
        <f t="shared" si="1"/>
      </c>
      <c r="S536" s="273"/>
      <c r="T536" s="197" t="s">
        <v>962</v>
      </c>
      <c r="U536" s="198"/>
      <c r="V536" s="199"/>
      <c r="W536" s="272">
        <f t="shared" si="2"/>
      </c>
      <c r="X536" s="273"/>
      <c r="Y536" s="197" t="s">
        <v>962</v>
      </c>
      <c r="Z536" s="198"/>
      <c r="AA536" s="199"/>
      <c r="AB536" s="272">
        <f t="shared" si="3"/>
      </c>
      <c r="AC536" s="273"/>
      <c r="AD536" s="197" t="s">
        <v>962</v>
      </c>
      <c r="AE536" s="198"/>
      <c r="AF536" s="199"/>
      <c r="AG536" s="272">
        <f t="shared" si="4"/>
      </c>
      <c r="AH536" s="273"/>
      <c r="AI536" s="197" t="s">
        <v>962</v>
      </c>
      <c r="AJ536" s="198"/>
      <c r="AK536" s="199"/>
    </row>
    <row r="537" spans="6:37" ht="12" customHeight="1">
      <c r="F537" s="279"/>
      <c r="G537" s="277"/>
      <c r="H537" s="643"/>
      <c r="I537" s="644"/>
      <c r="J537" s="644"/>
      <c r="K537" s="644"/>
      <c r="L537" s="645"/>
      <c r="M537" s="658">
        <f t="shared" si="0"/>
      </c>
      <c r="N537" s="659"/>
      <c r="O537" s="200"/>
      <c r="P537" s="201"/>
      <c r="Q537" s="202"/>
      <c r="R537" s="658">
        <f t="shared" si="1"/>
      </c>
      <c r="S537" s="659"/>
      <c r="T537" s="200"/>
      <c r="U537" s="201"/>
      <c r="V537" s="202"/>
      <c r="W537" s="658">
        <f t="shared" si="2"/>
      </c>
      <c r="X537" s="659"/>
      <c r="Y537" s="200"/>
      <c r="Z537" s="201"/>
      <c r="AA537" s="202"/>
      <c r="AB537" s="658">
        <f t="shared" si="3"/>
      </c>
      <c r="AC537" s="659"/>
      <c r="AD537" s="200"/>
      <c r="AE537" s="201"/>
      <c r="AF537" s="202"/>
      <c r="AG537" s="658">
        <f t="shared" si="4"/>
      </c>
      <c r="AH537" s="659"/>
      <c r="AI537" s="200"/>
      <c r="AJ537" s="201"/>
      <c r="AK537" s="202"/>
    </row>
    <row r="538" spans="6:37" ht="12" customHeight="1">
      <c r="F538" s="279"/>
      <c r="G538" s="277"/>
      <c r="H538" s="274"/>
      <c r="I538" s="274"/>
      <c r="J538" s="274"/>
      <c r="K538" s="274"/>
      <c r="L538" s="274"/>
      <c r="M538" s="272">
        <f t="shared" si="0"/>
      </c>
      <c r="N538" s="273"/>
      <c r="O538" s="197" t="s">
        <v>962</v>
      </c>
      <c r="P538" s="198"/>
      <c r="Q538" s="199"/>
      <c r="R538" s="272">
        <f t="shared" si="1"/>
      </c>
      <c r="S538" s="273"/>
      <c r="T538" s="197" t="s">
        <v>962</v>
      </c>
      <c r="U538" s="198"/>
      <c r="V538" s="199"/>
      <c r="W538" s="272">
        <f t="shared" si="2"/>
      </c>
      <c r="X538" s="273"/>
      <c r="Y538" s="197" t="s">
        <v>962</v>
      </c>
      <c r="Z538" s="198"/>
      <c r="AA538" s="199"/>
      <c r="AB538" s="272">
        <f t="shared" si="3"/>
      </c>
      <c r="AC538" s="273"/>
      <c r="AD538" s="197" t="s">
        <v>962</v>
      </c>
      <c r="AE538" s="198"/>
      <c r="AF538" s="199"/>
      <c r="AG538" s="272">
        <f t="shared" si="4"/>
      </c>
      <c r="AH538" s="273"/>
      <c r="AI538" s="197" t="s">
        <v>962</v>
      </c>
      <c r="AJ538" s="198"/>
      <c r="AK538" s="199"/>
    </row>
    <row r="539" spans="6:37" ht="12" customHeight="1">
      <c r="F539" s="279"/>
      <c r="G539" s="277"/>
      <c r="H539" s="189"/>
      <c r="I539" s="190"/>
      <c r="J539" s="190"/>
      <c r="K539" s="190"/>
      <c r="L539" s="191"/>
      <c r="M539" s="658">
        <f t="shared" si="0"/>
      </c>
      <c r="N539" s="659"/>
      <c r="O539" s="200"/>
      <c r="P539" s="201"/>
      <c r="Q539" s="202"/>
      <c r="R539" s="658">
        <f t="shared" si="1"/>
      </c>
      <c r="S539" s="659"/>
      <c r="T539" s="200"/>
      <c r="U539" s="201"/>
      <c r="V539" s="202"/>
      <c r="W539" s="658">
        <f t="shared" si="2"/>
      </c>
      <c r="X539" s="659"/>
      <c r="Y539" s="200"/>
      <c r="Z539" s="201"/>
      <c r="AA539" s="202"/>
      <c r="AB539" s="658">
        <f t="shared" si="3"/>
      </c>
      <c r="AC539" s="659"/>
      <c r="AD539" s="200"/>
      <c r="AE539" s="201"/>
      <c r="AF539" s="202"/>
      <c r="AG539" s="658">
        <f t="shared" si="4"/>
      </c>
      <c r="AH539" s="659"/>
      <c r="AI539" s="200"/>
      <c r="AJ539" s="201"/>
      <c r="AK539" s="202"/>
    </row>
    <row r="540" spans="6:37" ht="12" customHeight="1">
      <c r="F540" s="279"/>
      <c r="G540" s="277"/>
      <c r="H540" s="274"/>
      <c r="I540" s="274"/>
      <c r="J540" s="274"/>
      <c r="K540" s="274"/>
      <c r="L540" s="274"/>
      <c r="M540" s="272">
        <f t="shared" si="0"/>
      </c>
      <c r="N540" s="273"/>
      <c r="O540" s="197" t="s">
        <v>962</v>
      </c>
      <c r="P540" s="198"/>
      <c r="Q540" s="199"/>
      <c r="R540" s="272">
        <f t="shared" si="1"/>
      </c>
      <c r="S540" s="273"/>
      <c r="T540" s="197" t="s">
        <v>962</v>
      </c>
      <c r="U540" s="198"/>
      <c r="V540" s="199"/>
      <c r="W540" s="272">
        <f t="shared" si="2"/>
      </c>
      <c r="X540" s="273"/>
      <c r="Y540" s="197" t="s">
        <v>962</v>
      </c>
      <c r="Z540" s="198"/>
      <c r="AA540" s="199"/>
      <c r="AB540" s="272">
        <f t="shared" si="3"/>
      </c>
      <c r="AC540" s="273"/>
      <c r="AD540" s="197" t="s">
        <v>962</v>
      </c>
      <c r="AE540" s="198"/>
      <c r="AF540" s="199"/>
      <c r="AG540" s="272">
        <f t="shared" si="4"/>
      </c>
      <c r="AH540" s="273"/>
      <c r="AI540" s="197" t="s">
        <v>962</v>
      </c>
      <c r="AJ540" s="198"/>
      <c r="AK540" s="199"/>
    </row>
    <row r="541" spans="6:37" ht="12" customHeight="1">
      <c r="F541" s="279"/>
      <c r="G541" s="635"/>
      <c r="H541" s="189"/>
      <c r="I541" s="190"/>
      <c r="J541" s="190"/>
      <c r="K541" s="190"/>
      <c r="L541" s="191"/>
      <c r="M541" s="658">
        <f t="shared" si="0"/>
      </c>
      <c r="N541" s="659"/>
      <c r="O541" s="200"/>
      <c r="P541" s="201"/>
      <c r="Q541" s="202"/>
      <c r="R541" s="658">
        <f t="shared" si="1"/>
      </c>
      <c r="S541" s="659"/>
      <c r="T541" s="200"/>
      <c r="U541" s="201"/>
      <c r="V541" s="202"/>
      <c r="W541" s="658">
        <f t="shared" si="2"/>
      </c>
      <c r="X541" s="659"/>
      <c r="Y541" s="200"/>
      <c r="Z541" s="201"/>
      <c r="AA541" s="202"/>
      <c r="AB541" s="658">
        <f t="shared" si="3"/>
      </c>
      <c r="AC541" s="659"/>
      <c r="AD541" s="200"/>
      <c r="AE541" s="201"/>
      <c r="AF541" s="202"/>
      <c r="AG541" s="658">
        <f t="shared" si="4"/>
      </c>
      <c r="AH541" s="659"/>
      <c r="AI541" s="203"/>
      <c r="AJ541" s="204"/>
      <c r="AK541" s="205"/>
    </row>
    <row r="542" spans="6:37" ht="12" customHeight="1">
      <c r="F542" s="279"/>
      <c r="G542" s="275" t="s">
        <v>138</v>
      </c>
      <c r="H542" s="275"/>
      <c r="I542" s="275"/>
      <c r="J542" s="275"/>
      <c r="K542" s="275"/>
      <c r="L542" s="275"/>
      <c r="M542" s="272">
        <f t="shared" si="0"/>
      </c>
      <c r="N542" s="273"/>
      <c r="O542" s="197" t="s">
        <v>962</v>
      </c>
      <c r="P542" s="198"/>
      <c r="Q542" s="199"/>
      <c r="R542" s="272">
        <f t="shared" si="1"/>
      </c>
      <c r="S542" s="273"/>
      <c r="T542" s="197" t="s">
        <v>962</v>
      </c>
      <c r="U542" s="198"/>
      <c r="V542" s="199"/>
      <c r="W542" s="272">
        <f t="shared" si="2"/>
      </c>
      <c r="X542" s="273"/>
      <c r="Y542" s="197" t="s">
        <v>962</v>
      </c>
      <c r="Z542" s="198"/>
      <c r="AA542" s="199"/>
      <c r="AB542" s="272">
        <f t="shared" si="3"/>
      </c>
      <c r="AC542" s="273"/>
      <c r="AD542" s="197" t="s">
        <v>962</v>
      </c>
      <c r="AE542" s="198"/>
      <c r="AF542" s="199"/>
      <c r="AG542" s="272">
        <f t="shared" si="4"/>
      </c>
      <c r="AH542" s="273"/>
      <c r="AI542" s="197" t="s">
        <v>962</v>
      </c>
      <c r="AJ542" s="198"/>
      <c r="AK542" s="199"/>
    </row>
    <row r="543" spans="6:37" ht="12" customHeight="1">
      <c r="F543" s="642"/>
      <c r="G543" s="172"/>
      <c r="H543" s="116"/>
      <c r="I543" s="116"/>
      <c r="J543" s="116"/>
      <c r="K543" s="116"/>
      <c r="L543" s="173"/>
      <c r="M543" s="658">
        <f t="shared" si="0"/>
      </c>
      <c r="N543" s="659"/>
      <c r="O543" s="200"/>
      <c r="P543" s="201"/>
      <c r="Q543" s="202"/>
      <c r="R543" s="658">
        <f t="shared" si="1"/>
      </c>
      <c r="S543" s="659"/>
      <c r="T543" s="200"/>
      <c r="U543" s="201"/>
      <c r="V543" s="202"/>
      <c r="W543" s="658">
        <f t="shared" si="2"/>
      </c>
      <c r="X543" s="659"/>
      <c r="Y543" s="200"/>
      <c r="Z543" s="201"/>
      <c r="AA543" s="202"/>
      <c r="AB543" s="658">
        <f t="shared" si="3"/>
      </c>
      <c r="AC543" s="659"/>
      <c r="AD543" s="200"/>
      <c r="AE543" s="201"/>
      <c r="AF543" s="202"/>
      <c r="AG543" s="658">
        <f t="shared" si="4"/>
      </c>
      <c r="AH543" s="659"/>
      <c r="AI543" s="203"/>
      <c r="AJ543" s="204"/>
      <c r="AK543" s="205"/>
    </row>
    <row r="544" spans="6:37" s="9" customFormat="1" ht="12" customHeight="1">
      <c r="F544" s="225" t="s">
        <v>987</v>
      </c>
      <c r="G544" s="226"/>
      <c r="H544" s="226"/>
      <c r="I544" s="226"/>
      <c r="J544" s="226"/>
      <c r="K544" s="226"/>
      <c r="L544" s="227"/>
      <c r="M544" s="660">
        <f t="shared" si="0"/>
      </c>
      <c r="N544" s="661"/>
      <c r="O544" s="197" t="str">
        <f>CONCATENATE(P483,"/人日")</f>
        <v>/人日</v>
      </c>
      <c r="P544" s="198"/>
      <c r="Q544" s="140"/>
      <c r="R544" s="660">
        <f t="shared" si="1"/>
      </c>
      <c r="S544" s="661"/>
      <c r="T544" s="197" t="str">
        <f>+O544</f>
        <v>/人日</v>
      </c>
      <c r="U544" s="198"/>
      <c r="V544" s="199"/>
      <c r="W544" s="660">
        <f t="shared" si="2"/>
      </c>
      <c r="X544" s="661"/>
      <c r="Y544" s="197" t="str">
        <f>+O544</f>
        <v>/人日</v>
      </c>
      <c r="Z544" s="198"/>
      <c r="AA544" s="140"/>
      <c r="AB544" s="660">
        <f t="shared" si="3"/>
      </c>
      <c r="AC544" s="661"/>
      <c r="AD544" s="197" t="str">
        <f>+O544</f>
        <v>/人日</v>
      </c>
      <c r="AE544" s="198"/>
      <c r="AF544" s="199"/>
      <c r="AG544" s="660">
        <f t="shared" si="4"/>
      </c>
      <c r="AH544" s="661"/>
      <c r="AI544" s="197" t="str">
        <f>+O544</f>
        <v>/人日</v>
      </c>
      <c r="AJ544" s="198"/>
      <c r="AK544" s="199"/>
    </row>
    <row r="545" spans="6:37" s="9" customFormat="1" ht="12" customHeight="1">
      <c r="F545" s="107"/>
      <c r="G545" s="106"/>
      <c r="H545" s="106"/>
      <c r="I545" s="106"/>
      <c r="J545" s="106"/>
      <c r="K545" s="106"/>
      <c r="L545" s="108"/>
      <c r="M545" s="662">
        <f t="shared" si="0"/>
      </c>
      <c r="N545" s="663"/>
      <c r="O545" s="203"/>
      <c r="P545" s="204"/>
      <c r="Q545" s="145"/>
      <c r="R545" s="662">
        <f t="shared" si="1"/>
      </c>
      <c r="S545" s="663"/>
      <c r="T545" s="203"/>
      <c r="U545" s="204"/>
      <c r="V545" s="205"/>
      <c r="W545" s="662">
        <f t="shared" si="2"/>
      </c>
      <c r="X545" s="663"/>
      <c r="Y545" s="203"/>
      <c r="Z545" s="204"/>
      <c r="AA545" s="145"/>
      <c r="AB545" s="662">
        <f t="shared" si="3"/>
      </c>
      <c r="AC545" s="663"/>
      <c r="AD545" s="203"/>
      <c r="AE545" s="204"/>
      <c r="AF545" s="205"/>
      <c r="AG545" s="662">
        <f t="shared" si="4"/>
      </c>
      <c r="AH545" s="663"/>
      <c r="AI545" s="203"/>
      <c r="AJ545" s="204"/>
      <c r="AK545" s="205"/>
    </row>
    <row r="546" spans="6:37" s="9" customFormat="1" ht="15" customHeight="1">
      <c r="F546" s="1" t="s">
        <v>990</v>
      </c>
      <c r="G546" s="1" t="s">
        <v>163</v>
      </c>
      <c r="H546" s="1" t="s">
        <v>183</v>
      </c>
      <c r="I546" s="1" t="s">
        <v>131</v>
      </c>
      <c r="J546" s="1" t="s">
        <v>184</v>
      </c>
      <c r="K546" s="1" t="s">
        <v>991</v>
      </c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</row>
    <row r="547" spans="7:37" s="9" customFormat="1" ht="15" customHeight="1">
      <c r="G547" s="9" t="s">
        <v>804</v>
      </c>
      <c r="I547" s="9" t="s">
        <v>90</v>
      </c>
      <c r="J547" s="9" t="s">
        <v>91</v>
      </c>
      <c r="K547" s="9" t="s">
        <v>992</v>
      </c>
      <c r="L547" s="9" t="s">
        <v>993</v>
      </c>
      <c r="M547" s="9" t="s">
        <v>994</v>
      </c>
      <c r="N547" s="9" t="s">
        <v>807</v>
      </c>
      <c r="O547" s="37" t="s">
        <v>995</v>
      </c>
      <c r="P547" s="9" t="s">
        <v>996</v>
      </c>
      <c r="Q547" s="9" t="s">
        <v>997</v>
      </c>
      <c r="R547" s="9" t="s">
        <v>819</v>
      </c>
      <c r="S547" s="9" t="s">
        <v>848</v>
      </c>
      <c r="T547" s="9" t="s">
        <v>835</v>
      </c>
      <c r="U547" s="9" t="s">
        <v>143</v>
      </c>
      <c r="V547" s="9" t="s">
        <v>114</v>
      </c>
      <c r="W547" s="9" t="s">
        <v>998</v>
      </c>
      <c r="X547" s="9" t="s">
        <v>999</v>
      </c>
      <c r="Y547" s="9" t="s">
        <v>846</v>
      </c>
      <c r="Z547" s="9" t="s">
        <v>105</v>
      </c>
      <c r="AA547" s="9" t="s">
        <v>998</v>
      </c>
      <c r="AB547" s="9" t="s">
        <v>1000</v>
      </c>
      <c r="AC547" s="9" t="s">
        <v>1001</v>
      </c>
      <c r="AD547" s="9" t="s">
        <v>848</v>
      </c>
      <c r="AE547" s="9" t="s">
        <v>855</v>
      </c>
      <c r="AF547" s="9" t="s">
        <v>902</v>
      </c>
      <c r="AG547" s="9" t="s">
        <v>1002</v>
      </c>
      <c r="AH547" s="9" t="s">
        <v>1003</v>
      </c>
      <c r="AI547" s="9" t="s">
        <v>1004</v>
      </c>
      <c r="AJ547" s="9" t="s">
        <v>1005</v>
      </c>
      <c r="AK547" s="9" t="s">
        <v>1006</v>
      </c>
    </row>
    <row r="548" spans="7:9" s="9" customFormat="1" ht="15" customHeight="1">
      <c r="G548" s="9" t="s">
        <v>1007</v>
      </c>
      <c r="I548" s="77" t="s">
        <v>1008</v>
      </c>
    </row>
    <row r="549" s="9" customFormat="1" ht="15" customHeight="1">
      <c r="H549" s="77" t="s">
        <v>1009</v>
      </c>
    </row>
    <row r="550" s="9" customFormat="1" ht="15" customHeight="1">
      <c r="H550" s="77" t="s">
        <v>1010</v>
      </c>
    </row>
    <row r="552" spans="6:19" ht="15" customHeight="1">
      <c r="F552" s="1" t="s">
        <v>792</v>
      </c>
      <c r="H552" s="1" t="s">
        <v>499</v>
      </c>
      <c r="I552" s="1" t="s">
        <v>500</v>
      </c>
      <c r="J552" s="1" t="s">
        <v>501</v>
      </c>
      <c r="K552" s="1" t="s">
        <v>470</v>
      </c>
      <c r="L552" s="1" t="s">
        <v>51</v>
      </c>
      <c r="M552" s="1" t="s">
        <v>502</v>
      </c>
      <c r="N552" s="1" t="s">
        <v>503</v>
      </c>
      <c r="O552" s="1" t="s">
        <v>315</v>
      </c>
      <c r="P552" s="1" t="s">
        <v>432</v>
      </c>
      <c r="Q552" s="1" t="s">
        <v>504</v>
      </c>
      <c r="R552" s="1" t="s">
        <v>436</v>
      </c>
      <c r="S552" s="1" t="s">
        <v>52</v>
      </c>
    </row>
    <row r="553" spans="6:37" ht="15" customHeight="1">
      <c r="F553" s="310" t="s">
        <v>1</v>
      </c>
      <c r="G553" s="311"/>
      <c r="H553" s="311"/>
      <c r="I553" s="311"/>
      <c r="J553" s="311"/>
      <c r="K553" s="311"/>
      <c r="L553" s="311"/>
      <c r="M553" s="312"/>
      <c r="N553" s="247" t="s">
        <v>796</v>
      </c>
      <c r="O553" s="248"/>
      <c r="P553" s="248"/>
      <c r="Q553" s="248"/>
      <c r="R553" s="248"/>
      <c r="S553" s="248"/>
      <c r="T553" s="248"/>
      <c r="U553" s="248"/>
      <c r="V553" s="248"/>
      <c r="W553" s="248"/>
      <c r="X553" s="248"/>
      <c r="Y553" s="248"/>
      <c r="Z553" s="248"/>
      <c r="AA553" s="248"/>
      <c r="AB553" s="248"/>
      <c r="AC553" s="248"/>
      <c r="AD553" s="248"/>
      <c r="AE553" s="248"/>
      <c r="AF553" s="248"/>
      <c r="AG553" s="249"/>
      <c r="AH553" s="574" t="s">
        <v>797</v>
      </c>
      <c r="AI553" s="575"/>
      <c r="AJ553" s="575"/>
      <c r="AK553" s="576"/>
    </row>
    <row r="554" spans="6:37" ht="15" customHeight="1">
      <c r="F554" s="313"/>
      <c r="G554" s="314"/>
      <c r="H554" s="314"/>
      <c r="I554" s="314"/>
      <c r="J554" s="314"/>
      <c r="K554" s="314"/>
      <c r="L554" s="314"/>
      <c r="M554" s="315"/>
      <c r="N554" s="247" t="s">
        <v>730</v>
      </c>
      <c r="O554" s="248"/>
      <c r="P554" s="248"/>
      <c r="Q554" s="249"/>
      <c r="R554" s="247" t="s">
        <v>731</v>
      </c>
      <c r="S554" s="248"/>
      <c r="T554" s="248"/>
      <c r="U554" s="249"/>
      <c r="V554" s="247" t="s">
        <v>732</v>
      </c>
      <c r="W554" s="248"/>
      <c r="X554" s="248"/>
      <c r="Y554" s="249"/>
      <c r="Z554" s="247" t="s">
        <v>733</v>
      </c>
      <c r="AA554" s="248"/>
      <c r="AB554" s="248"/>
      <c r="AC554" s="249"/>
      <c r="AD554" s="247" t="s">
        <v>734</v>
      </c>
      <c r="AE554" s="248"/>
      <c r="AF554" s="248"/>
      <c r="AG554" s="249"/>
      <c r="AH554" s="577"/>
      <c r="AI554" s="578"/>
      <c r="AJ554" s="578"/>
      <c r="AK554" s="579"/>
    </row>
    <row r="555" spans="6:37" ht="15" customHeight="1">
      <c r="F555" s="215" t="s">
        <v>505</v>
      </c>
      <c r="G555" s="216"/>
      <c r="H555" s="216"/>
      <c r="I555" s="216"/>
      <c r="J555" s="216"/>
      <c r="K555" s="216"/>
      <c r="L555" s="216"/>
      <c r="M555" s="217"/>
      <c r="N555" s="232"/>
      <c r="O555" s="233"/>
      <c r="P555" s="89" t="s">
        <v>504</v>
      </c>
      <c r="Q555" s="89"/>
      <c r="R555" s="234"/>
      <c r="S555" s="235"/>
      <c r="T555" s="89" t="s">
        <v>504</v>
      </c>
      <c r="U555" s="89"/>
      <c r="V555" s="234"/>
      <c r="W555" s="235"/>
      <c r="X555" s="89" t="s">
        <v>504</v>
      </c>
      <c r="Y555" s="89"/>
      <c r="Z555" s="234"/>
      <c r="AA555" s="235"/>
      <c r="AB555" s="89" t="s">
        <v>504</v>
      </c>
      <c r="AC555" s="89"/>
      <c r="AD555" s="234"/>
      <c r="AE555" s="235"/>
      <c r="AF555" s="89" t="s">
        <v>504</v>
      </c>
      <c r="AG555" s="89"/>
      <c r="AH555" s="234"/>
      <c r="AI555" s="235"/>
      <c r="AJ555" s="89" t="s">
        <v>504</v>
      </c>
      <c r="AK555" s="90"/>
    </row>
    <row r="556" spans="6:37" ht="15" customHeight="1">
      <c r="F556" s="218"/>
      <c r="G556" s="212"/>
      <c r="H556" s="212"/>
      <c r="I556" s="212"/>
      <c r="J556" s="212"/>
      <c r="K556" s="212"/>
      <c r="L556" s="212"/>
      <c r="M556" s="213"/>
      <c r="N556" s="220"/>
      <c r="O556" s="214"/>
      <c r="P556" s="78" t="s">
        <v>517</v>
      </c>
      <c r="Q556" s="35"/>
      <c r="R556" s="220"/>
      <c r="S556" s="214"/>
      <c r="T556" s="78" t="s">
        <v>517</v>
      </c>
      <c r="U556" s="35"/>
      <c r="V556" s="220"/>
      <c r="W556" s="214"/>
      <c r="X556" s="78" t="s">
        <v>517</v>
      </c>
      <c r="Y556" s="35"/>
      <c r="Z556" s="220"/>
      <c r="AA556" s="214"/>
      <c r="AB556" s="78" t="s">
        <v>517</v>
      </c>
      <c r="AC556" s="35"/>
      <c r="AD556" s="220"/>
      <c r="AE556" s="214"/>
      <c r="AF556" s="78" t="s">
        <v>517</v>
      </c>
      <c r="AG556" s="35"/>
      <c r="AH556" s="220"/>
      <c r="AI556" s="214"/>
      <c r="AJ556" s="78" t="s">
        <v>517</v>
      </c>
      <c r="AK556" s="36"/>
    </row>
    <row r="557" spans="6:37" ht="15" customHeight="1">
      <c r="F557" s="215" t="s">
        <v>507</v>
      </c>
      <c r="G557" s="216"/>
      <c r="H557" s="216"/>
      <c r="I557" s="216"/>
      <c r="J557" s="216"/>
      <c r="K557" s="216"/>
      <c r="L557" s="216"/>
      <c r="M557" s="217"/>
      <c r="N557" s="232"/>
      <c r="O557" s="233"/>
      <c r="P557" s="89" t="s">
        <v>504</v>
      </c>
      <c r="Q557" s="89"/>
      <c r="R557" s="234"/>
      <c r="S557" s="235"/>
      <c r="T557" s="89" t="s">
        <v>504</v>
      </c>
      <c r="U557" s="89"/>
      <c r="V557" s="234"/>
      <c r="W557" s="235"/>
      <c r="X557" s="89" t="s">
        <v>504</v>
      </c>
      <c r="Y557" s="89"/>
      <c r="Z557" s="234"/>
      <c r="AA557" s="235"/>
      <c r="AB557" s="89" t="s">
        <v>504</v>
      </c>
      <c r="AC557" s="89"/>
      <c r="AD557" s="234"/>
      <c r="AE557" s="235"/>
      <c r="AF557" s="89" t="s">
        <v>504</v>
      </c>
      <c r="AG557" s="89"/>
      <c r="AH557" s="234"/>
      <c r="AI557" s="235"/>
      <c r="AJ557" s="89" t="s">
        <v>504</v>
      </c>
      <c r="AK557" s="90"/>
    </row>
    <row r="558" spans="6:37" ht="15" customHeight="1">
      <c r="F558" s="218"/>
      <c r="G558" s="212"/>
      <c r="H558" s="212"/>
      <c r="I558" s="212"/>
      <c r="J558" s="212"/>
      <c r="K558" s="212"/>
      <c r="L558" s="212"/>
      <c r="M558" s="213"/>
      <c r="N558" s="220"/>
      <c r="O558" s="214"/>
      <c r="P558" s="78" t="s">
        <v>517</v>
      </c>
      <c r="Q558" s="35"/>
      <c r="R558" s="220"/>
      <c r="S558" s="214"/>
      <c r="T558" s="78" t="s">
        <v>517</v>
      </c>
      <c r="U558" s="35"/>
      <c r="V558" s="220"/>
      <c r="W558" s="214"/>
      <c r="X558" s="78" t="s">
        <v>517</v>
      </c>
      <c r="Y558" s="35"/>
      <c r="Z558" s="220"/>
      <c r="AA558" s="214"/>
      <c r="AB558" s="78" t="s">
        <v>517</v>
      </c>
      <c r="AC558" s="35"/>
      <c r="AD558" s="220"/>
      <c r="AE558" s="214"/>
      <c r="AF558" s="78" t="s">
        <v>517</v>
      </c>
      <c r="AG558" s="35"/>
      <c r="AH558" s="220"/>
      <c r="AI558" s="214"/>
      <c r="AJ558" s="78" t="s">
        <v>517</v>
      </c>
      <c r="AK558" s="36"/>
    </row>
    <row r="559" spans="6:37" ht="15" customHeight="1">
      <c r="F559" s="215" t="s">
        <v>508</v>
      </c>
      <c r="G559" s="216"/>
      <c r="H559" s="216"/>
      <c r="I559" s="216"/>
      <c r="J559" s="216"/>
      <c r="K559" s="216"/>
      <c r="L559" s="216"/>
      <c r="M559" s="217"/>
      <c r="N559" s="232"/>
      <c r="O559" s="233"/>
      <c r="P559" s="89" t="s">
        <v>504</v>
      </c>
      <c r="Q559" s="89"/>
      <c r="R559" s="234"/>
      <c r="S559" s="235"/>
      <c r="T559" s="89" t="s">
        <v>504</v>
      </c>
      <c r="U559" s="89"/>
      <c r="V559" s="234"/>
      <c r="W559" s="235"/>
      <c r="X559" s="89" t="s">
        <v>504</v>
      </c>
      <c r="Y559" s="89"/>
      <c r="Z559" s="234"/>
      <c r="AA559" s="235"/>
      <c r="AB559" s="89" t="s">
        <v>504</v>
      </c>
      <c r="AC559" s="89"/>
      <c r="AD559" s="234"/>
      <c r="AE559" s="235"/>
      <c r="AF559" s="89" t="s">
        <v>504</v>
      </c>
      <c r="AG559" s="89"/>
      <c r="AH559" s="234"/>
      <c r="AI559" s="235"/>
      <c r="AJ559" s="89" t="s">
        <v>504</v>
      </c>
      <c r="AK559" s="90"/>
    </row>
    <row r="560" spans="6:37" ht="15" customHeight="1">
      <c r="F560" s="218"/>
      <c r="G560" s="212"/>
      <c r="H560" s="212"/>
      <c r="I560" s="212"/>
      <c r="J560" s="212"/>
      <c r="K560" s="212"/>
      <c r="L560" s="212"/>
      <c r="M560" s="213"/>
      <c r="N560" s="220"/>
      <c r="O560" s="214"/>
      <c r="P560" s="78" t="s">
        <v>517</v>
      </c>
      <c r="Q560" s="35"/>
      <c r="R560" s="220"/>
      <c r="S560" s="214"/>
      <c r="T560" s="78" t="s">
        <v>517</v>
      </c>
      <c r="U560" s="35"/>
      <c r="V560" s="220"/>
      <c r="W560" s="214"/>
      <c r="X560" s="78" t="s">
        <v>517</v>
      </c>
      <c r="Y560" s="35"/>
      <c r="Z560" s="220"/>
      <c r="AA560" s="214"/>
      <c r="AB560" s="78" t="s">
        <v>517</v>
      </c>
      <c r="AC560" s="35"/>
      <c r="AD560" s="220"/>
      <c r="AE560" s="214"/>
      <c r="AF560" s="78" t="s">
        <v>517</v>
      </c>
      <c r="AG560" s="35"/>
      <c r="AH560" s="220"/>
      <c r="AI560" s="214"/>
      <c r="AJ560" s="78" t="s">
        <v>517</v>
      </c>
      <c r="AK560" s="36"/>
    </row>
    <row r="561" spans="6:38" ht="15" customHeight="1">
      <c r="F561" s="215" t="s">
        <v>509</v>
      </c>
      <c r="G561" s="216"/>
      <c r="H561" s="216"/>
      <c r="I561" s="216"/>
      <c r="J561" s="216"/>
      <c r="K561" s="216"/>
      <c r="L561" s="216"/>
      <c r="M561" s="217"/>
      <c r="N561" s="232"/>
      <c r="O561" s="233"/>
      <c r="P561" s="89" t="s">
        <v>504</v>
      </c>
      <c r="Q561" s="89"/>
      <c r="R561" s="234"/>
      <c r="S561" s="235"/>
      <c r="T561" s="89" t="s">
        <v>504</v>
      </c>
      <c r="U561" s="89"/>
      <c r="V561" s="234"/>
      <c r="W561" s="235"/>
      <c r="X561" s="89" t="s">
        <v>504</v>
      </c>
      <c r="Y561" s="89"/>
      <c r="Z561" s="234"/>
      <c r="AA561" s="235"/>
      <c r="AB561" s="89" t="s">
        <v>504</v>
      </c>
      <c r="AC561" s="89"/>
      <c r="AD561" s="234"/>
      <c r="AE561" s="235"/>
      <c r="AF561" s="89" t="s">
        <v>504</v>
      </c>
      <c r="AG561" s="89"/>
      <c r="AH561" s="234"/>
      <c r="AI561" s="235"/>
      <c r="AJ561" s="89" t="s">
        <v>504</v>
      </c>
      <c r="AK561" s="90"/>
      <c r="AL561" s="92"/>
    </row>
    <row r="562" spans="6:37" ht="15" customHeight="1">
      <c r="F562" s="218"/>
      <c r="G562" s="212"/>
      <c r="H562" s="212"/>
      <c r="I562" s="212"/>
      <c r="J562" s="212"/>
      <c r="K562" s="212"/>
      <c r="L562" s="212"/>
      <c r="M562" s="213"/>
      <c r="N562" s="220"/>
      <c r="O562" s="214"/>
      <c r="P562" s="78" t="s">
        <v>517</v>
      </c>
      <c r="Q562" s="35"/>
      <c r="R562" s="220"/>
      <c r="S562" s="214"/>
      <c r="T562" s="78" t="s">
        <v>517</v>
      </c>
      <c r="U562" s="35"/>
      <c r="V562" s="220"/>
      <c r="W562" s="214"/>
      <c r="X562" s="78" t="s">
        <v>517</v>
      </c>
      <c r="Y562" s="35"/>
      <c r="Z562" s="220"/>
      <c r="AA562" s="214"/>
      <c r="AB562" s="78" t="s">
        <v>517</v>
      </c>
      <c r="AC562" s="35"/>
      <c r="AD562" s="220"/>
      <c r="AE562" s="214"/>
      <c r="AF562" s="78" t="s">
        <v>517</v>
      </c>
      <c r="AG562" s="35"/>
      <c r="AH562" s="220"/>
      <c r="AI562" s="214"/>
      <c r="AJ562" s="78" t="s">
        <v>517</v>
      </c>
      <c r="AK562" s="36"/>
    </row>
    <row r="563" spans="6:37" ht="15" customHeight="1">
      <c r="F563" s="215" t="s">
        <v>510</v>
      </c>
      <c r="G563" s="216"/>
      <c r="H563" s="216"/>
      <c r="I563" s="216"/>
      <c r="J563" s="216"/>
      <c r="K563" s="216"/>
      <c r="L563" s="216"/>
      <c r="M563" s="217"/>
      <c r="N563" s="232"/>
      <c r="O563" s="233"/>
      <c r="P563" s="89" t="s">
        <v>504</v>
      </c>
      <c r="Q563" s="89"/>
      <c r="R563" s="234"/>
      <c r="S563" s="235"/>
      <c r="T563" s="89" t="s">
        <v>504</v>
      </c>
      <c r="U563" s="89"/>
      <c r="V563" s="234"/>
      <c r="W563" s="235"/>
      <c r="X563" s="89" t="s">
        <v>504</v>
      </c>
      <c r="Y563" s="89"/>
      <c r="Z563" s="234"/>
      <c r="AA563" s="235"/>
      <c r="AB563" s="89" t="s">
        <v>504</v>
      </c>
      <c r="AC563" s="89"/>
      <c r="AD563" s="234"/>
      <c r="AE563" s="235"/>
      <c r="AF563" s="89" t="s">
        <v>504</v>
      </c>
      <c r="AG563" s="89"/>
      <c r="AH563" s="234"/>
      <c r="AI563" s="235"/>
      <c r="AJ563" s="89" t="s">
        <v>504</v>
      </c>
      <c r="AK563" s="90"/>
    </row>
    <row r="564" spans="6:37" ht="15" customHeight="1">
      <c r="F564" s="218"/>
      <c r="G564" s="212"/>
      <c r="H564" s="212"/>
      <c r="I564" s="212"/>
      <c r="J564" s="212"/>
      <c r="K564" s="212"/>
      <c r="L564" s="212"/>
      <c r="M564" s="213"/>
      <c r="N564" s="220"/>
      <c r="O564" s="214"/>
      <c r="P564" s="78" t="s">
        <v>517</v>
      </c>
      <c r="Q564" s="35"/>
      <c r="R564" s="220"/>
      <c r="S564" s="214"/>
      <c r="T564" s="78" t="s">
        <v>517</v>
      </c>
      <c r="U564" s="35"/>
      <c r="V564" s="220"/>
      <c r="W564" s="214"/>
      <c r="X564" s="78" t="s">
        <v>517</v>
      </c>
      <c r="Y564" s="35"/>
      <c r="Z564" s="220"/>
      <c r="AA564" s="214"/>
      <c r="AB564" s="78" t="s">
        <v>517</v>
      </c>
      <c r="AC564" s="35"/>
      <c r="AD564" s="220"/>
      <c r="AE564" s="214"/>
      <c r="AF564" s="78" t="s">
        <v>517</v>
      </c>
      <c r="AG564" s="35"/>
      <c r="AH564" s="220"/>
      <c r="AI564" s="214"/>
      <c r="AJ564" s="78" t="s">
        <v>517</v>
      </c>
      <c r="AK564" s="36"/>
    </row>
    <row r="565" spans="6:37" ht="15" customHeight="1">
      <c r="F565" s="215" t="s">
        <v>506</v>
      </c>
      <c r="G565" s="216"/>
      <c r="H565" s="216"/>
      <c r="I565" s="216"/>
      <c r="J565" s="216"/>
      <c r="K565" s="216"/>
      <c r="L565" s="216"/>
      <c r="M565" s="217"/>
      <c r="N565" s="232"/>
      <c r="O565" s="233"/>
      <c r="P565" s="89" t="s">
        <v>504</v>
      </c>
      <c r="Q565" s="89"/>
      <c r="R565" s="234"/>
      <c r="S565" s="235"/>
      <c r="T565" s="89" t="s">
        <v>504</v>
      </c>
      <c r="U565" s="89"/>
      <c r="V565" s="234"/>
      <c r="W565" s="235"/>
      <c r="X565" s="89" t="s">
        <v>504</v>
      </c>
      <c r="Y565" s="89"/>
      <c r="Z565" s="234"/>
      <c r="AA565" s="235"/>
      <c r="AB565" s="89" t="s">
        <v>504</v>
      </c>
      <c r="AC565" s="89"/>
      <c r="AD565" s="234"/>
      <c r="AE565" s="235"/>
      <c r="AF565" s="89" t="s">
        <v>504</v>
      </c>
      <c r="AG565" s="89"/>
      <c r="AH565" s="234"/>
      <c r="AI565" s="235"/>
      <c r="AJ565" s="89" t="s">
        <v>504</v>
      </c>
      <c r="AK565" s="90"/>
    </row>
    <row r="566" spans="6:37" ht="15" customHeight="1">
      <c r="F566" s="218"/>
      <c r="G566" s="212"/>
      <c r="H566" s="212"/>
      <c r="I566" s="212"/>
      <c r="J566" s="212"/>
      <c r="K566" s="212"/>
      <c r="L566" s="212"/>
      <c r="M566" s="213"/>
      <c r="N566" s="220"/>
      <c r="O566" s="214"/>
      <c r="P566" s="78" t="s">
        <v>517</v>
      </c>
      <c r="Q566" s="35"/>
      <c r="R566" s="220"/>
      <c r="S566" s="214"/>
      <c r="T566" s="78" t="s">
        <v>517</v>
      </c>
      <c r="U566" s="35"/>
      <c r="V566" s="220"/>
      <c r="W566" s="214"/>
      <c r="X566" s="78" t="s">
        <v>517</v>
      </c>
      <c r="Y566" s="35"/>
      <c r="Z566" s="220"/>
      <c r="AA566" s="214"/>
      <c r="AB566" s="78" t="s">
        <v>517</v>
      </c>
      <c r="AC566" s="35"/>
      <c r="AD566" s="220"/>
      <c r="AE566" s="214"/>
      <c r="AF566" s="78" t="s">
        <v>517</v>
      </c>
      <c r="AG566" s="35"/>
      <c r="AH566" s="220"/>
      <c r="AI566" s="214"/>
      <c r="AJ566" s="78" t="s">
        <v>517</v>
      </c>
      <c r="AK566" s="36"/>
    </row>
    <row r="567" spans="6:37" ht="15" customHeight="1">
      <c r="F567" s="215" t="s">
        <v>511</v>
      </c>
      <c r="G567" s="216"/>
      <c r="H567" s="216"/>
      <c r="I567" s="216"/>
      <c r="J567" s="216"/>
      <c r="K567" s="216"/>
      <c r="L567" s="216"/>
      <c r="M567" s="217"/>
      <c r="N567" s="232"/>
      <c r="O567" s="233"/>
      <c r="P567" s="89" t="s">
        <v>504</v>
      </c>
      <c r="Q567" s="89"/>
      <c r="R567" s="234"/>
      <c r="S567" s="235"/>
      <c r="T567" s="89" t="s">
        <v>504</v>
      </c>
      <c r="U567" s="89"/>
      <c r="V567" s="234"/>
      <c r="W567" s="235"/>
      <c r="X567" s="89" t="s">
        <v>504</v>
      </c>
      <c r="Y567" s="89"/>
      <c r="Z567" s="234"/>
      <c r="AA567" s="235"/>
      <c r="AB567" s="89" t="s">
        <v>504</v>
      </c>
      <c r="AC567" s="89"/>
      <c r="AD567" s="234"/>
      <c r="AE567" s="235"/>
      <c r="AF567" s="89" t="s">
        <v>504</v>
      </c>
      <c r="AG567" s="89"/>
      <c r="AH567" s="234"/>
      <c r="AI567" s="235"/>
      <c r="AJ567" s="89" t="s">
        <v>504</v>
      </c>
      <c r="AK567" s="90"/>
    </row>
    <row r="568" spans="6:37" ht="15" customHeight="1">
      <c r="F568" s="218"/>
      <c r="G568" s="212"/>
      <c r="H568" s="212"/>
      <c r="I568" s="212"/>
      <c r="J568" s="212"/>
      <c r="K568" s="212"/>
      <c r="L568" s="212"/>
      <c r="M568" s="213"/>
      <c r="N568" s="220"/>
      <c r="O568" s="214"/>
      <c r="P568" s="78" t="s">
        <v>517</v>
      </c>
      <c r="Q568" s="35"/>
      <c r="R568" s="220"/>
      <c r="S568" s="214"/>
      <c r="T568" s="78" t="s">
        <v>517</v>
      </c>
      <c r="U568" s="35"/>
      <c r="V568" s="220"/>
      <c r="W568" s="214"/>
      <c r="X568" s="78" t="s">
        <v>517</v>
      </c>
      <c r="Y568" s="35"/>
      <c r="Z568" s="220"/>
      <c r="AA568" s="214"/>
      <c r="AB568" s="78" t="s">
        <v>517</v>
      </c>
      <c r="AC568" s="35"/>
      <c r="AD568" s="220"/>
      <c r="AE568" s="214"/>
      <c r="AF568" s="78" t="s">
        <v>517</v>
      </c>
      <c r="AG568" s="35"/>
      <c r="AH568" s="220"/>
      <c r="AI568" s="214"/>
      <c r="AJ568" s="78" t="s">
        <v>517</v>
      </c>
      <c r="AK568" s="36"/>
    </row>
    <row r="569" spans="6:37" ht="15" customHeight="1">
      <c r="F569" s="215" t="s">
        <v>512</v>
      </c>
      <c r="G569" s="216"/>
      <c r="H569" s="216"/>
      <c r="I569" s="216"/>
      <c r="J569" s="216"/>
      <c r="K569" s="216"/>
      <c r="L569" s="216"/>
      <c r="M569" s="217"/>
      <c r="N569" s="232"/>
      <c r="O569" s="233"/>
      <c r="P569" s="89" t="s">
        <v>504</v>
      </c>
      <c r="Q569" s="89"/>
      <c r="R569" s="234"/>
      <c r="S569" s="235"/>
      <c r="T569" s="89" t="s">
        <v>504</v>
      </c>
      <c r="U569" s="89"/>
      <c r="V569" s="234"/>
      <c r="W569" s="235"/>
      <c r="X569" s="89" t="s">
        <v>504</v>
      </c>
      <c r="Y569" s="89"/>
      <c r="Z569" s="234"/>
      <c r="AA569" s="235"/>
      <c r="AB569" s="89" t="s">
        <v>504</v>
      </c>
      <c r="AC569" s="89"/>
      <c r="AD569" s="234"/>
      <c r="AE569" s="235"/>
      <c r="AF569" s="89" t="s">
        <v>504</v>
      </c>
      <c r="AG569" s="89"/>
      <c r="AH569" s="234"/>
      <c r="AI569" s="235"/>
      <c r="AJ569" s="89" t="s">
        <v>504</v>
      </c>
      <c r="AK569" s="90"/>
    </row>
    <row r="570" spans="6:37" ht="15" customHeight="1">
      <c r="F570" s="218"/>
      <c r="G570" s="212"/>
      <c r="H570" s="212"/>
      <c r="I570" s="212"/>
      <c r="J570" s="212"/>
      <c r="K570" s="212"/>
      <c r="L570" s="212"/>
      <c r="M570" s="213"/>
      <c r="N570" s="220"/>
      <c r="O570" s="214"/>
      <c r="P570" s="78" t="s">
        <v>517</v>
      </c>
      <c r="Q570" s="35"/>
      <c r="R570" s="220"/>
      <c r="S570" s="214"/>
      <c r="T570" s="78" t="s">
        <v>517</v>
      </c>
      <c r="U570" s="35"/>
      <c r="V570" s="220"/>
      <c r="W570" s="214"/>
      <c r="X570" s="78" t="s">
        <v>517</v>
      </c>
      <c r="Y570" s="35"/>
      <c r="Z570" s="220"/>
      <c r="AA570" s="214"/>
      <c r="AB570" s="78" t="s">
        <v>517</v>
      </c>
      <c r="AC570" s="35"/>
      <c r="AD570" s="220"/>
      <c r="AE570" s="214"/>
      <c r="AF570" s="78" t="s">
        <v>517</v>
      </c>
      <c r="AG570" s="35"/>
      <c r="AH570" s="220"/>
      <c r="AI570" s="214"/>
      <c r="AJ570" s="78" t="s">
        <v>517</v>
      </c>
      <c r="AK570" s="36"/>
    </row>
    <row r="571" spans="6:37" ht="15" customHeight="1">
      <c r="F571" s="236" t="s">
        <v>87</v>
      </c>
      <c r="G571" s="237"/>
      <c r="H571" s="237"/>
      <c r="I571" s="237"/>
      <c r="J571" s="237"/>
      <c r="K571" s="237"/>
      <c r="L571" s="237"/>
      <c r="M571" s="238"/>
      <c r="N571" s="232"/>
      <c r="O571" s="233"/>
      <c r="P571" s="89" t="s">
        <v>504</v>
      </c>
      <c r="Q571" s="89"/>
      <c r="R571" s="234"/>
      <c r="S571" s="235"/>
      <c r="T571" s="89" t="s">
        <v>504</v>
      </c>
      <c r="U571" s="89"/>
      <c r="V571" s="234"/>
      <c r="W571" s="235"/>
      <c r="X571" s="89" t="s">
        <v>504</v>
      </c>
      <c r="Y571" s="89"/>
      <c r="Z571" s="234"/>
      <c r="AA571" s="235"/>
      <c r="AB571" s="89" t="s">
        <v>504</v>
      </c>
      <c r="AC571" s="89"/>
      <c r="AD571" s="234"/>
      <c r="AE571" s="235"/>
      <c r="AF571" s="89" t="s">
        <v>504</v>
      </c>
      <c r="AG571" s="89"/>
      <c r="AH571" s="234"/>
      <c r="AI571" s="235"/>
      <c r="AJ571" s="89" t="s">
        <v>504</v>
      </c>
      <c r="AK571" s="90"/>
    </row>
    <row r="572" spans="6:37" ht="15" customHeight="1">
      <c r="F572" s="239"/>
      <c r="G572" s="230"/>
      <c r="H572" s="230"/>
      <c r="I572" s="230"/>
      <c r="J572" s="230"/>
      <c r="K572" s="230"/>
      <c r="L572" s="230"/>
      <c r="M572" s="231"/>
      <c r="N572" s="220"/>
      <c r="O572" s="214"/>
      <c r="P572" s="78" t="s">
        <v>517</v>
      </c>
      <c r="Q572" s="35"/>
      <c r="R572" s="220"/>
      <c r="S572" s="214"/>
      <c r="T572" s="78" t="s">
        <v>517</v>
      </c>
      <c r="U572" s="35"/>
      <c r="V572" s="220"/>
      <c r="W572" s="214"/>
      <c r="X572" s="78" t="s">
        <v>517</v>
      </c>
      <c r="Y572" s="35"/>
      <c r="Z572" s="220"/>
      <c r="AA572" s="214"/>
      <c r="AB572" s="78" t="s">
        <v>517</v>
      </c>
      <c r="AC572" s="35"/>
      <c r="AD572" s="220"/>
      <c r="AE572" s="214"/>
      <c r="AF572" s="78" t="s">
        <v>517</v>
      </c>
      <c r="AG572" s="35"/>
      <c r="AH572" s="220"/>
      <c r="AI572" s="214"/>
      <c r="AJ572" s="78" t="s">
        <v>517</v>
      </c>
      <c r="AK572" s="36"/>
    </row>
    <row r="573" spans="6:37" s="73" customFormat="1" ht="15" customHeight="1">
      <c r="F573" s="225" t="s">
        <v>541</v>
      </c>
      <c r="G573" s="226"/>
      <c r="H573" s="226"/>
      <c r="I573" s="226"/>
      <c r="J573" s="226"/>
      <c r="K573" s="226"/>
      <c r="L573" s="226"/>
      <c r="M573" s="227"/>
      <c r="N573" s="222">
        <f>+IF((N555+N557+N559+N561+N563+N565+N567+N569+N571)=0,"",N555+N557+N559+N561+N563+N565+N567+N569+N571)</f>
      </c>
      <c r="O573" s="223"/>
      <c r="P573" s="83" t="s">
        <v>504</v>
      </c>
      <c r="Q573" s="83"/>
      <c r="R573" s="224">
        <f>+IF((R555+R557+R559+R561+R563+R565+R567+R569+R571)=0,"",R555+R557+R559+R561+R563+R565+R567+R569+R571)</f>
      </c>
      <c r="S573" s="219"/>
      <c r="T573" s="83" t="s">
        <v>504</v>
      </c>
      <c r="U573" s="83"/>
      <c r="V573" s="224">
        <f>+IF((V555+V557+V559+V561+V563+V565+V567+V569+V571)=0,"",V555+V557+V559+V561+V563+V565+V567+V569+V571)</f>
      </c>
      <c r="W573" s="219"/>
      <c r="X573" s="83" t="s">
        <v>504</v>
      </c>
      <c r="Y573" s="83"/>
      <c r="Z573" s="224">
        <f>+IF((Z555+Z557+Z559+Z561+Z563+Z565+Z567+Z569+Z571)=0,"",Z555+Z557+Z559+Z561+Z563+Z565+Z567+Z569+Z571)</f>
      </c>
      <c r="AA573" s="219"/>
      <c r="AB573" s="83" t="s">
        <v>504</v>
      </c>
      <c r="AC573" s="83"/>
      <c r="AD573" s="224">
        <f>+IF((AD555+AD557+AD559+AD561+AD563+AD565+AD567+AD569+AD571)=0,"",AD555+AD557+AD559+AD561+AD563+AD565+AD567+AD569+AD571)</f>
      </c>
      <c r="AE573" s="219"/>
      <c r="AF573" s="83" t="s">
        <v>504</v>
      </c>
      <c r="AG573" s="83"/>
      <c r="AH573" s="224">
        <f>+IF((AH555+AH557+AH559+AH561+AH563+AH565+AH567+AH569+AH571)=0,"",AH555+AH557+AH559+AH561+AH563+AH565+AH567+AH569+AH571)</f>
      </c>
      <c r="AI573" s="219"/>
      <c r="AJ573" s="83" t="s">
        <v>504</v>
      </c>
      <c r="AK573" s="91"/>
    </row>
    <row r="574" spans="6:37" s="73" customFormat="1" ht="15" customHeight="1">
      <c r="F574" s="228"/>
      <c r="G574" s="229"/>
      <c r="H574" s="229"/>
      <c r="I574" s="229"/>
      <c r="J574" s="229"/>
      <c r="K574" s="229"/>
      <c r="L574" s="229"/>
      <c r="M574" s="221"/>
      <c r="N574" s="580">
        <f>+IF((N556+N558+N560+N562+N564+N566+N568+N570+N572)=0,"",N556+N558+N560+N562+N564+N566+N568+N570+N572)</f>
      </c>
      <c r="O574" s="581"/>
      <c r="P574" s="81" t="s">
        <v>517</v>
      </c>
      <c r="Q574" s="87"/>
      <c r="R574" s="580">
        <f>+IF((R556+R558+R560+R562+R564+R566+R568+R570+R572)=0,"",R556+R558+R560+R562+R564+R566+R568+R570+R572)</f>
      </c>
      <c r="S574" s="581"/>
      <c r="T574" s="81" t="s">
        <v>517</v>
      </c>
      <c r="U574" s="87"/>
      <c r="V574" s="580">
        <f>+IF((V556+V558+V560+V562+V564+V566+V568+V570+V572)=0,"",V556+V558+V560+V562+V564+V566+V568+V570+V572)</f>
      </c>
      <c r="W574" s="581"/>
      <c r="X574" s="81" t="s">
        <v>517</v>
      </c>
      <c r="Y574" s="87"/>
      <c r="Z574" s="580">
        <f>+IF((Z556+Z558+Z560+Z562+Z564+Z566+Z568+Z570+Z572)=0,"",Z556+Z558+Z560+Z562+Z564+Z566+Z568+Z570+Z572)</f>
      </c>
      <c r="AA574" s="581"/>
      <c r="AB574" s="81" t="s">
        <v>517</v>
      </c>
      <c r="AC574" s="87"/>
      <c r="AD574" s="580">
        <f>+IF((AD556+AD558+AD560+AD562+AD564+AD566+AD568+AD570+AD572)=0,"",AD556+AD558+AD560+AD562+AD564+AD566+AD568+AD570+AD572)</f>
      </c>
      <c r="AE574" s="581"/>
      <c r="AF574" s="81" t="s">
        <v>517</v>
      </c>
      <c r="AG574" s="87"/>
      <c r="AH574" s="580">
        <f>+IF((AH556+AH558+AH560+AH562+AH564+AH566+AH568+AH570+AH572)=0,"",AH556+AH558+AH560+AH562+AH564+AH566+AH568+AH570+AH572)</f>
      </c>
      <c r="AI574" s="581"/>
      <c r="AJ574" s="81" t="s">
        <v>517</v>
      </c>
      <c r="AK574" s="88"/>
    </row>
    <row r="575" spans="6:11" ht="15" customHeight="1">
      <c r="F575" s="1" t="s">
        <v>51</v>
      </c>
      <c r="G575" s="1" t="s">
        <v>309</v>
      </c>
      <c r="H575" s="1" t="s">
        <v>343</v>
      </c>
      <c r="I575" s="1" t="s">
        <v>786</v>
      </c>
      <c r="J575" s="1" t="s">
        <v>787</v>
      </c>
      <c r="K575" s="1" t="s">
        <v>52</v>
      </c>
    </row>
    <row r="576" spans="7:38" s="9" customFormat="1" ht="15" customHeight="1">
      <c r="G576" s="9" t="s">
        <v>66</v>
      </c>
      <c r="I576" s="9" t="s">
        <v>2</v>
      </c>
      <c r="J576" s="9" t="s">
        <v>470</v>
      </c>
      <c r="K576" s="9" t="s">
        <v>372</v>
      </c>
      <c r="L576" s="9" t="s">
        <v>373</v>
      </c>
      <c r="M576" s="37" t="s">
        <v>42</v>
      </c>
      <c r="N576" s="9" t="s">
        <v>341</v>
      </c>
      <c r="O576" s="9" t="s">
        <v>26</v>
      </c>
      <c r="P576" s="9" t="s">
        <v>40</v>
      </c>
      <c r="Q576" s="9" t="s">
        <v>801</v>
      </c>
      <c r="R576" s="9" t="s">
        <v>340</v>
      </c>
      <c r="S576" s="9" t="s">
        <v>339</v>
      </c>
      <c r="T576" s="9" t="s">
        <v>393</v>
      </c>
      <c r="U576" s="9" t="s">
        <v>737</v>
      </c>
      <c r="V576" s="9" t="s">
        <v>42</v>
      </c>
      <c r="W576" s="9" t="s">
        <v>2</v>
      </c>
      <c r="X576" s="9" t="s">
        <v>470</v>
      </c>
      <c r="Y576" s="9" t="s">
        <v>738</v>
      </c>
      <c r="Z576" s="9" t="s">
        <v>384</v>
      </c>
      <c r="AA576" s="9" t="s">
        <v>504</v>
      </c>
      <c r="AB576" s="9" t="s">
        <v>436</v>
      </c>
      <c r="AC576" s="9" t="s">
        <v>43</v>
      </c>
      <c r="AD576" s="9" t="s">
        <v>309</v>
      </c>
      <c r="AE576" s="9" t="s">
        <v>343</v>
      </c>
      <c r="AF576" s="9" t="s">
        <v>44</v>
      </c>
      <c r="AG576" s="9" t="s">
        <v>25</v>
      </c>
      <c r="AH576" s="9" t="s">
        <v>45</v>
      </c>
      <c r="AI576" s="9" t="s">
        <v>46</v>
      </c>
      <c r="AJ576" s="9" t="s">
        <v>46</v>
      </c>
      <c r="AK576" s="9" t="s">
        <v>53</v>
      </c>
      <c r="AL576" s="9" t="s">
        <v>801</v>
      </c>
    </row>
    <row r="577" spans="8:37" s="9" customFormat="1" ht="15" customHeight="1">
      <c r="H577" s="9" t="s">
        <v>66</v>
      </c>
      <c r="I577" s="9" t="s">
        <v>393</v>
      </c>
      <c r="J577" s="9" t="s">
        <v>43</v>
      </c>
      <c r="K577" s="9" t="s">
        <v>3</v>
      </c>
      <c r="L577" s="9" t="s">
        <v>27</v>
      </c>
      <c r="M577" s="9" t="s">
        <v>25</v>
      </c>
      <c r="N577" s="9" t="s">
        <v>520</v>
      </c>
      <c r="O577" s="9" t="s">
        <v>521</v>
      </c>
      <c r="P577" s="9" t="s">
        <v>42</v>
      </c>
      <c r="Q577" s="9" t="s">
        <v>622</v>
      </c>
      <c r="R577" s="9" t="s">
        <v>645</v>
      </c>
      <c r="S577" s="9" t="s">
        <v>653</v>
      </c>
      <c r="T577" s="9" t="s">
        <v>502</v>
      </c>
      <c r="U577" s="9" t="s">
        <v>503</v>
      </c>
      <c r="V577" s="9" t="s">
        <v>43</v>
      </c>
      <c r="W577" s="9" t="s">
        <v>308</v>
      </c>
      <c r="X577" s="9" t="s">
        <v>616</v>
      </c>
      <c r="Y577" s="9" t="s">
        <v>25</v>
      </c>
      <c r="Z577" s="9" t="s">
        <v>45</v>
      </c>
      <c r="AA577" s="9" t="s">
        <v>46</v>
      </c>
      <c r="AB577" s="9" t="s">
        <v>47</v>
      </c>
      <c r="AC577" s="9" t="s">
        <v>638</v>
      </c>
      <c r="AD577" s="9" t="s">
        <v>735</v>
      </c>
      <c r="AE577" s="9" t="s">
        <v>53</v>
      </c>
      <c r="AF577" s="9" t="s">
        <v>801</v>
      </c>
      <c r="AG577" s="9" t="s">
        <v>643</v>
      </c>
      <c r="AH577" s="9" t="s">
        <v>648</v>
      </c>
      <c r="AI577" s="9" t="s">
        <v>655</v>
      </c>
      <c r="AJ577" s="9" t="s">
        <v>656</v>
      </c>
      <c r="AK577" s="9" t="s">
        <v>502</v>
      </c>
    </row>
    <row r="578" spans="8:21" s="9" customFormat="1" ht="15" customHeight="1">
      <c r="H578" s="9" t="s">
        <v>503</v>
      </c>
      <c r="I578" s="9" t="s">
        <v>40</v>
      </c>
      <c r="J578" s="9" t="s">
        <v>51</v>
      </c>
      <c r="L578" s="9" t="s">
        <v>52</v>
      </c>
      <c r="M578" s="9" t="s">
        <v>434</v>
      </c>
      <c r="N578" s="9" t="s">
        <v>522</v>
      </c>
      <c r="O578" s="9" t="s">
        <v>436</v>
      </c>
      <c r="P578" s="9" t="s">
        <v>46</v>
      </c>
      <c r="Q578" s="9" t="s">
        <v>44</v>
      </c>
      <c r="R578" s="9" t="s">
        <v>25</v>
      </c>
      <c r="S578" s="9" t="s">
        <v>45</v>
      </c>
      <c r="T578" s="9" t="s">
        <v>46</v>
      </c>
      <c r="U578" s="9" t="s">
        <v>47</v>
      </c>
    </row>
    <row r="579" spans="7:37" s="9" customFormat="1" ht="15" customHeight="1">
      <c r="G579" s="9" t="s">
        <v>48</v>
      </c>
      <c r="I579" s="9" t="s">
        <v>705</v>
      </c>
      <c r="J579" s="9" t="s">
        <v>706</v>
      </c>
      <c r="K579" s="9" t="s">
        <v>393</v>
      </c>
      <c r="L579" s="9" t="s">
        <v>737</v>
      </c>
      <c r="M579" s="9" t="s">
        <v>42</v>
      </c>
      <c r="N579" s="9" t="s">
        <v>315</v>
      </c>
      <c r="O579" s="9" t="s">
        <v>432</v>
      </c>
      <c r="P579" s="9" t="s">
        <v>504</v>
      </c>
      <c r="Q579" s="9" t="s">
        <v>436</v>
      </c>
      <c r="R579" s="9" t="s">
        <v>42</v>
      </c>
      <c r="S579" s="9" t="s">
        <v>341</v>
      </c>
      <c r="T579" s="9" t="s">
        <v>26</v>
      </c>
      <c r="U579" s="9" t="s">
        <v>40</v>
      </c>
      <c r="V579" s="9" t="s">
        <v>801</v>
      </c>
      <c r="W579" s="9" t="s">
        <v>48</v>
      </c>
      <c r="X579" s="9" t="s">
        <v>42</v>
      </c>
      <c r="Y579" s="37" t="s">
        <v>793</v>
      </c>
      <c r="AA579" s="9" t="s">
        <v>42</v>
      </c>
      <c r="AB579" s="9" t="s">
        <v>466</v>
      </c>
      <c r="AC579" s="9" t="s">
        <v>42</v>
      </c>
      <c r="AD579" s="9" t="s">
        <v>359</v>
      </c>
      <c r="AE579" s="9" t="s">
        <v>4</v>
      </c>
      <c r="AF579" s="9" t="s">
        <v>315</v>
      </c>
      <c r="AG579" s="9" t="s">
        <v>432</v>
      </c>
      <c r="AH579" s="9" t="s">
        <v>53</v>
      </c>
      <c r="AI579" s="9" t="s">
        <v>54</v>
      </c>
      <c r="AJ579" s="9" t="s">
        <v>24</v>
      </c>
      <c r="AK579" s="9" t="s">
        <v>25</v>
      </c>
    </row>
    <row r="580" spans="8:37" s="9" customFormat="1" ht="15" customHeight="1">
      <c r="H580" s="9" t="s">
        <v>504</v>
      </c>
      <c r="I580" s="9" t="s">
        <v>436</v>
      </c>
      <c r="J580" s="9" t="s">
        <v>26</v>
      </c>
      <c r="K580" s="9" t="s">
        <v>2</v>
      </c>
      <c r="L580" s="9" t="s">
        <v>470</v>
      </c>
      <c r="M580" s="9" t="s">
        <v>738</v>
      </c>
      <c r="N580" s="9" t="s">
        <v>384</v>
      </c>
      <c r="O580" s="9" t="s">
        <v>504</v>
      </c>
      <c r="P580" s="9" t="s">
        <v>436</v>
      </c>
      <c r="Q580" s="9" t="s">
        <v>43</v>
      </c>
      <c r="R580" s="9" t="s">
        <v>739</v>
      </c>
      <c r="S580" s="9" t="s">
        <v>27</v>
      </c>
      <c r="T580" s="9" t="s">
        <v>801</v>
      </c>
      <c r="U580" s="9" t="s">
        <v>5</v>
      </c>
      <c r="V580" s="9" t="s">
        <v>6</v>
      </c>
      <c r="W580" s="9" t="s">
        <v>740</v>
      </c>
      <c r="X580" s="9" t="s">
        <v>741</v>
      </c>
      <c r="Y580" s="9" t="s">
        <v>654</v>
      </c>
      <c r="Z580" s="9" t="s">
        <v>299</v>
      </c>
      <c r="AA580" s="9" t="s">
        <v>42</v>
      </c>
      <c r="AB580" s="9" t="s">
        <v>504</v>
      </c>
      <c r="AC580" s="9" t="s">
        <v>436</v>
      </c>
      <c r="AD580" s="9" t="s">
        <v>43</v>
      </c>
      <c r="AE580" s="9" t="s">
        <v>742</v>
      </c>
      <c r="AF580" s="9" t="s">
        <v>649</v>
      </c>
      <c r="AG580" s="9" t="s">
        <v>638</v>
      </c>
      <c r="AH580" s="9" t="s">
        <v>504</v>
      </c>
      <c r="AI580" s="9" t="s">
        <v>436</v>
      </c>
      <c r="AJ580" s="9" t="s">
        <v>899</v>
      </c>
      <c r="AK580" s="9" t="s">
        <v>900</v>
      </c>
    </row>
    <row r="581" spans="8:13" s="9" customFormat="1" ht="15" customHeight="1">
      <c r="H581" s="9" t="s">
        <v>901</v>
      </c>
      <c r="I581" s="9" t="s">
        <v>44</v>
      </c>
      <c r="J581" s="9" t="s">
        <v>25</v>
      </c>
      <c r="K581" s="9" t="s">
        <v>45</v>
      </c>
      <c r="L581" s="9" t="s">
        <v>46</v>
      </c>
      <c r="M581" s="9" t="s">
        <v>47</v>
      </c>
    </row>
    <row r="583" spans="5:20" ht="15" customHeight="1">
      <c r="E583" s="8" t="s">
        <v>743</v>
      </c>
      <c r="G583" s="1" t="s">
        <v>292</v>
      </c>
      <c r="H583" s="1" t="s">
        <v>293</v>
      </c>
      <c r="I583" s="1" t="s">
        <v>313</v>
      </c>
      <c r="J583" s="1" t="s">
        <v>314</v>
      </c>
      <c r="K583" s="1" t="s">
        <v>360</v>
      </c>
      <c r="L583" s="1" t="s">
        <v>42</v>
      </c>
      <c r="M583" s="1" t="s">
        <v>597</v>
      </c>
      <c r="N583" s="1" t="s">
        <v>664</v>
      </c>
      <c r="O583" s="1" t="s">
        <v>622</v>
      </c>
      <c r="P583" s="1" t="s">
        <v>388</v>
      </c>
      <c r="Q583" s="1" t="s">
        <v>588</v>
      </c>
      <c r="R583" s="1" t="s">
        <v>330</v>
      </c>
      <c r="S583" s="1" t="s">
        <v>581</v>
      </c>
      <c r="T583" s="1" t="s">
        <v>7</v>
      </c>
    </row>
    <row r="584" spans="6:37" ht="45" customHeight="1">
      <c r="F584" s="281" t="s">
        <v>769</v>
      </c>
      <c r="G584" s="282"/>
      <c r="H584" s="282"/>
      <c r="I584" s="283"/>
      <c r="J584" s="284"/>
      <c r="K584" s="285"/>
      <c r="L584" s="285"/>
      <c r="M584" s="285"/>
      <c r="N584" s="285"/>
      <c r="O584" s="285"/>
      <c r="P584" s="285"/>
      <c r="Q584" s="285"/>
      <c r="R584" s="285"/>
      <c r="S584" s="285"/>
      <c r="T584" s="285"/>
      <c r="U584" s="285"/>
      <c r="V584" s="285"/>
      <c r="W584" s="285"/>
      <c r="X584" s="285"/>
      <c r="Y584" s="285"/>
      <c r="Z584" s="285"/>
      <c r="AA584" s="285"/>
      <c r="AB584" s="285"/>
      <c r="AC584" s="285"/>
      <c r="AD584" s="285"/>
      <c r="AE584" s="285"/>
      <c r="AF584" s="285"/>
      <c r="AG584" s="285"/>
      <c r="AH584" s="285"/>
      <c r="AI584" s="285"/>
      <c r="AJ584" s="285"/>
      <c r="AK584" s="286"/>
    </row>
    <row r="585" spans="6:37" ht="15" customHeight="1">
      <c r="F585" s="247" t="s">
        <v>766</v>
      </c>
      <c r="G585" s="248"/>
      <c r="H585" s="248"/>
      <c r="I585" s="249"/>
      <c r="J585" s="247" t="s">
        <v>767</v>
      </c>
      <c r="K585" s="248"/>
      <c r="L585" s="248"/>
      <c r="M585" s="248"/>
      <c r="N585" s="248"/>
      <c r="O585" s="248"/>
      <c r="P585" s="248"/>
      <c r="Q585" s="248"/>
      <c r="R585" s="248"/>
      <c r="S585" s="248"/>
      <c r="T585" s="248"/>
      <c r="U585" s="248"/>
      <c r="V585" s="249"/>
      <c r="W585" s="247" t="s">
        <v>768</v>
      </c>
      <c r="X585" s="248"/>
      <c r="Y585" s="248"/>
      <c r="Z585" s="248"/>
      <c r="AA585" s="248"/>
      <c r="AB585" s="248"/>
      <c r="AC585" s="248"/>
      <c r="AD585" s="248"/>
      <c r="AE585" s="248"/>
      <c r="AF585" s="248"/>
      <c r="AG585" s="248"/>
      <c r="AH585" s="248"/>
      <c r="AI585" s="248"/>
      <c r="AJ585" s="248"/>
      <c r="AK585" s="249"/>
    </row>
    <row r="586" spans="6:37" ht="30" customHeight="1">
      <c r="F586" s="247" t="s">
        <v>761</v>
      </c>
      <c r="G586" s="248"/>
      <c r="H586" s="248"/>
      <c r="I586" s="249"/>
      <c r="J586" s="244"/>
      <c r="K586" s="245"/>
      <c r="L586" s="245"/>
      <c r="M586" s="245"/>
      <c r="N586" s="245"/>
      <c r="O586" s="245"/>
      <c r="P586" s="245"/>
      <c r="Q586" s="245"/>
      <c r="R586" s="245"/>
      <c r="S586" s="245"/>
      <c r="T586" s="245"/>
      <c r="U586" s="245"/>
      <c r="V586" s="243"/>
      <c r="W586" s="244"/>
      <c r="X586" s="245"/>
      <c r="Y586" s="245"/>
      <c r="Z586" s="245"/>
      <c r="AA586" s="245"/>
      <c r="AB586" s="245"/>
      <c r="AC586" s="245"/>
      <c r="AD586" s="245"/>
      <c r="AE586" s="245"/>
      <c r="AF586" s="245"/>
      <c r="AG586" s="245"/>
      <c r="AH586" s="245"/>
      <c r="AI586" s="245"/>
      <c r="AJ586" s="245"/>
      <c r="AK586" s="243"/>
    </row>
    <row r="587" spans="6:37" ht="30" customHeight="1">
      <c r="F587" s="247" t="s">
        <v>762</v>
      </c>
      <c r="G587" s="248"/>
      <c r="H587" s="248"/>
      <c r="I587" s="249"/>
      <c r="J587" s="240"/>
      <c r="K587" s="241"/>
      <c r="L587" s="241"/>
      <c r="M587" s="241"/>
      <c r="N587" s="241"/>
      <c r="O587" s="241"/>
      <c r="P587" s="241"/>
      <c r="Q587" s="241"/>
      <c r="R587" s="241"/>
      <c r="S587" s="241"/>
      <c r="T587" s="241"/>
      <c r="U587" s="241"/>
      <c r="V587" s="242"/>
      <c r="W587" s="240"/>
      <c r="X587" s="241"/>
      <c r="Y587" s="241"/>
      <c r="Z587" s="241"/>
      <c r="AA587" s="241"/>
      <c r="AB587" s="241"/>
      <c r="AC587" s="241"/>
      <c r="AD587" s="241"/>
      <c r="AE587" s="241"/>
      <c r="AF587" s="241"/>
      <c r="AG587" s="241"/>
      <c r="AH587" s="241"/>
      <c r="AI587" s="241"/>
      <c r="AJ587" s="241"/>
      <c r="AK587" s="242"/>
    </row>
    <row r="588" spans="6:37" ht="30" customHeight="1">
      <c r="F588" s="247" t="s">
        <v>763</v>
      </c>
      <c r="G588" s="248"/>
      <c r="H588" s="248"/>
      <c r="I588" s="249"/>
      <c r="J588" s="244"/>
      <c r="K588" s="245"/>
      <c r="L588" s="245"/>
      <c r="M588" s="245"/>
      <c r="N588" s="245"/>
      <c r="O588" s="245"/>
      <c r="P588" s="245"/>
      <c r="Q588" s="245"/>
      <c r="R588" s="245"/>
      <c r="S588" s="245"/>
      <c r="T588" s="245"/>
      <c r="U588" s="245"/>
      <c r="V588" s="243"/>
      <c r="W588" s="244"/>
      <c r="X588" s="245"/>
      <c r="Y588" s="245"/>
      <c r="Z588" s="245"/>
      <c r="AA588" s="245"/>
      <c r="AB588" s="245"/>
      <c r="AC588" s="245"/>
      <c r="AD588" s="245"/>
      <c r="AE588" s="245"/>
      <c r="AF588" s="245"/>
      <c r="AG588" s="245"/>
      <c r="AH588" s="245"/>
      <c r="AI588" s="245"/>
      <c r="AJ588" s="245"/>
      <c r="AK588" s="243"/>
    </row>
    <row r="589" spans="6:37" ht="30" customHeight="1">
      <c r="F589" s="247" t="s">
        <v>764</v>
      </c>
      <c r="G589" s="248"/>
      <c r="H589" s="248"/>
      <c r="I589" s="249"/>
      <c r="J589" s="240"/>
      <c r="K589" s="241"/>
      <c r="L589" s="241"/>
      <c r="M589" s="241"/>
      <c r="N589" s="241"/>
      <c r="O589" s="241"/>
      <c r="P589" s="241"/>
      <c r="Q589" s="241"/>
      <c r="R589" s="241"/>
      <c r="S589" s="241"/>
      <c r="T589" s="241"/>
      <c r="U589" s="241"/>
      <c r="V589" s="242"/>
      <c r="W589" s="240"/>
      <c r="X589" s="241"/>
      <c r="Y589" s="241"/>
      <c r="Z589" s="241"/>
      <c r="AA589" s="241"/>
      <c r="AB589" s="241"/>
      <c r="AC589" s="241"/>
      <c r="AD589" s="241"/>
      <c r="AE589" s="241"/>
      <c r="AF589" s="241"/>
      <c r="AG589" s="241"/>
      <c r="AH589" s="241"/>
      <c r="AI589" s="241"/>
      <c r="AJ589" s="241"/>
      <c r="AK589" s="242"/>
    </row>
    <row r="590" spans="6:37" ht="30" customHeight="1">
      <c r="F590" s="247" t="s">
        <v>765</v>
      </c>
      <c r="G590" s="248"/>
      <c r="H590" s="248"/>
      <c r="I590" s="249"/>
      <c r="J590" s="244"/>
      <c r="K590" s="245"/>
      <c r="L590" s="245"/>
      <c r="M590" s="245"/>
      <c r="N590" s="245"/>
      <c r="O590" s="245"/>
      <c r="P590" s="245"/>
      <c r="Q590" s="245"/>
      <c r="R590" s="245"/>
      <c r="S590" s="245"/>
      <c r="T590" s="245"/>
      <c r="U590" s="245"/>
      <c r="V590" s="243"/>
      <c r="W590" s="244"/>
      <c r="X590" s="245"/>
      <c r="Y590" s="245"/>
      <c r="Z590" s="245"/>
      <c r="AA590" s="245"/>
      <c r="AB590" s="245"/>
      <c r="AC590" s="245"/>
      <c r="AD590" s="245"/>
      <c r="AE590" s="245"/>
      <c r="AF590" s="245"/>
      <c r="AG590" s="245"/>
      <c r="AH590" s="245"/>
      <c r="AI590" s="245"/>
      <c r="AJ590" s="245"/>
      <c r="AK590" s="243"/>
    </row>
    <row r="593" spans="6:15" ht="15" customHeight="1">
      <c r="F593" s="1" t="s">
        <v>783</v>
      </c>
      <c r="H593" s="1" t="s">
        <v>534</v>
      </c>
      <c r="I593" s="1" t="s">
        <v>535</v>
      </c>
      <c r="J593" s="1" t="s">
        <v>360</v>
      </c>
      <c r="K593" s="1" t="s">
        <v>312</v>
      </c>
      <c r="L593" s="1" t="s">
        <v>534</v>
      </c>
      <c r="M593" s="1" t="s">
        <v>536</v>
      </c>
      <c r="N593" s="1" t="s">
        <v>360</v>
      </c>
      <c r="O593" s="1" t="s">
        <v>436</v>
      </c>
    </row>
    <row r="594" spans="6:37" ht="15" customHeight="1">
      <c r="F594" s="310" t="s">
        <v>537</v>
      </c>
      <c r="G594" s="311"/>
      <c r="H594" s="311"/>
      <c r="I594" s="311"/>
      <c r="J594" s="311"/>
      <c r="K594" s="311"/>
      <c r="L594" s="311"/>
      <c r="M594" s="312"/>
      <c r="N594" s="247" t="s">
        <v>8</v>
      </c>
      <c r="O594" s="248"/>
      <c r="P594" s="248"/>
      <c r="Q594" s="248"/>
      <c r="R594" s="248"/>
      <c r="S594" s="248"/>
      <c r="T594" s="248"/>
      <c r="U594" s="248"/>
      <c r="V594" s="248"/>
      <c r="W594" s="248"/>
      <c r="X594" s="248"/>
      <c r="Y594" s="248"/>
      <c r="Z594" s="248"/>
      <c r="AA594" s="248"/>
      <c r="AB594" s="248"/>
      <c r="AC594" s="248"/>
      <c r="AD594" s="248"/>
      <c r="AE594" s="248"/>
      <c r="AF594" s="248"/>
      <c r="AG594" s="249"/>
      <c r="AH594" s="582" t="s">
        <v>9</v>
      </c>
      <c r="AI594" s="531"/>
      <c r="AJ594" s="531"/>
      <c r="AK594" s="532"/>
    </row>
    <row r="595" spans="6:37" ht="15" customHeight="1">
      <c r="F595" s="313"/>
      <c r="G595" s="314"/>
      <c r="H595" s="314"/>
      <c r="I595" s="314"/>
      <c r="J595" s="314"/>
      <c r="K595" s="314"/>
      <c r="L595" s="314"/>
      <c r="M595" s="315"/>
      <c r="N595" s="247" t="s">
        <v>730</v>
      </c>
      <c r="O595" s="248"/>
      <c r="P595" s="248"/>
      <c r="Q595" s="249"/>
      <c r="R595" s="247" t="s">
        <v>731</v>
      </c>
      <c r="S595" s="248"/>
      <c r="T595" s="248"/>
      <c r="U595" s="249"/>
      <c r="V595" s="247" t="s">
        <v>732</v>
      </c>
      <c r="W595" s="248"/>
      <c r="X595" s="248"/>
      <c r="Y595" s="249"/>
      <c r="Z595" s="247" t="s">
        <v>733</v>
      </c>
      <c r="AA595" s="248"/>
      <c r="AB595" s="248"/>
      <c r="AC595" s="249"/>
      <c r="AD595" s="247" t="s">
        <v>734</v>
      </c>
      <c r="AE595" s="248"/>
      <c r="AF595" s="248"/>
      <c r="AG595" s="249"/>
      <c r="AH595" s="533"/>
      <c r="AI595" s="534"/>
      <c r="AJ595" s="534"/>
      <c r="AK595" s="535"/>
    </row>
    <row r="596" spans="6:37" ht="30" customHeight="1">
      <c r="F596" s="254" t="s">
        <v>542</v>
      </c>
      <c r="G596" s="250"/>
      <c r="H596" s="250"/>
      <c r="I596" s="250"/>
      <c r="J596" s="250"/>
      <c r="K596" s="250"/>
      <c r="L596" s="250"/>
      <c r="M596" s="251"/>
      <c r="N596" s="252"/>
      <c r="O596" s="246"/>
      <c r="P596" s="93" t="s">
        <v>489</v>
      </c>
      <c r="Q596" s="93"/>
      <c r="R596" s="252"/>
      <c r="S596" s="246"/>
      <c r="T596" s="93" t="s">
        <v>489</v>
      </c>
      <c r="U596" s="93"/>
      <c r="V596" s="252"/>
      <c r="W596" s="246"/>
      <c r="X596" s="93" t="s">
        <v>489</v>
      </c>
      <c r="Y596" s="93"/>
      <c r="Z596" s="252"/>
      <c r="AA596" s="246"/>
      <c r="AB596" s="93" t="s">
        <v>489</v>
      </c>
      <c r="AC596" s="93"/>
      <c r="AD596" s="252"/>
      <c r="AE596" s="246"/>
      <c r="AF596" s="93" t="s">
        <v>489</v>
      </c>
      <c r="AG596" s="93"/>
      <c r="AH596" s="252"/>
      <c r="AI596" s="246"/>
      <c r="AJ596" s="93" t="s">
        <v>489</v>
      </c>
      <c r="AK596" s="94"/>
    </row>
    <row r="597" spans="6:37" ht="30" customHeight="1">
      <c r="F597" s="254" t="s">
        <v>543</v>
      </c>
      <c r="G597" s="250"/>
      <c r="H597" s="250"/>
      <c r="I597" s="250"/>
      <c r="J597" s="250"/>
      <c r="K597" s="250"/>
      <c r="L597" s="250"/>
      <c r="M597" s="251"/>
      <c r="N597" s="252"/>
      <c r="O597" s="246"/>
      <c r="P597" s="93" t="s">
        <v>489</v>
      </c>
      <c r="Q597" s="93"/>
      <c r="R597" s="252"/>
      <c r="S597" s="246"/>
      <c r="T597" s="93" t="s">
        <v>489</v>
      </c>
      <c r="U597" s="93"/>
      <c r="V597" s="252"/>
      <c r="W597" s="246"/>
      <c r="X597" s="93" t="s">
        <v>489</v>
      </c>
      <c r="Y597" s="93"/>
      <c r="Z597" s="252">
        <v>1</v>
      </c>
      <c r="AA597" s="246"/>
      <c r="AB597" s="93" t="s">
        <v>489</v>
      </c>
      <c r="AC597" s="93"/>
      <c r="AD597" s="252"/>
      <c r="AE597" s="246"/>
      <c r="AF597" s="93" t="s">
        <v>489</v>
      </c>
      <c r="AG597" s="93"/>
      <c r="AH597" s="252"/>
      <c r="AI597" s="246"/>
      <c r="AJ597" s="93" t="s">
        <v>489</v>
      </c>
      <c r="AK597" s="94"/>
    </row>
    <row r="598" spans="6:37" ht="30" customHeight="1">
      <c r="F598" s="254" t="s">
        <v>544</v>
      </c>
      <c r="G598" s="250"/>
      <c r="H598" s="250"/>
      <c r="I598" s="250"/>
      <c r="J598" s="250"/>
      <c r="K598" s="250"/>
      <c r="L598" s="250"/>
      <c r="M598" s="251"/>
      <c r="N598" s="252"/>
      <c r="O598" s="246"/>
      <c r="P598" s="93" t="s">
        <v>489</v>
      </c>
      <c r="Q598" s="93"/>
      <c r="R598" s="252"/>
      <c r="S598" s="246"/>
      <c r="T598" s="93" t="s">
        <v>489</v>
      </c>
      <c r="U598" s="93"/>
      <c r="V598" s="252"/>
      <c r="W598" s="246"/>
      <c r="X598" s="93" t="s">
        <v>489</v>
      </c>
      <c r="Y598" s="93"/>
      <c r="Z598" s="252"/>
      <c r="AA598" s="246"/>
      <c r="AB598" s="93" t="s">
        <v>489</v>
      </c>
      <c r="AC598" s="93"/>
      <c r="AD598" s="252"/>
      <c r="AE598" s="246"/>
      <c r="AF598" s="93" t="s">
        <v>489</v>
      </c>
      <c r="AG598" s="93"/>
      <c r="AH598" s="252"/>
      <c r="AI598" s="246"/>
      <c r="AJ598" s="93" t="s">
        <v>489</v>
      </c>
      <c r="AK598" s="94"/>
    </row>
    <row r="599" spans="6:37" ht="30" customHeight="1">
      <c r="F599" s="254" t="s">
        <v>545</v>
      </c>
      <c r="G599" s="250"/>
      <c r="H599" s="250"/>
      <c r="I599" s="250"/>
      <c r="J599" s="250"/>
      <c r="K599" s="250"/>
      <c r="L599" s="250"/>
      <c r="M599" s="251"/>
      <c r="N599" s="252"/>
      <c r="O599" s="246"/>
      <c r="P599" s="93" t="s">
        <v>489</v>
      </c>
      <c r="Q599" s="93"/>
      <c r="R599" s="252"/>
      <c r="S599" s="246"/>
      <c r="T599" s="93" t="s">
        <v>489</v>
      </c>
      <c r="U599" s="93"/>
      <c r="V599" s="252"/>
      <c r="W599" s="246"/>
      <c r="X599" s="93" t="s">
        <v>489</v>
      </c>
      <c r="Y599" s="93"/>
      <c r="Z599" s="252"/>
      <c r="AA599" s="246"/>
      <c r="AB599" s="93" t="s">
        <v>489</v>
      </c>
      <c r="AC599" s="93"/>
      <c r="AD599" s="252"/>
      <c r="AE599" s="246"/>
      <c r="AF599" s="93" t="s">
        <v>489</v>
      </c>
      <c r="AG599" s="93"/>
      <c r="AH599" s="252"/>
      <c r="AI599" s="246"/>
      <c r="AJ599" s="93" t="s">
        <v>489</v>
      </c>
      <c r="AK599" s="94"/>
    </row>
    <row r="600" spans="6:37" ht="30" customHeight="1">
      <c r="F600" s="325" t="s">
        <v>546</v>
      </c>
      <c r="G600" s="326"/>
      <c r="H600" s="326"/>
      <c r="I600" s="326"/>
      <c r="J600" s="326"/>
      <c r="K600" s="326"/>
      <c r="L600" s="326"/>
      <c r="M600" s="327"/>
      <c r="N600" s="252"/>
      <c r="O600" s="246"/>
      <c r="P600" s="93" t="s">
        <v>489</v>
      </c>
      <c r="Q600" s="93"/>
      <c r="R600" s="252"/>
      <c r="S600" s="246"/>
      <c r="T600" s="93" t="s">
        <v>489</v>
      </c>
      <c r="U600" s="93"/>
      <c r="V600" s="252"/>
      <c r="W600" s="246"/>
      <c r="X600" s="93" t="s">
        <v>489</v>
      </c>
      <c r="Y600" s="93"/>
      <c r="Z600" s="252"/>
      <c r="AA600" s="246"/>
      <c r="AB600" s="93" t="s">
        <v>489</v>
      </c>
      <c r="AC600" s="93"/>
      <c r="AD600" s="252"/>
      <c r="AE600" s="246"/>
      <c r="AF600" s="93" t="s">
        <v>489</v>
      </c>
      <c r="AG600" s="93"/>
      <c r="AH600" s="252"/>
      <c r="AI600" s="246"/>
      <c r="AJ600" s="93" t="s">
        <v>489</v>
      </c>
      <c r="AK600" s="94"/>
    </row>
    <row r="601" spans="6:37" ht="30" customHeight="1">
      <c r="F601" s="325" t="s">
        <v>10</v>
      </c>
      <c r="G601" s="326"/>
      <c r="H601" s="326"/>
      <c r="I601" s="326"/>
      <c r="J601" s="326"/>
      <c r="K601" s="326"/>
      <c r="L601" s="326"/>
      <c r="M601" s="327"/>
      <c r="N601" s="252"/>
      <c r="O601" s="246"/>
      <c r="P601" s="93" t="s">
        <v>489</v>
      </c>
      <c r="Q601" s="93"/>
      <c r="R601" s="252"/>
      <c r="S601" s="246"/>
      <c r="T601" s="93" t="s">
        <v>489</v>
      </c>
      <c r="U601" s="93"/>
      <c r="V601" s="252"/>
      <c r="W601" s="246"/>
      <c r="X601" s="93" t="s">
        <v>489</v>
      </c>
      <c r="Y601" s="93"/>
      <c r="Z601" s="252"/>
      <c r="AA601" s="246"/>
      <c r="AB601" s="93" t="s">
        <v>489</v>
      </c>
      <c r="AC601" s="93"/>
      <c r="AD601" s="252"/>
      <c r="AE601" s="246"/>
      <c r="AF601" s="93" t="s">
        <v>489</v>
      </c>
      <c r="AG601" s="93"/>
      <c r="AH601" s="252"/>
      <c r="AI601" s="246"/>
      <c r="AJ601" s="93" t="s">
        <v>489</v>
      </c>
      <c r="AK601" s="94"/>
    </row>
    <row r="602" spans="6:37" ht="30" customHeight="1">
      <c r="F602" s="325" t="s">
        <v>548</v>
      </c>
      <c r="G602" s="326"/>
      <c r="H602" s="326"/>
      <c r="I602" s="326"/>
      <c r="J602" s="326"/>
      <c r="K602" s="326"/>
      <c r="L602" s="326"/>
      <c r="M602" s="327"/>
      <c r="N602" s="252"/>
      <c r="O602" s="246"/>
      <c r="P602" s="93" t="s">
        <v>489</v>
      </c>
      <c r="Q602" s="93"/>
      <c r="R602" s="252"/>
      <c r="S602" s="246"/>
      <c r="T602" s="93" t="s">
        <v>489</v>
      </c>
      <c r="U602" s="93"/>
      <c r="V602" s="252"/>
      <c r="W602" s="246"/>
      <c r="X602" s="93" t="s">
        <v>489</v>
      </c>
      <c r="Y602" s="93"/>
      <c r="Z602" s="252"/>
      <c r="AA602" s="246"/>
      <c r="AB602" s="93" t="s">
        <v>489</v>
      </c>
      <c r="AC602" s="93"/>
      <c r="AD602" s="252"/>
      <c r="AE602" s="246"/>
      <c r="AF602" s="93" t="s">
        <v>489</v>
      </c>
      <c r="AG602" s="93"/>
      <c r="AH602" s="252"/>
      <c r="AI602" s="246"/>
      <c r="AJ602" s="93" t="s">
        <v>489</v>
      </c>
      <c r="AK602" s="94"/>
    </row>
    <row r="603" spans="6:37" ht="30" customHeight="1">
      <c r="F603" s="325" t="s">
        <v>549</v>
      </c>
      <c r="G603" s="326"/>
      <c r="H603" s="326"/>
      <c r="I603" s="326"/>
      <c r="J603" s="326"/>
      <c r="K603" s="326"/>
      <c r="L603" s="326"/>
      <c r="M603" s="327"/>
      <c r="N603" s="252"/>
      <c r="O603" s="246"/>
      <c r="P603" s="93" t="s">
        <v>489</v>
      </c>
      <c r="Q603" s="93"/>
      <c r="R603" s="252"/>
      <c r="S603" s="246"/>
      <c r="T603" s="93" t="s">
        <v>489</v>
      </c>
      <c r="U603" s="93"/>
      <c r="V603" s="252"/>
      <c r="W603" s="246"/>
      <c r="X603" s="93" t="s">
        <v>489</v>
      </c>
      <c r="Y603" s="93"/>
      <c r="Z603" s="252"/>
      <c r="AA603" s="246"/>
      <c r="AB603" s="93" t="s">
        <v>489</v>
      </c>
      <c r="AC603" s="93"/>
      <c r="AD603" s="252"/>
      <c r="AE603" s="246"/>
      <c r="AF603" s="93" t="s">
        <v>489</v>
      </c>
      <c r="AG603" s="93"/>
      <c r="AH603" s="252"/>
      <c r="AI603" s="246"/>
      <c r="AJ603" s="93" t="s">
        <v>489</v>
      </c>
      <c r="AK603" s="94"/>
    </row>
    <row r="604" spans="6:37" ht="30" customHeight="1">
      <c r="F604" s="362"/>
      <c r="G604" s="363"/>
      <c r="H604" s="363"/>
      <c r="I604" s="363"/>
      <c r="J604" s="363"/>
      <c r="K604" s="363"/>
      <c r="L604" s="363"/>
      <c r="M604" s="364"/>
      <c r="N604" s="252"/>
      <c r="O604" s="246"/>
      <c r="P604" s="93" t="s">
        <v>489</v>
      </c>
      <c r="Q604" s="93"/>
      <c r="R604" s="252"/>
      <c r="S604" s="246"/>
      <c r="T604" s="93" t="s">
        <v>489</v>
      </c>
      <c r="U604" s="93"/>
      <c r="V604" s="252"/>
      <c r="W604" s="246"/>
      <c r="X604" s="93" t="s">
        <v>489</v>
      </c>
      <c r="Y604" s="93"/>
      <c r="Z604" s="252"/>
      <c r="AA604" s="246"/>
      <c r="AB604" s="93" t="s">
        <v>489</v>
      </c>
      <c r="AC604" s="93"/>
      <c r="AD604" s="252"/>
      <c r="AE604" s="246"/>
      <c r="AF604" s="93" t="s">
        <v>489</v>
      </c>
      <c r="AG604" s="93"/>
      <c r="AH604" s="252"/>
      <c r="AI604" s="246"/>
      <c r="AJ604" s="93" t="s">
        <v>489</v>
      </c>
      <c r="AK604" s="94"/>
    </row>
    <row r="605" spans="6:37" s="73" customFormat="1" ht="30" customHeight="1">
      <c r="F605" s="207" t="s">
        <v>541</v>
      </c>
      <c r="G605" s="208"/>
      <c r="H605" s="208"/>
      <c r="I605" s="208"/>
      <c r="J605" s="208"/>
      <c r="K605" s="208"/>
      <c r="L605" s="208"/>
      <c r="M605" s="209"/>
      <c r="N605" s="301">
        <f>IF(SUM(N596:O604)=0,"",SUM(N596:O604))</f>
      </c>
      <c r="O605" s="302"/>
      <c r="P605" s="82" t="s">
        <v>489</v>
      </c>
      <c r="Q605" s="82"/>
      <c r="R605" s="301">
        <f>IF(SUM(R596:S604)=0,"",SUM(R596:S604))</f>
      </c>
      <c r="S605" s="302"/>
      <c r="T605" s="82" t="s">
        <v>489</v>
      </c>
      <c r="U605" s="82"/>
      <c r="V605" s="301">
        <f>IF(SUM(V596:W604)=0,"",SUM(V596:W604))</f>
      </c>
      <c r="W605" s="302"/>
      <c r="X605" s="82" t="s">
        <v>489</v>
      </c>
      <c r="Y605" s="82"/>
      <c r="Z605" s="301">
        <f>IF(SUM(Z596:AA604)=0,"",SUM(Z596:AA604))</f>
        <v>1</v>
      </c>
      <c r="AA605" s="302"/>
      <c r="AB605" s="82" t="s">
        <v>489</v>
      </c>
      <c r="AC605" s="82"/>
      <c r="AD605" s="301">
        <f>IF(SUM(AD596:AE604)=0,"",SUM(AD596:AE604))</f>
      </c>
      <c r="AE605" s="302"/>
      <c r="AF605" s="82" t="s">
        <v>489</v>
      </c>
      <c r="AG605" s="82"/>
      <c r="AH605" s="301">
        <f>IF(SUM(AH596:AI604)=0,"",SUM(AH596:AI604))</f>
      </c>
      <c r="AI605" s="302"/>
      <c r="AJ605" s="82" t="s">
        <v>489</v>
      </c>
      <c r="AK605" s="84"/>
    </row>
    <row r="606" spans="6:11" ht="15" customHeight="1">
      <c r="F606" s="1" t="s">
        <v>51</v>
      </c>
      <c r="G606" s="1" t="s">
        <v>309</v>
      </c>
      <c r="H606" s="1" t="s">
        <v>343</v>
      </c>
      <c r="I606" s="1" t="s">
        <v>786</v>
      </c>
      <c r="J606" s="1" t="s">
        <v>787</v>
      </c>
      <c r="K606" s="1" t="s">
        <v>52</v>
      </c>
    </row>
    <row r="607" spans="7:29" s="9" customFormat="1" ht="15" customHeight="1">
      <c r="G607" s="9" t="s">
        <v>66</v>
      </c>
      <c r="I607" s="9" t="s">
        <v>499</v>
      </c>
      <c r="J607" s="9" t="s">
        <v>551</v>
      </c>
      <c r="K607" s="9" t="s">
        <v>299</v>
      </c>
      <c r="L607" s="9" t="s">
        <v>42</v>
      </c>
      <c r="M607" s="37" t="s">
        <v>337</v>
      </c>
      <c r="N607" s="9" t="s">
        <v>336</v>
      </c>
      <c r="O607" s="9" t="s">
        <v>40</v>
      </c>
      <c r="P607" s="9" t="s">
        <v>801</v>
      </c>
      <c r="Q607" s="9" t="s">
        <v>48</v>
      </c>
      <c r="R607" s="9" t="s">
        <v>42</v>
      </c>
      <c r="S607" s="37" t="s">
        <v>793</v>
      </c>
      <c r="U607" s="9" t="s">
        <v>42</v>
      </c>
      <c r="V607" s="9" t="s">
        <v>533</v>
      </c>
      <c r="W607" s="9" t="s">
        <v>42</v>
      </c>
      <c r="X607" s="9" t="s">
        <v>337</v>
      </c>
      <c r="Y607" s="9" t="s">
        <v>336</v>
      </c>
      <c r="Z607" s="9" t="s">
        <v>26</v>
      </c>
      <c r="AA607" s="9" t="s">
        <v>472</v>
      </c>
      <c r="AB607" s="9" t="s">
        <v>649</v>
      </c>
      <c r="AC607" s="9" t="s">
        <v>47</v>
      </c>
    </row>
    <row r="608" spans="7:37" s="9" customFormat="1" ht="15" customHeight="1">
      <c r="G608" s="9" t="s">
        <v>48</v>
      </c>
      <c r="I608" s="9" t="s">
        <v>534</v>
      </c>
      <c r="J608" s="9" t="s">
        <v>535</v>
      </c>
      <c r="K608" s="9" t="s">
        <v>360</v>
      </c>
      <c r="L608" s="9" t="s">
        <v>312</v>
      </c>
      <c r="M608" s="9" t="s">
        <v>534</v>
      </c>
      <c r="N608" s="9" t="s">
        <v>536</v>
      </c>
      <c r="O608" s="9" t="s">
        <v>360</v>
      </c>
      <c r="P608" s="9" t="s">
        <v>570</v>
      </c>
      <c r="Q608" s="9" t="s">
        <v>330</v>
      </c>
      <c r="R608" s="9" t="s">
        <v>372</v>
      </c>
      <c r="S608" s="9" t="s">
        <v>373</v>
      </c>
      <c r="T608" s="9" t="s">
        <v>42</v>
      </c>
      <c r="U608" s="9" t="s">
        <v>341</v>
      </c>
      <c r="V608" s="9" t="s">
        <v>26</v>
      </c>
      <c r="W608" s="9" t="s">
        <v>40</v>
      </c>
      <c r="X608" s="9" t="s">
        <v>801</v>
      </c>
      <c r="Y608" s="9" t="s">
        <v>340</v>
      </c>
      <c r="Z608" s="9" t="s">
        <v>339</v>
      </c>
      <c r="AA608" s="9" t="s">
        <v>393</v>
      </c>
      <c r="AB608" s="9" t="s">
        <v>737</v>
      </c>
      <c r="AC608" s="9" t="s">
        <v>42</v>
      </c>
      <c r="AD608" s="9" t="s">
        <v>570</v>
      </c>
      <c r="AE608" s="9" t="s">
        <v>330</v>
      </c>
      <c r="AF608" s="9" t="s">
        <v>738</v>
      </c>
      <c r="AG608" s="9" t="s">
        <v>384</v>
      </c>
      <c r="AH608" s="9" t="s">
        <v>360</v>
      </c>
      <c r="AI608" s="9" t="s">
        <v>436</v>
      </c>
      <c r="AJ608" s="9" t="s">
        <v>43</v>
      </c>
      <c r="AK608" s="9" t="s">
        <v>309</v>
      </c>
    </row>
    <row r="609" spans="8:13" s="9" customFormat="1" ht="15" customHeight="1">
      <c r="H609" s="9" t="s">
        <v>343</v>
      </c>
      <c r="I609" s="9" t="s">
        <v>44</v>
      </c>
      <c r="J609" s="9" t="s">
        <v>25</v>
      </c>
      <c r="K609" s="9" t="s">
        <v>45</v>
      </c>
      <c r="L609" s="9" t="s">
        <v>46</v>
      </c>
      <c r="M609" s="9" t="s">
        <v>47</v>
      </c>
    </row>
    <row r="610" spans="7:37" s="9" customFormat="1" ht="15" customHeight="1">
      <c r="G610" s="9" t="s">
        <v>55</v>
      </c>
      <c r="I610" s="9" t="s">
        <v>705</v>
      </c>
      <c r="J610" s="9" t="s">
        <v>706</v>
      </c>
      <c r="K610" s="9" t="s">
        <v>393</v>
      </c>
      <c r="L610" s="9" t="s">
        <v>737</v>
      </c>
      <c r="M610" s="9" t="s">
        <v>42</v>
      </c>
      <c r="N610" s="9" t="s">
        <v>786</v>
      </c>
      <c r="O610" s="9" t="s">
        <v>525</v>
      </c>
      <c r="P610" s="9" t="s">
        <v>436</v>
      </c>
      <c r="Q610" s="9" t="s">
        <v>42</v>
      </c>
      <c r="R610" s="9" t="s">
        <v>341</v>
      </c>
      <c r="S610" s="9" t="s">
        <v>26</v>
      </c>
      <c r="T610" s="9" t="s">
        <v>40</v>
      </c>
      <c r="U610" s="9" t="s">
        <v>801</v>
      </c>
      <c r="V610" s="9" t="s">
        <v>48</v>
      </c>
      <c r="W610" s="9" t="s">
        <v>42</v>
      </c>
      <c r="X610" s="37" t="s">
        <v>793</v>
      </c>
      <c r="Z610" s="9" t="s">
        <v>42</v>
      </c>
      <c r="AA610" s="9" t="s">
        <v>533</v>
      </c>
      <c r="AB610" s="9" t="s">
        <v>42</v>
      </c>
      <c r="AC610" s="9" t="s">
        <v>359</v>
      </c>
      <c r="AD610" s="9" t="s">
        <v>4</v>
      </c>
      <c r="AE610" s="9" t="s">
        <v>499</v>
      </c>
      <c r="AF610" s="9" t="s">
        <v>551</v>
      </c>
      <c r="AG610" s="9" t="s">
        <v>299</v>
      </c>
      <c r="AH610" s="9" t="s">
        <v>43</v>
      </c>
      <c r="AI610" s="9" t="s">
        <v>432</v>
      </c>
      <c r="AJ610" s="9" t="s">
        <v>53</v>
      </c>
      <c r="AK610" s="9" t="s">
        <v>54</v>
      </c>
    </row>
    <row r="611" spans="8:37" s="9" customFormat="1" ht="15" customHeight="1">
      <c r="H611" s="9" t="s">
        <v>24</v>
      </c>
      <c r="I611" s="9" t="s">
        <v>25</v>
      </c>
      <c r="J611" s="9" t="s">
        <v>489</v>
      </c>
      <c r="K611" s="9" t="s">
        <v>605</v>
      </c>
      <c r="L611" s="9" t="s">
        <v>26</v>
      </c>
      <c r="M611" s="9" t="s">
        <v>570</v>
      </c>
      <c r="N611" s="9" t="s">
        <v>330</v>
      </c>
      <c r="O611" s="9" t="s">
        <v>489</v>
      </c>
      <c r="P611" s="9" t="s">
        <v>605</v>
      </c>
      <c r="Q611" s="9" t="s">
        <v>43</v>
      </c>
      <c r="R611" s="9" t="s">
        <v>739</v>
      </c>
      <c r="S611" s="9" t="s">
        <v>27</v>
      </c>
      <c r="T611" s="9" t="s">
        <v>801</v>
      </c>
      <c r="U611" s="9" t="s">
        <v>294</v>
      </c>
      <c r="V611" s="9" t="s">
        <v>295</v>
      </c>
      <c r="W611" s="9" t="s">
        <v>740</v>
      </c>
      <c r="X611" s="9" t="s">
        <v>741</v>
      </c>
      <c r="Y611" s="9" t="s">
        <v>654</v>
      </c>
      <c r="Z611" s="9" t="s">
        <v>360</v>
      </c>
      <c r="AA611" s="9" t="s">
        <v>299</v>
      </c>
      <c r="AB611" s="9" t="s">
        <v>42</v>
      </c>
      <c r="AC611" s="9" t="s">
        <v>489</v>
      </c>
      <c r="AD611" s="9" t="s">
        <v>605</v>
      </c>
      <c r="AE611" s="9" t="s">
        <v>43</v>
      </c>
      <c r="AF611" s="9" t="s">
        <v>742</v>
      </c>
      <c r="AG611" s="9" t="s">
        <v>649</v>
      </c>
      <c r="AH611" s="9" t="s">
        <v>638</v>
      </c>
      <c r="AI611" s="9" t="s">
        <v>489</v>
      </c>
      <c r="AJ611" s="9" t="s">
        <v>605</v>
      </c>
      <c r="AK611" s="9" t="s">
        <v>43</v>
      </c>
    </row>
    <row r="612" spans="8:14" s="9" customFormat="1" ht="15" customHeight="1">
      <c r="H612" s="9" t="s">
        <v>309</v>
      </c>
      <c r="I612" s="9" t="s">
        <v>343</v>
      </c>
      <c r="J612" s="9" t="s">
        <v>44</v>
      </c>
      <c r="K612" s="9" t="s">
        <v>25</v>
      </c>
      <c r="L612" s="9" t="s">
        <v>45</v>
      </c>
      <c r="M612" s="9" t="s">
        <v>46</v>
      </c>
      <c r="N612" s="9" t="s">
        <v>47</v>
      </c>
    </row>
    <row r="614" spans="5:20" ht="15" customHeight="1">
      <c r="E614" s="8" t="s">
        <v>28</v>
      </c>
      <c r="G614" s="1" t="s">
        <v>41</v>
      </c>
      <c r="H614" s="1" t="s">
        <v>42</v>
      </c>
      <c r="I614" s="1" t="s">
        <v>369</v>
      </c>
      <c r="J614" s="1" t="s">
        <v>42</v>
      </c>
      <c r="K614" s="1" t="s">
        <v>389</v>
      </c>
      <c r="L614" s="1" t="s">
        <v>293</v>
      </c>
      <c r="M614" s="1" t="s">
        <v>42</v>
      </c>
      <c r="N614" s="1" t="s">
        <v>405</v>
      </c>
      <c r="O614" s="1" t="s">
        <v>358</v>
      </c>
      <c r="P614" s="1" t="s">
        <v>464</v>
      </c>
      <c r="Q614" s="1"/>
      <c r="R614" s="1"/>
      <c r="S614" s="1"/>
      <c r="T614" s="1"/>
    </row>
    <row r="615" spans="6:37" ht="45" customHeight="1">
      <c r="F615" s="281" t="s">
        <v>769</v>
      </c>
      <c r="G615" s="282"/>
      <c r="H615" s="282"/>
      <c r="I615" s="283"/>
      <c r="J615" s="284"/>
      <c r="K615" s="285"/>
      <c r="L615" s="285"/>
      <c r="M615" s="285"/>
      <c r="N615" s="285"/>
      <c r="O615" s="285"/>
      <c r="P615" s="285"/>
      <c r="Q615" s="285"/>
      <c r="R615" s="285"/>
      <c r="S615" s="285"/>
      <c r="T615" s="285"/>
      <c r="U615" s="285"/>
      <c r="V615" s="285"/>
      <c r="W615" s="285"/>
      <c r="X615" s="285"/>
      <c r="Y615" s="285"/>
      <c r="Z615" s="285"/>
      <c r="AA615" s="285"/>
      <c r="AB615" s="285"/>
      <c r="AC615" s="285"/>
      <c r="AD615" s="285"/>
      <c r="AE615" s="285"/>
      <c r="AF615" s="285"/>
      <c r="AG615" s="285"/>
      <c r="AH615" s="285"/>
      <c r="AI615" s="285"/>
      <c r="AJ615" s="285"/>
      <c r="AK615" s="286"/>
    </row>
    <row r="616" spans="6:37" ht="15" customHeight="1">
      <c r="F616" s="247" t="s">
        <v>766</v>
      </c>
      <c r="G616" s="248"/>
      <c r="H616" s="248"/>
      <c r="I616" s="249"/>
      <c r="J616" s="247" t="s">
        <v>767</v>
      </c>
      <c r="K616" s="248"/>
      <c r="L616" s="248"/>
      <c r="M616" s="248"/>
      <c r="N616" s="248"/>
      <c r="O616" s="248"/>
      <c r="P616" s="248"/>
      <c r="Q616" s="248"/>
      <c r="R616" s="248"/>
      <c r="S616" s="248"/>
      <c r="T616" s="248"/>
      <c r="U616" s="248"/>
      <c r="V616" s="249"/>
      <c r="W616" s="247" t="s">
        <v>768</v>
      </c>
      <c r="X616" s="248"/>
      <c r="Y616" s="248"/>
      <c r="Z616" s="248"/>
      <c r="AA616" s="248"/>
      <c r="AB616" s="248"/>
      <c r="AC616" s="248"/>
      <c r="AD616" s="248"/>
      <c r="AE616" s="248"/>
      <c r="AF616" s="248"/>
      <c r="AG616" s="248"/>
      <c r="AH616" s="248"/>
      <c r="AI616" s="248"/>
      <c r="AJ616" s="248"/>
      <c r="AK616" s="249"/>
    </row>
    <row r="617" spans="6:37" ht="30" customHeight="1">
      <c r="F617" s="247" t="s">
        <v>761</v>
      </c>
      <c r="G617" s="248"/>
      <c r="H617" s="248"/>
      <c r="I617" s="249"/>
      <c r="J617" s="240"/>
      <c r="K617" s="241"/>
      <c r="L617" s="241"/>
      <c r="M617" s="241"/>
      <c r="N617" s="241"/>
      <c r="O617" s="241"/>
      <c r="P617" s="241"/>
      <c r="Q617" s="241"/>
      <c r="R617" s="241"/>
      <c r="S617" s="241"/>
      <c r="T617" s="241"/>
      <c r="U617" s="241"/>
      <c r="V617" s="242"/>
      <c r="W617" s="240"/>
      <c r="X617" s="241"/>
      <c r="Y617" s="241"/>
      <c r="Z617" s="241"/>
      <c r="AA617" s="241"/>
      <c r="AB617" s="241"/>
      <c r="AC617" s="241"/>
      <c r="AD617" s="241"/>
      <c r="AE617" s="241"/>
      <c r="AF617" s="241"/>
      <c r="AG617" s="241"/>
      <c r="AH617" s="241"/>
      <c r="AI617" s="241"/>
      <c r="AJ617" s="241"/>
      <c r="AK617" s="242"/>
    </row>
    <row r="618" spans="6:37" ht="30" customHeight="1">
      <c r="F618" s="247" t="s">
        <v>762</v>
      </c>
      <c r="G618" s="248"/>
      <c r="H618" s="248"/>
      <c r="I618" s="249"/>
      <c r="J618" s="244"/>
      <c r="K618" s="245"/>
      <c r="L618" s="245"/>
      <c r="M618" s="245"/>
      <c r="N618" s="245"/>
      <c r="O618" s="245"/>
      <c r="P618" s="245"/>
      <c r="Q618" s="245"/>
      <c r="R618" s="245"/>
      <c r="S618" s="245"/>
      <c r="T618" s="245"/>
      <c r="U618" s="245"/>
      <c r="V618" s="243"/>
      <c r="W618" s="244"/>
      <c r="X618" s="245"/>
      <c r="Y618" s="245"/>
      <c r="Z618" s="245"/>
      <c r="AA618" s="245"/>
      <c r="AB618" s="245"/>
      <c r="AC618" s="245"/>
      <c r="AD618" s="245"/>
      <c r="AE618" s="245"/>
      <c r="AF618" s="245"/>
      <c r="AG618" s="245"/>
      <c r="AH618" s="245"/>
      <c r="AI618" s="245"/>
      <c r="AJ618" s="245"/>
      <c r="AK618" s="243"/>
    </row>
    <row r="619" spans="6:37" ht="30" customHeight="1">
      <c r="F619" s="247" t="s">
        <v>763</v>
      </c>
      <c r="G619" s="248"/>
      <c r="H619" s="248"/>
      <c r="I619" s="249"/>
      <c r="J619" s="244"/>
      <c r="K619" s="245"/>
      <c r="L619" s="245"/>
      <c r="M619" s="245"/>
      <c r="N619" s="245"/>
      <c r="O619" s="245"/>
      <c r="P619" s="245"/>
      <c r="Q619" s="245"/>
      <c r="R619" s="245"/>
      <c r="S619" s="245"/>
      <c r="T619" s="245"/>
      <c r="U619" s="245"/>
      <c r="V619" s="243"/>
      <c r="W619" s="244"/>
      <c r="X619" s="245"/>
      <c r="Y619" s="245"/>
      <c r="Z619" s="245"/>
      <c r="AA619" s="245"/>
      <c r="AB619" s="245"/>
      <c r="AC619" s="245"/>
      <c r="AD619" s="245"/>
      <c r="AE619" s="245"/>
      <c r="AF619" s="245"/>
      <c r="AG619" s="245"/>
      <c r="AH619" s="245"/>
      <c r="AI619" s="245"/>
      <c r="AJ619" s="245"/>
      <c r="AK619" s="243"/>
    </row>
    <row r="620" spans="6:37" ht="30" customHeight="1">
      <c r="F620" s="247" t="s">
        <v>764</v>
      </c>
      <c r="G620" s="248"/>
      <c r="H620" s="248"/>
      <c r="I620" s="249"/>
      <c r="J620" s="240"/>
      <c r="K620" s="241"/>
      <c r="L620" s="241"/>
      <c r="M620" s="241"/>
      <c r="N620" s="241"/>
      <c r="O620" s="241"/>
      <c r="P620" s="241"/>
      <c r="Q620" s="241"/>
      <c r="R620" s="241"/>
      <c r="S620" s="241"/>
      <c r="T620" s="241"/>
      <c r="U620" s="241"/>
      <c r="V620" s="242"/>
      <c r="W620" s="240"/>
      <c r="X620" s="241"/>
      <c r="Y620" s="241"/>
      <c r="Z620" s="241"/>
      <c r="AA620" s="241"/>
      <c r="AB620" s="241"/>
      <c r="AC620" s="241"/>
      <c r="AD620" s="241"/>
      <c r="AE620" s="241"/>
      <c r="AF620" s="241"/>
      <c r="AG620" s="241"/>
      <c r="AH620" s="241"/>
      <c r="AI620" s="241"/>
      <c r="AJ620" s="241"/>
      <c r="AK620" s="242"/>
    </row>
    <row r="621" spans="6:37" ht="30" customHeight="1">
      <c r="F621" s="247" t="s">
        <v>765</v>
      </c>
      <c r="G621" s="248"/>
      <c r="H621" s="248"/>
      <c r="I621" s="249"/>
      <c r="J621" s="240"/>
      <c r="K621" s="241"/>
      <c r="L621" s="241"/>
      <c r="M621" s="241"/>
      <c r="N621" s="241"/>
      <c r="O621" s="241"/>
      <c r="P621" s="241"/>
      <c r="Q621" s="241"/>
      <c r="R621" s="241"/>
      <c r="S621" s="241"/>
      <c r="T621" s="241"/>
      <c r="U621" s="241"/>
      <c r="V621" s="242"/>
      <c r="W621" s="298"/>
      <c r="X621" s="299"/>
      <c r="Y621" s="299"/>
      <c r="Z621" s="299"/>
      <c r="AA621" s="299"/>
      <c r="AB621" s="299"/>
      <c r="AC621" s="299"/>
      <c r="AD621" s="299"/>
      <c r="AE621" s="299"/>
      <c r="AF621" s="299"/>
      <c r="AG621" s="299"/>
      <c r="AH621" s="299"/>
      <c r="AI621" s="299"/>
      <c r="AJ621" s="299"/>
      <c r="AK621" s="300"/>
    </row>
    <row r="623" spans="2:30" ht="15" customHeight="1">
      <c r="B623" s="1" t="s">
        <v>618</v>
      </c>
      <c r="D623" s="1" t="s">
        <v>370</v>
      </c>
      <c r="E623" s="1" t="s">
        <v>371</v>
      </c>
      <c r="F623" s="1" t="s">
        <v>374</v>
      </c>
      <c r="G623" s="1" t="s">
        <v>375</v>
      </c>
      <c r="H623" s="1" t="s">
        <v>43</v>
      </c>
      <c r="I623" s="1" t="s">
        <v>390</v>
      </c>
      <c r="J623" s="1" t="s">
        <v>478</v>
      </c>
      <c r="K623" s="1" t="s">
        <v>44</v>
      </c>
      <c r="L623" s="1" t="s">
        <v>25</v>
      </c>
      <c r="M623" s="1" t="s">
        <v>638</v>
      </c>
      <c r="N623" s="1" t="s">
        <v>616</v>
      </c>
      <c r="O623" s="1" t="s">
        <v>26</v>
      </c>
      <c r="P623" s="1" t="s">
        <v>29</v>
      </c>
      <c r="Q623" s="1" t="s">
        <v>786</v>
      </c>
      <c r="R623" s="1" t="s">
        <v>614</v>
      </c>
      <c r="S623" s="1" t="s">
        <v>499</v>
      </c>
      <c r="T623" s="1" t="s">
        <v>296</v>
      </c>
      <c r="U623" s="1" t="s">
        <v>42</v>
      </c>
      <c r="V623" s="1" t="s">
        <v>758</v>
      </c>
      <c r="W623" s="1" t="s">
        <v>532</v>
      </c>
      <c r="X623" s="1" t="s">
        <v>483</v>
      </c>
      <c r="Y623" s="1" t="s">
        <v>41</v>
      </c>
      <c r="Z623" s="1" t="s">
        <v>42</v>
      </c>
      <c r="AA623" s="1" t="s">
        <v>695</v>
      </c>
      <c r="AB623" s="1" t="s">
        <v>329</v>
      </c>
      <c r="AC623" s="1" t="s">
        <v>708</v>
      </c>
      <c r="AD623" s="1" t="s">
        <v>590</v>
      </c>
    </row>
    <row r="624" spans="3:11" ht="15" customHeight="1">
      <c r="C624" s="1" t="s">
        <v>388</v>
      </c>
      <c r="E624" s="1" t="s">
        <v>355</v>
      </c>
      <c r="F624" s="1" t="s">
        <v>356</v>
      </c>
      <c r="G624" s="1" t="s">
        <v>357</v>
      </c>
      <c r="H624" s="1" t="s">
        <v>358</v>
      </c>
      <c r="I624" s="1" t="s">
        <v>42</v>
      </c>
      <c r="J624" s="1" t="s">
        <v>370</v>
      </c>
      <c r="K624" s="1" t="s">
        <v>371</v>
      </c>
    </row>
    <row r="625" spans="6:37" ht="15" customHeight="1">
      <c r="F625" s="281" t="s">
        <v>540</v>
      </c>
      <c r="G625" s="282"/>
      <c r="H625" s="282"/>
      <c r="I625" s="282"/>
      <c r="J625" s="282"/>
      <c r="K625" s="282"/>
      <c r="L625" s="283"/>
      <c r="M625" s="247" t="s">
        <v>32</v>
      </c>
      <c r="N625" s="248"/>
      <c r="O625" s="248"/>
      <c r="P625" s="248"/>
      <c r="Q625" s="249"/>
      <c r="R625" s="247" t="s">
        <v>701</v>
      </c>
      <c r="S625" s="248"/>
      <c r="T625" s="248"/>
      <c r="U625" s="248"/>
      <c r="V625" s="249"/>
      <c r="W625" s="247" t="s">
        <v>33</v>
      </c>
      <c r="X625" s="248"/>
      <c r="Y625" s="248"/>
      <c r="Z625" s="248"/>
      <c r="AA625" s="249"/>
      <c r="AB625" s="247" t="s">
        <v>746</v>
      </c>
      <c r="AC625" s="248"/>
      <c r="AD625" s="248"/>
      <c r="AE625" s="248"/>
      <c r="AF625" s="249"/>
      <c r="AG625" s="247" t="s">
        <v>34</v>
      </c>
      <c r="AH625" s="248"/>
      <c r="AI625" s="248"/>
      <c r="AJ625" s="248"/>
      <c r="AK625" s="249"/>
    </row>
    <row r="626" spans="6:37" ht="36.75" customHeight="1">
      <c r="F626" s="583" t="s">
        <v>712</v>
      </c>
      <c r="G626" s="584"/>
      <c r="H626" s="584"/>
      <c r="I626" s="584"/>
      <c r="J626" s="584"/>
      <c r="K626" s="584"/>
      <c r="L626" s="585"/>
      <c r="M626" s="586"/>
      <c r="N626" s="587"/>
      <c r="O626" s="587"/>
      <c r="P626" s="587"/>
      <c r="Q626" s="588"/>
      <c r="R626" s="589"/>
      <c r="S626" s="590"/>
      <c r="T626" s="590"/>
      <c r="U626" s="86" t="s">
        <v>704</v>
      </c>
      <c r="V626" s="80"/>
      <c r="W626" s="591"/>
      <c r="X626" s="592"/>
      <c r="Y626" s="592"/>
      <c r="Z626" s="592"/>
      <c r="AA626" s="593"/>
      <c r="AB626" s="591"/>
      <c r="AC626" s="592"/>
      <c r="AD626" s="592"/>
      <c r="AE626" s="592"/>
      <c r="AF626" s="593"/>
      <c r="AG626" s="591"/>
      <c r="AH626" s="592"/>
      <c r="AI626" s="592"/>
      <c r="AJ626" s="592"/>
      <c r="AK626" s="593"/>
    </row>
    <row r="627" spans="6:37" ht="36.75" customHeight="1">
      <c r="F627" s="254" t="s">
        <v>713</v>
      </c>
      <c r="G627" s="250"/>
      <c r="H627" s="250"/>
      <c r="I627" s="250"/>
      <c r="J627" s="250"/>
      <c r="K627" s="250"/>
      <c r="L627" s="251"/>
      <c r="M627" s="586"/>
      <c r="N627" s="587"/>
      <c r="O627" s="587"/>
      <c r="P627" s="587"/>
      <c r="Q627" s="588"/>
      <c r="R627" s="594"/>
      <c r="S627" s="595"/>
      <c r="T627" s="595"/>
      <c r="U627" s="86" t="s">
        <v>704</v>
      </c>
      <c r="V627" s="80"/>
      <c r="W627" s="591"/>
      <c r="X627" s="592"/>
      <c r="Y627" s="592"/>
      <c r="Z627" s="592"/>
      <c r="AA627" s="593"/>
      <c r="AB627" s="591"/>
      <c r="AC627" s="592"/>
      <c r="AD627" s="592"/>
      <c r="AE627" s="592"/>
      <c r="AF627" s="593"/>
      <c r="AG627" s="591"/>
      <c r="AH627" s="592"/>
      <c r="AI627" s="592"/>
      <c r="AJ627" s="592"/>
      <c r="AK627" s="593"/>
    </row>
    <row r="628" spans="6:37" ht="36.75" customHeight="1">
      <c r="F628" s="583" t="s">
        <v>30</v>
      </c>
      <c r="G628" s="584"/>
      <c r="H628" s="584"/>
      <c r="I628" s="584"/>
      <c r="J628" s="584"/>
      <c r="K628" s="584"/>
      <c r="L628" s="585"/>
      <c r="M628" s="586"/>
      <c r="N628" s="587"/>
      <c r="O628" s="587"/>
      <c r="P628" s="587"/>
      <c r="Q628" s="588"/>
      <c r="R628" s="589"/>
      <c r="S628" s="590"/>
      <c r="T628" s="590"/>
      <c r="U628" s="86" t="s">
        <v>704</v>
      </c>
      <c r="V628" s="80"/>
      <c r="W628" s="591"/>
      <c r="X628" s="592"/>
      <c r="Y628" s="592"/>
      <c r="Z628" s="592"/>
      <c r="AA628" s="593"/>
      <c r="AB628" s="591"/>
      <c r="AC628" s="592"/>
      <c r="AD628" s="592"/>
      <c r="AE628" s="592"/>
      <c r="AF628" s="593"/>
      <c r="AG628" s="591"/>
      <c r="AH628" s="592"/>
      <c r="AI628" s="592"/>
      <c r="AJ628" s="592"/>
      <c r="AK628" s="593"/>
    </row>
    <row r="629" spans="6:37" ht="36.75" customHeight="1">
      <c r="F629" s="583" t="s">
        <v>715</v>
      </c>
      <c r="G629" s="584"/>
      <c r="H629" s="584"/>
      <c r="I629" s="584"/>
      <c r="J629" s="584"/>
      <c r="K629" s="584"/>
      <c r="L629" s="585"/>
      <c r="M629" s="586"/>
      <c r="N629" s="587"/>
      <c r="O629" s="587"/>
      <c r="P629" s="587"/>
      <c r="Q629" s="588"/>
      <c r="R629" s="596"/>
      <c r="S629" s="597"/>
      <c r="T629" s="597"/>
      <c r="U629" s="86" t="s">
        <v>704</v>
      </c>
      <c r="V629" s="80"/>
      <c r="W629" s="591"/>
      <c r="X629" s="592"/>
      <c r="Y629" s="592"/>
      <c r="Z629" s="592"/>
      <c r="AA629" s="593"/>
      <c r="AB629" s="591"/>
      <c r="AC629" s="592"/>
      <c r="AD629" s="592"/>
      <c r="AE629" s="592"/>
      <c r="AF629" s="593"/>
      <c r="AG629" s="591"/>
      <c r="AH629" s="592"/>
      <c r="AI629" s="592"/>
      <c r="AJ629" s="592"/>
      <c r="AK629" s="593"/>
    </row>
    <row r="630" spans="6:37" ht="36.75" customHeight="1">
      <c r="F630" s="583" t="s">
        <v>716</v>
      </c>
      <c r="G630" s="584"/>
      <c r="H630" s="584"/>
      <c r="I630" s="584"/>
      <c r="J630" s="584"/>
      <c r="K630" s="584"/>
      <c r="L630" s="585"/>
      <c r="M630" s="586"/>
      <c r="N630" s="587"/>
      <c r="O630" s="587"/>
      <c r="P630" s="587"/>
      <c r="Q630" s="588"/>
      <c r="R630" s="589"/>
      <c r="S630" s="590"/>
      <c r="T630" s="590"/>
      <c r="U630" s="86" t="s">
        <v>704</v>
      </c>
      <c r="V630" s="80"/>
      <c r="W630" s="591"/>
      <c r="X630" s="592"/>
      <c r="Y630" s="592"/>
      <c r="Z630" s="592"/>
      <c r="AA630" s="593"/>
      <c r="AB630" s="591"/>
      <c r="AC630" s="592"/>
      <c r="AD630" s="592"/>
      <c r="AE630" s="592"/>
      <c r="AF630" s="593"/>
      <c r="AG630" s="591"/>
      <c r="AH630" s="592"/>
      <c r="AI630" s="592"/>
      <c r="AJ630" s="592"/>
      <c r="AK630" s="593"/>
    </row>
    <row r="631" spans="6:37" ht="36.75" customHeight="1">
      <c r="F631" s="583" t="s">
        <v>31</v>
      </c>
      <c r="G631" s="584"/>
      <c r="H631" s="584"/>
      <c r="I631" s="584"/>
      <c r="J631" s="584"/>
      <c r="K631" s="584"/>
      <c r="L631" s="585"/>
      <c r="M631" s="586"/>
      <c r="N631" s="587"/>
      <c r="O631" s="587"/>
      <c r="P631" s="587"/>
      <c r="Q631" s="588"/>
      <c r="R631" s="594"/>
      <c r="S631" s="595"/>
      <c r="T631" s="595"/>
      <c r="U631" s="86" t="s">
        <v>704</v>
      </c>
      <c r="V631" s="80"/>
      <c r="W631" s="591"/>
      <c r="X631" s="592"/>
      <c r="Y631" s="592"/>
      <c r="Z631" s="592"/>
      <c r="AA631" s="593"/>
      <c r="AB631" s="591"/>
      <c r="AC631" s="592"/>
      <c r="AD631" s="592"/>
      <c r="AE631" s="592"/>
      <c r="AF631" s="593"/>
      <c r="AG631" s="591"/>
      <c r="AH631" s="592"/>
      <c r="AI631" s="592"/>
      <c r="AJ631" s="592"/>
      <c r="AK631" s="593"/>
    </row>
    <row r="632" spans="6:37" ht="36.75" customHeight="1">
      <c r="F632" s="281" t="s">
        <v>541</v>
      </c>
      <c r="G632" s="282"/>
      <c r="H632" s="282"/>
      <c r="I632" s="282"/>
      <c r="J632" s="282"/>
      <c r="K632" s="282"/>
      <c r="L632" s="283"/>
      <c r="M632" s="586"/>
      <c r="N632" s="587"/>
      <c r="O632" s="587"/>
      <c r="P632" s="587"/>
      <c r="Q632" s="588"/>
      <c r="R632" s="601"/>
      <c r="S632" s="602"/>
      <c r="T632" s="602"/>
      <c r="U632" s="86" t="s">
        <v>704</v>
      </c>
      <c r="V632" s="80"/>
      <c r="W632" s="598"/>
      <c r="X632" s="599"/>
      <c r="Y632" s="599"/>
      <c r="Z632" s="599"/>
      <c r="AA632" s="600"/>
      <c r="AB632" s="598"/>
      <c r="AC632" s="599"/>
      <c r="AD632" s="599"/>
      <c r="AE632" s="599"/>
      <c r="AF632" s="600"/>
      <c r="AG632" s="598"/>
      <c r="AH632" s="599"/>
      <c r="AI632" s="599"/>
      <c r="AJ632" s="599"/>
      <c r="AK632" s="600"/>
    </row>
    <row r="633" spans="6:11" ht="12.75" customHeight="1">
      <c r="F633" s="1" t="s">
        <v>51</v>
      </c>
      <c r="G633" s="1" t="s">
        <v>309</v>
      </c>
      <c r="H633" s="1" t="s">
        <v>343</v>
      </c>
      <c r="I633" s="1" t="s">
        <v>786</v>
      </c>
      <c r="J633" s="1" t="s">
        <v>787</v>
      </c>
      <c r="K633" s="1" t="s">
        <v>52</v>
      </c>
    </row>
    <row r="634" spans="7:37" s="9" customFormat="1" ht="12.75" customHeight="1">
      <c r="G634" s="9" t="s">
        <v>66</v>
      </c>
      <c r="I634" s="9" t="s">
        <v>499</v>
      </c>
      <c r="J634" s="9" t="s">
        <v>296</v>
      </c>
      <c r="K634" s="9" t="s">
        <v>452</v>
      </c>
      <c r="L634" s="9" t="s">
        <v>322</v>
      </c>
      <c r="M634" s="9" t="s">
        <v>26</v>
      </c>
      <c r="N634" s="9" t="s">
        <v>40</v>
      </c>
      <c r="O634" s="9" t="s">
        <v>801</v>
      </c>
      <c r="P634" s="9" t="s">
        <v>304</v>
      </c>
      <c r="Q634" s="9" t="s">
        <v>35</v>
      </c>
      <c r="R634" s="9" t="s">
        <v>499</v>
      </c>
      <c r="S634" s="9" t="s">
        <v>296</v>
      </c>
      <c r="T634" s="9" t="s">
        <v>801</v>
      </c>
      <c r="U634" s="9" t="s">
        <v>36</v>
      </c>
      <c r="V634" s="9" t="s">
        <v>300</v>
      </c>
      <c r="W634" s="9" t="s">
        <v>499</v>
      </c>
      <c r="X634" s="9" t="s">
        <v>296</v>
      </c>
      <c r="Y634" s="9" t="s">
        <v>801</v>
      </c>
      <c r="Z634" s="9" t="s">
        <v>306</v>
      </c>
      <c r="AA634" s="9" t="s">
        <v>307</v>
      </c>
      <c r="AB634" s="9" t="s">
        <v>499</v>
      </c>
      <c r="AC634" s="9" t="s">
        <v>296</v>
      </c>
      <c r="AD634" s="9" t="s">
        <v>801</v>
      </c>
      <c r="AE634" s="9" t="s">
        <v>41</v>
      </c>
      <c r="AF634" s="9" t="s">
        <v>42</v>
      </c>
      <c r="AG634" s="9" t="s">
        <v>369</v>
      </c>
      <c r="AH634" s="9" t="s">
        <v>42</v>
      </c>
      <c r="AI634" s="9" t="s">
        <v>337</v>
      </c>
      <c r="AJ634" s="9" t="s">
        <v>336</v>
      </c>
      <c r="AK634" s="9" t="s">
        <v>43</v>
      </c>
    </row>
    <row r="635" spans="8:14" s="9" customFormat="1" ht="12.75" customHeight="1">
      <c r="H635" s="9" t="s">
        <v>309</v>
      </c>
      <c r="I635" s="9" t="s">
        <v>343</v>
      </c>
      <c r="J635" s="9" t="s">
        <v>44</v>
      </c>
      <c r="K635" s="9" t="s">
        <v>25</v>
      </c>
      <c r="L635" s="9" t="s">
        <v>45</v>
      </c>
      <c r="M635" s="9" t="s">
        <v>46</v>
      </c>
      <c r="N635" s="9" t="s">
        <v>47</v>
      </c>
    </row>
    <row r="636" spans="7:37" s="9" customFormat="1" ht="12.75" customHeight="1">
      <c r="G636" s="9" t="s">
        <v>48</v>
      </c>
      <c r="I636" s="9" t="s">
        <v>592</v>
      </c>
      <c r="J636" s="9" t="s">
        <v>37</v>
      </c>
      <c r="K636" s="9" t="s">
        <v>296</v>
      </c>
      <c r="L636" s="9" t="s">
        <v>299</v>
      </c>
      <c r="M636" s="9" t="s">
        <v>42</v>
      </c>
      <c r="N636" s="9" t="s">
        <v>37</v>
      </c>
      <c r="O636" s="9" t="s">
        <v>330</v>
      </c>
      <c r="P636" s="9" t="s">
        <v>374</v>
      </c>
      <c r="Q636" s="9" t="s">
        <v>375</v>
      </c>
      <c r="R636" s="9" t="s">
        <v>49</v>
      </c>
      <c r="S636" s="9" t="s">
        <v>50</v>
      </c>
      <c r="T636" s="9" t="s">
        <v>25</v>
      </c>
      <c r="U636" s="9" t="s">
        <v>363</v>
      </c>
      <c r="V636" s="9" t="s">
        <v>385</v>
      </c>
      <c r="W636" s="9" t="s">
        <v>26</v>
      </c>
      <c r="X636" s="9" t="s">
        <v>40</v>
      </c>
      <c r="Y636" s="9" t="s">
        <v>801</v>
      </c>
      <c r="Z636" s="9" t="s">
        <v>296</v>
      </c>
      <c r="AA636" s="9" t="s">
        <v>758</v>
      </c>
      <c r="AB636" s="9" t="s">
        <v>42</v>
      </c>
      <c r="AC636" s="9" t="s">
        <v>341</v>
      </c>
      <c r="AD636" s="9" t="s">
        <v>26</v>
      </c>
      <c r="AE636" s="9" t="s">
        <v>592</v>
      </c>
      <c r="AF636" s="9" t="s">
        <v>37</v>
      </c>
      <c r="AG636" s="9" t="s">
        <v>296</v>
      </c>
      <c r="AH636" s="9" t="s">
        <v>299</v>
      </c>
      <c r="AI636" s="9" t="s">
        <v>26</v>
      </c>
      <c r="AJ636" s="9" t="s">
        <v>38</v>
      </c>
      <c r="AK636" s="9" t="s">
        <v>340</v>
      </c>
    </row>
    <row r="637" spans="8:27" s="9" customFormat="1" ht="12.75" customHeight="1">
      <c r="H637" s="9" t="s">
        <v>44</v>
      </c>
      <c r="I637" s="9" t="s">
        <v>25</v>
      </c>
      <c r="J637" s="9" t="s">
        <v>758</v>
      </c>
      <c r="K637" s="9" t="s">
        <v>43</v>
      </c>
      <c r="L637" s="9" t="s">
        <v>51</v>
      </c>
      <c r="N637" s="9" t="s">
        <v>52</v>
      </c>
      <c r="O637" s="9" t="s">
        <v>434</v>
      </c>
      <c r="P637" s="9" t="s">
        <v>522</v>
      </c>
      <c r="Q637" s="9" t="s">
        <v>436</v>
      </c>
      <c r="R637" s="9" t="s">
        <v>46</v>
      </c>
      <c r="S637" s="9" t="s">
        <v>53</v>
      </c>
      <c r="T637" s="9" t="s">
        <v>54</v>
      </c>
      <c r="U637" s="9" t="s">
        <v>309</v>
      </c>
      <c r="V637" s="9" t="s">
        <v>343</v>
      </c>
      <c r="W637" s="9" t="s">
        <v>44</v>
      </c>
      <c r="X637" s="9" t="s">
        <v>25</v>
      </c>
      <c r="Y637" s="9" t="s">
        <v>45</v>
      </c>
      <c r="Z637" s="9" t="s">
        <v>46</v>
      </c>
      <c r="AA637" s="9" t="s">
        <v>47</v>
      </c>
    </row>
    <row r="638" spans="7:26" s="9" customFormat="1" ht="12.75" customHeight="1">
      <c r="G638" s="9" t="s">
        <v>55</v>
      </c>
      <c r="I638" s="9" t="s">
        <v>39</v>
      </c>
      <c r="J638" s="9" t="s">
        <v>786</v>
      </c>
      <c r="K638" s="9" t="s">
        <v>341</v>
      </c>
      <c r="L638" s="9" t="s">
        <v>26</v>
      </c>
      <c r="M638" s="9" t="s">
        <v>40</v>
      </c>
      <c r="N638" s="9" t="s">
        <v>801</v>
      </c>
      <c r="O638" s="9" t="s">
        <v>499</v>
      </c>
      <c r="P638" s="9" t="s">
        <v>296</v>
      </c>
      <c r="Q638" s="9" t="s">
        <v>567</v>
      </c>
      <c r="R638" s="9" t="s">
        <v>299</v>
      </c>
      <c r="S638" s="9" t="s">
        <v>43</v>
      </c>
      <c r="T638" s="9" t="s">
        <v>309</v>
      </c>
      <c r="U638" s="9" t="s">
        <v>343</v>
      </c>
      <c r="V638" s="9" t="s">
        <v>44</v>
      </c>
      <c r="W638" s="9" t="s">
        <v>25</v>
      </c>
      <c r="X638" s="9" t="s">
        <v>45</v>
      </c>
      <c r="Y638" s="9" t="s">
        <v>46</v>
      </c>
      <c r="Z638" s="9" t="s">
        <v>47</v>
      </c>
    </row>
    <row r="640" spans="3:11" ht="15" customHeight="1">
      <c r="C640" s="1" t="s">
        <v>467</v>
      </c>
      <c r="E640" s="1" t="s">
        <v>499</v>
      </c>
      <c r="F640" s="1" t="s">
        <v>500</v>
      </c>
      <c r="G640" s="1" t="s">
        <v>501</v>
      </c>
      <c r="H640" s="1" t="s">
        <v>470</v>
      </c>
      <c r="I640" s="1" t="s">
        <v>299</v>
      </c>
      <c r="J640" s="1"/>
      <c r="K640" s="1"/>
    </row>
    <row r="641" spans="6:37" ht="15" customHeight="1">
      <c r="F641" s="281" t="s">
        <v>540</v>
      </c>
      <c r="G641" s="282"/>
      <c r="H641" s="282"/>
      <c r="I641" s="282"/>
      <c r="J641" s="282"/>
      <c r="K641" s="282"/>
      <c r="L641" s="283"/>
      <c r="M641" s="247" t="s">
        <v>32</v>
      </c>
      <c r="N641" s="248"/>
      <c r="O641" s="248"/>
      <c r="P641" s="248"/>
      <c r="Q641" s="249"/>
      <c r="R641" s="247" t="s">
        <v>701</v>
      </c>
      <c r="S641" s="248"/>
      <c r="T641" s="248"/>
      <c r="U641" s="248"/>
      <c r="V641" s="249"/>
      <c r="W641" s="247" t="s">
        <v>33</v>
      </c>
      <c r="X641" s="248"/>
      <c r="Y641" s="248"/>
      <c r="Z641" s="248"/>
      <c r="AA641" s="249"/>
      <c r="AB641" s="247" t="s">
        <v>746</v>
      </c>
      <c r="AC641" s="248"/>
      <c r="AD641" s="248"/>
      <c r="AE641" s="248"/>
      <c r="AF641" s="249"/>
      <c r="AG641" s="247" t="s">
        <v>34</v>
      </c>
      <c r="AH641" s="248"/>
      <c r="AI641" s="248"/>
      <c r="AJ641" s="248"/>
      <c r="AK641" s="249"/>
    </row>
    <row r="642" spans="6:37" ht="40.5" customHeight="1">
      <c r="F642" s="583" t="s">
        <v>717</v>
      </c>
      <c r="G642" s="584"/>
      <c r="H642" s="584"/>
      <c r="I642" s="584"/>
      <c r="J642" s="584"/>
      <c r="K642" s="584"/>
      <c r="L642" s="585"/>
      <c r="M642" s="586"/>
      <c r="N642" s="587"/>
      <c r="O642" s="587"/>
      <c r="P642" s="587"/>
      <c r="Q642" s="588"/>
      <c r="R642" s="603"/>
      <c r="S642" s="604"/>
      <c r="T642" s="604"/>
      <c r="U642" s="86" t="s">
        <v>704</v>
      </c>
      <c r="V642" s="80"/>
      <c r="W642" s="591"/>
      <c r="X642" s="592"/>
      <c r="Y642" s="592"/>
      <c r="Z642" s="592"/>
      <c r="AA642" s="593"/>
      <c r="AB642" s="591"/>
      <c r="AC642" s="592"/>
      <c r="AD642" s="592"/>
      <c r="AE642" s="592"/>
      <c r="AF642" s="593"/>
      <c r="AG642" s="591"/>
      <c r="AH642" s="592"/>
      <c r="AI642" s="592"/>
      <c r="AJ642" s="592"/>
      <c r="AK642" s="593"/>
    </row>
    <row r="643" spans="6:37" ht="40.5" customHeight="1">
      <c r="F643" s="583" t="s">
        <v>718</v>
      </c>
      <c r="G643" s="584"/>
      <c r="H643" s="584"/>
      <c r="I643" s="584"/>
      <c r="J643" s="584"/>
      <c r="K643" s="584"/>
      <c r="L643" s="585"/>
      <c r="M643" s="586"/>
      <c r="N643" s="587"/>
      <c r="O643" s="587"/>
      <c r="P643" s="587"/>
      <c r="Q643" s="588"/>
      <c r="R643" s="603"/>
      <c r="S643" s="604"/>
      <c r="T643" s="604"/>
      <c r="U643" s="86" t="s">
        <v>704</v>
      </c>
      <c r="V643" s="80"/>
      <c r="W643" s="591"/>
      <c r="X643" s="592"/>
      <c r="Y643" s="592"/>
      <c r="Z643" s="592"/>
      <c r="AA643" s="593"/>
      <c r="AB643" s="591"/>
      <c r="AC643" s="592"/>
      <c r="AD643" s="592"/>
      <c r="AE643" s="592"/>
      <c r="AF643" s="593"/>
      <c r="AG643" s="591"/>
      <c r="AH643" s="592"/>
      <c r="AI643" s="592"/>
      <c r="AJ643" s="592"/>
      <c r="AK643" s="593"/>
    </row>
    <row r="644" spans="6:37" ht="40.5" customHeight="1">
      <c r="F644" s="583" t="s">
        <v>719</v>
      </c>
      <c r="G644" s="584"/>
      <c r="H644" s="584"/>
      <c r="I644" s="584"/>
      <c r="J644" s="584"/>
      <c r="K644" s="584"/>
      <c r="L644" s="585"/>
      <c r="M644" s="586"/>
      <c r="N644" s="587"/>
      <c r="O644" s="587"/>
      <c r="P644" s="587"/>
      <c r="Q644" s="588"/>
      <c r="R644" s="605"/>
      <c r="S644" s="606"/>
      <c r="T644" s="606"/>
      <c r="U644" s="86" t="s">
        <v>704</v>
      </c>
      <c r="V644" s="80"/>
      <c r="W644" s="591"/>
      <c r="X644" s="592"/>
      <c r="Y644" s="592"/>
      <c r="Z644" s="592"/>
      <c r="AA644" s="593"/>
      <c r="AB644" s="591"/>
      <c r="AC644" s="592"/>
      <c r="AD644" s="592"/>
      <c r="AE644" s="592"/>
      <c r="AF644" s="593"/>
      <c r="AG644" s="591"/>
      <c r="AH644" s="592"/>
      <c r="AI644" s="592"/>
      <c r="AJ644" s="592"/>
      <c r="AK644" s="593"/>
    </row>
    <row r="645" spans="6:37" ht="40.5" customHeight="1">
      <c r="F645" s="583" t="s">
        <v>67</v>
      </c>
      <c r="G645" s="584"/>
      <c r="H645" s="584"/>
      <c r="I645" s="584"/>
      <c r="J645" s="584"/>
      <c r="K645" s="584"/>
      <c r="L645" s="585"/>
      <c r="M645" s="586"/>
      <c r="N645" s="587"/>
      <c r="O645" s="587"/>
      <c r="P645" s="587"/>
      <c r="Q645" s="588"/>
      <c r="R645" s="589"/>
      <c r="S645" s="590"/>
      <c r="T645" s="590"/>
      <c r="U645" s="86" t="s">
        <v>704</v>
      </c>
      <c r="V645" s="80"/>
      <c r="W645" s="591"/>
      <c r="X645" s="592"/>
      <c r="Y645" s="592"/>
      <c r="Z645" s="592"/>
      <c r="AA645" s="593"/>
      <c r="AB645" s="591"/>
      <c r="AC645" s="592"/>
      <c r="AD645" s="592"/>
      <c r="AE645" s="592"/>
      <c r="AF645" s="593"/>
      <c r="AG645" s="591"/>
      <c r="AH645" s="592"/>
      <c r="AI645" s="592"/>
      <c r="AJ645" s="592"/>
      <c r="AK645" s="593"/>
    </row>
    <row r="646" spans="6:37" ht="40.5" customHeight="1">
      <c r="F646" s="281" t="s">
        <v>541</v>
      </c>
      <c r="G646" s="282"/>
      <c r="H646" s="282"/>
      <c r="I646" s="282"/>
      <c r="J646" s="282"/>
      <c r="K646" s="282"/>
      <c r="L646" s="283"/>
      <c r="M646" s="586"/>
      <c r="N646" s="587"/>
      <c r="O646" s="587"/>
      <c r="P646" s="587"/>
      <c r="Q646" s="588"/>
      <c r="R646" s="610"/>
      <c r="S646" s="611"/>
      <c r="T646" s="611"/>
      <c r="U646" s="86" t="s">
        <v>704</v>
      </c>
      <c r="V646" s="80"/>
      <c r="W646" s="607"/>
      <c r="X646" s="608"/>
      <c r="Y646" s="608"/>
      <c r="Z646" s="608"/>
      <c r="AA646" s="609"/>
      <c r="AB646" s="607"/>
      <c r="AC646" s="608"/>
      <c r="AD646" s="608"/>
      <c r="AE646" s="608"/>
      <c r="AF646" s="609"/>
      <c r="AG646" s="607"/>
      <c r="AH646" s="608"/>
      <c r="AI646" s="608"/>
      <c r="AJ646" s="608"/>
      <c r="AK646" s="609"/>
    </row>
    <row r="647" spans="6:11" ht="12" customHeight="1">
      <c r="F647" s="1" t="s">
        <v>51</v>
      </c>
      <c r="G647" s="1" t="s">
        <v>309</v>
      </c>
      <c r="H647" s="1" t="s">
        <v>343</v>
      </c>
      <c r="I647" s="1" t="s">
        <v>786</v>
      </c>
      <c r="J647" s="1" t="s">
        <v>787</v>
      </c>
      <c r="K647" s="1" t="s">
        <v>52</v>
      </c>
    </row>
    <row r="648" spans="7:37" s="9" customFormat="1" ht="12" customHeight="1">
      <c r="G648" s="9" t="s">
        <v>66</v>
      </c>
      <c r="I648" s="9" t="s">
        <v>499</v>
      </c>
      <c r="J648" s="9" t="s">
        <v>296</v>
      </c>
      <c r="K648" s="9" t="s">
        <v>452</v>
      </c>
      <c r="L648" s="9" t="s">
        <v>322</v>
      </c>
      <c r="M648" s="9" t="s">
        <v>26</v>
      </c>
      <c r="N648" s="9" t="s">
        <v>40</v>
      </c>
      <c r="O648" s="9" t="s">
        <v>801</v>
      </c>
      <c r="P648" s="9" t="s">
        <v>304</v>
      </c>
      <c r="Q648" s="9" t="s">
        <v>35</v>
      </c>
      <c r="R648" s="9" t="s">
        <v>499</v>
      </c>
      <c r="S648" s="9" t="s">
        <v>296</v>
      </c>
      <c r="T648" s="9" t="s">
        <v>801</v>
      </c>
      <c r="U648" s="9" t="s">
        <v>36</v>
      </c>
      <c r="V648" s="9" t="s">
        <v>300</v>
      </c>
      <c r="W648" s="9" t="s">
        <v>499</v>
      </c>
      <c r="X648" s="9" t="s">
        <v>296</v>
      </c>
      <c r="Y648" s="9" t="s">
        <v>801</v>
      </c>
      <c r="Z648" s="9" t="s">
        <v>306</v>
      </c>
      <c r="AA648" s="9" t="s">
        <v>307</v>
      </c>
      <c r="AB648" s="9" t="s">
        <v>499</v>
      </c>
      <c r="AC648" s="9" t="s">
        <v>296</v>
      </c>
      <c r="AD648" s="9" t="s">
        <v>801</v>
      </c>
      <c r="AE648" s="9" t="s">
        <v>41</v>
      </c>
      <c r="AF648" s="9" t="s">
        <v>42</v>
      </c>
      <c r="AG648" s="9" t="s">
        <v>369</v>
      </c>
      <c r="AH648" s="9" t="s">
        <v>42</v>
      </c>
      <c r="AI648" s="9" t="s">
        <v>337</v>
      </c>
      <c r="AJ648" s="9" t="s">
        <v>336</v>
      </c>
      <c r="AK648" s="9" t="s">
        <v>43</v>
      </c>
    </row>
    <row r="649" spans="8:14" s="9" customFormat="1" ht="12" customHeight="1">
      <c r="H649" s="9" t="s">
        <v>309</v>
      </c>
      <c r="I649" s="9" t="s">
        <v>343</v>
      </c>
      <c r="J649" s="9" t="s">
        <v>44</v>
      </c>
      <c r="K649" s="9" t="s">
        <v>25</v>
      </c>
      <c r="L649" s="9" t="s">
        <v>45</v>
      </c>
      <c r="M649" s="9" t="s">
        <v>46</v>
      </c>
      <c r="N649" s="9" t="s">
        <v>47</v>
      </c>
    </row>
    <row r="650" spans="7:37" s="9" customFormat="1" ht="12" customHeight="1">
      <c r="G650" s="9" t="s">
        <v>48</v>
      </c>
      <c r="I650" s="9" t="s">
        <v>592</v>
      </c>
      <c r="J650" s="9" t="s">
        <v>37</v>
      </c>
      <c r="K650" s="9" t="s">
        <v>296</v>
      </c>
      <c r="L650" s="9" t="s">
        <v>299</v>
      </c>
      <c r="M650" s="9" t="s">
        <v>42</v>
      </c>
      <c r="N650" s="9" t="s">
        <v>37</v>
      </c>
      <c r="O650" s="9" t="s">
        <v>330</v>
      </c>
      <c r="P650" s="9" t="s">
        <v>374</v>
      </c>
      <c r="Q650" s="9" t="s">
        <v>375</v>
      </c>
      <c r="R650" s="9" t="s">
        <v>49</v>
      </c>
      <c r="S650" s="9" t="s">
        <v>50</v>
      </c>
      <c r="T650" s="9" t="s">
        <v>25</v>
      </c>
      <c r="U650" s="9" t="s">
        <v>363</v>
      </c>
      <c r="V650" s="9" t="s">
        <v>385</v>
      </c>
      <c r="W650" s="9" t="s">
        <v>26</v>
      </c>
      <c r="X650" s="9" t="s">
        <v>40</v>
      </c>
      <c r="Y650" s="9" t="s">
        <v>801</v>
      </c>
      <c r="Z650" s="9" t="s">
        <v>296</v>
      </c>
      <c r="AA650" s="9" t="s">
        <v>758</v>
      </c>
      <c r="AB650" s="9" t="s">
        <v>42</v>
      </c>
      <c r="AC650" s="9" t="s">
        <v>341</v>
      </c>
      <c r="AD650" s="9" t="s">
        <v>26</v>
      </c>
      <c r="AE650" s="9" t="s">
        <v>592</v>
      </c>
      <c r="AF650" s="9" t="s">
        <v>37</v>
      </c>
      <c r="AG650" s="9" t="s">
        <v>296</v>
      </c>
      <c r="AH650" s="9" t="s">
        <v>299</v>
      </c>
      <c r="AI650" s="9" t="s">
        <v>26</v>
      </c>
      <c r="AJ650" s="9" t="s">
        <v>38</v>
      </c>
      <c r="AK650" s="9" t="s">
        <v>340</v>
      </c>
    </row>
    <row r="651" spans="8:27" s="9" customFormat="1" ht="12" customHeight="1">
      <c r="H651" s="9" t="s">
        <v>44</v>
      </c>
      <c r="I651" s="9" t="s">
        <v>25</v>
      </c>
      <c r="J651" s="9" t="s">
        <v>758</v>
      </c>
      <c r="K651" s="9" t="s">
        <v>43</v>
      </c>
      <c r="L651" s="9" t="s">
        <v>51</v>
      </c>
      <c r="N651" s="9" t="s">
        <v>52</v>
      </c>
      <c r="O651" s="9" t="s">
        <v>434</v>
      </c>
      <c r="P651" s="9" t="s">
        <v>522</v>
      </c>
      <c r="Q651" s="9" t="s">
        <v>436</v>
      </c>
      <c r="R651" s="9" t="s">
        <v>46</v>
      </c>
      <c r="S651" s="9" t="s">
        <v>53</v>
      </c>
      <c r="T651" s="9" t="s">
        <v>54</v>
      </c>
      <c r="U651" s="9" t="s">
        <v>309</v>
      </c>
      <c r="V651" s="9" t="s">
        <v>343</v>
      </c>
      <c r="W651" s="9" t="s">
        <v>44</v>
      </c>
      <c r="X651" s="9" t="s">
        <v>25</v>
      </c>
      <c r="Y651" s="9" t="s">
        <v>45</v>
      </c>
      <c r="Z651" s="9" t="s">
        <v>46</v>
      </c>
      <c r="AA651" s="9" t="s">
        <v>47</v>
      </c>
    </row>
    <row r="652" spans="7:26" s="9" customFormat="1" ht="12" customHeight="1">
      <c r="G652" s="9" t="s">
        <v>55</v>
      </c>
      <c r="I652" s="9" t="s">
        <v>39</v>
      </c>
      <c r="J652" s="9" t="s">
        <v>786</v>
      </c>
      <c r="K652" s="9" t="s">
        <v>341</v>
      </c>
      <c r="L652" s="9" t="s">
        <v>26</v>
      </c>
      <c r="M652" s="9" t="s">
        <v>40</v>
      </c>
      <c r="N652" s="9" t="s">
        <v>801</v>
      </c>
      <c r="O652" s="9" t="s">
        <v>499</v>
      </c>
      <c r="P652" s="9" t="s">
        <v>296</v>
      </c>
      <c r="Q652" s="9" t="s">
        <v>567</v>
      </c>
      <c r="R652" s="9" t="s">
        <v>299</v>
      </c>
      <c r="S652" s="9" t="s">
        <v>43</v>
      </c>
      <c r="T652" s="9" t="s">
        <v>309</v>
      </c>
      <c r="U652" s="9" t="s">
        <v>343</v>
      </c>
      <c r="V652" s="9" t="s">
        <v>44</v>
      </c>
      <c r="W652" s="9" t="s">
        <v>25</v>
      </c>
      <c r="X652" s="9" t="s">
        <v>45</v>
      </c>
      <c r="Y652" s="9" t="s">
        <v>46</v>
      </c>
      <c r="Z652" s="9" t="s">
        <v>47</v>
      </c>
    </row>
    <row r="653" ht="12" customHeight="1"/>
    <row r="656" ht="15" customHeight="1">
      <c r="I656" s="10"/>
    </row>
    <row r="657" ht="15" customHeight="1">
      <c r="H657" s="10"/>
    </row>
    <row r="658" ht="15" customHeight="1">
      <c r="H658" s="10"/>
    </row>
  </sheetData>
  <mergeCells count="1468">
    <mergeCell ref="AB646:AF646"/>
    <mergeCell ref="AG646:AK646"/>
    <mergeCell ref="F646:L646"/>
    <mergeCell ref="M646:Q646"/>
    <mergeCell ref="R646:T646"/>
    <mergeCell ref="W646:AA646"/>
    <mergeCell ref="AB645:AF645"/>
    <mergeCell ref="AG645:AK645"/>
    <mergeCell ref="F644:L644"/>
    <mergeCell ref="M644:Q644"/>
    <mergeCell ref="F645:L645"/>
    <mergeCell ref="M645:Q645"/>
    <mergeCell ref="R645:T645"/>
    <mergeCell ref="W645:AA645"/>
    <mergeCell ref="R644:T644"/>
    <mergeCell ref="W644:AA644"/>
    <mergeCell ref="AB642:AF642"/>
    <mergeCell ref="AG642:AK642"/>
    <mergeCell ref="AB643:AF643"/>
    <mergeCell ref="AG643:AK643"/>
    <mergeCell ref="AB644:AF644"/>
    <mergeCell ref="AG644:AK644"/>
    <mergeCell ref="F643:L643"/>
    <mergeCell ref="M643:Q643"/>
    <mergeCell ref="R643:T643"/>
    <mergeCell ref="W643:AA643"/>
    <mergeCell ref="F642:L642"/>
    <mergeCell ref="M642:Q642"/>
    <mergeCell ref="R642:T642"/>
    <mergeCell ref="W642:AA642"/>
    <mergeCell ref="AB641:AF641"/>
    <mergeCell ref="AG641:AK641"/>
    <mergeCell ref="F632:L632"/>
    <mergeCell ref="M632:Q632"/>
    <mergeCell ref="F641:L641"/>
    <mergeCell ref="M641:Q641"/>
    <mergeCell ref="R641:V641"/>
    <mergeCell ref="W641:AA641"/>
    <mergeCell ref="R632:T632"/>
    <mergeCell ref="W632:AA632"/>
    <mergeCell ref="AB630:AF630"/>
    <mergeCell ref="AG630:AK630"/>
    <mergeCell ref="AB631:AF631"/>
    <mergeCell ref="AG631:AK631"/>
    <mergeCell ref="AB632:AF632"/>
    <mergeCell ref="AG632:AK632"/>
    <mergeCell ref="F631:L631"/>
    <mergeCell ref="M631:Q631"/>
    <mergeCell ref="R631:T631"/>
    <mergeCell ref="W631:AA631"/>
    <mergeCell ref="F630:L630"/>
    <mergeCell ref="M630:Q630"/>
    <mergeCell ref="R630:T630"/>
    <mergeCell ref="W630:AA630"/>
    <mergeCell ref="AB629:AF629"/>
    <mergeCell ref="AG629:AK629"/>
    <mergeCell ref="F628:L628"/>
    <mergeCell ref="M628:Q628"/>
    <mergeCell ref="F629:L629"/>
    <mergeCell ref="M629:Q629"/>
    <mergeCell ref="R629:T629"/>
    <mergeCell ref="W629:AA629"/>
    <mergeCell ref="R628:T628"/>
    <mergeCell ref="W628:AA628"/>
    <mergeCell ref="AB626:AF626"/>
    <mergeCell ref="AG626:AK626"/>
    <mergeCell ref="AB627:AF627"/>
    <mergeCell ref="AG627:AK627"/>
    <mergeCell ref="AB628:AF628"/>
    <mergeCell ref="AG628:AK628"/>
    <mergeCell ref="F627:L627"/>
    <mergeCell ref="M627:Q627"/>
    <mergeCell ref="R627:T627"/>
    <mergeCell ref="W627:AA627"/>
    <mergeCell ref="F626:L626"/>
    <mergeCell ref="M626:Q626"/>
    <mergeCell ref="R626:T626"/>
    <mergeCell ref="W626:AA626"/>
    <mergeCell ref="F621:I621"/>
    <mergeCell ref="J621:V621"/>
    <mergeCell ref="W621:AK621"/>
    <mergeCell ref="F625:L625"/>
    <mergeCell ref="M625:Q625"/>
    <mergeCell ref="R625:V625"/>
    <mergeCell ref="W625:AA625"/>
    <mergeCell ref="AB625:AF625"/>
    <mergeCell ref="AG625:AK625"/>
    <mergeCell ref="F619:I619"/>
    <mergeCell ref="J619:V619"/>
    <mergeCell ref="W619:AK619"/>
    <mergeCell ref="F620:I620"/>
    <mergeCell ref="J620:V620"/>
    <mergeCell ref="W620:AK620"/>
    <mergeCell ref="F617:I617"/>
    <mergeCell ref="J617:V617"/>
    <mergeCell ref="W617:AK617"/>
    <mergeCell ref="F618:I618"/>
    <mergeCell ref="J618:V618"/>
    <mergeCell ref="W618:AK618"/>
    <mergeCell ref="F615:I615"/>
    <mergeCell ref="J615:AK615"/>
    <mergeCell ref="F616:I616"/>
    <mergeCell ref="J616:V616"/>
    <mergeCell ref="W616:AK616"/>
    <mergeCell ref="Z604:AA604"/>
    <mergeCell ref="AD604:AE604"/>
    <mergeCell ref="AH604:AI604"/>
    <mergeCell ref="F605:M605"/>
    <mergeCell ref="N605:O605"/>
    <mergeCell ref="R605:S605"/>
    <mergeCell ref="V605:W605"/>
    <mergeCell ref="Z605:AA605"/>
    <mergeCell ref="AD605:AE605"/>
    <mergeCell ref="AH605:AI605"/>
    <mergeCell ref="F604:M604"/>
    <mergeCell ref="N604:O604"/>
    <mergeCell ref="R604:S604"/>
    <mergeCell ref="V604:W604"/>
    <mergeCell ref="Z602:AA602"/>
    <mergeCell ref="AD602:AE602"/>
    <mergeCell ref="AH602:AI602"/>
    <mergeCell ref="F603:M603"/>
    <mergeCell ref="N603:O603"/>
    <mergeCell ref="R603:S603"/>
    <mergeCell ref="V603:W603"/>
    <mergeCell ref="Z603:AA603"/>
    <mergeCell ref="AD603:AE603"/>
    <mergeCell ref="AH603:AI603"/>
    <mergeCell ref="F602:M602"/>
    <mergeCell ref="N602:O602"/>
    <mergeCell ref="R602:S602"/>
    <mergeCell ref="V602:W602"/>
    <mergeCell ref="Z600:AA600"/>
    <mergeCell ref="AD600:AE600"/>
    <mergeCell ref="AH600:AI600"/>
    <mergeCell ref="F601:M601"/>
    <mergeCell ref="N601:O601"/>
    <mergeCell ref="R601:S601"/>
    <mergeCell ref="V601:W601"/>
    <mergeCell ref="Z601:AA601"/>
    <mergeCell ref="AD601:AE601"/>
    <mergeCell ref="AH601:AI601"/>
    <mergeCell ref="F600:M600"/>
    <mergeCell ref="N600:O600"/>
    <mergeCell ref="R600:S600"/>
    <mergeCell ref="V600:W600"/>
    <mergeCell ref="Z598:AA598"/>
    <mergeCell ref="AD598:AE598"/>
    <mergeCell ref="AH598:AI598"/>
    <mergeCell ref="F599:M599"/>
    <mergeCell ref="N599:O599"/>
    <mergeCell ref="R599:S599"/>
    <mergeCell ref="V599:W599"/>
    <mergeCell ref="Z599:AA599"/>
    <mergeCell ref="AD599:AE599"/>
    <mergeCell ref="AH599:AI599"/>
    <mergeCell ref="F598:M598"/>
    <mergeCell ref="N598:O598"/>
    <mergeCell ref="R598:S598"/>
    <mergeCell ref="V598:W598"/>
    <mergeCell ref="AH596:AI596"/>
    <mergeCell ref="F597:M597"/>
    <mergeCell ref="N597:O597"/>
    <mergeCell ref="R597:S597"/>
    <mergeCell ref="V597:W597"/>
    <mergeCell ref="Z597:AA597"/>
    <mergeCell ref="AD597:AE597"/>
    <mergeCell ref="AH597:AI597"/>
    <mergeCell ref="AD595:AG595"/>
    <mergeCell ref="F596:M596"/>
    <mergeCell ref="N596:O596"/>
    <mergeCell ref="R596:S596"/>
    <mergeCell ref="V596:W596"/>
    <mergeCell ref="Z596:AA596"/>
    <mergeCell ref="AD596:AE596"/>
    <mergeCell ref="F590:I590"/>
    <mergeCell ref="J590:V590"/>
    <mergeCell ref="W590:AK590"/>
    <mergeCell ref="F594:M595"/>
    <mergeCell ref="N594:AG594"/>
    <mergeCell ref="AH594:AK595"/>
    <mergeCell ref="N595:Q595"/>
    <mergeCell ref="R595:U595"/>
    <mergeCell ref="V595:Y595"/>
    <mergeCell ref="Z595:AC595"/>
    <mergeCell ref="F588:I588"/>
    <mergeCell ref="J588:V588"/>
    <mergeCell ref="W588:AK588"/>
    <mergeCell ref="F589:I589"/>
    <mergeCell ref="J589:V589"/>
    <mergeCell ref="W589:AK589"/>
    <mergeCell ref="F586:I586"/>
    <mergeCell ref="J586:V586"/>
    <mergeCell ref="W586:AK586"/>
    <mergeCell ref="F587:I587"/>
    <mergeCell ref="J587:V587"/>
    <mergeCell ref="W587:AK587"/>
    <mergeCell ref="F584:I584"/>
    <mergeCell ref="J584:AK584"/>
    <mergeCell ref="F585:I585"/>
    <mergeCell ref="J585:V585"/>
    <mergeCell ref="W585:AK585"/>
    <mergeCell ref="Z573:AA573"/>
    <mergeCell ref="AD573:AE573"/>
    <mergeCell ref="AH573:AI573"/>
    <mergeCell ref="N574:O574"/>
    <mergeCell ref="R574:S574"/>
    <mergeCell ref="V574:W574"/>
    <mergeCell ref="Z574:AA574"/>
    <mergeCell ref="AD574:AE574"/>
    <mergeCell ref="AH574:AI574"/>
    <mergeCell ref="F573:M574"/>
    <mergeCell ref="N573:O573"/>
    <mergeCell ref="R573:S573"/>
    <mergeCell ref="V573:W573"/>
    <mergeCell ref="Z571:AA571"/>
    <mergeCell ref="AD571:AE571"/>
    <mergeCell ref="AH571:AI571"/>
    <mergeCell ref="N572:O572"/>
    <mergeCell ref="R572:S572"/>
    <mergeCell ref="V572:W572"/>
    <mergeCell ref="Z572:AA572"/>
    <mergeCell ref="AD572:AE572"/>
    <mergeCell ref="AH572:AI572"/>
    <mergeCell ref="F571:M572"/>
    <mergeCell ref="N571:O571"/>
    <mergeCell ref="R571:S571"/>
    <mergeCell ref="V571:W571"/>
    <mergeCell ref="Z569:AA569"/>
    <mergeCell ref="AD569:AE569"/>
    <mergeCell ref="AH569:AI569"/>
    <mergeCell ref="N570:O570"/>
    <mergeCell ref="R570:S570"/>
    <mergeCell ref="V570:W570"/>
    <mergeCell ref="Z570:AA570"/>
    <mergeCell ref="AD570:AE570"/>
    <mergeCell ref="AH570:AI570"/>
    <mergeCell ref="F569:M570"/>
    <mergeCell ref="N569:O569"/>
    <mergeCell ref="R569:S569"/>
    <mergeCell ref="V569:W569"/>
    <mergeCell ref="Z567:AA567"/>
    <mergeCell ref="AD567:AE567"/>
    <mergeCell ref="AH567:AI567"/>
    <mergeCell ref="N568:O568"/>
    <mergeCell ref="R568:S568"/>
    <mergeCell ref="V568:W568"/>
    <mergeCell ref="Z568:AA568"/>
    <mergeCell ref="AD568:AE568"/>
    <mergeCell ref="AH568:AI568"/>
    <mergeCell ref="F567:M568"/>
    <mergeCell ref="N567:O567"/>
    <mergeCell ref="R567:S567"/>
    <mergeCell ref="V567:W567"/>
    <mergeCell ref="Z565:AA565"/>
    <mergeCell ref="AD565:AE565"/>
    <mergeCell ref="AH565:AI565"/>
    <mergeCell ref="N566:O566"/>
    <mergeCell ref="R566:S566"/>
    <mergeCell ref="V566:W566"/>
    <mergeCell ref="Z566:AA566"/>
    <mergeCell ref="AD566:AE566"/>
    <mergeCell ref="AH566:AI566"/>
    <mergeCell ref="F565:M566"/>
    <mergeCell ref="N565:O565"/>
    <mergeCell ref="R565:S565"/>
    <mergeCell ref="V565:W565"/>
    <mergeCell ref="Z563:AA563"/>
    <mergeCell ref="AD563:AE563"/>
    <mergeCell ref="AH563:AI563"/>
    <mergeCell ref="N564:O564"/>
    <mergeCell ref="R564:S564"/>
    <mergeCell ref="V564:W564"/>
    <mergeCell ref="Z564:AA564"/>
    <mergeCell ref="AD564:AE564"/>
    <mergeCell ref="AH564:AI564"/>
    <mergeCell ref="F563:M564"/>
    <mergeCell ref="N563:O563"/>
    <mergeCell ref="R563:S563"/>
    <mergeCell ref="V563:W563"/>
    <mergeCell ref="Z561:AA561"/>
    <mergeCell ref="AD561:AE561"/>
    <mergeCell ref="AH561:AI561"/>
    <mergeCell ref="N562:O562"/>
    <mergeCell ref="R562:S562"/>
    <mergeCell ref="V562:W562"/>
    <mergeCell ref="Z562:AA562"/>
    <mergeCell ref="AD562:AE562"/>
    <mergeCell ref="AH562:AI562"/>
    <mergeCell ref="F561:M562"/>
    <mergeCell ref="N561:O561"/>
    <mergeCell ref="R561:S561"/>
    <mergeCell ref="V561:W561"/>
    <mergeCell ref="Z559:AA559"/>
    <mergeCell ref="AD559:AE559"/>
    <mergeCell ref="AH559:AI559"/>
    <mergeCell ref="N560:O560"/>
    <mergeCell ref="R560:S560"/>
    <mergeCell ref="V560:W560"/>
    <mergeCell ref="Z560:AA560"/>
    <mergeCell ref="AD560:AE560"/>
    <mergeCell ref="AH560:AI560"/>
    <mergeCell ref="F559:M560"/>
    <mergeCell ref="N559:O559"/>
    <mergeCell ref="R559:S559"/>
    <mergeCell ref="V559:W559"/>
    <mergeCell ref="Z557:AA557"/>
    <mergeCell ref="AD557:AE557"/>
    <mergeCell ref="AH557:AI557"/>
    <mergeCell ref="N558:O558"/>
    <mergeCell ref="R558:S558"/>
    <mergeCell ref="V558:W558"/>
    <mergeCell ref="Z558:AA558"/>
    <mergeCell ref="AD558:AE558"/>
    <mergeCell ref="AH558:AI558"/>
    <mergeCell ref="F557:M558"/>
    <mergeCell ref="N557:O557"/>
    <mergeCell ref="R557:S557"/>
    <mergeCell ref="V557:W557"/>
    <mergeCell ref="V556:W556"/>
    <mergeCell ref="Z556:AA556"/>
    <mergeCell ref="AD556:AE556"/>
    <mergeCell ref="AH556:AI556"/>
    <mergeCell ref="V555:W555"/>
    <mergeCell ref="Z555:AA555"/>
    <mergeCell ref="AD555:AE555"/>
    <mergeCell ref="AH555:AI555"/>
    <mergeCell ref="M545:N545"/>
    <mergeCell ref="F555:M556"/>
    <mergeCell ref="N555:O555"/>
    <mergeCell ref="R555:S555"/>
    <mergeCell ref="N556:O556"/>
    <mergeCell ref="R556:S556"/>
    <mergeCell ref="F553:M554"/>
    <mergeCell ref="N553:AG553"/>
    <mergeCell ref="R545:S545"/>
    <mergeCell ref="W545:X545"/>
    <mergeCell ref="AH553:AK554"/>
    <mergeCell ref="N554:Q554"/>
    <mergeCell ref="R554:U554"/>
    <mergeCell ref="V554:Y554"/>
    <mergeCell ref="Z554:AC554"/>
    <mergeCell ref="AD554:AG554"/>
    <mergeCell ref="AB545:AC545"/>
    <mergeCell ref="AG543:AH543"/>
    <mergeCell ref="AB544:AC544"/>
    <mergeCell ref="AG544:AH544"/>
    <mergeCell ref="AG545:AH545"/>
    <mergeCell ref="F544:L544"/>
    <mergeCell ref="M544:N544"/>
    <mergeCell ref="R544:S544"/>
    <mergeCell ref="W544:X544"/>
    <mergeCell ref="M543:N543"/>
    <mergeCell ref="R543:S543"/>
    <mergeCell ref="W543:X543"/>
    <mergeCell ref="AB543:AC543"/>
    <mergeCell ref="AG541:AH541"/>
    <mergeCell ref="G542:L542"/>
    <mergeCell ref="M542:N542"/>
    <mergeCell ref="R542:S542"/>
    <mergeCell ref="W542:X542"/>
    <mergeCell ref="AB542:AC542"/>
    <mergeCell ref="AG542:AH542"/>
    <mergeCell ref="M541:N541"/>
    <mergeCell ref="R541:S541"/>
    <mergeCell ref="W541:X541"/>
    <mergeCell ref="AB541:AC541"/>
    <mergeCell ref="AG539:AH539"/>
    <mergeCell ref="H540:L540"/>
    <mergeCell ref="M540:N540"/>
    <mergeCell ref="R540:S540"/>
    <mergeCell ref="W540:X540"/>
    <mergeCell ref="AB540:AC540"/>
    <mergeCell ref="AG540:AH540"/>
    <mergeCell ref="M539:N539"/>
    <mergeCell ref="R539:S539"/>
    <mergeCell ref="W539:X539"/>
    <mergeCell ref="AB539:AC539"/>
    <mergeCell ref="AB537:AC537"/>
    <mergeCell ref="AG537:AH537"/>
    <mergeCell ref="AB538:AC538"/>
    <mergeCell ref="AG538:AH538"/>
    <mergeCell ref="H538:L538"/>
    <mergeCell ref="M538:N538"/>
    <mergeCell ref="R538:S538"/>
    <mergeCell ref="W538:X538"/>
    <mergeCell ref="H537:L537"/>
    <mergeCell ref="M537:N537"/>
    <mergeCell ref="R537:S537"/>
    <mergeCell ref="W537:X537"/>
    <mergeCell ref="R536:S536"/>
    <mergeCell ref="W536:X536"/>
    <mergeCell ref="AB536:AC536"/>
    <mergeCell ref="AG536:AH536"/>
    <mergeCell ref="W534:X534"/>
    <mergeCell ref="AB534:AC534"/>
    <mergeCell ref="AG534:AH534"/>
    <mergeCell ref="M535:N535"/>
    <mergeCell ref="R535:S535"/>
    <mergeCell ref="W535:X535"/>
    <mergeCell ref="AB535:AC535"/>
    <mergeCell ref="AG535:AH535"/>
    <mergeCell ref="W532:X532"/>
    <mergeCell ref="AB532:AC532"/>
    <mergeCell ref="AG532:AH532"/>
    <mergeCell ref="M533:N533"/>
    <mergeCell ref="R533:S533"/>
    <mergeCell ref="W533:X533"/>
    <mergeCell ref="AB533:AC533"/>
    <mergeCell ref="AG533:AH533"/>
    <mergeCell ref="F532:F543"/>
    <mergeCell ref="G532:L532"/>
    <mergeCell ref="M532:N532"/>
    <mergeCell ref="R532:S532"/>
    <mergeCell ref="G534:L534"/>
    <mergeCell ref="M534:N534"/>
    <mergeCell ref="R534:S534"/>
    <mergeCell ref="G536:G541"/>
    <mergeCell ref="H536:L536"/>
    <mergeCell ref="M536:N536"/>
    <mergeCell ref="W530:X530"/>
    <mergeCell ref="AB530:AC530"/>
    <mergeCell ref="AG530:AH530"/>
    <mergeCell ref="G531:L531"/>
    <mergeCell ref="M531:N531"/>
    <mergeCell ref="R531:S531"/>
    <mergeCell ref="W531:X531"/>
    <mergeCell ref="AB531:AC531"/>
    <mergeCell ref="AG531:AH531"/>
    <mergeCell ref="W528:X528"/>
    <mergeCell ref="AB528:AC528"/>
    <mergeCell ref="AG528:AH528"/>
    <mergeCell ref="G529:L529"/>
    <mergeCell ref="M529:N529"/>
    <mergeCell ref="R529:S529"/>
    <mergeCell ref="W529:X529"/>
    <mergeCell ref="AB529:AC529"/>
    <mergeCell ref="AG529:AH529"/>
    <mergeCell ref="W526:X526"/>
    <mergeCell ref="AB526:AC526"/>
    <mergeCell ref="AG526:AH526"/>
    <mergeCell ref="G527:L527"/>
    <mergeCell ref="M527:N527"/>
    <mergeCell ref="R527:S527"/>
    <mergeCell ref="W527:X527"/>
    <mergeCell ref="AB527:AC527"/>
    <mergeCell ref="AG527:AH527"/>
    <mergeCell ref="F526:F531"/>
    <mergeCell ref="G526:L526"/>
    <mergeCell ref="M526:N526"/>
    <mergeCell ref="R526:S526"/>
    <mergeCell ref="G528:L528"/>
    <mergeCell ref="M528:N528"/>
    <mergeCell ref="R528:S528"/>
    <mergeCell ref="G530:L530"/>
    <mergeCell ref="M530:N530"/>
    <mergeCell ref="R530:S530"/>
    <mergeCell ref="F522:I522"/>
    <mergeCell ref="J522:V522"/>
    <mergeCell ref="W522:AK522"/>
    <mergeCell ref="F525:L525"/>
    <mergeCell ref="M525:Q525"/>
    <mergeCell ref="R525:V525"/>
    <mergeCell ref="W525:AA525"/>
    <mergeCell ref="AB525:AF525"/>
    <mergeCell ref="AG525:AK525"/>
    <mergeCell ref="F520:I520"/>
    <mergeCell ref="J520:V520"/>
    <mergeCell ref="W520:AK520"/>
    <mergeCell ref="F521:I521"/>
    <mergeCell ref="J521:V521"/>
    <mergeCell ref="W521:AK521"/>
    <mergeCell ref="F518:I518"/>
    <mergeCell ref="J518:V518"/>
    <mergeCell ref="W518:AK518"/>
    <mergeCell ref="F519:I519"/>
    <mergeCell ref="J519:V519"/>
    <mergeCell ref="W519:AK519"/>
    <mergeCell ref="F516:I516"/>
    <mergeCell ref="J516:AK516"/>
    <mergeCell ref="F517:I517"/>
    <mergeCell ref="J517:V517"/>
    <mergeCell ref="W517:AK517"/>
    <mergeCell ref="AB508:AD508"/>
    <mergeCell ref="AG508:AI508"/>
    <mergeCell ref="F507:L507"/>
    <mergeCell ref="M507:O507"/>
    <mergeCell ref="F508:L508"/>
    <mergeCell ref="M508:O508"/>
    <mergeCell ref="R508:T508"/>
    <mergeCell ref="W508:Y508"/>
    <mergeCell ref="R507:T507"/>
    <mergeCell ref="W507:Y507"/>
    <mergeCell ref="AB505:AD505"/>
    <mergeCell ref="AG505:AI505"/>
    <mergeCell ref="AG506:AI506"/>
    <mergeCell ref="AB507:AD507"/>
    <mergeCell ref="AG507:AI507"/>
    <mergeCell ref="M506:O506"/>
    <mergeCell ref="R506:T506"/>
    <mergeCell ref="W506:Y506"/>
    <mergeCell ref="AB506:AD506"/>
    <mergeCell ref="F505:L505"/>
    <mergeCell ref="M505:O505"/>
    <mergeCell ref="R505:T505"/>
    <mergeCell ref="W505:Y505"/>
    <mergeCell ref="AB503:AD503"/>
    <mergeCell ref="AG503:AI503"/>
    <mergeCell ref="M504:O504"/>
    <mergeCell ref="R504:T504"/>
    <mergeCell ref="W504:Y504"/>
    <mergeCell ref="AB504:AD504"/>
    <mergeCell ref="AG504:AI504"/>
    <mergeCell ref="G503:L503"/>
    <mergeCell ref="M503:O503"/>
    <mergeCell ref="R503:T503"/>
    <mergeCell ref="W503:Y503"/>
    <mergeCell ref="W501:Y501"/>
    <mergeCell ref="AB501:AD501"/>
    <mergeCell ref="AG501:AI501"/>
    <mergeCell ref="M502:O502"/>
    <mergeCell ref="R502:T502"/>
    <mergeCell ref="W502:Y502"/>
    <mergeCell ref="AB502:AD502"/>
    <mergeCell ref="AG502:AI502"/>
    <mergeCell ref="W499:Y499"/>
    <mergeCell ref="AB499:AD499"/>
    <mergeCell ref="AG499:AI499"/>
    <mergeCell ref="M500:O500"/>
    <mergeCell ref="R500:T500"/>
    <mergeCell ref="W500:Y500"/>
    <mergeCell ref="AB500:AD500"/>
    <mergeCell ref="AG500:AI500"/>
    <mergeCell ref="W497:Y497"/>
    <mergeCell ref="AB497:AD497"/>
    <mergeCell ref="AG497:AI497"/>
    <mergeCell ref="H498:L498"/>
    <mergeCell ref="M498:O498"/>
    <mergeCell ref="R498:T498"/>
    <mergeCell ref="W498:Y498"/>
    <mergeCell ref="AB498:AD498"/>
    <mergeCell ref="AG498:AI498"/>
    <mergeCell ref="G497:G502"/>
    <mergeCell ref="H497:L497"/>
    <mergeCell ref="M497:O497"/>
    <mergeCell ref="R497:T497"/>
    <mergeCell ref="H499:L499"/>
    <mergeCell ref="M499:O499"/>
    <mergeCell ref="R499:T499"/>
    <mergeCell ref="H501:L501"/>
    <mergeCell ref="M501:O501"/>
    <mergeCell ref="R501:T501"/>
    <mergeCell ref="AB495:AD495"/>
    <mergeCell ref="AG495:AI495"/>
    <mergeCell ref="M496:O496"/>
    <mergeCell ref="R496:T496"/>
    <mergeCell ref="W496:Y496"/>
    <mergeCell ref="AB496:AD496"/>
    <mergeCell ref="AG496:AI496"/>
    <mergeCell ref="G495:L495"/>
    <mergeCell ref="M495:O495"/>
    <mergeCell ref="R495:T495"/>
    <mergeCell ref="W495:Y495"/>
    <mergeCell ref="R494:T494"/>
    <mergeCell ref="W494:Y494"/>
    <mergeCell ref="AB494:AD494"/>
    <mergeCell ref="AG494:AI494"/>
    <mergeCell ref="AB492:AD492"/>
    <mergeCell ref="AG492:AI492"/>
    <mergeCell ref="F493:F504"/>
    <mergeCell ref="G493:L493"/>
    <mergeCell ref="M493:O493"/>
    <mergeCell ref="R493:T493"/>
    <mergeCell ref="W493:Y493"/>
    <mergeCell ref="AB493:AD493"/>
    <mergeCell ref="AG493:AI493"/>
    <mergeCell ref="M494:O494"/>
    <mergeCell ref="G492:L492"/>
    <mergeCell ref="M492:O492"/>
    <mergeCell ref="R492:T492"/>
    <mergeCell ref="W492:Y492"/>
    <mergeCell ref="AB490:AD490"/>
    <mergeCell ref="AG490:AI490"/>
    <mergeCell ref="G491:L491"/>
    <mergeCell ref="M491:O491"/>
    <mergeCell ref="R491:T491"/>
    <mergeCell ref="W491:Y491"/>
    <mergeCell ref="AB491:AD491"/>
    <mergeCell ref="AG491:AI491"/>
    <mergeCell ref="G490:L490"/>
    <mergeCell ref="M490:O490"/>
    <mergeCell ref="R490:T490"/>
    <mergeCell ref="W490:Y490"/>
    <mergeCell ref="AG488:AI488"/>
    <mergeCell ref="G489:L489"/>
    <mergeCell ref="M489:O489"/>
    <mergeCell ref="R489:T489"/>
    <mergeCell ref="W489:Y489"/>
    <mergeCell ref="AB489:AD489"/>
    <mergeCell ref="AG489:AI489"/>
    <mergeCell ref="M488:O488"/>
    <mergeCell ref="R488:T488"/>
    <mergeCell ref="W488:Y488"/>
    <mergeCell ref="AB488:AD488"/>
    <mergeCell ref="AB486:AF486"/>
    <mergeCell ref="AG486:AK486"/>
    <mergeCell ref="F487:F492"/>
    <mergeCell ref="G487:L487"/>
    <mergeCell ref="M487:O487"/>
    <mergeCell ref="R487:T487"/>
    <mergeCell ref="W487:Y487"/>
    <mergeCell ref="AB487:AD487"/>
    <mergeCell ref="AG487:AI487"/>
    <mergeCell ref="G488:L488"/>
    <mergeCell ref="F486:L486"/>
    <mergeCell ref="M486:Q486"/>
    <mergeCell ref="R486:V486"/>
    <mergeCell ref="W486:AA486"/>
    <mergeCell ref="AB477:AD477"/>
    <mergeCell ref="AG477:AI477"/>
    <mergeCell ref="M478:O478"/>
    <mergeCell ref="R478:T478"/>
    <mergeCell ref="W478:Y478"/>
    <mergeCell ref="AB478:AD478"/>
    <mergeCell ref="AG478:AI478"/>
    <mergeCell ref="F477:L477"/>
    <mergeCell ref="M477:O477"/>
    <mergeCell ref="R477:T477"/>
    <mergeCell ref="W477:Y477"/>
    <mergeCell ref="AB475:AD475"/>
    <mergeCell ref="AG475:AI475"/>
    <mergeCell ref="M476:O476"/>
    <mergeCell ref="R476:T476"/>
    <mergeCell ref="W476:Y476"/>
    <mergeCell ref="AB476:AD476"/>
    <mergeCell ref="AG476:AI476"/>
    <mergeCell ref="G475:L475"/>
    <mergeCell ref="M475:O475"/>
    <mergeCell ref="R475:T475"/>
    <mergeCell ref="W475:Y475"/>
    <mergeCell ref="W473:Y473"/>
    <mergeCell ref="AB473:AD473"/>
    <mergeCell ref="AG473:AI473"/>
    <mergeCell ref="M474:O474"/>
    <mergeCell ref="R474:T474"/>
    <mergeCell ref="W474:Y474"/>
    <mergeCell ref="AB474:AD474"/>
    <mergeCell ref="AG474:AI474"/>
    <mergeCell ref="W471:Y471"/>
    <mergeCell ref="AB471:AD471"/>
    <mergeCell ref="AG471:AI471"/>
    <mergeCell ref="M472:O472"/>
    <mergeCell ref="R472:T472"/>
    <mergeCell ref="W472:Y472"/>
    <mergeCell ref="AB472:AD472"/>
    <mergeCell ref="AG472:AI472"/>
    <mergeCell ref="W469:Y469"/>
    <mergeCell ref="AB469:AD469"/>
    <mergeCell ref="AG469:AI469"/>
    <mergeCell ref="H470:L470"/>
    <mergeCell ref="M470:O470"/>
    <mergeCell ref="R470:T470"/>
    <mergeCell ref="W470:Y470"/>
    <mergeCell ref="AB470:AD470"/>
    <mergeCell ref="AG470:AI470"/>
    <mergeCell ref="G469:G474"/>
    <mergeCell ref="H469:L469"/>
    <mergeCell ref="M469:O469"/>
    <mergeCell ref="R469:T469"/>
    <mergeCell ref="H471:L471"/>
    <mergeCell ref="M471:O471"/>
    <mergeCell ref="R471:T471"/>
    <mergeCell ref="H473:L473"/>
    <mergeCell ref="M473:O473"/>
    <mergeCell ref="R473:T473"/>
    <mergeCell ref="AB467:AD467"/>
    <mergeCell ref="AG467:AI467"/>
    <mergeCell ref="M468:O468"/>
    <mergeCell ref="R468:T468"/>
    <mergeCell ref="W468:Y468"/>
    <mergeCell ref="AB468:AD468"/>
    <mergeCell ref="AG468:AI468"/>
    <mergeCell ref="G467:L467"/>
    <mergeCell ref="M467:O467"/>
    <mergeCell ref="R467:T467"/>
    <mergeCell ref="W467:Y467"/>
    <mergeCell ref="R466:T466"/>
    <mergeCell ref="W466:Y466"/>
    <mergeCell ref="AB466:AD466"/>
    <mergeCell ref="AG466:AI466"/>
    <mergeCell ref="AB464:AD464"/>
    <mergeCell ref="AG464:AI464"/>
    <mergeCell ref="F465:F476"/>
    <mergeCell ref="G465:L465"/>
    <mergeCell ref="M465:O465"/>
    <mergeCell ref="R465:T465"/>
    <mergeCell ref="W465:Y465"/>
    <mergeCell ref="AB465:AD465"/>
    <mergeCell ref="AG465:AI465"/>
    <mergeCell ref="M466:O466"/>
    <mergeCell ref="G464:L464"/>
    <mergeCell ref="M464:O464"/>
    <mergeCell ref="R464:T464"/>
    <mergeCell ref="W464:Y464"/>
    <mergeCell ref="AB462:AD462"/>
    <mergeCell ref="AG462:AI462"/>
    <mergeCell ref="G463:L463"/>
    <mergeCell ref="M463:O463"/>
    <mergeCell ref="R463:T463"/>
    <mergeCell ref="W463:Y463"/>
    <mergeCell ref="AB463:AD463"/>
    <mergeCell ref="AG463:AI463"/>
    <mergeCell ref="G462:L462"/>
    <mergeCell ref="M462:O462"/>
    <mergeCell ref="R462:T462"/>
    <mergeCell ref="W462:Y462"/>
    <mergeCell ref="AG460:AI460"/>
    <mergeCell ref="G461:L461"/>
    <mergeCell ref="M461:O461"/>
    <mergeCell ref="R461:T461"/>
    <mergeCell ref="W461:Y461"/>
    <mergeCell ref="AB461:AD461"/>
    <mergeCell ref="AG461:AI461"/>
    <mergeCell ref="M460:O460"/>
    <mergeCell ref="R460:T460"/>
    <mergeCell ref="W460:Y460"/>
    <mergeCell ref="AB460:AD460"/>
    <mergeCell ref="AB458:AF458"/>
    <mergeCell ref="AG458:AK458"/>
    <mergeCell ref="F459:F464"/>
    <mergeCell ref="G459:L459"/>
    <mergeCell ref="M459:O459"/>
    <mergeCell ref="R459:T459"/>
    <mergeCell ref="W459:Y459"/>
    <mergeCell ref="AB459:AD459"/>
    <mergeCell ref="AG459:AI459"/>
    <mergeCell ref="G460:L460"/>
    <mergeCell ref="F458:L458"/>
    <mergeCell ref="M458:Q458"/>
    <mergeCell ref="R458:V458"/>
    <mergeCell ref="W458:AA458"/>
    <mergeCell ref="M450:V450"/>
    <mergeCell ref="W450:AD450"/>
    <mergeCell ref="AE450:AK450"/>
    <mergeCell ref="M451:V451"/>
    <mergeCell ref="W451:AD451"/>
    <mergeCell ref="AE451:AK451"/>
    <mergeCell ref="M448:V448"/>
    <mergeCell ref="W448:AD448"/>
    <mergeCell ref="AE448:AK448"/>
    <mergeCell ref="M449:V449"/>
    <mergeCell ref="W449:AD449"/>
    <mergeCell ref="AE449:AK449"/>
    <mergeCell ref="M446:V446"/>
    <mergeCell ref="W446:AD446"/>
    <mergeCell ref="AE446:AK446"/>
    <mergeCell ref="M447:V447"/>
    <mergeCell ref="W447:AD447"/>
    <mergeCell ref="AE447:AK447"/>
    <mergeCell ref="M444:V444"/>
    <mergeCell ref="W444:AD444"/>
    <mergeCell ref="AE444:AK444"/>
    <mergeCell ref="M445:V445"/>
    <mergeCell ref="W445:AD445"/>
    <mergeCell ref="AE445:AK445"/>
    <mergeCell ref="F439:I439"/>
    <mergeCell ref="J439:V439"/>
    <mergeCell ref="W439:AK439"/>
    <mergeCell ref="F443:L443"/>
    <mergeCell ref="M443:V443"/>
    <mergeCell ref="W443:AD443"/>
    <mergeCell ref="AE443:AK443"/>
    <mergeCell ref="F437:I437"/>
    <mergeCell ref="J437:V437"/>
    <mergeCell ref="W437:AK437"/>
    <mergeCell ref="F438:I438"/>
    <mergeCell ref="J438:V438"/>
    <mergeCell ref="W438:AK438"/>
    <mergeCell ref="F435:I435"/>
    <mergeCell ref="J435:V435"/>
    <mergeCell ref="W435:AK435"/>
    <mergeCell ref="F436:I436"/>
    <mergeCell ref="J436:V436"/>
    <mergeCell ref="W436:AK436"/>
    <mergeCell ref="F433:I433"/>
    <mergeCell ref="J433:AK433"/>
    <mergeCell ref="F434:I434"/>
    <mergeCell ref="J434:V434"/>
    <mergeCell ref="W434:AK434"/>
    <mergeCell ref="F428:I428"/>
    <mergeCell ref="J428:V428"/>
    <mergeCell ref="W428:AK428"/>
    <mergeCell ref="F429:I429"/>
    <mergeCell ref="J429:V429"/>
    <mergeCell ref="W429:AK429"/>
    <mergeCell ref="F426:I426"/>
    <mergeCell ref="J426:V426"/>
    <mergeCell ref="W426:AK426"/>
    <mergeCell ref="F427:I427"/>
    <mergeCell ref="J427:V427"/>
    <mergeCell ref="W427:AK427"/>
    <mergeCell ref="F424:I424"/>
    <mergeCell ref="J424:V424"/>
    <mergeCell ref="W424:AK424"/>
    <mergeCell ref="F425:I425"/>
    <mergeCell ref="J425:V425"/>
    <mergeCell ref="W425:AK425"/>
    <mergeCell ref="F420:I420"/>
    <mergeCell ref="J420:V420"/>
    <mergeCell ref="W420:AK420"/>
    <mergeCell ref="F423:I423"/>
    <mergeCell ref="J423:AK423"/>
    <mergeCell ref="F418:I418"/>
    <mergeCell ref="J418:V418"/>
    <mergeCell ref="W418:AK418"/>
    <mergeCell ref="F419:I419"/>
    <mergeCell ref="J419:V419"/>
    <mergeCell ref="W419:AK419"/>
    <mergeCell ref="F416:I416"/>
    <mergeCell ref="J416:V416"/>
    <mergeCell ref="W416:AK416"/>
    <mergeCell ref="F417:I417"/>
    <mergeCell ref="J417:V417"/>
    <mergeCell ref="W417:AK417"/>
    <mergeCell ref="F414:I414"/>
    <mergeCell ref="J414:AK414"/>
    <mergeCell ref="F415:I415"/>
    <mergeCell ref="J415:V415"/>
    <mergeCell ref="W415:AK415"/>
    <mergeCell ref="F409:I409"/>
    <mergeCell ref="J409:V409"/>
    <mergeCell ref="W409:AK409"/>
    <mergeCell ref="F410:I410"/>
    <mergeCell ref="J410:V410"/>
    <mergeCell ref="W410:AK410"/>
    <mergeCell ref="F407:I407"/>
    <mergeCell ref="J407:V407"/>
    <mergeCell ref="W407:AK407"/>
    <mergeCell ref="F408:I408"/>
    <mergeCell ref="J408:V408"/>
    <mergeCell ref="W408:AK408"/>
    <mergeCell ref="F405:I405"/>
    <mergeCell ref="J405:V405"/>
    <mergeCell ref="W405:AK405"/>
    <mergeCell ref="F406:I406"/>
    <mergeCell ref="J406:V406"/>
    <mergeCell ref="W406:AK406"/>
    <mergeCell ref="F401:I401"/>
    <mergeCell ref="J401:V401"/>
    <mergeCell ref="W401:AK401"/>
    <mergeCell ref="F404:I404"/>
    <mergeCell ref="J404:AK404"/>
    <mergeCell ref="F399:I399"/>
    <mergeCell ref="J399:V399"/>
    <mergeCell ref="W399:AK399"/>
    <mergeCell ref="F400:I400"/>
    <mergeCell ref="J400:V400"/>
    <mergeCell ref="W400:AK400"/>
    <mergeCell ref="F397:I397"/>
    <mergeCell ref="J397:V397"/>
    <mergeCell ref="W397:AK397"/>
    <mergeCell ref="F398:I398"/>
    <mergeCell ref="J398:V398"/>
    <mergeCell ref="W398:AK398"/>
    <mergeCell ref="F395:I395"/>
    <mergeCell ref="J395:AK395"/>
    <mergeCell ref="F396:I396"/>
    <mergeCell ref="J396:V396"/>
    <mergeCell ref="W396:AK396"/>
    <mergeCell ref="F391:I391"/>
    <mergeCell ref="J391:V391"/>
    <mergeCell ref="W391:AK391"/>
    <mergeCell ref="F392:I392"/>
    <mergeCell ref="J392:V392"/>
    <mergeCell ref="W392:AK392"/>
    <mergeCell ref="F389:I389"/>
    <mergeCell ref="J389:V389"/>
    <mergeCell ref="W389:AK389"/>
    <mergeCell ref="F390:I390"/>
    <mergeCell ref="J390:V390"/>
    <mergeCell ref="W390:AK390"/>
    <mergeCell ref="F387:I387"/>
    <mergeCell ref="J387:V387"/>
    <mergeCell ref="W387:AK387"/>
    <mergeCell ref="F388:I388"/>
    <mergeCell ref="J388:V388"/>
    <mergeCell ref="W388:AK388"/>
    <mergeCell ref="F383:I383"/>
    <mergeCell ref="J383:V383"/>
    <mergeCell ref="W383:AK383"/>
    <mergeCell ref="F386:I386"/>
    <mergeCell ref="J386:AK386"/>
    <mergeCell ref="F381:I381"/>
    <mergeCell ref="J381:V381"/>
    <mergeCell ref="W381:AK381"/>
    <mergeCell ref="F382:I382"/>
    <mergeCell ref="J382:V382"/>
    <mergeCell ref="W382:AK382"/>
    <mergeCell ref="F379:I379"/>
    <mergeCell ref="J379:V379"/>
    <mergeCell ref="W379:AK379"/>
    <mergeCell ref="F380:I380"/>
    <mergeCell ref="J380:V380"/>
    <mergeCell ref="W380:AK380"/>
    <mergeCell ref="F377:I377"/>
    <mergeCell ref="J377:AK377"/>
    <mergeCell ref="F378:I378"/>
    <mergeCell ref="J378:V378"/>
    <mergeCell ref="W378:AK378"/>
    <mergeCell ref="F366:K366"/>
    <mergeCell ref="L366:AD366"/>
    <mergeCell ref="AE366:AK366"/>
    <mergeCell ref="F367:K367"/>
    <mergeCell ref="L367:AD367"/>
    <mergeCell ref="AE367:AK367"/>
    <mergeCell ref="F364:K364"/>
    <mergeCell ref="L364:AD364"/>
    <mergeCell ref="AE364:AK364"/>
    <mergeCell ref="F365:K365"/>
    <mergeCell ref="L365:AD365"/>
    <mergeCell ref="AE365:AK365"/>
    <mergeCell ref="Z347:AC347"/>
    <mergeCell ref="AD347:AG347"/>
    <mergeCell ref="AH347:AI347"/>
    <mergeCell ref="H348:M348"/>
    <mergeCell ref="N348:Q348"/>
    <mergeCell ref="R348:U348"/>
    <mergeCell ref="V348:Y348"/>
    <mergeCell ref="Z348:AC348"/>
    <mergeCell ref="AD348:AG348"/>
    <mergeCell ref="AH348:AK348"/>
    <mergeCell ref="H347:M347"/>
    <mergeCell ref="N347:Q347"/>
    <mergeCell ref="R347:U347"/>
    <mergeCell ref="V347:Y347"/>
    <mergeCell ref="Z345:AA345"/>
    <mergeCell ref="AD345:AE345"/>
    <mergeCell ref="AH345:AI345"/>
    <mergeCell ref="H346:M346"/>
    <mergeCell ref="N346:O346"/>
    <mergeCell ref="R346:S346"/>
    <mergeCell ref="V346:W346"/>
    <mergeCell ref="Z346:AA346"/>
    <mergeCell ref="AD346:AE346"/>
    <mergeCell ref="AH346:AI346"/>
    <mergeCell ref="H345:M345"/>
    <mergeCell ref="N345:O345"/>
    <mergeCell ref="R345:S345"/>
    <mergeCell ref="V345:W345"/>
    <mergeCell ref="Z343:AA343"/>
    <mergeCell ref="AD343:AE343"/>
    <mergeCell ref="AH343:AI343"/>
    <mergeCell ref="H344:M344"/>
    <mergeCell ref="N344:O344"/>
    <mergeCell ref="R344:S344"/>
    <mergeCell ref="V344:W344"/>
    <mergeCell ref="Z344:AA344"/>
    <mergeCell ref="AD344:AE344"/>
    <mergeCell ref="AH344:AI344"/>
    <mergeCell ref="H343:M343"/>
    <mergeCell ref="N343:O343"/>
    <mergeCell ref="R343:S343"/>
    <mergeCell ref="V343:W343"/>
    <mergeCell ref="V342:Y342"/>
    <mergeCell ref="Z342:AC342"/>
    <mergeCell ref="AD342:AG342"/>
    <mergeCell ref="AH342:AK342"/>
    <mergeCell ref="V341:W341"/>
    <mergeCell ref="Z341:AA341"/>
    <mergeCell ref="AD341:AE341"/>
    <mergeCell ref="AH341:AI341"/>
    <mergeCell ref="V340:W340"/>
    <mergeCell ref="Z340:AA340"/>
    <mergeCell ref="AD340:AE340"/>
    <mergeCell ref="AH340:AI340"/>
    <mergeCell ref="F340:G348"/>
    <mergeCell ref="H340:M340"/>
    <mergeCell ref="N340:O340"/>
    <mergeCell ref="R340:S340"/>
    <mergeCell ref="H341:M341"/>
    <mergeCell ref="N341:O341"/>
    <mergeCell ref="R341:S341"/>
    <mergeCell ref="H342:M342"/>
    <mergeCell ref="N342:Q342"/>
    <mergeCell ref="R342:U342"/>
    <mergeCell ref="AH338:AK339"/>
    <mergeCell ref="N339:Q339"/>
    <mergeCell ref="R339:U339"/>
    <mergeCell ref="V339:Y339"/>
    <mergeCell ref="Z339:AC339"/>
    <mergeCell ref="AD339:AG339"/>
    <mergeCell ref="N335:P335"/>
    <mergeCell ref="Z335:AB335"/>
    <mergeCell ref="F338:M339"/>
    <mergeCell ref="N338:AG338"/>
    <mergeCell ref="F325:R325"/>
    <mergeCell ref="S325:U326"/>
    <mergeCell ref="V325:AH325"/>
    <mergeCell ref="AI325:AK326"/>
    <mergeCell ref="G326:Q326"/>
    <mergeCell ref="W326:AG326"/>
    <mergeCell ref="F323:R323"/>
    <mergeCell ref="S323:U324"/>
    <mergeCell ref="V323:AH323"/>
    <mergeCell ref="AI323:AK324"/>
    <mergeCell ref="G324:Q324"/>
    <mergeCell ref="W324:AG324"/>
    <mergeCell ref="F322:R322"/>
    <mergeCell ref="S322:U322"/>
    <mergeCell ref="V322:AH322"/>
    <mergeCell ref="AI322:AK322"/>
    <mergeCell ref="F321:R321"/>
    <mergeCell ref="S321:U321"/>
    <mergeCell ref="V321:AH321"/>
    <mergeCell ref="AI321:AK321"/>
    <mergeCell ref="F320:R320"/>
    <mergeCell ref="S320:U320"/>
    <mergeCell ref="V320:AH320"/>
    <mergeCell ref="AI320:AK320"/>
    <mergeCell ref="F319:R319"/>
    <mergeCell ref="S319:U319"/>
    <mergeCell ref="V319:AH319"/>
    <mergeCell ref="AI319:AK319"/>
    <mergeCell ref="F317:U317"/>
    <mergeCell ref="V317:AK317"/>
    <mergeCell ref="F318:R318"/>
    <mergeCell ref="S318:U318"/>
    <mergeCell ref="V318:AH318"/>
    <mergeCell ref="AI318:AK318"/>
    <mergeCell ref="F313:J313"/>
    <mergeCell ref="K313:AK313"/>
    <mergeCell ref="F314:J314"/>
    <mergeCell ref="K314:AK314"/>
    <mergeCell ref="F306:M306"/>
    <mergeCell ref="N306:R306"/>
    <mergeCell ref="U306:AK306"/>
    <mergeCell ref="K312:Q312"/>
    <mergeCell ref="T312:Z312"/>
    <mergeCell ref="F303:M303"/>
    <mergeCell ref="N303:R303"/>
    <mergeCell ref="U303:AK303"/>
    <mergeCell ref="F304:H305"/>
    <mergeCell ref="I304:M304"/>
    <mergeCell ref="N304:R304"/>
    <mergeCell ref="U304:AK304"/>
    <mergeCell ref="I305:M305"/>
    <mergeCell ref="N305:R305"/>
    <mergeCell ref="U305:AK305"/>
    <mergeCell ref="F292:L292"/>
    <mergeCell ref="M292:AK292"/>
    <mergeCell ref="F302:M302"/>
    <mergeCell ref="N302:T302"/>
    <mergeCell ref="U302:AK302"/>
    <mergeCell ref="F290:L290"/>
    <mergeCell ref="M290:AK290"/>
    <mergeCell ref="F291:L291"/>
    <mergeCell ref="M291:AK291"/>
    <mergeCell ref="F288:L288"/>
    <mergeCell ref="M288:AK288"/>
    <mergeCell ref="F289:L289"/>
    <mergeCell ref="M289:AK289"/>
    <mergeCell ref="F254:T254"/>
    <mergeCell ref="U254:W254"/>
    <mergeCell ref="Z254:AK254"/>
    <mergeCell ref="F287:L287"/>
    <mergeCell ref="M287:AK287"/>
    <mergeCell ref="F252:T252"/>
    <mergeCell ref="U252:W252"/>
    <mergeCell ref="Z252:AK252"/>
    <mergeCell ref="F253:T253"/>
    <mergeCell ref="U253:W253"/>
    <mergeCell ref="Z253:AK253"/>
    <mergeCell ref="F250:T250"/>
    <mergeCell ref="U250:W250"/>
    <mergeCell ref="Z250:AK250"/>
    <mergeCell ref="F251:T251"/>
    <mergeCell ref="U251:W251"/>
    <mergeCell ref="Z251:AK251"/>
    <mergeCell ref="F248:T248"/>
    <mergeCell ref="U248:W248"/>
    <mergeCell ref="Z248:AK248"/>
    <mergeCell ref="F249:T249"/>
    <mergeCell ref="U249:W249"/>
    <mergeCell ref="Z249:AK249"/>
    <mergeCell ref="F246:T246"/>
    <mergeCell ref="U246:W246"/>
    <mergeCell ref="Z246:AK246"/>
    <mergeCell ref="F247:T247"/>
    <mergeCell ref="U247:W247"/>
    <mergeCell ref="Z247:AK247"/>
    <mergeCell ref="F244:T244"/>
    <mergeCell ref="U244:W244"/>
    <mergeCell ref="Z244:AK244"/>
    <mergeCell ref="F245:T245"/>
    <mergeCell ref="U245:W245"/>
    <mergeCell ref="Z245:AK245"/>
    <mergeCell ref="F242:T242"/>
    <mergeCell ref="U242:W242"/>
    <mergeCell ref="Z242:AK242"/>
    <mergeCell ref="F243:T243"/>
    <mergeCell ref="U243:W243"/>
    <mergeCell ref="Z243:AK243"/>
    <mergeCell ref="F240:T240"/>
    <mergeCell ref="U240:Y240"/>
    <mergeCell ref="Z240:AK240"/>
    <mergeCell ref="F241:T241"/>
    <mergeCell ref="U241:W241"/>
    <mergeCell ref="Z241:AK241"/>
    <mergeCell ref="Z230:AK230"/>
    <mergeCell ref="F231:L231"/>
    <mergeCell ref="M231:N231"/>
    <mergeCell ref="Q231:R231"/>
    <mergeCell ref="U231:W231"/>
    <mergeCell ref="F230:L230"/>
    <mergeCell ref="M230:N230"/>
    <mergeCell ref="Q230:R230"/>
    <mergeCell ref="U230:W230"/>
    <mergeCell ref="Z228:AK228"/>
    <mergeCell ref="F229:L229"/>
    <mergeCell ref="M229:N229"/>
    <mergeCell ref="Q229:R229"/>
    <mergeCell ref="U229:W229"/>
    <mergeCell ref="Z229:AK229"/>
    <mergeCell ref="F228:L228"/>
    <mergeCell ref="M228:N228"/>
    <mergeCell ref="Q228:R228"/>
    <mergeCell ref="U228:W228"/>
    <mergeCell ref="Z226:AK226"/>
    <mergeCell ref="F227:L227"/>
    <mergeCell ref="M227:N227"/>
    <mergeCell ref="Q227:R227"/>
    <mergeCell ref="U227:W227"/>
    <mergeCell ref="Z227:AK227"/>
    <mergeCell ref="F226:L226"/>
    <mergeCell ref="M226:N226"/>
    <mergeCell ref="Q226:R226"/>
    <mergeCell ref="U226:W226"/>
    <mergeCell ref="Z224:AK224"/>
    <mergeCell ref="F225:L225"/>
    <mergeCell ref="M225:N225"/>
    <mergeCell ref="Q225:R225"/>
    <mergeCell ref="U225:W225"/>
    <mergeCell ref="Z225:AK225"/>
    <mergeCell ref="F224:L224"/>
    <mergeCell ref="M224:N224"/>
    <mergeCell ref="Q224:R224"/>
    <mergeCell ref="U224:W224"/>
    <mergeCell ref="Z222:AK222"/>
    <mergeCell ref="F223:L223"/>
    <mergeCell ref="M223:N223"/>
    <mergeCell ref="Q223:R223"/>
    <mergeCell ref="U223:W223"/>
    <mergeCell ref="Z223:AK223"/>
    <mergeCell ref="F222:L222"/>
    <mergeCell ref="M222:N222"/>
    <mergeCell ref="Q222:R222"/>
    <mergeCell ref="U222:W222"/>
    <mergeCell ref="Z220:AK220"/>
    <mergeCell ref="F221:L221"/>
    <mergeCell ref="M221:N221"/>
    <mergeCell ref="Q221:R221"/>
    <mergeCell ref="U221:W221"/>
    <mergeCell ref="Z221:AK221"/>
    <mergeCell ref="F220:L220"/>
    <mergeCell ref="M220:N220"/>
    <mergeCell ref="Q220:R220"/>
    <mergeCell ref="U220:W220"/>
    <mergeCell ref="F219:L219"/>
    <mergeCell ref="M219:T219"/>
    <mergeCell ref="U219:Y219"/>
    <mergeCell ref="Z219:AK219"/>
    <mergeCell ref="AG206:AJ206"/>
    <mergeCell ref="F207:R207"/>
    <mergeCell ref="S207:X207"/>
    <mergeCell ref="AB207:AF207"/>
    <mergeCell ref="AG207:AJ207"/>
    <mergeCell ref="S205:X205"/>
    <mergeCell ref="F206:R206"/>
    <mergeCell ref="S206:X206"/>
    <mergeCell ref="AB206:AF206"/>
    <mergeCell ref="AB205:AF205"/>
    <mergeCell ref="S203:X203"/>
    <mergeCell ref="S204:X204"/>
    <mergeCell ref="AB204:AF204"/>
    <mergeCell ref="AG204:AJ204"/>
    <mergeCell ref="AB203:AF203"/>
    <mergeCell ref="S201:X201"/>
    <mergeCell ref="S202:X202"/>
    <mergeCell ref="AB202:AF202"/>
    <mergeCell ref="AG202:AJ202"/>
    <mergeCell ref="AB201:AF201"/>
    <mergeCell ref="S199:X199"/>
    <mergeCell ref="S200:X200"/>
    <mergeCell ref="AB200:AF200"/>
    <mergeCell ref="AG200:AJ200"/>
    <mergeCell ref="N198:R198"/>
    <mergeCell ref="S198:X198"/>
    <mergeCell ref="AB198:AF198"/>
    <mergeCell ref="AG198:AJ198"/>
    <mergeCell ref="S196:X196"/>
    <mergeCell ref="AB196:AF196"/>
    <mergeCell ref="AG196:AJ196"/>
    <mergeCell ref="S197:X197"/>
    <mergeCell ref="AG192:AJ192"/>
    <mergeCell ref="S193:X193"/>
    <mergeCell ref="AB193:AF193"/>
    <mergeCell ref="L194:M199"/>
    <mergeCell ref="N194:R194"/>
    <mergeCell ref="S194:X194"/>
    <mergeCell ref="AB194:AF194"/>
    <mergeCell ref="AG194:AJ194"/>
    <mergeCell ref="S195:X195"/>
    <mergeCell ref="AB195:AF195"/>
    <mergeCell ref="AG188:AJ188"/>
    <mergeCell ref="S189:X189"/>
    <mergeCell ref="AB189:AF189"/>
    <mergeCell ref="H190:K201"/>
    <mergeCell ref="S190:X190"/>
    <mergeCell ref="AB190:AF190"/>
    <mergeCell ref="AG190:AJ190"/>
    <mergeCell ref="S191:X191"/>
    <mergeCell ref="AB191:AF191"/>
    <mergeCell ref="S192:X192"/>
    <mergeCell ref="AG184:AJ184"/>
    <mergeCell ref="S185:X185"/>
    <mergeCell ref="AB185:AF185"/>
    <mergeCell ref="S186:X186"/>
    <mergeCell ref="AB186:AF186"/>
    <mergeCell ref="AG186:AJ186"/>
    <mergeCell ref="F184:G203"/>
    <mergeCell ref="H184:K188"/>
    <mergeCell ref="S184:X184"/>
    <mergeCell ref="AB184:AF184"/>
    <mergeCell ref="S187:X187"/>
    <mergeCell ref="AB187:AF187"/>
    <mergeCell ref="S188:X188"/>
    <mergeCell ref="AB188:AF188"/>
    <mergeCell ref="AB192:AF192"/>
    <mergeCell ref="N196:R196"/>
    <mergeCell ref="F182:R183"/>
    <mergeCell ref="S182:AA182"/>
    <mergeCell ref="AB182:AK182"/>
    <mergeCell ref="S183:AA183"/>
    <mergeCell ref="AB183:AK183"/>
    <mergeCell ref="O173:Z173"/>
    <mergeCell ref="AA173:AK173"/>
    <mergeCell ref="K181:Q181"/>
    <mergeCell ref="T181:Z181"/>
    <mergeCell ref="F169:N169"/>
    <mergeCell ref="AA169:AK169"/>
    <mergeCell ref="F170:G172"/>
    <mergeCell ref="O170:Z170"/>
    <mergeCell ref="AA170:AK170"/>
    <mergeCell ref="O171:Z171"/>
    <mergeCell ref="AA171:AK171"/>
    <mergeCell ref="O172:Z172"/>
    <mergeCell ref="AA172:AK172"/>
    <mergeCell ref="AE152:AH152"/>
    <mergeCell ref="F153:R153"/>
    <mergeCell ref="S153:AD153"/>
    <mergeCell ref="AE153:AH153"/>
    <mergeCell ref="S152:V152"/>
    <mergeCell ref="W152:X152"/>
    <mergeCell ref="Y152:AB152"/>
    <mergeCell ref="AC152:AD152"/>
    <mergeCell ref="AE150:AH150"/>
    <mergeCell ref="S151:V151"/>
    <mergeCell ref="W151:X151"/>
    <mergeCell ref="Y151:AB151"/>
    <mergeCell ref="AC151:AD151"/>
    <mergeCell ref="AE151:AH151"/>
    <mergeCell ref="S150:V150"/>
    <mergeCell ref="W150:X150"/>
    <mergeCell ref="Y150:AB150"/>
    <mergeCell ref="AC150:AD150"/>
    <mergeCell ref="AE148:AH148"/>
    <mergeCell ref="N149:R149"/>
    <mergeCell ref="S149:V149"/>
    <mergeCell ref="W149:X149"/>
    <mergeCell ref="Y149:AB149"/>
    <mergeCell ref="AC149:AD149"/>
    <mergeCell ref="AE149:AH149"/>
    <mergeCell ref="S148:V148"/>
    <mergeCell ref="W148:X148"/>
    <mergeCell ref="Y148:AB148"/>
    <mergeCell ref="AC148:AD148"/>
    <mergeCell ref="AC146:AD146"/>
    <mergeCell ref="AE146:AH146"/>
    <mergeCell ref="L147:M149"/>
    <mergeCell ref="N147:R147"/>
    <mergeCell ref="S147:V147"/>
    <mergeCell ref="W147:X147"/>
    <mergeCell ref="Y147:AB147"/>
    <mergeCell ref="AC147:AD147"/>
    <mergeCell ref="AE147:AH147"/>
    <mergeCell ref="N148:R148"/>
    <mergeCell ref="AE144:AH144"/>
    <mergeCell ref="H145:K150"/>
    <mergeCell ref="S145:V145"/>
    <mergeCell ref="W145:X145"/>
    <mergeCell ref="Y145:AB145"/>
    <mergeCell ref="AC145:AD145"/>
    <mergeCell ref="AE145:AH145"/>
    <mergeCell ref="S146:V146"/>
    <mergeCell ref="W146:X146"/>
    <mergeCell ref="Y146:AB146"/>
    <mergeCell ref="S144:V144"/>
    <mergeCell ref="W144:X144"/>
    <mergeCell ref="Y144:AB144"/>
    <mergeCell ref="AC144:AD144"/>
    <mergeCell ref="W143:X143"/>
    <mergeCell ref="Y143:AB143"/>
    <mergeCell ref="AC143:AD143"/>
    <mergeCell ref="AE143:AH143"/>
    <mergeCell ref="AE140:AK140"/>
    <mergeCell ref="AE141:AK141"/>
    <mergeCell ref="F142:G151"/>
    <mergeCell ref="H142:K144"/>
    <mergeCell ref="S142:V142"/>
    <mergeCell ref="W142:X142"/>
    <mergeCell ref="Y142:AB142"/>
    <mergeCell ref="AC142:AD142"/>
    <mergeCell ref="AE142:AH142"/>
    <mergeCell ref="S143:V143"/>
    <mergeCell ref="K139:Q139"/>
    <mergeCell ref="T139:Z139"/>
    <mergeCell ref="F140:R141"/>
    <mergeCell ref="S140:AD141"/>
    <mergeCell ref="Z113:AC113"/>
    <mergeCell ref="AD113:AG113"/>
    <mergeCell ref="AH113:AK113"/>
    <mergeCell ref="F121:AK130"/>
    <mergeCell ref="AD111:AG111"/>
    <mergeCell ref="AH111:AK111"/>
    <mergeCell ref="F112:Q113"/>
    <mergeCell ref="R112:U112"/>
    <mergeCell ref="V112:Y112"/>
    <mergeCell ref="Z112:AC112"/>
    <mergeCell ref="AD112:AG112"/>
    <mergeCell ref="AH112:AK112"/>
    <mergeCell ref="R113:U113"/>
    <mergeCell ref="V113:Y113"/>
    <mergeCell ref="F111:Q111"/>
    <mergeCell ref="R111:U111"/>
    <mergeCell ref="V111:Y111"/>
    <mergeCell ref="Z111:AC111"/>
    <mergeCell ref="F99:N99"/>
    <mergeCell ref="O99:S99"/>
    <mergeCell ref="F100:N100"/>
    <mergeCell ref="O100:S100"/>
    <mergeCell ref="F98:N98"/>
    <mergeCell ref="O98:S98"/>
    <mergeCell ref="W98:AD98"/>
    <mergeCell ref="AE98:AI98"/>
    <mergeCell ref="F97:N97"/>
    <mergeCell ref="O97:S97"/>
    <mergeCell ref="W97:AD97"/>
    <mergeCell ref="AE97:AI97"/>
    <mergeCell ref="F96:N96"/>
    <mergeCell ref="O96:S96"/>
    <mergeCell ref="W96:AD96"/>
    <mergeCell ref="AE96:AI96"/>
    <mergeCell ref="F94:N95"/>
    <mergeCell ref="O94:U94"/>
    <mergeCell ref="V94:AK95"/>
    <mergeCell ref="O95:U95"/>
    <mergeCell ref="F86:N86"/>
    <mergeCell ref="O86:U86"/>
    <mergeCell ref="V86:AK86"/>
    <mergeCell ref="F87:N87"/>
    <mergeCell ref="O87:U87"/>
    <mergeCell ref="V87:AK87"/>
    <mergeCell ref="F84:N84"/>
    <mergeCell ref="O84:U84"/>
    <mergeCell ref="V84:AK84"/>
    <mergeCell ref="F85:N85"/>
    <mergeCell ref="O85:U85"/>
    <mergeCell ref="V85:AK85"/>
    <mergeCell ref="F82:N82"/>
    <mergeCell ref="O82:U82"/>
    <mergeCell ref="V82:AK82"/>
    <mergeCell ref="F83:N83"/>
    <mergeCell ref="O83:U83"/>
    <mergeCell ref="V83:AK83"/>
    <mergeCell ref="F76:N76"/>
    <mergeCell ref="O76:U76"/>
    <mergeCell ref="X76:AA76"/>
    <mergeCell ref="AD76:AK76"/>
    <mergeCell ref="F75:N75"/>
    <mergeCell ref="O75:U75"/>
    <mergeCell ref="X75:AA75"/>
    <mergeCell ref="AD75:AK75"/>
    <mergeCell ref="F74:N74"/>
    <mergeCell ref="O74:U74"/>
    <mergeCell ref="X74:AA74"/>
    <mergeCell ref="AD74:AK74"/>
    <mergeCell ref="F73:N73"/>
    <mergeCell ref="O73:U73"/>
    <mergeCell ref="X73:AA73"/>
    <mergeCell ref="AD73:AK73"/>
    <mergeCell ref="F72:N72"/>
    <mergeCell ref="O72:U72"/>
    <mergeCell ref="X72:AA72"/>
    <mergeCell ref="AD72:AK72"/>
    <mergeCell ref="I64:AL64"/>
    <mergeCell ref="H65:AK65"/>
    <mergeCell ref="F71:N71"/>
    <mergeCell ref="O71:U71"/>
    <mergeCell ref="V71:AK71"/>
    <mergeCell ref="F42:M42"/>
    <mergeCell ref="O42:S42"/>
    <mergeCell ref="W42:AA42"/>
    <mergeCell ref="AE42:AI42"/>
    <mergeCell ref="F41:M41"/>
    <mergeCell ref="O41:S41"/>
    <mergeCell ref="W41:AA41"/>
    <mergeCell ref="AE41:AI41"/>
    <mergeCell ref="F40:M40"/>
    <mergeCell ref="O40:S40"/>
    <mergeCell ref="W40:AA40"/>
    <mergeCell ref="AE40:AI40"/>
    <mergeCell ref="F39:M39"/>
    <mergeCell ref="O39:S39"/>
    <mergeCell ref="W39:AA39"/>
    <mergeCell ref="AE39:AI39"/>
    <mergeCell ref="F38:M38"/>
    <mergeCell ref="O38:S38"/>
    <mergeCell ref="W38:AA38"/>
    <mergeCell ref="AE38:AI38"/>
    <mergeCell ref="F37:M37"/>
    <mergeCell ref="O37:S37"/>
    <mergeCell ref="W37:AA37"/>
    <mergeCell ref="AE37:AI37"/>
    <mergeCell ref="F36:M36"/>
    <mergeCell ref="O36:S36"/>
    <mergeCell ref="W36:AA36"/>
    <mergeCell ref="AE36:AI36"/>
    <mergeCell ref="F35:M35"/>
    <mergeCell ref="O35:S35"/>
    <mergeCell ref="W35:AA35"/>
    <mergeCell ref="AE35:AI35"/>
    <mergeCell ref="F34:M34"/>
    <mergeCell ref="O34:S34"/>
    <mergeCell ref="W34:AA34"/>
    <mergeCell ref="AE34:AI34"/>
    <mergeCell ref="F17:AK22"/>
    <mergeCell ref="K29:M29"/>
    <mergeCell ref="W29:Y29"/>
    <mergeCell ref="F32:M33"/>
    <mergeCell ref="V32:AC32"/>
    <mergeCell ref="N33:U33"/>
    <mergeCell ref="V33:AC33"/>
    <mergeCell ref="AD33:AK33"/>
    <mergeCell ref="P11:AK11"/>
    <mergeCell ref="F12:O12"/>
    <mergeCell ref="P12:AK12"/>
    <mergeCell ref="F13:O13"/>
    <mergeCell ref="P13:AK13"/>
    <mergeCell ref="AN2:BD5"/>
    <mergeCell ref="AB197:AF197"/>
    <mergeCell ref="AB199:AF199"/>
    <mergeCell ref="F8:O8"/>
    <mergeCell ref="P8:AK8"/>
    <mergeCell ref="F9:O9"/>
    <mergeCell ref="P9:AK9"/>
    <mergeCell ref="F10:O10"/>
    <mergeCell ref="P10:AK10"/>
    <mergeCell ref="F11:O11"/>
  </mergeCells>
  <dataValidations count="3">
    <dataValidation type="list" allowBlank="1" showInputMessage="1" showErrorMessage="1" sqref="AH112 V112 R112 Z112 AD112">
      <formula1>"○"</formula1>
    </dataValidation>
    <dataValidation type="list" allowBlank="1" showInputMessage="1" showErrorMessage="1" sqref="O72:O76 O83:O87 AE98:AI98">
      <formula1>"有り,無し"</formula1>
    </dataValidation>
    <dataValidation type="list" allowBlank="1" showInputMessage="1" showErrorMessage="1" sqref="S318:S323 AI323 AI318:AI320 AI325 S325">
      <formula1>"○,―"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rowBreaks count="10" manualBreakCount="10">
    <brk id="167" max="37" man="1"/>
    <brk id="216" max="37" man="1"/>
    <brk id="309" max="37" man="1"/>
    <brk id="393" max="37" man="1"/>
    <brk id="420" max="37" man="1"/>
    <brk id="456" max="37" man="1"/>
    <brk id="514" max="37" man="1"/>
    <brk id="551" max="37" man="1"/>
    <brk id="592" max="37" man="1"/>
    <brk id="622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鹿児島県</cp:lastModifiedBy>
  <cp:lastPrinted>2012-04-25T03:03:34Z</cp:lastPrinted>
  <dcterms:created xsi:type="dcterms:W3CDTF">2010-11-09T02:50:20Z</dcterms:created>
  <dcterms:modified xsi:type="dcterms:W3CDTF">2012-04-25T03:04:56Z</dcterms:modified>
  <cp:category/>
  <cp:version/>
  <cp:contentType/>
  <cp:contentStatus/>
</cp:coreProperties>
</file>