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7.xml" ContentType="application/vnd.openxmlformats-officedocument.spreadsheetml.comments+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comments9.xml" ContentType="application/vnd.openxmlformats-officedocument.spreadsheetml.comments+xml"/>
  <Override PartName="/xl/drawings/drawing29.xml" ContentType="application/vnd.openxmlformats-officedocument.drawing+xml"/>
  <Override PartName="/xl/comments10.xml" ContentType="application/vnd.openxmlformats-officedocument.spreadsheetml.comments+xml"/>
  <Override PartName="/xl/drawings/drawing30.xml" ContentType="application/vnd.openxmlformats-officedocument.drawing+xml"/>
  <Override PartName="/xl/comments11.xml" ContentType="application/vnd.openxmlformats-officedocument.spreadsheetml.comments+xml"/>
  <Override PartName="/xl/drawings/drawing31.xml" ContentType="application/vnd.openxmlformats-officedocument.drawing+xml"/>
  <Override PartName="/xl/comments12.xml" ContentType="application/vnd.openxmlformats-officedocument.spreadsheetml.comments+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omments13.xml" ContentType="application/vnd.openxmlformats-officedocument.spreadsheetml.comments+xml"/>
  <Override PartName="/xl/drawings/drawing37.xml" ContentType="application/vnd.openxmlformats-officedocument.drawing+xml"/>
  <Override PartName="/xl/comments14.xml" ContentType="application/vnd.openxmlformats-officedocument.spreadsheetml.comments+xml"/>
  <Override PartName="/xl/drawings/drawing38.xml" ContentType="application/vnd.openxmlformats-officedocument.drawing+xml"/>
  <Override PartName="/xl/drawings/drawing39.xml" ContentType="application/vnd.openxmlformats-officedocument.drawing+xml"/>
  <Override PartName="/xl/comments15.xml" ContentType="application/vnd.openxmlformats-officedocument.spreadsheetml.comments+xml"/>
  <Override PartName="/xl/drawings/drawing40.xml" ContentType="application/vnd.openxmlformats-officedocument.drawing+xml"/>
  <Override PartName="/xl/comments16.xml" ContentType="application/vnd.openxmlformats-officedocument.spreadsheetml.comments+xml"/>
  <Override PartName="/xl/drawings/drawing41.xml" ContentType="application/vnd.openxmlformats-officedocument.drawing+xml"/>
  <Override PartName="/xl/comments17.xml" ContentType="application/vnd.openxmlformats-officedocument.spreadsheetml.comments+xml"/>
  <Override PartName="/xl/drawings/drawing42.xml" ContentType="application/vnd.openxmlformats-officedocument.drawing+xml"/>
  <Override PartName="/xl/comments18.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comments19.xml" ContentType="application/vnd.openxmlformats-officedocument.spreadsheetml.comments+xml"/>
  <Override PartName="/xl/drawings/drawing45.xml" ContentType="application/vnd.openxmlformats-officedocument.drawing+xml"/>
  <Override PartName="/xl/comments20.xml" ContentType="application/vnd.openxmlformats-officedocument.spreadsheetml.comments+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drawings/drawing52.xml" ContentType="application/vnd.openxmlformats-officedocument.drawing+xml"/>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53.xml" ContentType="application/vnd.openxmlformats-officedocument.drawing+xml"/>
  <Override PartName="/xl/drawings/drawing5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drawings/drawing55.xml" ContentType="application/vnd.openxmlformats-officedocument.drawing+xml"/>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embeddings/oleObject31.bin" ContentType="application/vnd.openxmlformats-officedocument.oleObject"/>
  <Override PartName="/xl/embeddings/oleObject32.bin" ContentType="application/vnd.openxmlformats-officedocument.oleObject"/>
  <Override PartName="/xl/drawings/drawing56.xml" ContentType="application/vnd.openxmlformats-officedocument.drawing+xml"/>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57.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drawings/drawing58.xml" ContentType="application/vnd.openxmlformats-officedocument.drawing+xml"/>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59.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embeddings/oleObject66.bin" ContentType="application/vnd.openxmlformats-officedocument.oleObject"/>
  <Override PartName="/xl/embeddings/oleObject67.bin" ContentType="application/vnd.openxmlformats-officedocument.oleObject"/>
  <Override PartName="/xl/drawings/drawing60.xml" ContentType="application/vnd.openxmlformats-officedocument.drawing+xml"/>
  <Override PartName="/xl/comments21.xml" ContentType="application/vnd.openxmlformats-officedocument.spreadsheetml.comments+xml"/>
  <Override PartName="/xl/drawings/drawing61.xml" ContentType="application/vnd.openxmlformats-officedocument.drawing+xml"/>
  <Override PartName="/xl/comments22.xml" ContentType="application/vnd.openxmlformats-officedocument.spreadsheetml.comments+xml"/>
  <Override PartName="/xl/drawings/drawing62.xml" ContentType="application/vnd.openxmlformats-officedocument.drawing+xml"/>
  <Override PartName="/xl/comments23.xml" ContentType="application/vnd.openxmlformats-officedocument.spreadsheetml.comments+xml"/>
  <Override PartName="/xl/drawings/drawing63.xml" ContentType="application/vnd.openxmlformats-officedocument.drawing+xml"/>
  <Override PartName="/xl/comments24.xml" ContentType="application/vnd.openxmlformats-officedocument.spreadsheetml.comments+xml"/>
  <Override PartName="/xl/drawings/drawing64.xml" ContentType="application/vnd.openxmlformats-officedocument.drawing+xml"/>
  <Override PartName="/xl/comments25.xml" ContentType="application/vnd.openxmlformats-officedocument.spreadsheetml.comments+xml"/>
  <Override PartName="/xl/drawings/drawing65.xml" ContentType="application/vnd.openxmlformats-officedocument.drawing+xml"/>
  <Override PartName="/xl/comments26.xml" ContentType="application/vnd.openxmlformats-officedocument.spreadsheetml.comments+xml"/>
  <Override PartName="/xl/drawings/drawing66.xml" ContentType="application/vnd.openxmlformats-officedocument.drawing+xml"/>
  <Override PartName="/xl/comments27.xml" ContentType="application/vnd.openxmlformats-officedocument.spreadsheetml.comments+xml"/>
  <Override PartName="/xl/drawings/drawing67.xml" ContentType="application/vnd.openxmlformats-officedocument.drawing+xml"/>
  <Override PartName="/xl/comments28.xml" ContentType="application/vnd.openxmlformats-officedocument.spreadsheetml.comments+xml"/>
  <Override PartName="/xl/drawings/drawing68.xml" ContentType="application/vnd.openxmlformats-officedocument.drawing+xml"/>
  <Override PartName="/xl/comments29.xml" ContentType="application/vnd.openxmlformats-officedocument.spreadsheetml.comments+xml"/>
  <Override PartName="/xl/drawings/drawing69.xml" ContentType="application/vnd.openxmlformats-officedocument.drawing+xml"/>
  <Override PartName="/xl/comments30.xml" ContentType="application/vnd.openxmlformats-officedocument.spreadsheetml.comments+xml"/>
  <Override PartName="/xl/drawings/drawing70.xml" ContentType="application/vnd.openxmlformats-officedocument.drawing+xml"/>
  <Override PartName="/xl/comments31.xml" ContentType="application/vnd.openxmlformats-officedocument.spreadsheetml.comments+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codeName="ThisWorkbook"/>
  <mc:AlternateContent xmlns:mc="http://schemas.openxmlformats.org/markup-compatibility/2006">
    <mc:Choice Requires="x15">
      <x15ac:absPath xmlns:x15ac="http://schemas.microsoft.com/office/spreadsheetml/2010/11/ac" url="\\kgflsv-svm1\本庁所属\100132_環境林務課\20　●　工事監査　●\■■例規■■\森林土木工事関係書類一覧表【鹿児島県版】\"/>
    </mc:Choice>
  </mc:AlternateContent>
  <xr:revisionPtr revIDLastSave="0" documentId="13_ncr:1_{24BD6B69-C583-43CC-91A8-F4A7417A9C3A}" xr6:coauthVersionLast="36" xr6:coauthVersionMax="47" xr10:uidLastSave="{00000000-0000-0000-0000-000000000000}"/>
  <bookViews>
    <workbookView xWindow="-28910" yWindow="-110" windowWidth="29020" windowHeight="15200" tabRatio="921" xr2:uid="{00000000-000D-0000-FFFF-FFFF00000000}"/>
  </bookViews>
  <sheets>
    <sheet name="一覧表" sheetId="2" r:id="rId1"/>
    <sheet name="工事開始日通知書" sheetId="93" r:id="rId2"/>
    <sheet name="現場代理人兼任（変更）通知書" sheetId="94" r:id="rId3"/>
    <sheet name="様式１" sheetId="95" r:id="rId4"/>
    <sheet name="様式２（２－１）" sheetId="96" r:id="rId5"/>
    <sheet name="様式２（２－２）" sheetId="97" r:id="rId6"/>
    <sheet name="参考様式" sheetId="98" r:id="rId7"/>
    <sheet name="現場環境改善" sheetId="92" r:id="rId8"/>
    <sheet name="植生工繁茂状況の判定時期申請書" sheetId="91" r:id="rId9"/>
    <sheet name="現場代理人等通知書" sheetId="72" r:id="rId10"/>
    <sheet name="現場代理人等変更通知書" sheetId="73" r:id="rId11"/>
    <sheet name="請負代金内訳書（県様式）" sheetId="8" r:id="rId12"/>
    <sheet name="請負代金内訳書" sheetId="7" r:id="rId13"/>
    <sheet name="工程表（変更工程表）" sheetId="74" r:id="rId14"/>
    <sheet name="建設業退職金共済制度の掛金収納書" sheetId="9" r:id="rId15"/>
    <sheet name="請求書" sheetId="75" r:id="rId16"/>
    <sheet name="品質証明員通知書" sheetId="11" r:id="rId17"/>
    <sheet name="下請工事における管内建設業者等不活用状況報告書" sheetId="14" r:id="rId18"/>
    <sheet name="県産資材等不使用状況報告書" sheetId="15" r:id="rId19"/>
    <sheet name="施工体制台帳" sheetId="16" r:id="rId20"/>
    <sheet name="施工体系図" sheetId="17" r:id="rId21"/>
    <sheet name="工事打合せ簿" sheetId="79" r:id="rId22"/>
    <sheet name="材料使用承認願" sheetId="19" r:id="rId23"/>
    <sheet name="段階確認書" sheetId="20" r:id="rId24"/>
    <sheet name="安全・訓練等の実施状況報告書" sheetId="22" r:id="rId25"/>
    <sheet name="工事事故報告書" sheetId="23" r:id="rId26"/>
    <sheet name="工事履行報告書" sheetId="81" r:id="rId27"/>
    <sheet name="認定請求書" sheetId="76" r:id="rId28"/>
    <sheet name="指定部分完成通知書" sheetId="77" r:id="rId29"/>
    <sheet name="指定部分引渡書" sheetId="82" r:id="rId30"/>
    <sheet name="請負工事既済部分検査請求書" sheetId="78" r:id="rId31"/>
    <sheet name="請求内訳書（部分払の場合）" sheetId="83" r:id="rId32"/>
    <sheet name="請求内訳書（国債部分払の場合）" sheetId="84" r:id="rId33"/>
    <sheet name="請求内訳書（指定部分払の場合）" sheetId="85" r:id="rId34"/>
    <sheet name="工事出来高内訳書" sheetId="30" r:id="rId35"/>
    <sheet name="工期延期届" sheetId="86" r:id="rId36"/>
    <sheet name="【参考様式】補修完了報告書" sheetId="32" r:id="rId37"/>
    <sheet name="修補完了届" sheetId="87" r:id="rId38"/>
    <sheet name="部分使用協議書，承諾書" sheetId="88" r:id="rId39"/>
    <sheet name="支給品受領書" sheetId="35" r:id="rId40"/>
    <sheet name="支給品精算書" sheetId="36" r:id="rId41"/>
    <sheet name="現場発生品調書" sheetId="37" r:id="rId42"/>
    <sheet name="産業廃棄物管理表（マニフェスト）総括表" sheetId="38" r:id="rId43"/>
    <sheet name="完成通知書" sheetId="89" r:id="rId44"/>
    <sheet name="引渡書" sheetId="90" r:id="rId45"/>
    <sheet name="出来形管理図表" sheetId="45" r:id="rId46"/>
    <sheet name="出来形合否判定総括表" sheetId="46" r:id="rId47"/>
    <sheet name="品質管理図表" sheetId="47" r:id="rId48"/>
    <sheet name="標準１" sheetId="48" r:id="rId49"/>
    <sheet name="標準２" sheetId="49" r:id="rId50"/>
    <sheet name="標準３" sheetId="50" r:id="rId51"/>
    <sheet name="標準４" sheetId="51" r:id="rId52"/>
    <sheet name="標準５" sheetId="52" r:id="rId53"/>
    <sheet name="標準６" sheetId="53" r:id="rId54"/>
    <sheet name="標準７" sheetId="54" r:id="rId55"/>
    <sheet name="標準８" sheetId="55" r:id="rId56"/>
    <sheet name="標準９" sheetId="56" r:id="rId57"/>
    <sheet name="標準１０" sheetId="57" r:id="rId58"/>
    <sheet name="標準１１" sheetId="58" r:id="rId59"/>
    <sheet name="様式－１（１）" sheetId="59" r:id="rId60"/>
    <sheet name="様式－１（２）" sheetId="60" r:id="rId61"/>
    <sheet name="様式－１（３）" sheetId="61" r:id="rId62"/>
    <sheet name="様式－１（４）" sheetId="62" r:id="rId63"/>
    <sheet name="様式－１（５） " sheetId="63" r:id="rId64"/>
    <sheet name="様式－１（６）" sheetId="64" r:id="rId65"/>
    <sheet name="様式－２（１）" sheetId="65" r:id="rId66"/>
    <sheet name="様式－２（２）" sheetId="66" r:id="rId67"/>
    <sheet name="様式－２（３）" sheetId="67" r:id="rId68"/>
    <sheet name="様式－２（４）" sheetId="68" r:id="rId69"/>
    <sheet name="様式－２（５）" sheetId="69" r:id="rId70"/>
    <sheet name="品質証明書" sheetId="70" r:id="rId71"/>
    <sheet name="創意工夫・社会性等に関する実施状況" sheetId="71" r:id="rId72"/>
    <sheet name="下請業者使用実績報告書" sheetId="43" r:id="rId73"/>
    <sheet name="建設資材使用実績報告書" sheetId="44" r:id="rId74"/>
    <sheet name="【発注者使用】様式-1" sheetId="12" r:id="rId75"/>
    <sheet name="【発注者使用】様式-2" sheetId="13" r:id="rId76"/>
  </sheets>
  <definedNames>
    <definedName name="_xlnm._FilterDatabase" localSheetId="74" hidden="1">'【発注者使用】様式-1'!$A$7:$CG$7</definedName>
    <definedName name="_xlnm._FilterDatabase" localSheetId="73" hidden="1">建設資材使用実績報告書!$B$15:$AO$27</definedName>
    <definedName name="_xlnm._FilterDatabase" localSheetId="22" hidden="1">材料使用承認願!$B$13:$AN$28</definedName>
    <definedName name="_xlnm.Criteria" localSheetId="74">'【発注者使用】様式-1'!$3:$7</definedName>
    <definedName name="_xlnm.Print_Area" localSheetId="36">【参考様式】補修完了報告書!$A$1:$AI$46</definedName>
    <definedName name="_xlnm.Print_Area" localSheetId="74">'【発注者使用】様式-1'!$A$1:$AQ$48</definedName>
    <definedName name="_xlnm.Print_Area" localSheetId="24">安全・訓練等の実施状況報告書!$A$1:$G$38</definedName>
    <definedName name="_xlnm.Print_Area" localSheetId="0">一覧表!$A$1:$M$99</definedName>
    <definedName name="_xlnm.Print_Area" localSheetId="44">引渡書!$A$1:$AI$34</definedName>
    <definedName name="_xlnm.Print_Area" localSheetId="72">下請業者使用実績報告書!$A$1:$U$15</definedName>
    <definedName name="_xlnm.Print_Area" localSheetId="17">下請工事における管内建設業者等不活用状況報告書!$A$1:$G$16</definedName>
    <definedName name="_xlnm.Print_Area" localSheetId="43">完成通知書!$A$1:$AI$40</definedName>
    <definedName name="_xlnm.Print_Area" localSheetId="14">建設業退職金共済制度の掛金収納書!$A$1:$L$54</definedName>
    <definedName name="_xlnm.Print_Area" localSheetId="73">建設資材使用実績報告書!$A$1:$AP$41</definedName>
    <definedName name="_xlnm.Print_Area" localSheetId="18">県産資材等不使用状況報告書!$A$1:$I$26</definedName>
    <definedName name="_xlnm.Print_Area" localSheetId="7">現場環境改善!$A$1:$J$37</definedName>
    <definedName name="_xlnm.Print_Area" localSheetId="2">'現場代理人兼任（変更）通知書'!$C$1:$H$126</definedName>
    <definedName name="_xlnm.Print_Area" localSheetId="9">現場代理人等通知書!$A$1:$AA$49</definedName>
    <definedName name="_xlnm.Print_Area" localSheetId="10">現場代理人等変更通知書!$A$1:$I$49</definedName>
    <definedName name="_xlnm.Print_Area" localSheetId="41">現場発生品調書!$A$1:$G$33</definedName>
    <definedName name="_xlnm.Print_Area" localSheetId="35">工期延期届!$A$1:$AK$50</definedName>
    <definedName name="_xlnm.Print_Area" localSheetId="1">工事開始日通知書!$B$3:$J$21</definedName>
    <definedName name="_xlnm.Print_Area" localSheetId="25">工事事故報告書!$A$1:$BW$42</definedName>
    <definedName name="_xlnm.Print_Area" localSheetId="34">工事出来高内訳書!$A$1:$L$20</definedName>
    <definedName name="_xlnm.Print_Area" localSheetId="21">工事打合せ簿!$A$1:$X$50</definedName>
    <definedName name="_xlnm.Print_Area" localSheetId="26">工事履行報告書!$A$1:$Y$34</definedName>
    <definedName name="_xlnm.Print_Area" localSheetId="13">'工程表（変更工程表）'!$A$1:$CG$71</definedName>
    <definedName name="_xlnm.Print_Area" localSheetId="22">材料使用承認願!$A$1:$AO$51</definedName>
    <definedName name="_xlnm.Print_Area" localSheetId="6">参考様式!$B$1:$O$54</definedName>
    <definedName name="_xlnm.Print_Area" localSheetId="42">'産業廃棄物管理表（マニフェスト）総括表'!$A$1:$J$95</definedName>
    <definedName name="_xlnm.Print_Area" localSheetId="29">指定部分引渡書!$A$1:$AI$31</definedName>
    <definedName name="_xlnm.Print_Area" localSheetId="28">指定部分完成通知書!$A$1:$AK$46</definedName>
    <definedName name="_xlnm.Print_Area" localSheetId="39">支給品受領書!$A$1:$K$31</definedName>
    <definedName name="_xlnm.Print_Area" localSheetId="40">支給品精算書!$A$1:$K$47</definedName>
    <definedName name="_xlnm.Print_Area" localSheetId="20">施工体系図!$A$1:$AJ$102</definedName>
    <definedName name="_xlnm.Print_Area" localSheetId="19">施工体制台帳!$A$1:$CE$64</definedName>
    <definedName name="_xlnm.Print_Area" localSheetId="37">修補完了届!$A$1:$I$51</definedName>
    <definedName name="_xlnm.Print_Area" localSheetId="45">出来形管理図表!$A$1:$P$32</definedName>
    <definedName name="_xlnm.Print_Area" localSheetId="46">出来形合否判定総括表!$A$1:$O$36</definedName>
    <definedName name="_xlnm.Print_Area" localSheetId="8">植生工繁茂状況の判定時期申請書!$B$1:$AJ$101</definedName>
    <definedName name="_xlnm.Print_Area" localSheetId="15">請求書!$A$1:$AL$72</definedName>
    <definedName name="_xlnm.Print_Area" localSheetId="32">'請求内訳書（国債部分払の場合）'!$A$1:$AI$37</definedName>
    <definedName name="_xlnm.Print_Area" localSheetId="33">'請求内訳書（指定部分払の場合）'!$A$1:$AJ$25</definedName>
    <definedName name="_xlnm.Print_Area" localSheetId="31">'請求内訳書（部分払の場合）'!$A$1:$AI$56</definedName>
    <definedName name="_xlnm.Print_Area" localSheetId="30">請負工事既済部分検査請求書!$A$1:$H$33</definedName>
    <definedName name="_xlnm.Print_Area" localSheetId="12">請負代金内訳書!$A$1:$Y$34</definedName>
    <definedName name="_xlnm.Print_Area" localSheetId="11">'請負代金内訳書（県様式）'!$A$1:$Z$36</definedName>
    <definedName name="_xlnm.Print_Area" localSheetId="71">創意工夫・社会性等に関する実施状況!$A$1:$E$87</definedName>
    <definedName name="_xlnm.Print_Area" localSheetId="23">段階確認書!$B$2:$Q$47</definedName>
    <definedName name="_xlnm.Print_Area" localSheetId="27">認定請求書!$A$1:$J$62</definedName>
    <definedName name="_xlnm.Print_Area" localSheetId="48">標準１!$A$1:$BB$57</definedName>
    <definedName name="_xlnm.Print_Area" localSheetId="57">標準１０!$C$1:$BT$44</definedName>
    <definedName name="_xlnm.Print_Area" localSheetId="58">標準１１!$A$1:$AX$52</definedName>
    <definedName name="_xlnm.Print_Area" localSheetId="49">標準２!$A$1:$BB$57</definedName>
    <definedName name="_xlnm.Print_Area" localSheetId="50">標準３!$A$1:$BB$57</definedName>
    <definedName name="_xlnm.Print_Area" localSheetId="51">標準４!$A$1:$BB$57</definedName>
    <definedName name="_xlnm.Print_Area" localSheetId="52">標準５!$A$1:$CE$35</definedName>
    <definedName name="_xlnm.Print_Area" localSheetId="53">標準６!$A$1:$BB$50</definedName>
    <definedName name="_xlnm.Print_Area" localSheetId="54">標準７!$A$1:$BB$57</definedName>
    <definedName name="_xlnm.Print_Area" localSheetId="55">標準８!$A$1:$BT$46</definedName>
    <definedName name="_xlnm.Print_Area" localSheetId="56">標準９!$A$1:$BB$57</definedName>
    <definedName name="_xlnm.Print_Area" localSheetId="47">品質管理図表!$A$1:$P$32</definedName>
    <definedName name="_xlnm.Print_Area" localSheetId="16">品質証明員通知書!$A$1:$Y$50</definedName>
    <definedName name="_xlnm.Print_Area" localSheetId="70">品質証明書!$A$1:$F$25</definedName>
    <definedName name="_xlnm.Print_Area" localSheetId="38">'部分使用協議書，承諾書'!$A$1:$AI$54</definedName>
    <definedName name="_xlnm.Print_Area" localSheetId="3">様式１!$B$1:$AN$82</definedName>
    <definedName name="_xlnm.Print_Area" localSheetId="59">'様式－１（１）'!$A$1:$F$39</definedName>
    <definedName name="_xlnm.Print_Area" localSheetId="60">'様式－１（２）'!$A$1:$G$37</definedName>
    <definedName name="_xlnm.Print_Area" localSheetId="61">'様式－１（３）'!$A$1:$G$37</definedName>
    <definedName name="_xlnm.Print_Area" localSheetId="62">'様式－１（４）'!$A$1:$K$40</definedName>
    <definedName name="_xlnm.Print_Area" localSheetId="63">'様式－１（５） '!$A$1:$G$37</definedName>
    <definedName name="_xlnm.Print_Area" localSheetId="64">'様式－１（６）'!$A$1:$F$10</definedName>
    <definedName name="_xlnm.Print_Area" localSheetId="65">'様式－２（１）'!$A$1:$F$39</definedName>
    <definedName name="_xlnm.Print_Area" localSheetId="66">'様式－２（２）'!$A$1:$F$38</definedName>
    <definedName name="_xlnm.Print_Area" localSheetId="4">'様式２（２－１）'!$B$1:$L$41</definedName>
    <definedName name="_xlnm.Print_Area" localSheetId="5">'様式２（２－２）'!$B$1:$M$34</definedName>
    <definedName name="_xlnm.Print_Area" localSheetId="67">'様式－２（３）'!$A$1:$F$20</definedName>
    <definedName name="_xlnm.Print_Area" localSheetId="68">'様式－２（４）'!$A$1:$F$38</definedName>
    <definedName name="_xlnm.Print_Area" localSheetId="69">'様式－２（５）'!$A$1:$F$38</definedName>
    <definedName name="_xlnm.Print_Titles" localSheetId="74">'【発注者使用】様式-1'!$3:$7</definedName>
    <definedName name="_xlnm.Print_Titles" localSheetId="0">一覧表!$1:$4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B27" i="44" l="1"/>
  <c r="T40" i="44"/>
  <c r="T39" i="44"/>
  <c r="T38" i="44"/>
  <c r="BJ40" i="44"/>
  <c r="BJ39" i="44"/>
  <c r="BJ38" i="44"/>
  <c r="T27" i="44"/>
  <c r="BJ27" i="44"/>
  <c r="BJ26" i="44"/>
  <c r="BT26" i="44"/>
  <c r="T26" i="44"/>
  <c r="AD26" i="44"/>
  <c r="W13" i="85" l="1"/>
  <c r="M15" i="85" s="1"/>
  <c r="AD20" i="84"/>
  <c r="O16" i="84"/>
  <c r="O12" i="84"/>
  <c r="O21" i="84" s="1"/>
  <c r="O22" i="84" s="1"/>
  <c r="AD25" i="83"/>
  <c r="AD26" i="83" s="1"/>
  <c r="Q22" i="83"/>
  <c r="AD13" i="85" l="1"/>
  <c r="Q25" i="83"/>
  <c r="Q28" i="83" s="1"/>
  <c r="CD27" i="44" l="1"/>
  <c r="BZ27" i="44"/>
  <c r="BT27" i="44"/>
  <c r="AN27" i="44"/>
  <c r="AL27" i="44"/>
  <c r="AJ27" i="44"/>
  <c r="AD27" i="44"/>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L39" i="12"/>
  <c r="AE38" i="12"/>
  <c r="U38" i="12"/>
  <c r="O38" i="12"/>
  <c r="L38" i="12"/>
  <c r="AE37" i="12"/>
  <c r="U37" i="12"/>
  <c r="O37" i="12"/>
  <c r="L37" i="12"/>
  <c r="AE36" i="12"/>
  <c r="U36" i="12"/>
  <c r="O36" i="12"/>
  <c r="L36" i="12"/>
  <c r="AE35" i="12"/>
  <c r="U35" i="12"/>
  <c r="O35" i="12"/>
  <c r="L35" i="12"/>
  <c r="AE34" i="12"/>
  <c r="U34" i="12"/>
  <c r="O34" i="12"/>
  <c r="L34" i="12"/>
  <c r="AE33" i="12"/>
  <c r="U33" i="12"/>
  <c r="O33" i="12"/>
  <c r="L33" i="12"/>
  <c r="AE32" i="12"/>
  <c r="U32" i="12"/>
  <c r="O32" i="12"/>
  <c r="L32" i="12"/>
  <c r="AE31" i="12"/>
  <c r="U31" i="12"/>
  <c r="O31" i="12"/>
  <c r="L31" i="12"/>
  <c r="AE30" i="12"/>
  <c r="U30" i="12"/>
  <c r="O30" i="12"/>
  <c r="L30" i="12"/>
  <c r="AE29" i="12"/>
  <c r="U29" i="12"/>
  <c r="O29" i="12"/>
  <c r="L29" i="12"/>
  <c r="AE28" i="12"/>
  <c r="U28" i="12"/>
  <c r="O28" i="12"/>
  <c r="L28" i="12"/>
  <c r="AE27" i="12"/>
  <c r="U27" i="12"/>
  <c r="O27" i="12"/>
  <c r="L27" i="12"/>
  <c r="AE26" i="12"/>
  <c r="U26" i="12"/>
  <c r="O26" i="12"/>
  <c r="L26" i="12"/>
  <c r="AE25" i="12"/>
  <c r="U25" i="12"/>
  <c r="O25" i="12"/>
  <c r="L25" i="12"/>
  <c r="AE24" i="12"/>
  <c r="U24" i="12"/>
  <c r="O24" i="12"/>
  <c r="L24" i="12"/>
  <c r="AE23" i="12"/>
  <c r="U23" i="12"/>
  <c r="O23" i="12"/>
  <c r="L23" i="12"/>
  <c r="AE22" i="12"/>
  <c r="U22" i="12"/>
  <c r="O22" i="12"/>
  <c r="L22" i="12"/>
  <c r="AE21" i="12"/>
  <c r="U21" i="12"/>
  <c r="O21" i="12"/>
  <c r="L21" i="12"/>
  <c r="AE20" i="12"/>
  <c r="U20" i="12"/>
  <c r="O20" i="12"/>
  <c r="L20" i="12"/>
  <c r="AE19" i="12"/>
  <c r="U19" i="12"/>
  <c r="O19" i="12"/>
  <c r="L19" i="12"/>
  <c r="AE18" i="12"/>
  <c r="U18" i="12"/>
  <c r="O18" i="12"/>
  <c r="L18" i="12"/>
  <c r="AE17" i="12"/>
  <c r="U17" i="12"/>
  <c r="O17" i="12"/>
  <c r="L17" i="12"/>
  <c r="AE16" i="12"/>
  <c r="U16" i="12"/>
  <c r="O16" i="12"/>
  <c r="K16" i="12" s="1"/>
  <c r="L16" i="12"/>
  <c r="AE15" i="12"/>
  <c r="U15" i="12"/>
  <c r="O15" i="12"/>
  <c r="L15" i="12"/>
  <c r="AE14" i="12"/>
  <c r="U14" i="12"/>
  <c r="O14" i="12"/>
  <c r="L14" i="12"/>
  <c r="AE13" i="12"/>
  <c r="U13" i="12"/>
  <c r="O13" i="12"/>
  <c r="L13" i="12"/>
  <c r="AE12" i="12"/>
  <c r="U12" i="12"/>
  <c r="O12" i="12"/>
  <c r="L12" i="12"/>
  <c r="AE11" i="12"/>
  <c r="U11" i="12"/>
  <c r="O11" i="12"/>
  <c r="L11" i="12"/>
  <c r="AE10" i="12"/>
  <c r="AE9" i="12"/>
  <c r="U9" i="12"/>
  <c r="O9" i="12"/>
  <c r="L9" i="12"/>
  <c r="K12" i="12" l="1"/>
  <c r="K19" i="12"/>
  <c r="K20" i="12"/>
  <c r="K22" i="12"/>
  <c r="K23" i="12"/>
  <c r="K24" i="12"/>
  <c r="K26" i="12"/>
  <c r="K27" i="12"/>
  <c r="K32" i="12"/>
  <c r="K34" i="12"/>
  <c r="K36" i="12"/>
  <c r="K38" i="12"/>
  <c r="K39" i="12"/>
  <c r="K11" i="12"/>
  <c r="K28" i="12"/>
  <c r="L40" i="12"/>
  <c r="K13" i="12"/>
  <c r="K29" i="12"/>
  <c r="K33" i="12"/>
  <c r="K21" i="12"/>
  <c r="AE40" i="12"/>
  <c r="K14" i="12"/>
  <c r="K25" i="12"/>
  <c r="K31" i="12"/>
  <c r="L41" i="12"/>
  <c r="K17" i="12"/>
  <c r="K18" i="12"/>
  <c r="K35" i="12"/>
  <c r="K9" i="12"/>
  <c r="K37" i="12"/>
  <c r="K15" i="12"/>
  <c r="K30" i="12"/>
  <c r="AF31" i="13"/>
  <c r="AL32" i="13"/>
  <c r="BJ31" i="13"/>
  <c r="AN32" i="13"/>
  <c r="V32" i="13"/>
  <c r="O40" i="12"/>
  <c r="U40" i="12"/>
  <c r="K4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Q7" authorId="0" shapeId="0" xr:uid="{C90B3A36-E3E3-4AFF-A969-7BFF9D98AF1D}">
      <text>
        <r>
          <rPr>
            <b/>
            <sz val="9"/>
            <color indexed="81"/>
            <rFont val="MS P ゴシック"/>
            <family val="3"/>
            <charset val="128"/>
          </rPr>
          <t>監理技術者等が兼務する期間を記載</t>
        </r>
      </text>
    </comment>
    <comment ref="CF7" authorId="0" shapeId="0" xr:uid="{82F4ACA5-5B14-451F-8080-9FCA6D57FF16}">
      <text>
        <r>
          <rPr>
            <b/>
            <sz val="9"/>
            <color indexed="81"/>
            <rFont val="MS P ゴシック"/>
            <family val="3"/>
            <charset val="128"/>
          </rPr>
          <t>営業所技術者等が兼務する期間を記載</t>
        </r>
      </text>
    </comment>
    <comment ref="AU18" authorId="0" shapeId="0" xr:uid="{8EEF6E44-D1F0-4B13-AFFE-CB9D6E3CB189}">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 ref="CJ18" authorId="0" shapeId="0" xr:uid="{ACF00008-C287-4A67-9BA8-0FF728E3EA65}">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600-000001000000}">
      <text>
        <r>
          <rPr>
            <b/>
            <sz val="9"/>
            <color indexed="81"/>
            <rFont val="ＭＳ Ｐゴシック"/>
            <family val="3"/>
            <charset val="128"/>
          </rPr>
          <t>「YYYY/MM/DD」形式で入力する。
入力例：2003/06/06
表示は「平成15年6月6日」となる。</t>
        </r>
      </text>
    </comment>
    <comment ref="M17" authorId="0" shapeId="0" xr:uid="{00000000-0006-0000-1600-000002000000}">
      <text>
        <r>
          <rPr>
            <b/>
            <sz val="9"/>
            <color indexed="81"/>
            <rFont val="ＭＳ Ｐゴシック"/>
            <family val="3"/>
            <charset val="128"/>
          </rPr>
          <t>「YYYY/MM/DD」形式で入力する。
入力例：2003/06/06
表示は「平成15年6月6日」となる。</t>
        </r>
      </text>
    </comment>
    <comment ref="U28" authorId="0" shapeId="0" xr:uid="{00000000-0006-0000-16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700-000001000000}">
      <text>
        <r>
          <rPr>
            <b/>
            <sz val="9"/>
            <color indexed="81"/>
            <rFont val="ＭＳ Ｐゴシック"/>
            <family val="3"/>
            <charset val="128"/>
          </rPr>
          <t>「YYYY/MM/DD」形式で入力する。
入力例：2003/06/06
表示は「平成15年6月6日」となる。</t>
        </r>
      </text>
    </comment>
    <comment ref="X18" authorId="0" shapeId="0" xr:uid="{00000000-0006-0000-1700-000002000000}">
      <text>
        <r>
          <rPr>
            <b/>
            <sz val="9"/>
            <color indexed="81"/>
            <rFont val="ＭＳ Ｐゴシック"/>
            <family val="3"/>
            <charset val="128"/>
          </rPr>
          <t>「YYYY/MM/DD」形式で入力する。
入力例：2003/06/06
表示は「平成15年6月6日」となる。</t>
        </r>
      </text>
    </comment>
    <comment ref="J22" authorId="0" shapeId="0" xr:uid="{00000000-0006-0000-1700-000003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800-000001000000}">
      <text>
        <r>
          <rPr>
            <b/>
            <sz val="9"/>
            <color indexed="81"/>
            <rFont val="ＭＳ Ｐゴシック"/>
            <family val="3"/>
            <charset val="128"/>
          </rPr>
          <t>「YYYY/MM/DD」形式で入力する。
入力例：2003/06/06
表示は「平成15年6月6日」となる。</t>
        </r>
      </text>
    </comment>
    <comment ref="D25" authorId="0" shapeId="0" xr:uid="{00000000-0006-0000-1800-000002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D00-000001000000}">
      <text>
        <r>
          <rPr>
            <b/>
            <sz val="9"/>
            <color indexed="81"/>
            <rFont val="ＭＳ Ｐゴシック"/>
            <family val="3"/>
            <charset val="128"/>
          </rPr>
          <t>「YYYY/MM/DD」形式で入力する。
入力例：2003/06/06
表示は「平成15年6月6日」となる。</t>
        </r>
      </text>
    </comment>
    <comment ref="I25" authorId="0" shapeId="0" xr:uid="{00000000-0006-0000-1D00-000002000000}">
      <text>
        <r>
          <rPr>
            <b/>
            <sz val="9"/>
            <color indexed="81"/>
            <rFont val="ＭＳ Ｐゴシック"/>
            <family val="3"/>
            <charset val="128"/>
          </rPr>
          <t>「YYYY/MM/DD」形式で入力する。
入力例：2003/06/06
表示は「平成15年6月6日」となる。</t>
        </r>
      </text>
    </comment>
    <comment ref="O27" authorId="0" shapeId="0" xr:uid="{00000000-0006-0000-1D00-000003000000}">
      <text>
        <r>
          <rPr>
            <b/>
            <sz val="9"/>
            <color indexed="81"/>
            <rFont val="ＭＳ Ｐゴシック"/>
            <family val="3"/>
            <charset val="128"/>
          </rPr>
          <t>「YYYY/MM/DD」形式で入力する。
入力例：2003/06/06
表示は「平成15年6月6日」となる。</t>
        </r>
      </text>
    </comment>
    <comment ref="O29" authorId="0" shapeId="0" xr:uid="{00000000-0006-0000-1D00-00000400000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E00-000001000000}">
      <text>
        <r>
          <rPr>
            <b/>
            <sz val="9"/>
            <color indexed="81"/>
            <rFont val="ＭＳ Ｐゴシック"/>
            <family val="3"/>
            <charset val="128"/>
          </rPr>
          <t>「YYYY/MM/DD」形式で入力する。
入力例：2003/06/06
表示は「平成15年6月6日」となる。</t>
        </r>
      </text>
    </comment>
    <comment ref="D14" authorId="0" shapeId="0" xr:uid="{00000000-0006-0000-1E00-000002000000}">
      <text>
        <r>
          <rPr>
            <b/>
            <sz val="9"/>
            <color indexed="81"/>
            <rFont val="ＭＳ Ｐゴシック"/>
            <family val="3"/>
            <charset val="128"/>
          </rPr>
          <t>「YYYY/MM/DD」形式で入力する。
入力例：2003/06/06
表示は「平成15年6月6日」となる。</t>
        </r>
      </text>
    </comment>
    <comment ref="A19" authorId="0" shapeId="0" xr:uid="{00000000-0006-0000-1E00-000003000000}">
      <text>
        <r>
          <rPr>
            <b/>
            <sz val="9"/>
            <color indexed="81"/>
            <rFont val="ＭＳ Ｐゴシック"/>
            <family val="3"/>
            <charset val="128"/>
          </rPr>
          <t>手入力する箇所(セル)は薄黄色で網掛けしている。必要に応じて入力する。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000-000001000000}">
      <text>
        <r>
          <rPr>
            <b/>
            <sz val="9"/>
            <color indexed="81"/>
            <rFont val="ＭＳ Ｐゴシック"/>
            <family val="3"/>
            <charset val="128"/>
          </rPr>
          <t>「YYYY/MM/DD」形式で入力する。
入力例：2003/06/06
表示は「平成15年6月6日」となる。</t>
        </r>
      </text>
    </comment>
    <comment ref="K35" authorId="0" shapeId="0" xr:uid="{00000000-0006-0000-20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200-000001000000}">
      <text>
        <r>
          <rPr>
            <b/>
            <sz val="9"/>
            <color indexed="81"/>
            <rFont val="ＭＳ Ｐゴシック"/>
            <family val="3"/>
            <charset val="128"/>
          </rPr>
          <t>「YYYY/MM/DD」形式で入力する。
入力例：2003/06/06
表示は「平成15年6月6日」となる。</t>
        </r>
      </text>
    </comment>
    <comment ref="J39" authorId="0" shapeId="0" xr:uid="{00000000-0006-0000-2200-000002000000}">
      <text>
        <r>
          <rPr>
            <b/>
            <sz val="9"/>
            <color indexed="81"/>
            <rFont val="ＭＳ Ｐゴシック"/>
            <family val="3"/>
            <charset val="128"/>
          </rPr>
          <t>「YYYY/MM/DD」形式で入力する。
入力例：2003/06/06
表示は「平成15年6月6日」となる。</t>
        </r>
      </text>
    </comment>
    <comment ref="F40" authorId="0" shapeId="0" xr:uid="{00000000-0006-0000-2200-000003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300-000001000000}">
      <text>
        <r>
          <rPr>
            <b/>
            <sz val="9"/>
            <color indexed="81"/>
            <rFont val="ＭＳ Ｐゴシック"/>
            <family val="3"/>
            <charset val="128"/>
          </rPr>
          <t>「YYYY/MM/DD」形式で入力する。
入力例：2022/06/06
表示は「令和4年6月6日」となる。</t>
        </r>
      </text>
    </comment>
    <comment ref="D22" authorId="0" shapeId="0" xr:uid="{00000000-0006-0000-0300-000002000000}">
      <text>
        <r>
          <rPr>
            <b/>
            <sz val="9"/>
            <color indexed="81"/>
            <rFont val="ＭＳ Ｐゴシック"/>
            <family val="3"/>
            <charset val="128"/>
          </rPr>
          <t>「YYYY/MM/DD」形式で入力する。
入力例：2022/06/06
表示は「令和4年6月6日」となる。</t>
        </r>
      </text>
    </comment>
    <comment ref="D35" authorId="1" shapeId="0" xr:uid="{00000000-0006-0000-0300-000003000000}">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5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6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7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8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9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A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B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C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3" authorId="0" shapeId="0" xr:uid="{00000000-0006-0000-3D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400-000001000000}">
      <text>
        <r>
          <rPr>
            <b/>
            <sz val="9"/>
            <color indexed="81"/>
            <rFont val="ＭＳ Ｐゴシック"/>
            <family val="3"/>
            <charset val="128"/>
          </rPr>
          <t>「YYYY/MM/DD」形式で入力する。
入力例：2003/06/06
表示は「平成15年6月6日」となる。</t>
        </r>
      </text>
    </comment>
    <comment ref="A17"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E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F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500-000001000000}">
      <text>
        <r>
          <rPr>
            <b/>
            <sz val="9"/>
            <color indexed="81"/>
            <rFont val="ＭＳ Ｐゴシック"/>
            <family val="3"/>
            <charset val="128"/>
          </rPr>
          <t>「YYYY/MM/DD」形式で入力する。
入力例：2003/06/06
表示は「平成15年6月6日」となる。</t>
        </r>
      </text>
    </comment>
    <comment ref="A9" authorId="0" shapeId="0" xr:uid="{00000000-0006-0000-05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500-000003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600-000001000000}">
      <text>
        <r>
          <rPr>
            <b/>
            <sz val="9"/>
            <color indexed="81"/>
            <rFont val="ＭＳ Ｐゴシック"/>
            <family val="3"/>
            <charset val="128"/>
          </rPr>
          <t>「YYYY/MM/DD」形式で入力する。
入力例：2003/06/06
表示は「平成15年6月6日」となる。</t>
        </r>
      </text>
    </comment>
    <comment ref="O13" authorId="0" shapeId="0" xr:uid="{00000000-0006-0000-06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00000000-0006-0000-0700-000001000000}">
      <text>
        <r>
          <rPr>
            <b/>
            <sz val="9"/>
            <color indexed="81"/>
            <rFont val="ＭＳ Ｐゴシック"/>
            <family val="3"/>
            <charset val="128"/>
          </rPr>
          <t>「YYYY/MM/DD」形式で入力する。
入力例：2003/06/06
表示は「平成15年6月6日」となる。</t>
        </r>
      </text>
    </comment>
    <comment ref="BW38"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0900-000001000000}">
      <text>
        <r>
          <rPr>
            <b/>
            <sz val="9"/>
            <color indexed="81"/>
            <rFont val="ＭＳ Ｐゴシック"/>
            <family val="3"/>
            <charset val="128"/>
          </rPr>
          <t>「YYYY/MM/DD」形式で入力する。
入力例：2003/06/06
表示は「平成15年6月6日」となる。</t>
        </r>
      </text>
    </comment>
    <comment ref="S42" authorId="0" shapeId="0" xr:uid="{00000000-0006-0000-0900-000002000000}">
      <text>
        <r>
          <rPr>
            <b/>
            <sz val="9"/>
            <color indexed="81"/>
            <rFont val="MS P ゴシック"/>
            <family val="3"/>
            <charset val="128"/>
          </rPr>
          <t>該当する○を●へ変更すること。</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A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1500-000001000000}">
      <text>
        <r>
          <rPr>
            <b/>
            <sz val="9"/>
            <color indexed="81"/>
            <rFont val="ＭＳ Ｐゴシック"/>
            <family val="3"/>
            <charset val="128"/>
          </rPr>
          <t>「YYYY/MM/DD」形式で入力する。
入力例：2003/06/06
表示は「平成15年6月6日」となる。</t>
        </r>
      </text>
    </comment>
    <comment ref="D25" authorId="0" shapeId="0" xr:uid="{00000000-0006-0000-1500-000002000000}">
      <text>
        <r>
          <rPr>
            <b/>
            <sz val="9"/>
            <color indexed="81"/>
            <rFont val="ＭＳ Ｐゴシック"/>
            <family val="3"/>
            <charset val="128"/>
          </rPr>
          <t>「YYYY/MM/DD」形式で入力する。
入力例：2003/06/06
表示は「平成15年6月6日」となる。</t>
        </r>
      </text>
    </comment>
    <comment ref="E31" authorId="0" shapeId="0" xr:uid="{00000000-0006-0000-1500-000003000000}">
      <text>
        <r>
          <rPr>
            <b/>
            <sz val="9"/>
            <color indexed="81"/>
            <rFont val="ＭＳ Ｐゴシック"/>
            <family val="3"/>
            <charset val="128"/>
          </rPr>
          <t>「YYYY/MM/DD」形式で入力する。
入力例：2003/06/06
表示は「平成15年6月6日」となる。</t>
        </r>
      </text>
    </comment>
    <comment ref="E33" authorId="0" shapeId="0" xr:uid="{00000000-0006-0000-1500-000004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<sst xmlns="http://schemas.openxmlformats.org/spreadsheetml/2006/main" count="3997" uniqueCount="2068">
  <si>
    <t>□</t>
    <phoneticPr fontId="2"/>
  </si>
  <si>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</si>
  <si>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</si>
  <si>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</si>
  <si>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国統一 
様式</t>
    <rPh sb="0" eb="1">
      <t>クニ</t>
    </rPh>
    <rPh sb="1" eb="3">
      <t>トウイツ</t>
    </rPh>
    <rPh sb="5" eb="7">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</si>
  <si>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</si>
  <si>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</si>
  <si>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</si>
  <si>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</si>
  <si>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</si>
  <si>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</si>
  <si>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</si>
  <si>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</si>
  <si>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</si>
  <si>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</si>
  <si>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</si>
  <si>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</si>
  <si>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</si>
  <si>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</si>
  <si>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</si>
  <si>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</si>
  <si>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</si>
  <si>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</si>
  <si>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</si>
  <si>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</si>
  <si>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</si>
  <si>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</si>
  <si>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</si>
  <si>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</si>
  <si>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</si>
  <si>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</si>
  <si>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</si>
  <si>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</si>
  <si>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</si>
  <si>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</si>
  <si>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</si>
  <si>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</si>
  <si>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</si>
  <si>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受注・変更・完成・訂正時にそれぞれ提示する。</t>
    <rPh sb="17" eb="19">
      <t>テイジ</t>
    </rPh>
    <phoneticPr fontId="4"/>
  </si>
  <si>
    <t>品質証明員通知書</t>
    <rPh sb="0" eb="2">
      <t>ヒンシツ</t>
    </rPh>
    <rPh sb="2" eb="4">
      <t>ショウメイ</t>
    </rPh>
    <rPh sb="4" eb="5">
      <t>イン</t>
    </rPh>
    <rPh sb="5" eb="8">
      <t>ツウチショ</t>
    </rPh>
    <phoneticPr fontId="4"/>
  </si>
  <si>
    <t>○</t>
    <phoneticPr fontId="6"/>
  </si>
  <si>
    <t>契約図書で規定された場合に提出する。
予定価格１億円以上
(維持工事，建築工事，港湾漁港工事は除く)</t>
    <rPh sb="19" eb="21">
      <t>ヨテイ</t>
    </rPh>
    <rPh sb="21" eb="23">
      <t>カカク</t>
    </rPh>
    <rPh sb="24" eb="26">
      <t>オクエン</t>
    </rPh>
    <rPh sb="26" eb="28">
      <t>イジョウ</t>
    </rPh>
    <rPh sb="30" eb="32">
      <t>イジ</t>
    </rPh>
    <rPh sb="32" eb="34">
      <t>コウジ</t>
    </rPh>
    <rPh sb="35" eb="37">
      <t>ケンチク</t>
    </rPh>
    <rPh sb="37" eb="39">
      <t>コウジ</t>
    </rPh>
    <rPh sb="40" eb="42">
      <t>コウワン</t>
    </rPh>
    <rPh sb="42" eb="44">
      <t>ギョコウ</t>
    </rPh>
    <rPh sb="44" eb="46">
      <t>コウジ</t>
    </rPh>
    <rPh sb="47" eb="48">
      <t>ノゾ</t>
    </rPh>
    <phoneticPr fontId="4"/>
  </si>
  <si>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</si>
  <si>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</si>
  <si>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</si>
  <si>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</si>
  <si>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</si>
  <si>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</si>
  <si>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</si>
  <si>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</si>
  <si>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</si>
  <si>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</si>
  <si>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</si>
  <si>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</si>
  <si>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</si>
  <si>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</si>
  <si>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</si>
  <si>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</si>
  <si>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</si>
  <si>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</si>
  <si>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許可後の資料については提示とする。
ただし、監督職員から請求があった場合は提出する。</t>
    <rPh sb="0" eb="2">
      <t>キョカ</t>
    </rPh>
    <rPh sb="2" eb="3">
      <t>ゴ</t>
    </rPh>
    <rPh sb="4" eb="6">
      <t>シリョウ</t>
    </rPh>
    <rPh sb="11" eb="13">
      <t>テイジ</t>
    </rPh>
    <rPh sb="22" eb="24">
      <t>カントク</t>
    </rPh>
    <rPh sb="24" eb="26">
      <t>ショクイン</t>
    </rPh>
    <rPh sb="28" eb="30">
      <t>セイキュウ</t>
    </rPh>
    <rPh sb="34" eb="36">
      <t>バアイ</t>
    </rPh>
    <rPh sb="37" eb="39">
      <t>テイシュツ</t>
    </rPh>
    <phoneticPr fontId="4"/>
  </si>
  <si>
    <t>近隣協議資料</t>
    <rPh sb="0" eb="2">
      <t>キンリン</t>
    </rPh>
    <rPh sb="2" eb="4">
      <t>キョウギ</t>
    </rPh>
    <rPh sb="4" eb="6">
      <t>シリョウ</t>
    </rPh>
    <phoneticPr fontId="4"/>
  </si>
  <si>
    <t>監督職員から請求があった場合は提出する。</t>
    <phoneticPr fontId="4"/>
  </si>
  <si>
    <t>特記仕様書</t>
    <rPh sb="0" eb="2">
      <t>トッキ</t>
    </rPh>
    <rPh sb="2" eb="5">
      <t>シヨウショ</t>
    </rPh>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</si>
  <si>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</si>
  <si>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</si>
  <si>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段階確認書</t>
    <phoneticPr fontId="6"/>
  </si>
  <si>
    <t>休日・夜間作業届</t>
    <rPh sb="0" eb="2">
      <t>キュウジツ</t>
    </rPh>
    <rPh sb="3" eb="5">
      <t>ヤカン</t>
    </rPh>
    <rPh sb="5" eb="7">
      <t>サギョウ</t>
    </rPh>
    <rPh sb="7" eb="8">
      <t>トド</t>
    </rPh>
    <phoneticPr fontId="4"/>
  </si>
  <si>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4"/>
  </si>
  <si>
    <t>安全教育・訓練等の記録</t>
    <rPh sb="0" eb="2">
      <t>アンゼン</t>
    </rPh>
    <rPh sb="2" eb="4">
      <t>キョウイク</t>
    </rPh>
    <rPh sb="5" eb="7">
      <t>クンレン</t>
    </rPh>
    <rPh sb="7" eb="8">
      <t>トウ</t>
    </rPh>
    <rPh sb="9" eb="11">
      <t>キロク</t>
    </rPh>
    <phoneticPr fontId="4"/>
  </si>
  <si>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</si>
  <si>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工事事故報告書</t>
    <rPh sb="0" eb="2">
      <t>コウジ</t>
    </rPh>
    <rPh sb="4" eb="7">
      <t>ホウコクショ</t>
    </rPh>
    <phoneticPr fontId="4"/>
  </si>
  <si>
    <t>工事履行報告書</t>
    <phoneticPr fontId="6"/>
  </si>
  <si>
    <t>施工中</t>
    <phoneticPr fontId="6"/>
  </si>
  <si>
    <t>契約関係書類</t>
    <phoneticPr fontId="6"/>
  </si>
  <si>
    <t>契第35条4項</t>
    <rPh sb="0" eb="1">
      <t>チギリ</t>
    </rPh>
    <rPh sb="1" eb="2">
      <t>ダイ</t>
    </rPh>
    <rPh sb="4" eb="5">
      <t>ジョウ</t>
    </rPh>
    <rPh sb="6" eb="7">
      <t>コウ</t>
    </rPh>
    <phoneticPr fontId="4"/>
  </si>
  <si>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</si>
  <si>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</si>
  <si>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</si>
  <si>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</si>
  <si>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</si>
  <si>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</si>
  <si>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</si>
  <si>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契第38条2項</t>
    <rPh sb="0" eb="1">
      <t>チギリ</t>
    </rPh>
    <rPh sb="1" eb="2">
      <t>ダイ</t>
    </rPh>
    <rPh sb="4" eb="5">
      <t>ジョウ</t>
    </rPh>
    <rPh sb="6" eb="7">
      <t>コウ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</si>
  <si>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</si>
  <si>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</si>
  <si>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</si>
  <si>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</si>
  <si>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</si>
  <si>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</si>
  <si>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</si>
  <si>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</si>
  <si>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</si>
  <si>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</si>
  <si>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</si>
  <si>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</si>
  <si>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</si>
  <si>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支給品受領書</t>
    <phoneticPr fontId="4"/>
  </si>
  <si>
    <t>契第15条3項</t>
    <rPh sb="0" eb="1">
      <t>チギリ</t>
    </rPh>
    <rPh sb="1" eb="2">
      <t>ダイ</t>
    </rPh>
    <rPh sb="4" eb="5">
      <t>ジョウ</t>
    </rPh>
    <rPh sb="6" eb="7">
      <t>コウ</t>
    </rPh>
    <phoneticPr fontId="4"/>
  </si>
  <si>
    <t>支給品を受領した場合に提出する。</t>
    <rPh sb="4" eb="6">
      <t>ジュリョウ</t>
    </rPh>
    <rPh sb="8" eb="10">
      <t>バアイ</t>
    </rPh>
    <rPh sb="11" eb="13">
      <t>テイシュツ</t>
    </rPh>
    <phoneticPr fontId="4"/>
  </si>
  <si>
    <t>支給品精算書</t>
    <phoneticPr fontId="6"/>
  </si>
  <si>
    <t>現場発生品調書</t>
    <rPh sb="0" eb="2">
      <t>ゲンバ</t>
    </rPh>
    <rPh sb="2" eb="4">
      <t>ハッセイ</t>
    </rPh>
    <rPh sb="4" eb="5">
      <t>ヒン</t>
    </rPh>
    <rPh sb="5" eb="7">
      <t>チョウショ</t>
    </rPh>
    <phoneticPr fontId="4"/>
  </si>
  <si>
    <t>現場発生品がある場合に提出する。</t>
    <rPh sb="0" eb="2">
      <t>ゲンバ</t>
    </rPh>
    <rPh sb="2" eb="4">
      <t>ハッセイ</t>
    </rPh>
    <rPh sb="4" eb="5">
      <t>ヒン</t>
    </rPh>
    <rPh sb="8" eb="10">
      <t>バアイ</t>
    </rPh>
    <rPh sb="11" eb="13">
      <t>テイシュツ</t>
    </rPh>
    <phoneticPr fontId="4"/>
  </si>
  <si>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</si>
  <si>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</si>
  <si>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</si>
  <si>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</si>
  <si>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</si>
  <si>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</si>
  <si>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</si>
  <si>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</si>
  <si>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</si>
  <si>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出来形管理図表</t>
    <rPh sb="0" eb="2">
      <t>デキ</t>
    </rPh>
    <rPh sb="2" eb="3">
      <t>ガタ</t>
    </rPh>
    <rPh sb="3" eb="5">
      <t>カンリ</t>
    </rPh>
    <rPh sb="5" eb="7">
      <t>ズヒョウ</t>
    </rPh>
    <phoneticPr fontId="4"/>
  </si>
  <si>
    <t>施工中は提示とし、工事完成時に提出とする。</t>
    <rPh sb="0" eb="2">
      <t>シコウ</t>
    </rPh>
    <phoneticPr fontId="4"/>
  </si>
  <si>
    <t>品質管理図表</t>
    <rPh sb="0" eb="2">
      <t>ヒンシツ</t>
    </rPh>
    <rPh sb="2" eb="4">
      <t>カンリ</t>
    </rPh>
    <rPh sb="4" eb="6">
      <t>ズヒョウ</t>
    </rPh>
    <phoneticPr fontId="2"/>
  </si>
  <si>
    <t>施工中は提示とし、工事完成時に提出とする。</t>
    <phoneticPr fontId="2"/>
  </si>
  <si>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</si>
  <si>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</si>
  <si>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</si>
  <si>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</si>
  <si>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</si>
  <si>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</si>
  <si>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</si>
  <si>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</si>
  <si>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</si>
  <si>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</si>
  <si>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</si>
  <si>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</si>
  <si>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※様式については，
　□：県様式，■：参考様式，-：任意様式</t>
    <rPh sb="1" eb="3">
      <t>ヨウシキ</t>
    </rPh>
    <rPh sb="13" eb="14">
      <t>ケン</t>
    </rPh>
    <rPh sb="14" eb="16">
      <t>ヨウシキ</t>
    </rPh>
    <rPh sb="19" eb="21">
      <t>サンコウ</t>
    </rPh>
    <rPh sb="21" eb="23">
      <t>ヨウシキ</t>
    </rPh>
    <rPh sb="26" eb="28">
      <t>ニンイ</t>
    </rPh>
    <rPh sb="28" eb="30">
      <t>ヨウシキ</t>
    </rPh>
    <phoneticPr fontId="4"/>
  </si>
  <si>
    <t>殿</t>
  </si>
  <si>
    <t>印</t>
  </si>
  <si>
    <t>記</t>
  </si>
  <si>
    <t>自</t>
  </si>
  <si>
    <t>至</t>
  </si>
  <si>
    <t>工　　程　　表</t>
    <rPh sb="0" eb="1">
      <t>コウ</t>
    </rPh>
    <rPh sb="3" eb="4">
      <t>ホド</t>
    </rPh>
    <rPh sb="6" eb="7">
      <t>ヒョウ</t>
    </rPh>
    <phoneticPr fontId="27"/>
  </si>
  <si>
    <t>年月日：</t>
    <rPh sb="0" eb="3">
      <t>ネンガッピ</t>
    </rPh>
    <phoneticPr fontId="4"/>
  </si>
  <si>
    <t>（発注者）</t>
    <rPh sb="1" eb="4">
      <t>ハッチュウシャ</t>
    </rPh>
    <phoneticPr fontId="27"/>
  </si>
  <si>
    <t>殿</t>
    <rPh sb="0" eb="1">
      <t>トノ</t>
    </rPh>
    <phoneticPr fontId="27"/>
  </si>
  <si>
    <t>工事名</t>
    <rPh sb="0" eb="2">
      <t>コウジ</t>
    </rPh>
    <rPh sb="2" eb="3">
      <t>メイ</t>
    </rPh>
    <phoneticPr fontId="27"/>
  </si>
  <si>
    <t>○○○○○○○○○○○○○○○○工事</t>
  </si>
  <si>
    <t>工事場所</t>
    <rPh sb="0" eb="2">
      <t>コウジ</t>
    </rPh>
    <rPh sb="2" eb="4">
      <t>バショ</t>
    </rPh>
    <phoneticPr fontId="27"/>
  </si>
  <si>
    <t>工　期</t>
    <rPh sb="0" eb="1">
      <t>コウ</t>
    </rPh>
    <rPh sb="2" eb="3">
      <t>キ</t>
    </rPh>
    <phoneticPr fontId="27"/>
  </si>
  <si>
    <t>自</t>
    <rPh sb="0" eb="1">
      <t>ジ</t>
    </rPh>
    <phoneticPr fontId="27"/>
  </si>
  <si>
    <t>至</t>
    <rPh sb="0" eb="1">
      <t>イタル</t>
    </rPh>
    <phoneticPr fontId="27"/>
  </si>
  <si>
    <t>（受注者）</t>
    <rPh sb="1" eb="4">
      <t>ジュチュウシャ</t>
    </rPh>
    <phoneticPr fontId="4"/>
  </si>
  <si>
    <t>月</t>
    <rPh sb="0" eb="1">
      <t>ツキ</t>
    </rPh>
    <phoneticPr fontId="27"/>
  </si>
  <si>
    <t>日</t>
    <rPh sb="0" eb="1">
      <t>ニチ</t>
    </rPh>
    <phoneticPr fontId="27"/>
  </si>
  <si>
    <t>工　　種</t>
    <rPh sb="0" eb="1">
      <t>コウ</t>
    </rPh>
    <rPh sb="3" eb="4">
      <t>タネ</t>
    </rPh>
    <phoneticPr fontId="27"/>
  </si>
  <si>
    <t>記載要領</t>
    <rPh sb="0" eb="2">
      <t>キサイ</t>
    </rPh>
    <rPh sb="2" eb="4">
      <t>ヨウリョウ</t>
    </rPh>
    <phoneticPr fontId="31"/>
  </si>
  <si>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31"/>
  </si>
  <si>
    <t>変更工期</t>
    <rPh sb="0" eb="2">
      <t>ヘンコウ</t>
    </rPh>
    <rPh sb="2" eb="3">
      <t>コウ</t>
    </rPh>
    <rPh sb="3" eb="4">
      <t>キ</t>
    </rPh>
    <phoneticPr fontId="27"/>
  </si>
  <si>
    <t>（発注者）</t>
    <rPh sb="1" eb="4">
      <t>ハッチュウシャ</t>
    </rPh>
    <phoneticPr fontId="4"/>
  </si>
  <si>
    <t>請負代金内訳書</t>
    <rPh sb="0" eb="2">
      <t>ウケオイ</t>
    </rPh>
    <rPh sb="2" eb="4">
      <t>ダイキン</t>
    </rPh>
    <rPh sb="4" eb="6">
      <t>ウチワケ</t>
    </rPh>
    <rPh sb="6" eb="7">
      <t>ショ</t>
    </rPh>
    <phoneticPr fontId="27"/>
  </si>
  <si>
    <t>工 事 名</t>
    <rPh sb="0" eb="1">
      <t>コウ</t>
    </rPh>
    <rPh sb="2" eb="3">
      <t>コト</t>
    </rPh>
    <rPh sb="4" eb="5">
      <t>メイ</t>
    </rPh>
    <phoneticPr fontId="27"/>
  </si>
  <si>
    <t>契約年月日</t>
    <rPh sb="0" eb="2">
      <t>ケイヤク</t>
    </rPh>
    <rPh sb="2" eb="5">
      <t>ネンガッピ</t>
    </rPh>
    <phoneticPr fontId="27"/>
  </si>
  <si>
    <t>～</t>
    <phoneticPr fontId="27"/>
  </si>
  <si>
    <t>迄</t>
    <rPh sb="0" eb="1">
      <t>マデ</t>
    </rPh>
    <phoneticPr fontId="27"/>
  </si>
  <si>
    <t>費　目</t>
    <rPh sb="0" eb="1">
      <t>ヒ</t>
    </rPh>
    <rPh sb="2" eb="3">
      <t>メ</t>
    </rPh>
    <phoneticPr fontId="27"/>
  </si>
  <si>
    <t>種別</t>
    <rPh sb="0" eb="2">
      <t>シュベツ</t>
    </rPh>
    <phoneticPr fontId="27"/>
  </si>
  <si>
    <t>細別</t>
    <rPh sb="0" eb="2">
      <t>サイベツ</t>
    </rPh>
    <phoneticPr fontId="27"/>
  </si>
  <si>
    <t>規　格</t>
    <rPh sb="0" eb="1">
      <t>タダシ</t>
    </rPh>
    <rPh sb="2" eb="3">
      <t>カク</t>
    </rPh>
    <phoneticPr fontId="27"/>
  </si>
  <si>
    <t>単位</t>
    <rPh sb="0" eb="2">
      <t>タンイ</t>
    </rPh>
    <phoneticPr fontId="27"/>
  </si>
  <si>
    <t>員　数</t>
    <rPh sb="0" eb="1">
      <t>イン</t>
    </rPh>
    <rPh sb="2" eb="3">
      <t>カズ</t>
    </rPh>
    <phoneticPr fontId="27"/>
  </si>
  <si>
    <t>単価</t>
    <rPh sb="0" eb="2">
      <t>タンカ</t>
    </rPh>
    <phoneticPr fontId="27"/>
  </si>
  <si>
    <t>金　額</t>
    <rPh sb="0" eb="1">
      <t>キン</t>
    </rPh>
    <rPh sb="2" eb="3">
      <t>ガク</t>
    </rPh>
    <phoneticPr fontId="27"/>
  </si>
  <si>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</si>
  <si>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7"/>
  </si>
  <si>
    <t>住所</t>
    <rPh sb="0" eb="2">
      <t>ジュウショ</t>
    </rPh>
    <phoneticPr fontId="27"/>
  </si>
  <si>
    <t>氏名</t>
    <rPh sb="0" eb="2">
      <t>シメイ</t>
    </rPh>
    <phoneticPr fontId="27"/>
  </si>
  <si>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7"/>
  </si>
  <si>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7"/>
  </si>
  <si>
    <t>　　　記入するものとする。</t>
    <rPh sb="3" eb="5">
      <t>キニュウ</t>
    </rPh>
    <phoneticPr fontId="27"/>
  </si>
  <si>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</si>
  <si>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</si>
  <si>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</si>
  <si>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</si>
  <si>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</si>
  <si>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</si>
  <si>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</si>
  <si>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令和〇年〇月〇日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</si>
  <si>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</si>
  <si>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</si>
  <si>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</si>
  <si>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</si>
  <si>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</si>
  <si>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</si>
  <si>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</si>
  <si>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</si>
  <si>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</si>
  <si>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</si>
  <si>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</si>
  <si>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</si>
  <si>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</si>
  <si>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</si>
  <si>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</si>
  <si>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</si>
  <si>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</si>
  <si>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</si>
  <si>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</si>
  <si>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</si>
  <si>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</si>
  <si>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</si>
  <si>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</si>
  <si>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</si>
  <si>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</si>
  <si>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</si>
  <si>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</si>
  <si>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</si>
  <si>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</si>
  <si>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</si>
  <si>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</si>
  <si>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</si>
  <si>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</si>
  <si>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</si>
  <si>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</si>
  <si>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</si>
  <si>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</si>
  <si>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</si>
  <si>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</si>
  <si>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</si>
  <si>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</si>
  <si>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</si>
  <si>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</si>
  <si>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</si>
  <si>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</si>
  <si>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</si>
  <si>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</si>
  <si>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</si>
  <si>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</si>
  <si>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</si>
  <si>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</si>
  <si>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</si>
  <si>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</si>
  <si>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</si>
  <si>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</si>
  <si>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</si>
  <si>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</si>
  <si>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</si>
  <si>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</si>
  <si>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</si>
  <si>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</si>
  <si>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</si>
  <si>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</si>
  <si>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</si>
  <si>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</si>
  <si>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</si>
  <si>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</si>
  <si>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</si>
  <si>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</si>
  <si>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</si>
  <si>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</si>
  <si>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</si>
  <si>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</si>
  <si>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</si>
  <si>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</si>
  <si>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</si>
  <si>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</si>
  <si>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</si>
  <si>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</si>
  <si>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</si>
  <si>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</si>
  <si>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</si>
  <si>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</si>
  <si>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</si>
  <si>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</si>
  <si>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</si>
  <si>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</si>
  <si>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</si>
  <si>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</si>
  <si>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</si>
  <si>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</si>
  <si>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</si>
  <si>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</si>
  <si>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</si>
  <si>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</si>
  <si>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</si>
  <si>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</si>
  <si>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</si>
  <si>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</si>
  <si>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</si>
  <si>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</si>
  <si>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8"/>
  </si>
  <si>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</si>
  <si>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</si>
  <si>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</si>
  <si>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</si>
  <si>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</si>
  <si>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</si>
  <si>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8"/>
  </si>
  <si>
    <t>手入力</t>
    <rPh sb="0" eb="3">
      <t>テニュウリョク</t>
    </rPh>
    <phoneticPr fontId="48"/>
  </si>
  <si>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</si>
  <si>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</si>
  <si>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</si>
  <si>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</si>
  <si>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</si>
  <si>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</si>
  <si>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</si>
  <si>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</si>
  <si>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</si>
  <si>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</si>
  <si>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</si>
  <si>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</si>
  <si>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</si>
  <si>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</si>
  <si>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</si>
  <si>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</si>
  <si>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</si>
  <si>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</si>
  <si>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</si>
  <si>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</si>
  <si>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8"/>
  </si>
  <si>
    <t>その他資材</t>
    <rPh sb="2" eb="3">
      <t>タ</t>
    </rPh>
    <rPh sb="3" eb="5">
      <t>シザイ</t>
    </rPh>
    <phoneticPr fontId="48"/>
  </si>
  <si>
    <t>工事名</t>
    <phoneticPr fontId="4"/>
  </si>
  <si>
    <t>工事箇所</t>
    <phoneticPr fontId="4"/>
  </si>
  <si>
    <t>No.</t>
    <phoneticPr fontId="48"/>
  </si>
  <si>
    <t>材料名</t>
    <rPh sb="0" eb="2">
      <t>ザイリョウ</t>
    </rPh>
    <rPh sb="2" eb="3">
      <t>メイ</t>
    </rPh>
    <phoneticPr fontId="48"/>
  </si>
  <si>
    <t>規格</t>
    <rPh sb="0" eb="2">
      <t>キカク</t>
    </rPh>
    <phoneticPr fontId="48"/>
  </si>
  <si>
    <t>県産
資材</t>
    <rPh sb="0" eb="2">
      <t>ケンサン</t>
    </rPh>
    <rPh sb="3" eb="5">
      <t>シザイ</t>
    </rPh>
    <phoneticPr fontId="48"/>
  </si>
  <si>
    <t>数量</t>
    <rPh sb="0" eb="2">
      <t>スウリョウ</t>
    </rPh>
    <phoneticPr fontId="48"/>
  </si>
  <si>
    <t>単位</t>
    <rPh sb="0" eb="2">
      <t>タンイ</t>
    </rPh>
    <phoneticPr fontId="48"/>
  </si>
  <si>
    <t>金額
（千円）</t>
    <rPh sb="0" eb="2">
      <t>キンガク</t>
    </rPh>
    <rPh sb="4" eb="6">
      <t>センエン</t>
    </rPh>
    <phoneticPr fontId="48"/>
  </si>
  <si>
    <t>調達業者</t>
    <rPh sb="0" eb="2">
      <t>チョウタツ</t>
    </rPh>
    <rPh sb="2" eb="4">
      <t>ギョウシャ</t>
    </rPh>
    <phoneticPr fontId="48"/>
  </si>
  <si>
    <t>Ｕ形側溝</t>
    <phoneticPr fontId="48"/>
  </si>
  <si>
    <t>300x300x200</t>
    <phoneticPr fontId="48"/>
  </si>
  <si>
    <t>ｍ</t>
    <phoneticPr fontId="48"/>
  </si>
  <si>
    <t>－</t>
  </si>
  <si>
    <t>鋼管杭</t>
    <phoneticPr fontId="48"/>
  </si>
  <si>
    <t>SKK400</t>
    <phoneticPr fontId="48"/>
  </si>
  <si>
    <t>×</t>
  </si>
  <si>
    <t>Ｌ形側溝</t>
    <phoneticPr fontId="48"/>
  </si>
  <si>
    <t>250A</t>
    <phoneticPr fontId="48"/>
  </si>
  <si>
    <t>コンクリート積ブロック</t>
    <phoneticPr fontId="48"/>
  </si>
  <si>
    <t>300x400x350</t>
    <phoneticPr fontId="48"/>
  </si>
  <si>
    <t>m2</t>
    <phoneticPr fontId="48"/>
  </si>
  <si>
    <t>落蓋側溝Ａ型・ＣＧ型</t>
    <phoneticPr fontId="48"/>
  </si>
  <si>
    <t>300x300x2000</t>
    <phoneticPr fontId="48"/>
  </si>
  <si>
    <t>蓋版</t>
    <phoneticPr fontId="48"/>
  </si>
  <si>
    <t>300用</t>
    <phoneticPr fontId="48"/>
  </si>
  <si>
    <t>枚</t>
    <rPh sb="0" eb="1">
      <t>マイ</t>
    </rPh>
    <phoneticPr fontId="48"/>
  </si>
  <si>
    <t>△</t>
  </si>
  <si>
    <t>レディミクストコンクリート</t>
    <phoneticPr fontId="48"/>
  </si>
  <si>
    <t>18-8-20</t>
    <phoneticPr fontId="48"/>
  </si>
  <si>
    <t>ｔ</t>
    <phoneticPr fontId="48"/>
  </si>
  <si>
    <t>砕石</t>
    <phoneticPr fontId="48"/>
  </si>
  <si>
    <t>40mm</t>
    <phoneticPr fontId="48"/>
  </si>
  <si>
    <t>m3</t>
    <phoneticPr fontId="48"/>
  </si>
  <si>
    <t>県産（県内）使用率</t>
    <rPh sb="0" eb="2">
      <t>ケンサン</t>
    </rPh>
    <rPh sb="3" eb="5">
      <t>ケンナイ</t>
    </rPh>
    <rPh sb="6" eb="9">
      <t>シヨウリツ</t>
    </rPh>
    <phoneticPr fontId="48"/>
  </si>
  <si>
    <t>品目</t>
    <rPh sb="0" eb="2">
      <t>ヒンモク</t>
    </rPh>
    <phoneticPr fontId="48"/>
  </si>
  <si>
    <t>○</t>
    <phoneticPr fontId="48"/>
  </si>
  <si>
    <t>金額</t>
    <rPh sb="0" eb="2">
      <t>キンガク</t>
    </rPh>
    <phoneticPr fontId="48"/>
  </si>
  <si>
    <t>△</t>
    <phoneticPr fontId="48"/>
  </si>
  <si>
    <t>×</t>
    <phoneticPr fontId="48"/>
  </si>
  <si>
    <t>全</t>
    <rPh sb="0" eb="1">
      <t>ゼン</t>
    </rPh>
    <phoneticPr fontId="48"/>
  </si>
  <si>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</si>
  <si>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</si>
  <si>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</si>
  <si>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</si>
  <si>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</si>
  <si>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</si>
  <si>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</si>
  <si>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</si>
  <si>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</si>
  <si>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8"/>
  </si>
  <si>
    <t>住所
（県・市町村名）</t>
    <rPh sb="0" eb="2">
      <t>ジュウショ</t>
    </rPh>
    <rPh sb="4" eb="5">
      <t>ケン</t>
    </rPh>
    <rPh sb="6" eb="9">
      <t>シチョウソン</t>
    </rPh>
    <rPh sb="9" eb="10">
      <t>メイ</t>
    </rPh>
    <phoneticPr fontId="6"/>
  </si>
  <si>
    <t>区分</t>
    <rPh sb="0" eb="2">
      <t>クブン</t>
    </rPh>
    <phoneticPr fontId="48"/>
  </si>
  <si>
    <t>下請工事
概　　要</t>
    <rPh sb="0" eb="2">
      <t>シタウ</t>
    </rPh>
    <rPh sb="2" eb="4">
      <t>コウジ</t>
    </rPh>
    <rPh sb="5" eb="6">
      <t>オオム</t>
    </rPh>
    <rPh sb="8" eb="9">
      <t>ヨウ</t>
    </rPh>
    <phoneticPr fontId="48"/>
  </si>
  <si>
    <t>不活用理由</t>
    <rPh sb="0" eb="1">
      <t>フ</t>
    </rPh>
    <rPh sb="1" eb="3">
      <t>カツヨウ</t>
    </rPh>
    <rPh sb="3" eb="5">
      <t>リユウ</t>
    </rPh>
    <phoneticPr fontId="48"/>
  </si>
  <si>
    <t>番号</t>
    <rPh sb="0" eb="2">
      <t>バンゴウ</t>
    </rPh>
    <phoneticPr fontId="48"/>
  </si>
  <si>
    <t>具体的理由</t>
    <rPh sb="0" eb="3">
      <t>グタイテキ</t>
    </rPh>
    <rPh sb="3" eb="5">
      <t>リユウ</t>
    </rPh>
    <phoneticPr fontId="48"/>
  </si>
  <si>
    <t>一次</t>
  </si>
  <si>
    <t>（株）○○建設</t>
    <rPh sb="0" eb="3">
      <t>カブ</t>
    </rPh>
    <rPh sb="5" eb="7">
      <t>ケンセツ</t>
    </rPh>
    <phoneticPr fontId="48"/>
  </si>
  <si>
    <t>○○○市○○町</t>
    <rPh sb="3" eb="4">
      <t>シ</t>
    </rPh>
    <rPh sb="6" eb="7">
      <t>チョウ</t>
    </rPh>
    <phoneticPr fontId="48"/>
  </si>
  <si>
    <t>県内</t>
  </si>
  <si>
    <t>コンクリート工　鉄筋工
型枠工</t>
    <rPh sb="6" eb="7">
      <t>コウ</t>
    </rPh>
    <rPh sb="8" eb="10">
      <t>テッキン</t>
    </rPh>
    <rPh sb="10" eb="11">
      <t>コウ</t>
    </rPh>
    <rPh sb="12" eb="14">
      <t>カタワク</t>
    </rPh>
    <rPh sb="14" eb="15">
      <t>コウ</t>
    </rPh>
    <phoneticPr fontId="48"/>
  </si>
  <si>
    <t>②</t>
  </si>
  <si>
    <t>二次</t>
  </si>
  <si>
    <t>△△建設（株）</t>
    <rPh sb="2" eb="4">
      <t>ケンセツ</t>
    </rPh>
    <rPh sb="4" eb="7">
      <t>カブ</t>
    </rPh>
    <phoneticPr fontId="48"/>
  </si>
  <si>
    <t>△△△県△△市</t>
    <rPh sb="3" eb="4">
      <t>ケン</t>
    </rPh>
    <rPh sb="6" eb="7">
      <t>シ</t>
    </rPh>
    <phoneticPr fontId="48"/>
  </si>
  <si>
    <t>県外</t>
  </si>
  <si>
    <t>照明設備</t>
    <rPh sb="0" eb="2">
      <t>ショウメイ</t>
    </rPh>
    <rPh sb="2" eb="4">
      <t>セツビ</t>
    </rPh>
    <phoneticPr fontId="48"/>
  </si>
  <si>
    <t>①</t>
  </si>
  <si>
    <t>三次</t>
  </si>
  <si>
    <t>（有）□□建設</t>
    <rPh sb="0" eb="3">
      <t>ユウ</t>
    </rPh>
    <rPh sb="5" eb="7">
      <t>ケンセツ</t>
    </rPh>
    <phoneticPr fontId="48"/>
  </si>
  <si>
    <t>□□□市□□町</t>
    <rPh sb="3" eb="4">
      <t>シ</t>
    </rPh>
    <rPh sb="6" eb="7">
      <t>チョウ</t>
    </rPh>
    <phoneticPr fontId="48"/>
  </si>
  <si>
    <t>鉄筋工</t>
    <rPh sb="0" eb="3">
      <t>テッキンコウ</t>
    </rPh>
    <phoneticPr fontId="48"/>
  </si>
  <si>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</si>
  <si>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8"/>
  </si>
  <si>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</si>
  <si>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</si>
  <si>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</si>
  <si>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</si>
  <si>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</si>
  <si>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</si>
  <si>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</si>
  <si>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</si>
  <si>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</si>
  <si>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8"/>
  </si>
  <si>
    <t>不使用理由</t>
    <rPh sb="0" eb="3">
      <t>フシヨウ</t>
    </rPh>
    <rPh sb="3" eb="5">
      <t>リユウ</t>
    </rPh>
    <phoneticPr fontId="48"/>
  </si>
  <si>
    <t>所　在　地</t>
  </si>
  <si>
    <t>根拠資料</t>
    <rPh sb="0" eb="2">
      <t>コンキョ</t>
    </rPh>
    <rPh sb="2" eb="4">
      <t>シリョウ</t>
    </rPh>
    <phoneticPr fontId="6"/>
  </si>
  <si>
    <t>支店名</t>
    <rPh sb="0" eb="3">
      <t>シテンメイ</t>
    </rPh>
    <phoneticPr fontId="6"/>
  </si>
  <si>
    <t>ｍ</t>
  </si>
  <si>
    <t>○○○（株）　○○工場</t>
    <phoneticPr fontId="48"/>
  </si>
  <si>
    <t>（株）○○</t>
    <rPh sb="0" eb="3">
      <t>カブ</t>
    </rPh>
    <phoneticPr fontId="48"/>
  </si>
  <si>
    <t>－</t>
    <phoneticPr fontId="48"/>
  </si>
  <si>
    <t>○○○県○○○市○○町○○</t>
    <phoneticPr fontId="48"/>
  </si>
  <si>
    <t>証明書</t>
  </si>
  <si>
    <t>△△△（株）　△△工場</t>
  </si>
  <si>
    <t>④</t>
  </si>
  <si>
    <t>△△△（株）</t>
    <rPh sb="3" eb="6">
      <t>カブ</t>
    </rPh>
    <phoneticPr fontId="48"/>
  </si>
  <si>
    <t>（理由を記載）</t>
    <rPh sb="1" eb="3">
      <t>リユウ</t>
    </rPh>
    <rPh sb="4" eb="6">
      <t>キサイ</t>
    </rPh>
    <phoneticPr fontId="48"/>
  </si>
  <si>
    <t>△△△県△△△市△△町△△</t>
  </si>
  <si>
    <t>見積書</t>
  </si>
  <si>
    <t>鹿児島支店</t>
    <rPh sb="0" eb="3">
      <t>カゴシマ</t>
    </rPh>
    <rPh sb="3" eb="5">
      <t>シテン</t>
    </rPh>
    <phoneticPr fontId="48"/>
  </si>
  <si>
    <t>◎◎◎（株）　◎◎工場</t>
    <phoneticPr fontId="48"/>
  </si>
  <si>
    <t>⑤</t>
  </si>
  <si>
    <t>◎◎◎（株）</t>
    <rPh sb="3" eb="6">
      <t>カブ</t>
    </rPh>
    <phoneticPr fontId="48"/>
  </si>
  <si>
    <t>◎◎◎県◎◎◎市◎◎町◎◎</t>
    <phoneticPr fontId="48"/>
  </si>
  <si>
    <t>理由書</t>
  </si>
  <si>
    <t>◎◎◎営業所</t>
    <rPh sb="3" eb="6">
      <t>エイギョウショ</t>
    </rPh>
    <phoneticPr fontId="48"/>
  </si>
  <si>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</si>
  <si>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</si>
  <si>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</si>
  <si>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</si>
  <si>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</si>
  <si>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</si>
  <si>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</si>
  <si>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</si>
  <si>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</si>
  <si>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8"/>
  </si>
  <si>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</si>
  <si>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</si>
  <si>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8"/>
  </si>
  <si>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</si>
  <si>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</si>
  <si>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</si>
  <si>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</si>
  <si>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</si>
  <si>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</si>
  <si>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</si>
  <si>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</si>
  <si>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</si>
  <si>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</si>
  <si>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</si>
  <si>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</si>
  <si>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</si>
  <si>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</si>
  <si>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</si>
  <si>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</si>
  <si>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</si>
  <si>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</si>
  <si>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</si>
  <si>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</si>
  <si>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</si>
  <si>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</si>
  <si>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</si>
  <si>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</si>
  <si>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</si>
  <si>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</si>
  <si>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</si>
  <si>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</si>
  <si>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</si>
  <si>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</si>
  <si>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</si>
  <si>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</si>
  <si>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</si>
  <si>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</si>
  <si>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</si>
  <si>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</si>
  <si>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</si>
  <si>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</si>
  <si>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</si>
  <si>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</si>
  <si>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</si>
  <si>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</si>
  <si>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</si>
  <si>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</si>
  <si>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</si>
  <si>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</si>
  <si>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</si>
  <si>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</si>
  <si>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</si>
  <si>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</si>
  <si>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</si>
  <si>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</si>
  <si>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</si>
  <si>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</si>
  <si>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</si>
  <si>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</si>
  <si>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</si>
  <si>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</si>
  <si>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</si>
  <si>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</si>
  <si>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</si>
  <si>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</si>
  <si>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</si>
  <si>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</si>
  <si>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</si>
  <si>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</si>
  <si>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</si>
  <si>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</si>
  <si>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</si>
  <si>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</si>
  <si>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</si>
  <si>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</si>
  <si>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</si>
  <si>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</si>
  <si>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</si>
  <si>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</si>
  <si>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</si>
  <si>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</si>
  <si>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</si>
  <si>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</si>
  <si>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</si>
  <si>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</si>
  <si>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</si>
  <si>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</si>
  <si>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</si>
  <si>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</si>
  <si>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</si>
  <si>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</si>
  <si>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</si>
  <si>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</si>
  <si>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</si>
  <si>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</si>
  <si>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</si>
  <si>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</si>
  <si>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</si>
  <si>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</si>
  <si>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</si>
  <si>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</si>
  <si>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</si>
  <si>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</si>
  <si>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</si>
  <si>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</si>
  <si>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</si>
  <si>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</si>
  <si>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</si>
  <si>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33"/>
  </si>
  <si>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</si>
  <si>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</si>
  <si>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</si>
  <si>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</si>
  <si>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</si>
  <si>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</si>
  <si>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</si>
  <si>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</si>
  <si>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</si>
  <si>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</si>
  <si>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</si>
  <si>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</si>
  <si>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33"/>
  </si>
  <si>
    <t>□緊急を要するものであるため，工事打合簿により指示します。</t>
    <rPh sb="1" eb="3">
      <t>キンキュウ</t>
    </rPh>
    <rPh sb="4" eb="5">
      <t>ヨウ</t>
    </rPh>
    <rPh sb="15" eb="17">
      <t>コウジ</t>
    </rPh>
    <rPh sb="17" eb="19">
      <t>ウチアワ</t>
    </rPh>
    <rPh sb="19" eb="20">
      <t>ボ</t>
    </rPh>
    <rPh sb="23" eb="25">
      <t>シジ</t>
    </rPh>
    <phoneticPr fontId="33"/>
  </si>
  <si>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33"/>
  </si>
  <si>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</si>
  <si>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</si>
  <si>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</si>
  <si>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</si>
  <si>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</si>
  <si>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</si>
  <si>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</si>
  <si>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</si>
  <si>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</si>
  <si>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</si>
  <si>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</si>
  <si>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8"/>
  </si>
  <si>
    <t>工事名</t>
    <rPh sb="0" eb="1">
      <t>コウ</t>
    </rPh>
    <rPh sb="1" eb="2">
      <t>コト</t>
    </rPh>
    <rPh sb="2" eb="3">
      <t>メイ</t>
    </rPh>
    <phoneticPr fontId="48"/>
  </si>
  <si>
    <t>請負業者名</t>
    <rPh sb="0" eb="2">
      <t>ウケオイ</t>
    </rPh>
    <rPh sb="2" eb="4">
      <t>ギョウシャ</t>
    </rPh>
    <rPh sb="4" eb="5">
      <t>メイ</t>
    </rPh>
    <phoneticPr fontId="48"/>
  </si>
  <si>
    <t>工期</t>
    <rPh sb="0" eb="1">
      <t>コウ</t>
    </rPh>
    <rPh sb="1" eb="2">
      <t>キ</t>
    </rPh>
    <phoneticPr fontId="48"/>
  </si>
  <si>
    <t>現場代理人</t>
    <rPh sb="0" eb="2">
      <t>ゲンバ</t>
    </rPh>
    <rPh sb="2" eb="5">
      <t>ダイリニン</t>
    </rPh>
    <phoneticPr fontId="48"/>
  </si>
  <si>
    <t>路線（河川名）</t>
    <rPh sb="0" eb="2">
      <t>ロセン</t>
    </rPh>
    <rPh sb="3" eb="5">
      <t>カセン</t>
    </rPh>
    <rPh sb="5" eb="6">
      <t>メイ</t>
    </rPh>
    <phoneticPr fontId="48"/>
  </si>
  <si>
    <t>総括監督員</t>
    <rPh sb="0" eb="2">
      <t>ソウカツ</t>
    </rPh>
    <rPh sb="2" eb="4">
      <t>カントク</t>
    </rPh>
    <rPh sb="4" eb="5">
      <t>イン</t>
    </rPh>
    <phoneticPr fontId="48"/>
  </si>
  <si>
    <t>工事箇所名</t>
    <rPh sb="0" eb="2">
      <t>コウジ</t>
    </rPh>
    <rPh sb="2" eb="4">
      <t>カショ</t>
    </rPh>
    <rPh sb="4" eb="5">
      <t>メイ</t>
    </rPh>
    <phoneticPr fontId="48"/>
  </si>
  <si>
    <t>監督員</t>
    <rPh sb="0" eb="2">
      <t>カントク</t>
    </rPh>
    <rPh sb="2" eb="3">
      <t>イン</t>
    </rPh>
    <phoneticPr fontId="48"/>
  </si>
  <si>
    <t>製造工場名</t>
    <rPh sb="0" eb="2">
      <t>セイゾウ</t>
    </rPh>
    <rPh sb="2" eb="4">
      <t>コウジョウ</t>
    </rPh>
    <rPh sb="4" eb="5">
      <t>メイ</t>
    </rPh>
    <phoneticPr fontId="48"/>
  </si>
  <si>
    <t>備考</t>
    <rPh sb="0" eb="2">
      <t>ビコウ</t>
    </rPh>
    <phoneticPr fontId="48"/>
  </si>
  <si>
    <t>所　在　地</t>
    <rPh sb="0" eb="1">
      <t>ショ</t>
    </rPh>
    <rPh sb="2" eb="3">
      <t>ザイ</t>
    </rPh>
    <rPh sb="4" eb="5">
      <t>チ</t>
    </rPh>
    <phoneticPr fontId="48"/>
  </si>
  <si>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</si>
  <si>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</si>
  <si>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</si>
  <si>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</si>
  <si>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</si>
  <si>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</si>
  <si>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</si>
  <si>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</si>
  <si>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</si>
  <si>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</si>
  <si>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備　　　考</t>
    <rPh sb="0" eb="1">
      <t>ソナエ</t>
    </rPh>
    <rPh sb="4" eb="5">
      <t>コウ</t>
    </rPh>
    <phoneticPr fontId="4"/>
  </si>
  <si>
    <t>工　事　履　行　報　告　書</t>
    <rPh sb="0" eb="1">
      <t>コウ</t>
    </rPh>
    <rPh sb="2" eb="3">
      <t>コト</t>
    </rPh>
    <rPh sb="4" eb="5">
      <t>クツ</t>
    </rPh>
    <rPh sb="6" eb="7">
      <t>ギョウ</t>
    </rPh>
    <rPh sb="8" eb="9">
      <t>ホウ</t>
    </rPh>
    <rPh sb="10" eb="11">
      <t>コク</t>
    </rPh>
    <rPh sb="12" eb="13">
      <t>ショ</t>
    </rPh>
    <phoneticPr fontId="27"/>
  </si>
  <si>
    <t>工期</t>
    <rPh sb="0" eb="1">
      <t>コウ</t>
    </rPh>
    <rPh sb="1" eb="2">
      <t>キ</t>
    </rPh>
    <phoneticPr fontId="27"/>
  </si>
  <si>
    <t>日付</t>
    <rPh sb="0" eb="1">
      <t>ヒ</t>
    </rPh>
    <rPh sb="1" eb="2">
      <t>ヅケ</t>
    </rPh>
    <phoneticPr fontId="27"/>
  </si>
  <si>
    <t>（</t>
    <phoneticPr fontId="27"/>
  </si>
  <si>
    <t>月分）</t>
    <rPh sb="0" eb="1">
      <t>ツキ</t>
    </rPh>
    <rPh sb="1" eb="2">
      <t>ブン</t>
    </rPh>
    <phoneticPr fontId="27"/>
  </si>
  <si>
    <t>月　　別</t>
    <rPh sb="0" eb="1">
      <t>ツキ</t>
    </rPh>
    <rPh sb="3" eb="4">
      <t>ベツ</t>
    </rPh>
    <phoneticPr fontId="27"/>
  </si>
  <si>
    <t>予定工程　％
（　）は工程変更後</t>
    <rPh sb="0" eb="2">
      <t>ヨテイ</t>
    </rPh>
    <rPh sb="2" eb="4">
      <t>コウテイ</t>
    </rPh>
    <rPh sb="11" eb="13">
      <t>コウテイ</t>
    </rPh>
    <rPh sb="13" eb="15">
      <t>ヘンコウ</t>
    </rPh>
    <rPh sb="15" eb="16">
      <t>ゴ</t>
    </rPh>
    <phoneticPr fontId="27"/>
  </si>
  <si>
    <t>実施工程　％</t>
    <rPh sb="0" eb="2">
      <t>ジッシ</t>
    </rPh>
    <rPh sb="2" eb="4">
      <t>コウテイ</t>
    </rPh>
    <phoneticPr fontId="27"/>
  </si>
  <si>
    <t>備　　考</t>
    <rPh sb="0" eb="1">
      <t>ソナエ</t>
    </rPh>
    <rPh sb="3" eb="4">
      <t>コウ</t>
    </rPh>
    <phoneticPr fontId="27"/>
  </si>
  <si>
    <t>（記事欄）</t>
    <rPh sb="1" eb="3">
      <t>キジ</t>
    </rPh>
    <rPh sb="3" eb="4">
      <t>ラン</t>
    </rPh>
    <phoneticPr fontId="27"/>
  </si>
  <si>
    <t>主　任
（監理）
技術者</t>
    <rPh sb="0" eb="1">
      <t>シュ</t>
    </rPh>
    <rPh sb="2" eb="3">
      <t>ニン</t>
    </rPh>
    <rPh sb="5" eb="6">
      <t>ラン</t>
    </rPh>
    <rPh sb="6" eb="7">
      <t>リ</t>
    </rPh>
    <rPh sb="9" eb="12">
      <t>ギジュツシャ</t>
    </rPh>
    <phoneticPr fontId="4"/>
  </si>
  <si>
    <t>年月日：</t>
    <rPh sb="0" eb="3">
      <t>ネンガッピ</t>
    </rPh>
    <phoneticPr fontId="27"/>
  </si>
  <si>
    <t>指　定　部　分　引　渡　書</t>
    <phoneticPr fontId="27"/>
  </si>
  <si>
    <t>下記工事の指定部分を工事請負契約書第39条第1項に基づき引渡します。</t>
    <phoneticPr fontId="33"/>
  </si>
  <si>
    <t>工　　 事　　 名</t>
    <phoneticPr fontId="27"/>
  </si>
  <si>
    <t>指　定　部　分</t>
    <phoneticPr fontId="27"/>
  </si>
  <si>
    <t>全　体　工　期</t>
    <phoneticPr fontId="27"/>
  </si>
  <si>
    <t>指定部分に係る工期</t>
    <phoneticPr fontId="27"/>
  </si>
  <si>
    <t>請　負　代　金　額</t>
    <phoneticPr fontId="27"/>
  </si>
  <si>
    <t>￥</t>
    <phoneticPr fontId="27"/>
  </si>
  <si>
    <t>指定部分に係る請負代金額</t>
    <phoneticPr fontId="27"/>
  </si>
  <si>
    <t>指定部分に係る検査年月日</t>
    <phoneticPr fontId="27"/>
  </si>
  <si>
    <t>※</t>
    <phoneticPr fontId="4"/>
  </si>
  <si>
    <t>（部分払の場合）</t>
    <rPh sb="1" eb="3">
      <t>ブブン</t>
    </rPh>
    <rPh sb="3" eb="4">
      <t>バラ</t>
    </rPh>
    <rPh sb="5" eb="7">
      <t>バアイ</t>
    </rPh>
    <phoneticPr fontId="27"/>
  </si>
  <si>
    <t>請　　求　　内　　訳　　書</t>
    <phoneticPr fontId="27"/>
  </si>
  <si>
    <t>1.</t>
    <phoneticPr fontId="27"/>
  </si>
  <si>
    <t>請負代金額</t>
  </si>
  <si>
    <t>（A）</t>
    <phoneticPr fontId="31"/>
  </si>
  <si>
    <t>2.</t>
    <phoneticPr fontId="27"/>
  </si>
  <si>
    <t>前払金額</t>
  </si>
  <si>
    <t>（B）</t>
    <phoneticPr fontId="31"/>
  </si>
  <si>
    <t>3.</t>
    <phoneticPr fontId="27"/>
  </si>
  <si>
    <t>出来高金額</t>
    <phoneticPr fontId="27"/>
  </si>
  <si>
    <t>（C）</t>
    <phoneticPr fontId="31"/>
  </si>
  <si>
    <t>4.</t>
    <phoneticPr fontId="27"/>
  </si>
  <si>
    <t>前回までの出来高金額</t>
    <rPh sb="0" eb="2">
      <t>ゼンカイ</t>
    </rPh>
    <rPh sb="5" eb="8">
      <t>デキダカ</t>
    </rPh>
    <rPh sb="8" eb="10">
      <t>キンガク</t>
    </rPh>
    <phoneticPr fontId="27"/>
  </si>
  <si>
    <t>（D）</t>
    <phoneticPr fontId="31"/>
  </si>
  <si>
    <t>5.</t>
    <phoneticPr fontId="27"/>
  </si>
  <si>
    <t>今回の出来高金額</t>
    <rPh sb="0" eb="2">
      <t>コンカイ</t>
    </rPh>
    <rPh sb="3" eb="6">
      <t>デキダカ</t>
    </rPh>
    <rPh sb="6" eb="8">
      <t>キンガク</t>
    </rPh>
    <phoneticPr fontId="4"/>
  </si>
  <si>
    <t>（E=C-D）</t>
    <phoneticPr fontId="31"/>
  </si>
  <si>
    <t>6.</t>
    <phoneticPr fontId="27"/>
  </si>
  <si>
    <t>請求し得る金額</t>
  </si>
  <si>
    <t>(E×(9/10-B/A))</t>
    <phoneticPr fontId="31"/>
  </si>
  <si>
    <t>B/A=</t>
    <phoneticPr fontId="27"/>
  </si>
  <si>
    <t>％</t>
    <phoneticPr fontId="27"/>
  </si>
  <si>
    <t>≒</t>
    <phoneticPr fontId="27"/>
  </si>
  <si>
    <t>7.</t>
    <phoneticPr fontId="27"/>
  </si>
  <si>
    <t>今回請求する金額</t>
  </si>
  <si>
    <t>（注）</t>
  </si>
  <si>
    <t>（6）欄の末尾にはB/Aの割合を記入すること。ただし、B/Aの率は1％未満は切上げること。</t>
    <phoneticPr fontId="27"/>
  </si>
  <si>
    <t>工事請負契約書第38条第6項及び第7項により算出</t>
    <rPh sb="14" eb="15">
      <t>オヨ</t>
    </rPh>
    <rPh sb="16" eb="17">
      <t>ダイ</t>
    </rPh>
    <rPh sb="18" eb="19">
      <t>コウ</t>
    </rPh>
    <phoneticPr fontId="27"/>
  </si>
  <si>
    <t>（国債部分払の場合）</t>
    <phoneticPr fontId="27"/>
  </si>
  <si>
    <t>区　　　　分</t>
    <phoneticPr fontId="27"/>
  </si>
  <si>
    <t>金　　額</t>
    <phoneticPr fontId="27"/>
  </si>
  <si>
    <t>備　　　考</t>
    <phoneticPr fontId="27"/>
  </si>
  <si>
    <t>請負代金相当額</t>
    <rPh sb="4" eb="6">
      <t>ソウトウ</t>
    </rPh>
    <phoneticPr fontId="27"/>
  </si>
  <si>
    <t>A</t>
    <phoneticPr fontId="27"/>
  </si>
  <si>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7"/>
  </si>
  <si>
    <t>B</t>
    <phoneticPr fontId="27"/>
  </si>
  <si>
    <t>A×9/10</t>
    <phoneticPr fontId="27"/>
  </si>
  <si>
    <t>C</t>
    <phoneticPr fontId="27"/>
  </si>
  <si>
    <t>前回までの受領済額</t>
    <rPh sb="0" eb="2">
      <t>ゼンカイ</t>
    </rPh>
    <rPh sb="5" eb="7">
      <t>ジュリョウ</t>
    </rPh>
    <rPh sb="7" eb="8">
      <t>ズ</t>
    </rPh>
    <rPh sb="8" eb="9">
      <t>ガク</t>
    </rPh>
    <phoneticPr fontId="27"/>
  </si>
  <si>
    <t>D</t>
    <phoneticPr fontId="27"/>
  </si>
  <si>
    <t>（前会計年度までの支払金額＋当該会計年度の部分払金額)</t>
    <rPh sb="9" eb="11">
      <t>シハラ</t>
    </rPh>
    <rPh sb="11" eb="13">
      <t>キンガク</t>
    </rPh>
    <phoneticPr fontId="27"/>
  </si>
  <si>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7"/>
  </si>
  <si>
    <t>E</t>
    <phoneticPr fontId="27"/>
  </si>
  <si>
    <t>前会計年度までの出来高予定額</t>
    <rPh sb="1" eb="3">
      <t>カイケイ</t>
    </rPh>
    <phoneticPr fontId="27"/>
  </si>
  <si>
    <t>\</t>
    <phoneticPr fontId="27"/>
  </si>
  <si>
    <t>出来高超過</t>
    <phoneticPr fontId="27"/>
  </si>
  <si>
    <t>当該会計年度前払金額/
当該会計年度の出来高予定額</t>
    <rPh sb="2" eb="4">
      <t>カイケイ</t>
    </rPh>
    <rPh sb="14" eb="16">
      <t>カイケイ</t>
    </rPh>
    <phoneticPr fontId="27"/>
  </si>
  <si>
    <t>F</t>
    <phoneticPr fontId="27"/>
  </si>
  <si>
    <t>%</t>
    <phoneticPr fontId="27"/>
  </si>
  <si>
    <t>請求し得る金額
C－D-（A－E）×F</t>
    <phoneticPr fontId="27"/>
  </si>
  <si>
    <t>G</t>
    <phoneticPr fontId="27"/>
  </si>
  <si>
    <t>今回請求する金額</t>
    <phoneticPr fontId="27"/>
  </si>
  <si>
    <t>（注）</t>
    <phoneticPr fontId="27"/>
  </si>
  <si>
    <t>A≧Bの場合は、C～Gまでは記入しない。</t>
  </si>
  <si>
    <t>2.</t>
  </si>
  <si>
    <t>C欄の金額は、円以下銭まで算出すること。</t>
  </si>
  <si>
    <t>3.</t>
  </si>
  <si>
    <t>F欄の率は、小数点以下は切り上げること。</t>
  </si>
  <si>
    <t>4.</t>
    <phoneticPr fontId="33"/>
  </si>
  <si>
    <t>工事請負契約書第42条第2項（a）により算出する。</t>
    <phoneticPr fontId="33"/>
  </si>
  <si>
    <t>5.</t>
    <phoneticPr fontId="33"/>
  </si>
  <si>
    <t>工事請負契約書第42条第2項（b）を採用した場合（中間前払金）は、次のとおり読み替えるものとする。</t>
    <phoneticPr fontId="33"/>
  </si>
  <si>
    <t>イ</t>
  </si>
  <si>
    <t>D欄については「前会計年度までの受領金額」とする。</t>
    <phoneticPr fontId="33"/>
  </si>
  <si>
    <t>ロ</t>
  </si>
  <si>
    <t>E欄については「前会計年度までの出来高予定額」とする。</t>
    <rPh sb="9" eb="11">
      <t>カイケイ</t>
    </rPh>
    <phoneticPr fontId="27"/>
  </si>
  <si>
    <t>ハ</t>
  </si>
  <si>
    <t>F欄については「</t>
  </si>
  <si>
    <t>当該会計年度の前払金＋当該会計年度の中間前払金</t>
    <phoneticPr fontId="27"/>
  </si>
  <si>
    <t>」</t>
    <phoneticPr fontId="27"/>
  </si>
  <si>
    <t>当該会計年度の出来高予定額</t>
    <phoneticPr fontId="27"/>
  </si>
  <si>
    <t>6.</t>
    <phoneticPr fontId="33"/>
  </si>
  <si>
    <t>請負代金相当額は出来高金額（工事請負契約書第38条第2項に基づく既済部分検査後の協議済額）とする。</t>
    <phoneticPr fontId="33"/>
  </si>
  <si>
    <t>工 事 出 来 高 内 訳 書</t>
    <rPh sb="8" eb="9">
      <t>タカ</t>
    </rPh>
    <phoneticPr fontId="4"/>
  </si>
  <si>
    <t>○○○○建設株式会社　○○支店</t>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</si>
  <si>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</si>
  <si>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</si>
  <si>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</si>
  <si>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</si>
  <si>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</si>
  <si>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</si>
  <si>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</si>
  <si>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</si>
  <si>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</si>
  <si>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</si>
  <si>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</si>
  <si>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</si>
  <si>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</si>
  <si>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</si>
  <si>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</si>
  <si>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7"/>
  </si>
  <si>
    <t>監督職員（官職氏名）</t>
    <rPh sb="0" eb="2">
      <t>カントク</t>
    </rPh>
    <phoneticPr fontId="27"/>
  </si>
  <si>
    <t>（現場代理人氏名）</t>
    <phoneticPr fontId="27"/>
  </si>
  <si>
    <t>印</t>
    <rPh sb="0" eb="1">
      <t>イン</t>
    </rPh>
    <phoneticPr fontId="27"/>
  </si>
  <si>
    <t>年　　月　　日</t>
    <rPh sb="0" eb="1">
      <t>ネン</t>
    </rPh>
    <rPh sb="3" eb="4">
      <t>ツキ</t>
    </rPh>
    <rPh sb="6" eb="7">
      <t>ヒ</t>
    </rPh>
    <phoneticPr fontId="4"/>
  </si>
  <si>
    <t>の</t>
    <phoneticPr fontId="27"/>
  </si>
  <si>
    <t>（　　　　　　　　　　　）</t>
    <phoneticPr fontId="4"/>
  </si>
  <si>
    <t>検査において、修補指示</t>
    <phoneticPr fontId="27"/>
  </si>
  <si>
    <t>されました部分につきましては、下記のとおり完了しましたので報告します。</t>
    <phoneticPr fontId="27"/>
  </si>
  <si>
    <t>修補完了報告書</t>
    <phoneticPr fontId="27"/>
  </si>
  <si>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</si>
  <si>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</si>
  <si>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</si>
  <si>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</si>
  <si>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</si>
  <si>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</si>
  <si>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</si>
  <si>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</si>
  <si>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</si>
  <si>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</si>
  <si>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</si>
  <si>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</si>
  <si>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</si>
  <si>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</si>
  <si>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</si>
  <si>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</si>
  <si>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</si>
  <si>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</si>
  <si>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</si>
  <si>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81"/>
  </si>
  <si>
    <t>年月日：</t>
    <rPh sb="0" eb="3">
      <t>ネンガッピ</t>
    </rPh>
    <phoneticPr fontId="81"/>
  </si>
  <si>
    <t>受注者　（住所）</t>
    <rPh sb="0" eb="2">
      <t>ジュチュウ</t>
    </rPh>
    <rPh sb="2" eb="3">
      <t>シャ</t>
    </rPh>
    <phoneticPr fontId="81"/>
  </si>
  <si>
    <t>（氏名）</t>
    <rPh sb="1" eb="3">
      <t>シメイ</t>
    </rPh>
    <phoneticPr fontId="81"/>
  </si>
  <si>
    <t>（現場代理人氏名）</t>
    <rPh sb="1" eb="3">
      <t>ゲンバ</t>
    </rPh>
    <rPh sb="3" eb="5">
      <t>ダイリ</t>
    </rPh>
    <rPh sb="5" eb="6">
      <t>ニン</t>
    </rPh>
    <rPh sb="6" eb="8">
      <t>シメイ</t>
    </rPh>
    <phoneticPr fontId="81"/>
  </si>
  <si>
    <t>　　　下記のとおり支給品を受領しました。</t>
  </si>
  <si>
    <t>工 事 名</t>
  </si>
  <si>
    <t>品　　　目</t>
  </si>
  <si>
    <t>規　格</t>
  </si>
  <si>
    <t>単　位</t>
  </si>
  <si>
    <t>数　　　　　　　　量</t>
  </si>
  <si>
    <t>備　　　　考</t>
  </si>
  <si>
    <t>前回まで</t>
    <phoneticPr fontId="81"/>
  </si>
  <si>
    <t>今　回</t>
  </si>
  <si>
    <t>累　計</t>
  </si>
  <si>
    <t>支　　給　　品　　精　　算　　書</t>
  </si>
  <si>
    <t>（現場代理人氏名）</t>
    <phoneticPr fontId="81"/>
  </si>
  <si>
    <t>　下記のとおり支給品を精算します。</t>
  </si>
  <si>
    <t>工　事　名</t>
  </si>
  <si>
    <t>品　　　　目</t>
  </si>
  <si>
    <t>規　　格</t>
  </si>
  <si>
    <t>　　　数　　　　　　　　量</t>
  </si>
  <si>
    <t>備　　　　　考</t>
  </si>
  <si>
    <t>支給数量</t>
  </si>
  <si>
    <t>使用数量</t>
  </si>
  <si>
    <t>残 数 量</t>
  </si>
  <si>
    <t>※</t>
  </si>
  <si>
    <t>※物品管理簿登記</t>
    <phoneticPr fontId="81"/>
  </si>
  <si>
    <t>上記精算について調査したところ事実に相違ないことを証明する。</t>
  </si>
  <si>
    <t>　　　　　</t>
  </si>
  <si>
    <t>証　明  欄</t>
  </si>
  <si>
    <t>（官職氏名）</t>
    <phoneticPr fontId="81"/>
  </si>
  <si>
    <t>　　　　　</t>
    <phoneticPr fontId="81"/>
  </si>
  <si>
    <t>契約担当者</t>
    <rPh sb="0" eb="2">
      <t>ケイヤク</t>
    </rPh>
    <rPh sb="2" eb="5">
      <t>タントウシャ</t>
    </rPh>
    <phoneticPr fontId="81"/>
  </si>
  <si>
    <t>（現場代理人氏名）</t>
    <rPh sb="6" eb="8">
      <t>シメイ</t>
    </rPh>
    <phoneticPr fontId="81"/>
  </si>
  <si>
    <t>現　場　発　生　品　調　書</t>
  </si>
  <si>
    <t>令和〇年〇月〇日 付けをもって請負契約を締結した○○○○○○○○○○○○○○○○工事 における下記の発生品を引き渡します。</t>
  </si>
  <si>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</si>
  <si>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</si>
  <si>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</si>
  <si>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</si>
  <si>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</si>
  <si>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</si>
  <si>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</si>
  <si>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</si>
  <si>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</si>
  <si>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</si>
  <si>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</si>
  <si>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</si>
  <si>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</si>
  <si>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</si>
  <si>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</si>
  <si>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</si>
  <si>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</si>
  <si>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</si>
  <si>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</si>
  <si>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</si>
  <si>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</si>
  <si>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</si>
  <si>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</si>
  <si>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</si>
  <si>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</si>
  <si>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</si>
  <si>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</si>
  <si>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</si>
  <si>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</si>
  <si>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</si>
  <si>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</si>
  <si>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</si>
  <si>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</si>
  <si>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</si>
  <si>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</si>
  <si>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</si>
  <si>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</si>
  <si>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8"/>
  </si>
  <si>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</si>
  <si>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8"/>
  </si>
  <si>
    <t>階層別下請使用状況</t>
    <rPh sb="0" eb="2">
      <t>カイソウ</t>
    </rPh>
    <rPh sb="2" eb="3">
      <t>ベツ</t>
    </rPh>
    <rPh sb="3" eb="5">
      <t>シタウケ</t>
    </rPh>
    <rPh sb="5" eb="7">
      <t>シヨウ</t>
    </rPh>
    <rPh sb="7" eb="9">
      <t>ジョウキョウ</t>
    </rPh>
    <phoneticPr fontId="48"/>
  </si>
  <si>
    <t>総数</t>
    <rPh sb="0" eb="2">
      <t>ソウスウ</t>
    </rPh>
    <phoneticPr fontId="48"/>
  </si>
  <si>
    <t>下請業者内訳</t>
    <rPh sb="0" eb="2">
      <t>シタウケ</t>
    </rPh>
    <rPh sb="2" eb="4">
      <t>ギョウシャ</t>
    </rPh>
    <rPh sb="4" eb="6">
      <t>ウチワケ</t>
    </rPh>
    <phoneticPr fontId="6"/>
  </si>
  <si>
    <t>下請
階層</t>
    <rPh sb="0" eb="2">
      <t>シタウ</t>
    </rPh>
    <rPh sb="3" eb="5">
      <t>カイソウ</t>
    </rPh>
    <phoneticPr fontId="48"/>
  </si>
  <si>
    <t>管内</t>
    <rPh sb="0" eb="2">
      <t>カンナイ</t>
    </rPh>
    <phoneticPr fontId="48"/>
  </si>
  <si>
    <t>管外（県内）</t>
    <rPh sb="0" eb="2">
      <t>カンガイ</t>
    </rPh>
    <rPh sb="3" eb="5">
      <t>ケンナイ</t>
    </rPh>
    <phoneticPr fontId="48"/>
  </si>
  <si>
    <t>県外</t>
    <rPh sb="0" eb="2">
      <t>ケンガイ</t>
    </rPh>
    <phoneticPr fontId="48"/>
  </si>
  <si>
    <t>管外
(県内)</t>
    <rPh sb="0" eb="2">
      <t>カンガイ</t>
    </rPh>
    <rPh sb="4" eb="6">
      <t>ケンナイ</t>
    </rPh>
    <phoneticPr fontId="48"/>
  </si>
  <si>
    <t>業者数</t>
    <rPh sb="0" eb="3">
      <t>ギョウシャスウ</t>
    </rPh>
    <phoneticPr fontId="48"/>
  </si>
  <si>
    <t>契約金額</t>
    <rPh sb="0" eb="2">
      <t>ケイヤク</t>
    </rPh>
    <rPh sb="2" eb="4">
      <t>キンガク</t>
    </rPh>
    <phoneticPr fontId="48"/>
  </si>
  <si>
    <t>①</t>
    <phoneticPr fontId="48"/>
  </si>
  <si>
    <t>②</t>
    <phoneticPr fontId="48"/>
  </si>
  <si>
    <t>③</t>
    <phoneticPr fontId="48"/>
  </si>
  <si>
    <t>④</t>
    <phoneticPr fontId="48"/>
  </si>
  <si>
    <t>一次</t>
    <rPh sb="0" eb="2">
      <t>イチジ</t>
    </rPh>
    <phoneticPr fontId="48"/>
  </si>
  <si>
    <t>二次</t>
    <rPh sb="0" eb="2">
      <t>ニジ</t>
    </rPh>
    <phoneticPr fontId="48"/>
  </si>
  <si>
    <t>三次</t>
    <rPh sb="0" eb="2">
      <t>サンジ</t>
    </rPh>
    <phoneticPr fontId="48"/>
  </si>
  <si>
    <t>四次</t>
    <rPh sb="0" eb="1">
      <t>ヨ</t>
    </rPh>
    <rPh sb="1" eb="2">
      <t>ジ</t>
    </rPh>
    <phoneticPr fontId="48"/>
  </si>
  <si>
    <t>五次</t>
    <rPh sb="0" eb="1">
      <t>ゴ</t>
    </rPh>
    <rPh sb="1" eb="2">
      <t>ジ</t>
    </rPh>
    <phoneticPr fontId="48"/>
  </si>
  <si>
    <t>小計</t>
    <rPh sb="0" eb="2">
      <t>ショウケイ</t>
    </rPh>
    <phoneticPr fontId="48"/>
  </si>
  <si>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8"/>
  </si>
  <si>
    <t>（計算例）管内一次：9,000＝（8,000-4,000）＋（10,000-5,000）</t>
    <rPh sb="1" eb="4">
      <t>ケイサンレイ</t>
    </rPh>
    <rPh sb="5" eb="7">
      <t>カンナイ</t>
    </rPh>
    <rPh sb="7" eb="9">
      <t>イチジ</t>
    </rPh>
    <phoneticPr fontId="48"/>
  </si>
  <si>
    <t>記入例</t>
    <rPh sb="0" eb="2">
      <t>キニュウ</t>
    </rPh>
    <rPh sb="2" eb="3">
      <t>レイ</t>
    </rPh>
    <phoneticPr fontId="48"/>
  </si>
  <si>
    <t>建設資材使用実績報告書</t>
    <rPh sb="0" eb="2">
      <t>ケンセツ</t>
    </rPh>
    <rPh sb="2" eb="4">
      <t>シザイ</t>
    </rPh>
    <rPh sb="4" eb="6">
      <t>シヨウ</t>
    </rPh>
    <rPh sb="6" eb="8">
      <t>ジッセキ</t>
    </rPh>
    <rPh sb="8" eb="11">
      <t>ホウコクショ</t>
    </rPh>
    <phoneticPr fontId="48"/>
  </si>
  <si>
    <t>路線(河川名)</t>
    <rPh sb="0" eb="2">
      <t>ロセン</t>
    </rPh>
    <rPh sb="3" eb="5">
      <t>カセン</t>
    </rPh>
    <rPh sb="5" eb="6">
      <t>メイ</t>
    </rPh>
    <phoneticPr fontId="48"/>
  </si>
  <si>
    <t>　※黄色着色部分は編集不可。</t>
    <phoneticPr fontId="48"/>
  </si>
  <si>
    <t>最終請負金額</t>
    <rPh sb="0" eb="2">
      <t>サイシュウ</t>
    </rPh>
    <rPh sb="2" eb="4">
      <t>ウケオイ</t>
    </rPh>
    <rPh sb="4" eb="6">
      <t>キンガク</t>
    </rPh>
    <phoneticPr fontId="48"/>
  </si>
  <si>
    <t>千円也</t>
    <rPh sb="0" eb="1">
      <t>セン</t>
    </rPh>
    <rPh sb="1" eb="2">
      <t>エン</t>
    </rPh>
    <rPh sb="2" eb="3">
      <t>ナリ</t>
    </rPh>
    <phoneticPr fontId="48"/>
  </si>
  <si>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8"/>
  </si>
  <si>
    <t>材料名・規格欄</t>
    <rPh sb="0" eb="3">
      <t>ザイリョウメイ</t>
    </rPh>
    <rPh sb="4" eb="6">
      <t>キカク</t>
    </rPh>
    <rPh sb="6" eb="7">
      <t>ラン</t>
    </rPh>
    <phoneticPr fontId="48"/>
  </si>
  <si>
    <t>材料使用承認願の記載と同様</t>
    <rPh sb="0" eb="2">
      <t>ザイリョウ</t>
    </rPh>
    <rPh sb="2" eb="4">
      <t>シヨウ</t>
    </rPh>
    <rPh sb="4" eb="6">
      <t>ショウニン</t>
    </rPh>
    <rPh sb="6" eb="7">
      <t>ネガ</t>
    </rPh>
    <rPh sb="8" eb="10">
      <t>キサイ</t>
    </rPh>
    <rPh sb="11" eb="13">
      <t>ドウヨウ</t>
    </rPh>
    <phoneticPr fontId="48"/>
  </si>
  <si>
    <t>県産資材欄</t>
    <rPh sb="0" eb="2">
      <t>ケンサン</t>
    </rPh>
    <rPh sb="2" eb="4">
      <t>シザイ</t>
    </rPh>
    <rPh sb="4" eb="5">
      <t>ラン</t>
    </rPh>
    <phoneticPr fontId="48"/>
  </si>
  <si>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8"/>
  </si>
  <si>
    <t>数量・金額欄</t>
    <rPh sb="0" eb="2">
      <t>スウリョウ</t>
    </rPh>
    <rPh sb="3" eb="5">
      <t>キンガク</t>
    </rPh>
    <rPh sb="5" eb="6">
      <t>ラン</t>
    </rPh>
    <phoneticPr fontId="48"/>
  </si>
  <si>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8"/>
  </si>
  <si>
    <t>調達業者欄</t>
    <rPh sb="0" eb="2">
      <t>チョウタツ</t>
    </rPh>
    <rPh sb="2" eb="4">
      <t>ギョウシャ</t>
    </rPh>
    <rPh sb="4" eb="5">
      <t>ラン</t>
    </rPh>
    <phoneticPr fontId="48"/>
  </si>
  <si>
    <t>　※数量･金額･業者欄は「その他資材」は対象外</t>
    <rPh sb="15" eb="16">
      <t>タ</t>
    </rPh>
    <rPh sb="16" eb="18">
      <t>シザイ</t>
    </rPh>
    <rPh sb="22" eb="23">
      <t>ガイ</t>
    </rPh>
    <phoneticPr fontId="48"/>
  </si>
  <si>
    <t>出　来　形　管　理　図　表</t>
    <phoneticPr fontId="4"/>
  </si>
  <si>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</si>
  <si>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</si>
  <si>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</si>
  <si>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</si>
  <si>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</si>
  <si>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</si>
  <si>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</si>
  <si>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</si>
  <si>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</si>
  <si>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</si>
  <si>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</si>
  <si>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</si>
  <si>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</si>
  <si>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</si>
  <si>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</si>
  <si>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</si>
  <si>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t>出来形合否判定総括表</t>
    <phoneticPr fontId="4"/>
  </si>
  <si>
    <t>測点　</t>
    <rPh sb="0" eb="2">
      <t>ソクテン</t>
    </rPh>
    <phoneticPr fontId="4"/>
  </si>
  <si>
    <t>合否判定結果</t>
    <rPh sb="0" eb="2">
      <t>ゴウヒ</t>
    </rPh>
    <rPh sb="2" eb="4">
      <t>ハンテイ</t>
    </rPh>
    <rPh sb="4" eb="6">
      <t>ケッカ</t>
    </rPh>
    <phoneticPr fontId="4"/>
  </si>
  <si>
    <t>測定項目　　　　　　　　　　　　　</t>
    <phoneticPr fontId="4"/>
  </si>
  <si>
    <t>規格値</t>
    <rPh sb="0" eb="3">
      <t>キカクチ</t>
    </rPh>
    <phoneticPr fontId="4"/>
  </si>
  <si>
    <t>判定</t>
    <rPh sb="0" eb="2">
      <t>ハンテイ</t>
    </rPh>
    <phoneticPr fontId="4"/>
  </si>
  <si>
    <t>天端
標高較差</t>
    <rPh sb="0" eb="2">
      <t>テンバ</t>
    </rPh>
    <rPh sb="3" eb="5">
      <t>ヒョウコウ</t>
    </rPh>
    <rPh sb="5" eb="7">
      <t>コウサ</t>
    </rPh>
    <phoneticPr fontId="4"/>
  </si>
  <si>
    <t>平均値</t>
    <rPh sb="0" eb="3">
      <t>ヘイキンチ</t>
    </rPh>
    <phoneticPr fontId="4"/>
  </si>
  <si>
    <t>最大値(差）</t>
    <rPh sb="0" eb="3">
      <t>サイダイチ</t>
    </rPh>
    <rPh sb="4" eb="5">
      <t>サ</t>
    </rPh>
    <phoneticPr fontId="4"/>
  </si>
  <si>
    <t>最小値(差）</t>
    <rPh sb="0" eb="3">
      <t>サイショウチ</t>
    </rPh>
    <rPh sb="4" eb="5">
      <t>サ</t>
    </rPh>
    <phoneticPr fontId="4"/>
  </si>
  <si>
    <t>データ数</t>
    <rPh sb="3" eb="4">
      <t>スウ</t>
    </rPh>
    <phoneticPr fontId="4"/>
  </si>
  <si>
    <t>評価面積</t>
    <rPh sb="0" eb="2">
      <t>ヒョウカ</t>
    </rPh>
    <rPh sb="2" eb="4">
      <t>メンセキ</t>
    </rPh>
    <phoneticPr fontId="4"/>
  </si>
  <si>
    <t>棄却点数</t>
    <rPh sb="0" eb="2">
      <t>キキャク</t>
    </rPh>
    <rPh sb="2" eb="4">
      <t>テンスウ</t>
    </rPh>
    <phoneticPr fontId="4"/>
  </si>
  <si>
    <t>法面
標高較差</t>
    <rPh sb="0" eb="2">
      <t>ノリメン</t>
    </rPh>
    <rPh sb="3" eb="5">
      <t>ヒョウコウ</t>
    </rPh>
    <rPh sb="5" eb="7">
      <t>コウサ</t>
    </rPh>
    <phoneticPr fontId="4"/>
  </si>
  <si>
    <t>品　質　管　理　図　表</t>
    <rPh sb="0" eb="1">
      <t>ヒン</t>
    </rPh>
    <rPh sb="2" eb="3">
      <t>シツ</t>
    </rPh>
    <phoneticPr fontId="4"/>
  </si>
  <si>
    <t>【施工管理基準：品質・出来形管理様式】
（標準１）品質・出来形管理総括表</t>
    <rPh sb="1" eb="3">
      <t>セコウ</t>
    </rPh>
    <rPh sb="3" eb="5">
      <t>カンリ</t>
    </rPh>
    <rPh sb="5" eb="7">
      <t>キジュン</t>
    </rPh>
    <rPh sb="8" eb="10">
      <t>ヒンシツ</t>
    </rPh>
    <rPh sb="11" eb="13">
      <t>デキ</t>
    </rPh>
    <rPh sb="13" eb="14">
      <t>ガタ</t>
    </rPh>
    <rPh sb="14" eb="16">
      <t>カンリ</t>
    </rPh>
    <rPh sb="16" eb="18">
      <t>ヨウシキ</t>
    </rPh>
    <rPh sb="21" eb="23">
      <t>ヒョウジュン</t>
    </rPh>
    <rPh sb="25" eb="27">
      <t>ヒンシツ</t>
    </rPh>
    <rPh sb="28" eb="30">
      <t>デキ</t>
    </rPh>
    <rPh sb="30" eb="31">
      <t>ガタ</t>
    </rPh>
    <rPh sb="31" eb="33">
      <t>カンリ</t>
    </rPh>
    <rPh sb="33" eb="35">
      <t>ソウカツ</t>
    </rPh>
    <rPh sb="35" eb="36">
      <t>ヒョウ</t>
    </rPh>
    <phoneticPr fontId="2"/>
  </si>
  <si>
    <t>【施工管理基準：品質・出来形管理様式】
（標準２）品質・出来形管理成果総括表</t>
    <rPh sb="25" eb="27">
      <t>ヒンシツ</t>
    </rPh>
    <rPh sb="28" eb="30">
      <t>デキ</t>
    </rPh>
    <rPh sb="30" eb="31">
      <t>ガタ</t>
    </rPh>
    <rPh sb="31" eb="33">
      <t>カンリ</t>
    </rPh>
    <rPh sb="33" eb="35">
      <t>セイカ</t>
    </rPh>
    <rPh sb="35" eb="37">
      <t>ソウカツ</t>
    </rPh>
    <rPh sb="37" eb="38">
      <t>ヒョウ</t>
    </rPh>
    <phoneticPr fontId="2"/>
  </si>
  <si>
    <t>【施工管理基準：品質・出来形管理様式】
（標準３）試験成果一覧表（品質管理）</t>
    <rPh sb="25" eb="27">
      <t>シケン</t>
    </rPh>
    <rPh sb="27" eb="29">
      <t>セイカ</t>
    </rPh>
    <rPh sb="29" eb="32">
      <t>イチランヒョウ</t>
    </rPh>
    <rPh sb="33" eb="35">
      <t>ヒンシツ</t>
    </rPh>
    <rPh sb="35" eb="37">
      <t>カンリ</t>
    </rPh>
    <phoneticPr fontId="2"/>
  </si>
  <si>
    <t>【施工管理基準：品質・出来形管理様式】
（標準４）測定成果一覧表（出来形管理）</t>
    <rPh sb="25" eb="27">
      <t>ソクテイ</t>
    </rPh>
    <rPh sb="27" eb="29">
      <t>セイカ</t>
    </rPh>
    <rPh sb="29" eb="32">
      <t>イチランヒョウ</t>
    </rPh>
    <rPh sb="33" eb="35">
      <t>デキ</t>
    </rPh>
    <rPh sb="35" eb="36">
      <t>ガタ</t>
    </rPh>
    <rPh sb="36" eb="38">
      <t>カンリ</t>
    </rPh>
    <phoneticPr fontId="2"/>
  </si>
  <si>
    <t>【施工管理基準：品質・出来形管理様式】
（標準５）工程能力図</t>
    <rPh sb="25" eb="27">
      <t>コウテイ</t>
    </rPh>
    <rPh sb="27" eb="29">
      <t>ノウリョク</t>
    </rPh>
    <rPh sb="29" eb="30">
      <t>ズ</t>
    </rPh>
    <phoneticPr fontId="2"/>
  </si>
  <si>
    <t>【施工管理基準：品質・出来形管理様式】
（標準６）工程能力図（コンクリート工）</t>
    <rPh sb="25" eb="27">
      <t>コウテイ</t>
    </rPh>
    <rPh sb="27" eb="29">
      <t>ノウリョク</t>
    </rPh>
    <rPh sb="29" eb="30">
      <t>ズ</t>
    </rPh>
    <rPh sb="37" eb="38">
      <t>コウ</t>
    </rPh>
    <phoneticPr fontId="2"/>
  </si>
  <si>
    <t>【施工管理基準：品質・出来形管理様式】
（標準１１）平坦性測定結果表</t>
    <rPh sb="21" eb="23">
      <t>ヒョウジュン</t>
    </rPh>
    <rPh sb="26" eb="28">
      <t>ヘイタン</t>
    </rPh>
    <rPh sb="28" eb="29">
      <t>セイ</t>
    </rPh>
    <rPh sb="29" eb="31">
      <t>ソクテイ</t>
    </rPh>
    <rPh sb="31" eb="33">
      <t>ケッカ</t>
    </rPh>
    <rPh sb="33" eb="34">
      <t>ヒョウ</t>
    </rPh>
    <phoneticPr fontId="2"/>
  </si>
  <si>
    <t>（標準　１）</t>
    <rPh sb="1" eb="3">
      <t>ヒョウジュン</t>
    </rPh>
    <phoneticPr fontId="4"/>
  </si>
  <si>
    <t>品質・出来形管理総括表</t>
    <rPh sb="0" eb="2">
      <t>ヒンシツ</t>
    </rPh>
    <rPh sb="3" eb="5">
      <t>デキ</t>
    </rPh>
    <rPh sb="5" eb="6">
      <t>ガタ</t>
    </rPh>
    <rPh sb="6" eb="8">
      <t>カンリ</t>
    </rPh>
    <rPh sb="8" eb="10">
      <t>ソウカツ</t>
    </rPh>
    <rPh sb="10" eb="11">
      <t>ヒョウ</t>
    </rPh>
    <phoneticPr fontId="4"/>
  </si>
  <si>
    <t>工　　事　　名</t>
    <rPh sb="0" eb="1">
      <t>コウ</t>
    </rPh>
    <rPh sb="3" eb="4">
      <t>コト</t>
    </rPh>
    <rPh sb="6" eb="7">
      <t>メイ</t>
    </rPh>
    <phoneticPr fontId="4"/>
  </si>
  <si>
    <t>請 負 業 者 名</t>
    <rPh sb="0" eb="1">
      <t>ショウ</t>
    </rPh>
    <rPh sb="2" eb="3">
      <t>フ</t>
    </rPh>
    <rPh sb="4" eb="5">
      <t>ギョウ</t>
    </rPh>
    <rPh sb="6" eb="7">
      <t>シャ</t>
    </rPh>
    <rPh sb="8" eb="9">
      <t>メイ</t>
    </rPh>
    <phoneticPr fontId="4"/>
  </si>
  <si>
    <t>工　　　　　 期</t>
    <rPh sb="0" eb="1">
      <t>コウ</t>
    </rPh>
    <rPh sb="7" eb="8">
      <t>キ</t>
    </rPh>
    <phoneticPr fontId="4"/>
  </si>
  <si>
    <t>施工管理責任者</t>
    <rPh sb="0" eb="2">
      <t>セコウ</t>
    </rPh>
    <rPh sb="2" eb="4">
      <t>カンリ</t>
    </rPh>
    <rPh sb="4" eb="6">
      <t>セキニン</t>
    </rPh>
    <rPh sb="6" eb="7">
      <t>シャ</t>
    </rPh>
    <phoneticPr fontId="4"/>
  </si>
  <si>
    <t>路線（河川）名</t>
    <rPh sb="0" eb="2">
      <t>ロセン</t>
    </rPh>
    <rPh sb="3" eb="5">
      <t>カセン</t>
    </rPh>
    <rPh sb="6" eb="7">
      <t>メイ</t>
    </rPh>
    <phoneticPr fontId="4"/>
  </si>
  <si>
    <t>総 括 監 督 員</t>
    <rPh sb="0" eb="1">
      <t>フサ</t>
    </rPh>
    <rPh sb="2" eb="3">
      <t>クク</t>
    </rPh>
    <rPh sb="4" eb="5">
      <t>ラン</t>
    </rPh>
    <rPh sb="6" eb="7">
      <t>ヨシ</t>
    </rPh>
    <rPh sb="8" eb="9">
      <t>イン</t>
    </rPh>
    <phoneticPr fontId="4"/>
  </si>
  <si>
    <t>工　事　箇　所</t>
    <rPh sb="0" eb="1">
      <t>コウ</t>
    </rPh>
    <rPh sb="2" eb="3">
      <t>コト</t>
    </rPh>
    <rPh sb="4" eb="5">
      <t>カ</t>
    </rPh>
    <rPh sb="6" eb="7">
      <t>ショ</t>
    </rPh>
    <phoneticPr fontId="4"/>
  </si>
  <si>
    <t>監　　督　　員</t>
    <rPh sb="0" eb="1">
      <t>ラン</t>
    </rPh>
    <rPh sb="3" eb="4">
      <t>ヨシ</t>
    </rPh>
    <rPh sb="6" eb="7">
      <t>イン</t>
    </rPh>
    <phoneticPr fontId="4"/>
  </si>
  <si>
    <t>品 質 ・ 出 来 形</t>
    <rPh sb="0" eb="1">
      <t>シナ</t>
    </rPh>
    <rPh sb="2" eb="3">
      <t>シツ</t>
    </rPh>
    <rPh sb="6" eb="7">
      <t>デ</t>
    </rPh>
    <rPh sb="8" eb="9">
      <t>ライ</t>
    </rPh>
    <rPh sb="10" eb="11">
      <t>ガタ</t>
    </rPh>
    <phoneticPr fontId="4"/>
  </si>
  <si>
    <t>工　種　・　種　別</t>
    <rPh sb="0" eb="1">
      <t>コウ</t>
    </rPh>
    <rPh sb="2" eb="3">
      <t>タネ</t>
    </rPh>
    <rPh sb="6" eb="7">
      <t>タネ</t>
    </rPh>
    <rPh sb="8" eb="9">
      <t>ベツ</t>
    </rPh>
    <phoneticPr fontId="4"/>
  </si>
  <si>
    <t>試験（測定）項目</t>
    <rPh sb="0" eb="2">
      <t>シケン</t>
    </rPh>
    <rPh sb="3" eb="5">
      <t>ソクテイ</t>
    </rPh>
    <rPh sb="6" eb="8">
      <t>コウモク</t>
    </rPh>
    <phoneticPr fontId="4"/>
  </si>
  <si>
    <t>（標準　２）</t>
    <rPh sb="1" eb="3">
      <t>ヒョウジュン</t>
    </rPh>
    <phoneticPr fontId="4"/>
  </si>
  <si>
    <t>品質・出来形管理成果総括表</t>
    <rPh sb="0" eb="2">
      <t>ヒンシツ</t>
    </rPh>
    <rPh sb="3" eb="5">
      <t>デキ</t>
    </rPh>
    <rPh sb="5" eb="6">
      <t>ガタ</t>
    </rPh>
    <rPh sb="6" eb="8">
      <t>カンリ</t>
    </rPh>
    <rPh sb="8" eb="10">
      <t>セイカ</t>
    </rPh>
    <rPh sb="10" eb="12">
      <t>ソウカツ</t>
    </rPh>
    <rPh sb="12" eb="13">
      <t>ヒョウ</t>
    </rPh>
    <phoneticPr fontId="4"/>
  </si>
  <si>
    <t>工</t>
    <rPh sb="0" eb="1">
      <t>コウ</t>
    </rPh>
    <phoneticPr fontId="4"/>
  </si>
  <si>
    <t>種</t>
    <rPh sb="0" eb="1">
      <t>シュ</t>
    </rPh>
    <phoneticPr fontId="4"/>
  </si>
  <si>
    <t>試験（測定）　　基準</t>
    <rPh sb="0" eb="2">
      <t>シケン</t>
    </rPh>
    <rPh sb="3" eb="5">
      <t>ソクテイ</t>
    </rPh>
    <rPh sb="8" eb="10">
      <t>キジュン</t>
    </rPh>
    <phoneticPr fontId="4"/>
  </si>
  <si>
    <t>試験（測定）回数</t>
    <rPh sb="0" eb="2">
      <t>シケン</t>
    </rPh>
    <rPh sb="3" eb="5">
      <t>ソクテイ</t>
    </rPh>
    <rPh sb="6" eb="8">
      <t>カイスウ</t>
    </rPh>
    <phoneticPr fontId="4"/>
  </si>
  <si>
    <t>規　格　値</t>
    <rPh sb="0" eb="1">
      <t>タダシ</t>
    </rPh>
    <rPh sb="2" eb="3">
      <t>カク</t>
    </rPh>
    <rPh sb="4" eb="5">
      <t>アタイ</t>
    </rPh>
    <phoneticPr fontId="4"/>
  </si>
  <si>
    <t>測　 定　 値</t>
    <rPh sb="0" eb="1">
      <t>ハカリ</t>
    </rPh>
    <rPh sb="3" eb="4">
      <t>サダム</t>
    </rPh>
    <rPh sb="6" eb="7">
      <t>チ</t>
    </rPh>
    <phoneticPr fontId="4"/>
  </si>
  <si>
    <t>備　考</t>
    <rPh sb="0" eb="1">
      <t>ソナエ</t>
    </rPh>
    <rPh sb="2" eb="3">
      <t>コウ</t>
    </rPh>
    <phoneticPr fontId="4"/>
  </si>
  <si>
    <t>別</t>
    <rPh sb="0" eb="1">
      <t>ベツ</t>
    </rPh>
    <phoneticPr fontId="4"/>
  </si>
  <si>
    <t>最大値</t>
    <rPh sb="0" eb="3">
      <t>サイダイチ</t>
    </rPh>
    <phoneticPr fontId="4"/>
  </si>
  <si>
    <t>最小値</t>
    <rPh sb="0" eb="3">
      <t>サイショウチ</t>
    </rPh>
    <phoneticPr fontId="4"/>
  </si>
  <si>
    <t>（標準　３）</t>
    <rPh sb="1" eb="3">
      <t>ヒョウジュン</t>
    </rPh>
    <phoneticPr fontId="4"/>
  </si>
  <si>
    <t>試験成果一覧表（品質管理）</t>
    <rPh sb="0" eb="2">
      <t>シケン</t>
    </rPh>
    <rPh sb="2" eb="4">
      <t>セイカ</t>
    </rPh>
    <rPh sb="4" eb="6">
      <t>イチラン</t>
    </rPh>
    <rPh sb="6" eb="7">
      <t>ヒョウ</t>
    </rPh>
    <rPh sb="8" eb="10">
      <t>ヒンシツ</t>
    </rPh>
    <rPh sb="10" eb="12">
      <t>カンリ</t>
    </rPh>
    <phoneticPr fontId="4"/>
  </si>
  <si>
    <t>測定（試験）項目</t>
    <rPh sb="0" eb="2">
      <t>ソクテイ</t>
    </rPh>
    <rPh sb="3" eb="5">
      <t>シケン</t>
    </rPh>
    <rPh sb="6" eb="8">
      <t>コウモク</t>
    </rPh>
    <phoneticPr fontId="4"/>
  </si>
  <si>
    <t>工 種 ・ 種 別</t>
    <rPh sb="0" eb="1">
      <t>コウ</t>
    </rPh>
    <rPh sb="2" eb="3">
      <t>シュ</t>
    </rPh>
    <rPh sb="6" eb="7">
      <t>タネ</t>
    </rPh>
    <rPh sb="8" eb="9">
      <t>ベツ</t>
    </rPh>
    <phoneticPr fontId="4"/>
  </si>
  <si>
    <t>測定（試験）者</t>
    <rPh sb="0" eb="2">
      <t>ソクテイ</t>
    </rPh>
    <rPh sb="3" eb="5">
      <t>シケン</t>
    </rPh>
    <rPh sb="6" eb="7">
      <t>シャ</t>
    </rPh>
    <phoneticPr fontId="4"/>
  </si>
  <si>
    <t>番</t>
    <rPh sb="0" eb="1">
      <t>バン</t>
    </rPh>
    <phoneticPr fontId="4"/>
  </si>
  <si>
    <t>月　日</t>
    <rPh sb="0" eb="1">
      <t>ツキ</t>
    </rPh>
    <rPh sb="2" eb="3">
      <t>ヒ</t>
    </rPh>
    <phoneticPr fontId="4"/>
  </si>
  <si>
    <t>測　　　定　　　値</t>
    <rPh sb="0" eb="1">
      <t>ハカリ</t>
    </rPh>
    <rPh sb="4" eb="5">
      <t>サダム</t>
    </rPh>
    <rPh sb="8" eb="9">
      <t>アタイ</t>
    </rPh>
    <phoneticPr fontId="4"/>
  </si>
  <si>
    <t>平　均　値</t>
    <rPh sb="0" eb="1">
      <t>ヒラ</t>
    </rPh>
    <rPh sb="2" eb="3">
      <t>タモツ</t>
    </rPh>
    <rPh sb="4" eb="5">
      <t>アタイ</t>
    </rPh>
    <phoneticPr fontId="4"/>
  </si>
  <si>
    <t>移 動 範 囲</t>
    <rPh sb="0" eb="1">
      <t>ウツリ</t>
    </rPh>
    <rPh sb="2" eb="3">
      <t>ドウ</t>
    </rPh>
    <rPh sb="4" eb="5">
      <t>ハン</t>
    </rPh>
    <rPh sb="6" eb="7">
      <t>カコイ</t>
    </rPh>
    <phoneticPr fontId="4"/>
  </si>
  <si>
    <t>号</t>
    <rPh sb="0" eb="1">
      <t>ゴウ</t>
    </rPh>
    <phoneticPr fontId="4"/>
  </si>
  <si>
    <t>Σ</t>
    <phoneticPr fontId="4"/>
  </si>
  <si>
    <r>
      <t>　</t>
    </r>
    <r>
      <rPr>
        <vertAlign val="subscript"/>
        <sz val="11"/>
        <rFont val="ＭＳ Ｐゴシック"/>
        <family val="3"/>
        <charset val="128"/>
      </rPr>
      <t>ｓ</t>
    </r>
    <phoneticPr fontId="4"/>
  </si>
  <si>
    <r>
      <t>ｍａｘ</t>
    </r>
    <r>
      <rPr>
        <sz val="11"/>
        <rFont val="ＭＳ Ｐゴシック"/>
        <family val="3"/>
        <charset val="128"/>
      </rPr>
      <t>＝</t>
    </r>
    <phoneticPr fontId="4"/>
  </si>
  <si>
    <r>
      <t>ｍｉｎ</t>
    </r>
    <r>
      <rPr>
        <sz val="11"/>
        <rFont val="ＭＳ Ｐゴシック"/>
        <family val="3"/>
        <charset val="128"/>
      </rPr>
      <t>＝</t>
    </r>
    <phoneticPr fontId="4"/>
  </si>
  <si>
    <t>＝</t>
    <phoneticPr fontId="4"/>
  </si>
  <si>
    <r>
      <t>s</t>
    </r>
    <r>
      <rPr>
        <sz val="11"/>
        <color theme="1"/>
        <rFont val="ＭＳ ゴシック"/>
        <family val="2"/>
        <charset val="128"/>
      </rPr>
      <t>＝</t>
    </r>
    <phoneticPr fontId="4"/>
  </si>
  <si>
    <t>（標準　４）</t>
    <rPh sb="1" eb="3">
      <t>ヒョウジュン</t>
    </rPh>
    <phoneticPr fontId="4"/>
  </si>
  <si>
    <t>測定成果一覧表（出来形管理）</t>
    <rPh sb="0" eb="2">
      <t>ソクテイ</t>
    </rPh>
    <rPh sb="2" eb="4">
      <t>セイカ</t>
    </rPh>
    <rPh sb="4" eb="6">
      <t>イチラン</t>
    </rPh>
    <rPh sb="6" eb="7">
      <t>ヒョウ</t>
    </rPh>
    <rPh sb="8" eb="10">
      <t>デキ</t>
    </rPh>
    <rPh sb="10" eb="11">
      <t>ガタ</t>
    </rPh>
    <rPh sb="11" eb="13">
      <t>カンリ</t>
    </rPh>
    <phoneticPr fontId="4"/>
  </si>
  <si>
    <t>測　　定　　者</t>
    <rPh sb="0" eb="1">
      <t>ハカリ</t>
    </rPh>
    <rPh sb="3" eb="4">
      <t>サダム</t>
    </rPh>
    <rPh sb="6" eb="7">
      <t>シャ</t>
    </rPh>
    <phoneticPr fontId="4"/>
  </si>
  <si>
    <t>測　点</t>
    <rPh sb="0" eb="1">
      <t>ソク</t>
    </rPh>
    <rPh sb="2" eb="3">
      <t>テン</t>
    </rPh>
    <phoneticPr fontId="4"/>
  </si>
  <si>
    <t>設　　計　　値</t>
    <rPh sb="0" eb="1">
      <t>セツ</t>
    </rPh>
    <rPh sb="3" eb="4">
      <t>ケイ</t>
    </rPh>
    <rPh sb="6" eb="7">
      <t>チ</t>
    </rPh>
    <phoneticPr fontId="4"/>
  </si>
  <si>
    <t>実　　測　　値</t>
    <rPh sb="0" eb="1">
      <t>ジツ</t>
    </rPh>
    <rPh sb="3" eb="4">
      <t>ハカリ</t>
    </rPh>
    <rPh sb="6" eb="7">
      <t>チ</t>
    </rPh>
    <phoneticPr fontId="4"/>
  </si>
  <si>
    <t>設計値との差</t>
    <rPh sb="0" eb="2">
      <t>セッケイ</t>
    </rPh>
    <rPh sb="2" eb="3">
      <t>チ</t>
    </rPh>
    <rPh sb="5" eb="6">
      <t>サ</t>
    </rPh>
    <phoneticPr fontId="4"/>
  </si>
  <si>
    <t>=</t>
    <phoneticPr fontId="4"/>
  </si>
  <si>
    <t>-</t>
    <phoneticPr fontId="4"/>
  </si>
  <si>
    <t>出　　　　来　　　　形　　　　図</t>
    <rPh sb="0" eb="1">
      <t>デ</t>
    </rPh>
    <rPh sb="5" eb="6">
      <t>ライ</t>
    </rPh>
    <rPh sb="10" eb="11">
      <t>ガタ</t>
    </rPh>
    <rPh sb="15" eb="16">
      <t>ズ</t>
    </rPh>
    <phoneticPr fontId="4"/>
  </si>
  <si>
    <t>（標準　５）</t>
    <rPh sb="1" eb="3">
      <t>ヒョウジュン</t>
    </rPh>
    <phoneticPr fontId="4"/>
  </si>
  <si>
    <t>工　　程　　能　　力　　図</t>
    <rPh sb="0" eb="1">
      <t>コウ</t>
    </rPh>
    <rPh sb="3" eb="4">
      <t>ホド</t>
    </rPh>
    <rPh sb="6" eb="7">
      <t>ノウ</t>
    </rPh>
    <rPh sb="9" eb="10">
      <t>チカラ</t>
    </rPh>
    <rPh sb="12" eb="13">
      <t>ズ</t>
    </rPh>
    <phoneticPr fontId="4"/>
  </si>
  <si>
    <t>工 種 ・ 種 別</t>
    <rPh sb="0" eb="1">
      <t>コウ</t>
    </rPh>
    <rPh sb="2" eb="3">
      <t>タネ</t>
    </rPh>
    <rPh sb="6" eb="7">
      <t>タネ</t>
    </rPh>
    <rPh sb="8" eb="9">
      <t>ベツ</t>
    </rPh>
    <phoneticPr fontId="4"/>
  </si>
  <si>
    <t>測　　　　　点</t>
    <rPh sb="0" eb="1">
      <t>ソク</t>
    </rPh>
    <rPh sb="6" eb="7">
      <t>テン</t>
    </rPh>
    <phoneticPr fontId="4"/>
  </si>
  <si>
    <t>No</t>
    <phoneticPr fontId="4"/>
  </si>
  <si>
    <t>設計値と測定値</t>
    <rPh sb="0" eb="2">
      <t>セッケイ</t>
    </rPh>
    <rPh sb="2" eb="3">
      <t>チ</t>
    </rPh>
    <rPh sb="4" eb="7">
      <t>ソクテイチ</t>
    </rPh>
    <phoneticPr fontId="4"/>
  </si>
  <si>
    <t>との差</t>
    <rPh sb="2" eb="3">
      <t>サ</t>
    </rPh>
    <phoneticPr fontId="4"/>
  </si>
  <si>
    <t>単位（㎜）</t>
    <rPh sb="0" eb="2">
      <t>タンイ</t>
    </rPh>
    <phoneticPr fontId="4"/>
  </si>
  <si>
    <t>（注）実測値、平均値、規格値がわかるように明示すること。</t>
    <rPh sb="1" eb="2">
      <t>チュウ</t>
    </rPh>
    <rPh sb="3" eb="5">
      <t>ジッソク</t>
    </rPh>
    <rPh sb="5" eb="6">
      <t>チ</t>
    </rPh>
    <rPh sb="7" eb="10">
      <t>ヘイキンチ</t>
    </rPh>
    <rPh sb="11" eb="14">
      <t>キカクチ</t>
    </rPh>
    <rPh sb="21" eb="23">
      <t>メイジ</t>
    </rPh>
    <phoneticPr fontId="4"/>
  </si>
  <si>
    <t>（標準　６）</t>
    <rPh sb="1" eb="3">
      <t>ヒョウジュン</t>
    </rPh>
    <phoneticPr fontId="4"/>
  </si>
  <si>
    <t>工程能力図（コンクリート工）</t>
    <rPh sb="0" eb="2">
      <t>コウテイ</t>
    </rPh>
    <rPh sb="2" eb="4">
      <t>ノウリョク</t>
    </rPh>
    <rPh sb="4" eb="5">
      <t>ズ</t>
    </rPh>
    <rPh sb="12" eb="13">
      <t>コウ</t>
    </rPh>
    <phoneticPr fontId="4"/>
  </si>
  <si>
    <t>試　　験　　者</t>
    <rPh sb="0" eb="1">
      <t>ココロ</t>
    </rPh>
    <rPh sb="3" eb="4">
      <t>シルシ</t>
    </rPh>
    <rPh sb="6" eb="7">
      <t>シャ</t>
    </rPh>
    <phoneticPr fontId="4"/>
  </si>
  <si>
    <t>示方配合</t>
    <rPh sb="0" eb="1">
      <t>シメ</t>
    </rPh>
    <rPh sb="1" eb="2">
      <t>カタ</t>
    </rPh>
    <rPh sb="2" eb="4">
      <t>ハイゴウ</t>
    </rPh>
    <phoneticPr fontId="4"/>
  </si>
  <si>
    <t>粗骨材　最大寸法</t>
    <rPh sb="0" eb="1">
      <t>ソ</t>
    </rPh>
    <rPh sb="1" eb="3">
      <t>コツザイ</t>
    </rPh>
    <rPh sb="4" eb="6">
      <t>サイダイ</t>
    </rPh>
    <rPh sb="6" eb="8">
      <t>スンポウ</t>
    </rPh>
    <phoneticPr fontId="4"/>
  </si>
  <si>
    <t>スランプ</t>
    <phoneticPr fontId="4"/>
  </si>
  <si>
    <t>空気量</t>
    <rPh sb="0" eb="2">
      <t>クウキ</t>
    </rPh>
    <rPh sb="2" eb="3">
      <t>リョウ</t>
    </rPh>
    <phoneticPr fontId="4"/>
  </si>
  <si>
    <t>単位水量</t>
    <rPh sb="0" eb="2">
      <t>タンイ</t>
    </rPh>
    <rPh sb="2" eb="4">
      <t>スイリョウ</t>
    </rPh>
    <phoneticPr fontId="4"/>
  </si>
  <si>
    <t>単位セメント量</t>
    <rPh sb="0" eb="2">
      <t>タンイ</t>
    </rPh>
    <rPh sb="6" eb="7">
      <t>リョウ</t>
    </rPh>
    <phoneticPr fontId="4"/>
  </si>
  <si>
    <t>水セメント比</t>
    <rPh sb="0" eb="1">
      <t>ミズ</t>
    </rPh>
    <rPh sb="5" eb="6">
      <t>ヒ</t>
    </rPh>
    <phoneticPr fontId="4"/>
  </si>
  <si>
    <t>絶対細骨材量</t>
    <rPh sb="0" eb="2">
      <t>ゼッタイ</t>
    </rPh>
    <rPh sb="2" eb="3">
      <t>ホソ</t>
    </rPh>
    <rPh sb="3" eb="5">
      <t>コツザイ</t>
    </rPh>
    <rPh sb="5" eb="6">
      <t>リョウ</t>
    </rPh>
    <phoneticPr fontId="4"/>
  </si>
  <si>
    <t>絶対粗骨材量</t>
    <rPh sb="0" eb="2">
      <t>ゼッタイ</t>
    </rPh>
    <rPh sb="2" eb="3">
      <t>ソ</t>
    </rPh>
    <rPh sb="3" eb="5">
      <t>コツザイ</t>
    </rPh>
    <rPh sb="5" eb="6">
      <t>リョウ</t>
    </rPh>
    <phoneticPr fontId="4"/>
  </si>
  <si>
    <t>単位混和材（剤）量</t>
    <rPh sb="0" eb="2">
      <t>タンイ</t>
    </rPh>
    <rPh sb="2" eb="4">
      <t>コンワ</t>
    </rPh>
    <rPh sb="4" eb="5">
      <t>ザイ</t>
    </rPh>
    <rPh sb="6" eb="7">
      <t>ザイ</t>
    </rPh>
    <rPh sb="8" eb="9">
      <t>リョウ</t>
    </rPh>
    <phoneticPr fontId="4"/>
  </si>
  <si>
    <t>（㎜）</t>
    <phoneticPr fontId="4"/>
  </si>
  <si>
    <t>（㎝）</t>
    <phoneticPr fontId="4"/>
  </si>
  <si>
    <t>（％）</t>
    <phoneticPr fontId="4"/>
  </si>
  <si>
    <t>（㎏）</t>
    <phoneticPr fontId="4"/>
  </si>
  <si>
    <t>（㏄，ｇ）</t>
    <phoneticPr fontId="4"/>
  </si>
  <si>
    <t>圧縮強度</t>
    <rPh sb="0" eb="2">
      <t>アッシュク</t>
    </rPh>
    <rPh sb="2" eb="4">
      <t>キョウド</t>
    </rPh>
    <phoneticPr fontId="4"/>
  </si>
  <si>
    <t>試験Ｎｏ．</t>
    <rPh sb="0" eb="2">
      <t>シケン</t>
    </rPh>
    <phoneticPr fontId="4"/>
  </si>
  <si>
    <t>月　　　日</t>
    <rPh sb="0" eb="1">
      <t>ツキ</t>
    </rPh>
    <rPh sb="4" eb="5">
      <t>ヒ</t>
    </rPh>
    <phoneticPr fontId="4"/>
  </si>
  <si>
    <t>（標準　７）</t>
    <rPh sb="1" eb="3">
      <t>ヒョウジュン</t>
    </rPh>
    <phoneticPr fontId="4"/>
  </si>
  <si>
    <t>　　ー　　管理データシート</t>
    <rPh sb="5" eb="7">
      <t>カンリ</t>
    </rPh>
    <phoneticPr fontId="4"/>
  </si>
  <si>
    <t>試験（測定）者</t>
    <rPh sb="0" eb="2">
      <t>シケン</t>
    </rPh>
    <rPh sb="3" eb="5">
      <t>ソクテイ</t>
    </rPh>
    <rPh sb="6" eb="7">
      <t>シャ</t>
    </rPh>
    <phoneticPr fontId="4"/>
  </si>
  <si>
    <t>名　　　　　　称</t>
    <rPh sb="0" eb="1">
      <t>ナ</t>
    </rPh>
    <rPh sb="7" eb="8">
      <t>ショウ</t>
    </rPh>
    <phoneticPr fontId="4"/>
  </si>
  <si>
    <t>測定期間</t>
    <rPh sb="0" eb="2">
      <t>ソクテイ</t>
    </rPh>
    <rPh sb="2" eb="4">
      <t>キカン</t>
    </rPh>
    <phoneticPr fontId="4"/>
  </si>
  <si>
    <t>自</t>
    <rPh sb="0" eb="1">
      <t>ジ</t>
    </rPh>
    <phoneticPr fontId="4"/>
  </si>
  <si>
    <t>品 質 ・ 特 性</t>
    <rPh sb="0" eb="1">
      <t>シナ</t>
    </rPh>
    <rPh sb="2" eb="3">
      <t>シツ</t>
    </rPh>
    <rPh sb="6" eb="7">
      <t>トク</t>
    </rPh>
    <rPh sb="8" eb="9">
      <t>セイ</t>
    </rPh>
    <phoneticPr fontId="4"/>
  </si>
  <si>
    <t>至</t>
    <rPh sb="0" eb="1">
      <t>イタル</t>
    </rPh>
    <phoneticPr fontId="4"/>
  </si>
  <si>
    <t>測　定　単　位</t>
    <rPh sb="0" eb="1">
      <t>ハカリ</t>
    </rPh>
    <rPh sb="2" eb="3">
      <t>サダム</t>
    </rPh>
    <rPh sb="4" eb="5">
      <t>タン</t>
    </rPh>
    <rPh sb="6" eb="7">
      <t>クライ</t>
    </rPh>
    <phoneticPr fontId="4"/>
  </si>
  <si>
    <t>日標準量</t>
    <rPh sb="0" eb="1">
      <t>ヒ</t>
    </rPh>
    <rPh sb="1" eb="3">
      <t>ヒョウジュン</t>
    </rPh>
    <rPh sb="3" eb="4">
      <t>リョウ</t>
    </rPh>
    <phoneticPr fontId="4"/>
  </si>
  <si>
    <t>規格の</t>
    <rPh sb="0" eb="2">
      <t>キカク</t>
    </rPh>
    <phoneticPr fontId="4"/>
  </si>
  <si>
    <t>上限</t>
    <rPh sb="0" eb="2">
      <t>ジョウゲン</t>
    </rPh>
    <phoneticPr fontId="4"/>
  </si>
  <si>
    <t>試　料</t>
    <rPh sb="0" eb="1">
      <t>ココロ</t>
    </rPh>
    <rPh sb="2" eb="3">
      <t>リョウ</t>
    </rPh>
    <phoneticPr fontId="4"/>
  </si>
  <si>
    <t>大きさ</t>
    <rPh sb="0" eb="1">
      <t>オオ</t>
    </rPh>
    <phoneticPr fontId="4"/>
  </si>
  <si>
    <t>限　界</t>
    <rPh sb="0" eb="1">
      <t>キリ</t>
    </rPh>
    <rPh sb="2" eb="3">
      <t>カイ</t>
    </rPh>
    <phoneticPr fontId="4"/>
  </si>
  <si>
    <t>下限</t>
    <rPh sb="0" eb="2">
      <t>カゲン</t>
    </rPh>
    <phoneticPr fontId="4"/>
  </si>
  <si>
    <t>間　隔</t>
    <rPh sb="0" eb="1">
      <t>アイダ</t>
    </rPh>
    <rPh sb="2" eb="3">
      <t>ヘダ</t>
    </rPh>
    <phoneticPr fontId="4"/>
  </si>
  <si>
    <t>設計基準値</t>
    <rPh sb="0" eb="2">
      <t>セッケイ</t>
    </rPh>
    <rPh sb="2" eb="4">
      <t>キジュン</t>
    </rPh>
    <rPh sb="4" eb="5">
      <t>アタイ</t>
    </rPh>
    <phoneticPr fontId="4"/>
  </si>
  <si>
    <t>作業機械名</t>
    <rPh sb="0" eb="2">
      <t>サギョウ</t>
    </rPh>
    <rPh sb="2" eb="4">
      <t>キカイ</t>
    </rPh>
    <rPh sb="4" eb="5">
      <t>メイ</t>
    </rPh>
    <phoneticPr fontId="4"/>
  </si>
  <si>
    <t>月日</t>
    <rPh sb="0" eb="2">
      <t>ガッピ</t>
    </rPh>
    <phoneticPr fontId="4"/>
  </si>
  <si>
    <t>組の番号</t>
    <rPh sb="0" eb="1">
      <t>クミ</t>
    </rPh>
    <rPh sb="2" eb="4">
      <t>バンゴウ</t>
    </rPh>
    <phoneticPr fontId="4"/>
  </si>
  <si>
    <t>測　　　　　定　　　　　値</t>
    <rPh sb="0" eb="1">
      <t>ハカリ</t>
    </rPh>
    <rPh sb="6" eb="7">
      <t>サダム</t>
    </rPh>
    <rPh sb="12" eb="13">
      <t>アタイ</t>
    </rPh>
    <phoneticPr fontId="4"/>
  </si>
  <si>
    <t>範　囲</t>
    <rPh sb="0" eb="1">
      <t>ハン</t>
    </rPh>
    <rPh sb="2" eb="3">
      <t>カコイ</t>
    </rPh>
    <phoneticPr fontId="4"/>
  </si>
  <si>
    <t>Σ　</t>
    <phoneticPr fontId="4"/>
  </si>
  <si>
    <t>平均</t>
    <rPh sb="0" eb="2">
      <t>ヘイキン</t>
    </rPh>
    <phoneticPr fontId="4"/>
  </si>
  <si>
    <t>累計</t>
    <rPh sb="0" eb="2">
      <t>ルイケイ</t>
    </rPh>
    <phoneticPr fontId="4"/>
  </si>
  <si>
    <t>小計</t>
    <rPh sb="0" eb="2">
      <t>ショウケイ</t>
    </rPh>
    <phoneticPr fontId="4"/>
  </si>
  <si>
    <t>ｎ</t>
    <phoneticPr fontId="4"/>
  </si>
  <si>
    <t>記
　　事</t>
    <rPh sb="0" eb="1">
      <t>キ</t>
    </rPh>
    <rPh sb="4" eb="5">
      <t>コト</t>
    </rPh>
    <phoneticPr fontId="4"/>
  </si>
  <si>
    <t>（標準　８）</t>
    <rPh sb="1" eb="3">
      <t>ヒョウジュン</t>
    </rPh>
    <phoneticPr fontId="4"/>
  </si>
  <si>
    <t>　　　　―　　　　管　　理　　図</t>
    <rPh sb="9" eb="10">
      <t>カン</t>
    </rPh>
    <rPh sb="12" eb="13">
      <t>リ</t>
    </rPh>
    <rPh sb="15" eb="16">
      <t>ズ</t>
    </rPh>
    <phoneticPr fontId="4"/>
  </si>
  <si>
    <t>工　　　事　　　名</t>
    <rPh sb="0" eb="1">
      <t>コウ</t>
    </rPh>
    <rPh sb="4" eb="5">
      <t>コト</t>
    </rPh>
    <rPh sb="8" eb="9">
      <t>メイ</t>
    </rPh>
    <phoneticPr fontId="4"/>
  </si>
  <si>
    <t>測　定</t>
    <rPh sb="0" eb="1">
      <t>ハカリ</t>
    </rPh>
    <rPh sb="2" eb="3">
      <t>サダム</t>
    </rPh>
    <phoneticPr fontId="4"/>
  </si>
  <si>
    <t>期　間</t>
    <rPh sb="0" eb="1">
      <t>キ</t>
    </rPh>
    <rPh sb="2" eb="3">
      <t>アイダ</t>
    </rPh>
    <phoneticPr fontId="4"/>
  </si>
  <si>
    <t>測  定  単  位</t>
    <rPh sb="0" eb="1">
      <t>ハカリ</t>
    </rPh>
    <rPh sb="3" eb="4">
      <t>サダム</t>
    </rPh>
    <rPh sb="6" eb="7">
      <t>タン</t>
    </rPh>
    <rPh sb="9" eb="10">
      <t>クライ</t>
    </rPh>
    <phoneticPr fontId="4"/>
  </si>
  <si>
    <t>日  標  準  量</t>
    <rPh sb="0" eb="1">
      <t>ヒ</t>
    </rPh>
    <rPh sb="3" eb="4">
      <t>ヒョウ</t>
    </rPh>
    <rPh sb="6" eb="7">
      <t>ジュン</t>
    </rPh>
    <rPh sb="9" eb="10">
      <t>リョウ</t>
    </rPh>
    <phoneticPr fontId="4"/>
  </si>
  <si>
    <t>試料</t>
    <rPh sb="0" eb="2">
      <t>シリョウ</t>
    </rPh>
    <phoneticPr fontId="4"/>
  </si>
  <si>
    <t>設 計 基 準 値</t>
    <rPh sb="0" eb="1">
      <t>セツ</t>
    </rPh>
    <rPh sb="2" eb="3">
      <t>ケイ</t>
    </rPh>
    <rPh sb="4" eb="5">
      <t>モト</t>
    </rPh>
    <rPh sb="6" eb="7">
      <t>ジュン</t>
    </rPh>
    <rPh sb="8" eb="9">
      <t>チ</t>
    </rPh>
    <phoneticPr fontId="4"/>
  </si>
  <si>
    <t>作 業 機 械 名</t>
    <rPh sb="0" eb="1">
      <t>サク</t>
    </rPh>
    <rPh sb="2" eb="3">
      <t>ギョウ</t>
    </rPh>
    <rPh sb="4" eb="5">
      <t>キ</t>
    </rPh>
    <rPh sb="6" eb="7">
      <t>カイ</t>
    </rPh>
    <rPh sb="8" eb="9">
      <t>メイ</t>
    </rPh>
    <phoneticPr fontId="4"/>
  </si>
  <si>
    <t>番　　　　号</t>
    <rPh sb="0" eb="1">
      <t>バン</t>
    </rPh>
    <rPh sb="5" eb="6">
      <t>ゴウ</t>
    </rPh>
    <phoneticPr fontId="4"/>
  </si>
  <si>
    <t>記　　　　事</t>
    <rPh sb="0" eb="1">
      <t>キ</t>
    </rPh>
    <rPh sb="5" eb="6">
      <t>コト</t>
    </rPh>
    <phoneticPr fontId="4"/>
  </si>
  <si>
    <t>（標準　９）</t>
    <rPh sb="1" eb="3">
      <t>ヒョウジュン</t>
    </rPh>
    <phoneticPr fontId="4"/>
  </si>
  <si>
    <t>　　　―　　　―　　　　管理データシート</t>
    <rPh sb="12" eb="14">
      <t>カンリ</t>
    </rPh>
    <phoneticPr fontId="4"/>
  </si>
  <si>
    <t>代表値</t>
    <rPh sb="0" eb="2">
      <t>ダイヒョウ</t>
    </rPh>
    <rPh sb="2" eb="3">
      <t>チ</t>
    </rPh>
    <phoneticPr fontId="4"/>
  </si>
  <si>
    <t>移動範囲</t>
    <rPh sb="0" eb="2">
      <t>イドウ</t>
    </rPh>
    <rPh sb="2" eb="4">
      <t>ハンイ</t>
    </rPh>
    <phoneticPr fontId="4"/>
  </si>
  <si>
    <t>測定値内の範囲</t>
    <rPh sb="0" eb="3">
      <t>ソクテイチ</t>
    </rPh>
    <rPh sb="3" eb="4">
      <t>ナイ</t>
    </rPh>
    <rPh sb="5" eb="7">
      <t>ハンイ</t>
    </rPh>
    <phoneticPr fontId="4"/>
  </si>
  <si>
    <t>（標準　１０）</t>
    <rPh sb="1" eb="3">
      <t>ヒョウジュン</t>
    </rPh>
    <phoneticPr fontId="4"/>
  </si>
  <si>
    <t>―　　　　―　　　　管　　理　　図</t>
    <rPh sb="10" eb="11">
      <t>カン</t>
    </rPh>
    <rPh sb="13" eb="14">
      <t>リ</t>
    </rPh>
    <rPh sb="16" eb="17">
      <t>ズ</t>
    </rPh>
    <phoneticPr fontId="4"/>
  </si>
  <si>
    <t>（標準　１１）</t>
    <rPh sb="1" eb="3">
      <t>ヒョウジュン</t>
    </rPh>
    <phoneticPr fontId="4"/>
  </si>
  <si>
    <t>平坦性測定結果表</t>
    <rPh sb="0" eb="3">
      <t>ヘイタンセイ</t>
    </rPh>
    <rPh sb="3" eb="5">
      <t>ソクテイ</t>
    </rPh>
    <rPh sb="5" eb="7">
      <t>ケッカ</t>
    </rPh>
    <rPh sb="7" eb="8">
      <t>ヒョウ</t>
    </rPh>
    <phoneticPr fontId="4"/>
  </si>
  <si>
    <t>測定日年月日</t>
    <rPh sb="0" eb="2">
      <t>ソクテイ</t>
    </rPh>
    <rPh sb="2" eb="3">
      <t>ビ</t>
    </rPh>
    <rPh sb="3" eb="6">
      <t>ネンガッピ</t>
    </rPh>
    <phoneticPr fontId="4"/>
  </si>
  <si>
    <t>測 定 開 始 点</t>
    <rPh sb="0" eb="1">
      <t>ハカリ</t>
    </rPh>
    <rPh sb="2" eb="3">
      <t>サダム</t>
    </rPh>
    <rPh sb="4" eb="5">
      <t>カイ</t>
    </rPh>
    <rPh sb="6" eb="7">
      <t>ハジメ</t>
    </rPh>
    <rPh sb="8" eb="9">
      <t>テン</t>
    </rPh>
    <phoneticPr fontId="4"/>
  </si>
  <si>
    <t>測 定 終 了 点</t>
    <rPh sb="0" eb="1">
      <t>ハカリ</t>
    </rPh>
    <rPh sb="2" eb="3">
      <t>サダム</t>
    </rPh>
    <rPh sb="4" eb="5">
      <t>シュウ</t>
    </rPh>
    <rPh sb="6" eb="7">
      <t>リョウ</t>
    </rPh>
    <rPh sb="8" eb="9">
      <t>テン</t>
    </rPh>
    <phoneticPr fontId="4"/>
  </si>
  <si>
    <t>測定機械の種類</t>
    <rPh sb="0" eb="2">
      <t>ソクテイ</t>
    </rPh>
    <rPh sb="2" eb="4">
      <t>キカイ</t>
    </rPh>
    <rPh sb="5" eb="7">
      <t>シュルイ</t>
    </rPh>
    <phoneticPr fontId="4"/>
  </si>
  <si>
    <t>測　定　距　離</t>
    <rPh sb="0" eb="1">
      <t>ハカリ</t>
    </rPh>
    <rPh sb="2" eb="3">
      <t>サダム</t>
    </rPh>
    <rPh sb="4" eb="5">
      <t>キョ</t>
    </rPh>
    <rPh sb="6" eb="7">
      <t>ハナレ</t>
    </rPh>
    <phoneticPr fontId="4"/>
  </si>
  <si>
    <t>シ ー ト 番 号</t>
    <rPh sb="6" eb="7">
      <t>バン</t>
    </rPh>
    <rPh sb="8" eb="9">
      <t>ゴウ</t>
    </rPh>
    <phoneticPr fontId="4"/>
  </si>
  <si>
    <t>測定者</t>
    <rPh sb="0" eb="1">
      <t>ハカリ</t>
    </rPh>
    <rPh sb="1" eb="2">
      <t>サダム</t>
    </rPh>
    <rPh sb="2" eb="3">
      <t>シャ</t>
    </rPh>
    <phoneticPr fontId="4"/>
  </si>
  <si>
    <t>(1)</t>
    <phoneticPr fontId="4"/>
  </si>
  <si>
    <t>　　　　（㎜）</t>
    <phoneticPr fontId="4"/>
  </si>
  <si>
    <t>(2)</t>
    <phoneticPr fontId="4"/>
  </si>
  <si>
    <t>　　　　（㎡）</t>
    <phoneticPr fontId="4"/>
  </si>
  <si>
    <t>(3)</t>
    <phoneticPr fontId="4"/>
  </si>
  <si>
    <t>標準偏差</t>
    <rPh sb="0" eb="2">
      <t>ヒョウジュン</t>
    </rPh>
    <rPh sb="2" eb="4">
      <t>ヘンサ</t>
    </rPh>
    <phoneticPr fontId="4"/>
  </si>
  <si>
    <t>（注）※印の欄は、最後のデータシートのみ記入する。</t>
    <rPh sb="1" eb="2">
      <t>チュウ</t>
    </rPh>
    <rPh sb="4" eb="5">
      <t>シルシ</t>
    </rPh>
    <rPh sb="6" eb="7">
      <t>ラン</t>
    </rPh>
    <rPh sb="9" eb="11">
      <t>サイゴ</t>
    </rPh>
    <rPh sb="20" eb="22">
      <t>キニュウ</t>
    </rPh>
    <phoneticPr fontId="4"/>
  </si>
  <si>
    <t>別添様式－１</t>
    <rPh sb="0" eb="2">
      <t>ベッテン</t>
    </rPh>
    <rPh sb="2" eb="4">
      <t>ヨウシキ</t>
    </rPh>
    <phoneticPr fontId="4"/>
  </si>
  <si>
    <t>テストハンマーによる強度推定調査票（１）</t>
    <rPh sb="10" eb="12">
      <t>キョウド</t>
    </rPh>
    <rPh sb="12" eb="14">
      <t>スイテイ</t>
    </rPh>
    <rPh sb="14" eb="16">
      <t>チョウサ</t>
    </rPh>
    <rPh sb="16" eb="17">
      <t>ヒョウ</t>
    </rPh>
    <phoneticPr fontId="4"/>
  </si>
  <si>
    <t>構造物名</t>
    <rPh sb="0" eb="3">
      <t>コウゾウブツ</t>
    </rPh>
    <rPh sb="3" eb="4">
      <t>メイ</t>
    </rPh>
    <phoneticPr fontId="4"/>
  </si>
  <si>
    <t>（工種・種別・細別等構造物が判断出来る名称）</t>
    <rPh sb="1" eb="3">
      <t>コウシュ</t>
    </rPh>
    <rPh sb="4" eb="6">
      <t>シュベツ</t>
    </rPh>
    <rPh sb="7" eb="9">
      <t>サイベツ</t>
    </rPh>
    <rPh sb="9" eb="10">
      <t>トウ</t>
    </rPh>
    <rPh sb="10" eb="13">
      <t>コウゾウブツ</t>
    </rPh>
    <rPh sb="14" eb="16">
      <t>ハンダン</t>
    </rPh>
    <rPh sb="16" eb="18">
      <t>デキ</t>
    </rPh>
    <rPh sb="19" eb="21">
      <t>メイショウ</t>
    </rPh>
    <phoneticPr fontId="4"/>
  </si>
  <si>
    <t>現場代理人名</t>
    <rPh sb="0" eb="2">
      <t>ゲンバ</t>
    </rPh>
    <rPh sb="2" eb="5">
      <t>ダイリニン</t>
    </rPh>
    <rPh sb="5" eb="6">
      <t>メイ</t>
    </rPh>
    <phoneticPr fontId="4"/>
  </si>
  <si>
    <t>主任技術者名</t>
    <rPh sb="0" eb="2">
      <t>シュニン</t>
    </rPh>
    <rPh sb="2" eb="4">
      <t>ギジュツ</t>
    </rPh>
    <rPh sb="4" eb="5">
      <t>シャ</t>
    </rPh>
    <rPh sb="5" eb="6">
      <t>メイ</t>
    </rPh>
    <phoneticPr fontId="4"/>
  </si>
  <si>
    <t>監理技術者名</t>
    <rPh sb="0" eb="2">
      <t>カンリ</t>
    </rPh>
    <rPh sb="2" eb="4">
      <t>ギジュツ</t>
    </rPh>
    <rPh sb="4" eb="5">
      <t>シャ</t>
    </rPh>
    <rPh sb="5" eb="6">
      <t>メイ</t>
    </rPh>
    <phoneticPr fontId="4"/>
  </si>
  <si>
    <t>測定者名</t>
    <rPh sb="0" eb="2">
      <t>ソクテイ</t>
    </rPh>
    <rPh sb="2" eb="3">
      <t>モノ</t>
    </rPh>
    <rPh sb="3" eb="4">
      <t>メイ</t>
    </rPh>
    <phoneticPr fontId="4"/>
  </si>
  <si>
    <t>位置</t>
    <rPh sb="0" eb="2">
      <t>イチ</t>
    </rPh>
    <phoneticPr fontId="4"/>
  </si>
  <si>
    <t xml:space="preserve">   測定ＮＯ</t>
    <rPh sb="3" eb="5">
      <t>ソクテイ</t>
    </rPh>
    <phoneticPr fontId="4"/>
  </si>
  <si>
    <t>構造物形式</t>
    <rPh sb="0" eb="3">
      <t>コウゾウブツ</t>
    </rPh>
    <rPh sb="3" eb="5">
      <t>ケイシキ</t>
    </rPh>
    <phoneticPr fontId="4"/>
  </si>
  <si>
    <t>構造物寸法</t>
    <rPh sb="0" eb="3">
      <t>コウゾウブツ</t>
    </rPh>
    <rPh sb="3" eb="5">
      <t>スンポウ</t>
    </rPh>
    <phoneticPr fontId="4"/>
  </si>
  <si>
    <t>竣工年月日</t>
    <rPh sb="0" eb="2">
      <t>シュンコウ</t>
    </rPh>
    <rPh sb="2" eb="5">
      <t>ネンガッピ</t>
    </rPh>
    <phoneticPr fontId="4"/>
  </si>
  <si>
    <t>平成    年    月    日</t>
    <rPh sb="0" eb="2">
      <t>ヘイセイ</t>
    </rPh>
    <rPh sb="6" eb="7">
      <t>ネン</t>
    </rPh>
    <rPh sb="11" eb="12">
      <t>ツキ</t>
    </rPh>
    <rPh sb="16" eb="17">
      <t>ニチ</t>
    </rPh>
    <phoneticPr fontId="4"/>
  </si>
  <si>
    <t>適用仕様書</t>
    <rPh sb="0" eb="2">
      <t>テキヨウ</t>
    </rPh>
    <rPh sb="2" eb="5">
      <t>シヨウショ</t>
    </rPh>
    <phoneticPr fontId="4"/>
  </si>
  <si>
    <t>コンクリート</t>
    <phoneticPr fontId="4"/>
  </si>
  <si>
    <t>の種類</t>
    <rPh sb="1" eb="3">
      <t>シュルイ</t>
    </rPh>
    <phoneticPr fontId="4"/>
  </si>
  <si>
    <t>コンクリートの</t>
    <phoneticPr fontId="4"/>
  </si>
  <si>
    <t>設計基準強度</t>
    <rPh sb="0" eb="2">
      <t>セッケイ</t>
    </rPh>
    <rPh sb="2" eb="4">
      <t>キジュン</t>
    </rPh>
    <rPh sb="4" eb="6">
      <t>キョウド</t>
    </rPh>
    <phoneticPr fontId="4"/>
  </si>
  <si>
    <r>
      <t>Ｎ/ｍｍ</t>
    </r>
    <r>
      <rPr>
        <vertAlign val="superscript"/>
        <sz val="11"/>
        <rFont val="ＭＳ Ｐゴシック"/>
        <family val="3"/>
        <charset val="128"/>
      </rPr>
      <t>２</t>
    </r>
    <phoneticPr fontId="4"/>
  </si>
  <si>
    <t>呼び強度</t>
    <rPh sb="0" eb="1">
      <t>ヨ</t>
    </rPh>
    <rPh sb="2" eb="4">
      <t>キョウド</t>
    </rPh>
    <phoneticPr fontId="4"/>
  </si>
  <si>
    <t>海岸からの距離</t>
    <rPh sb="0" eb="2">
      <t>カイガン</t>
    </rPh>
    <rPh sb="5" eb="7">
      <t>キョリ</t>
    </rPh>
    <phoneticPr fontId="4"/>
  </si>
  <si>
    <t>海上，海岸沿い，海岸から</t>
    <rPh sb="0" eb="2">
      <t>カイジョウ</t>
    </rPh>
    <rPh sb="3" eb="5">
      <t>カイガン</t>
    </rPh>
    <rPh sb="5" eb="6">
      <t>ソ</t>
    </rPh>
    <rPh sb="8" eb="10">
      <t>カイガン</t>
    </rPh>
    <phoneticPr fontId="4"/>
  </si>
  <si>
    <t>ｋｍ</t>
    <phoneticPr fontId="4"/>
  </si>
  <si>
    <t>周辺環境①</t>
    <rPh sb="0" eb="2">
      <t>シュウヘン</t>
    </rPh>
    <rPh sb="2" eb="4">
      <t>カンキョウ</t>
    </rPh>
    <phoneticPr fontId="4"/>
  </si>
  <si>
    <t>工場，住宅・商業地，農地，山地，その他（              ）</t>
    <rPh sb="0" eb="2">
      <t>コウジョウ</t>
    </rPh>
    <rPh sb="3" eb="5">
      <t>ジュウタク</t>
    </rPh>
    <rPh sb="6" eb="9">
      <t>ショウギョウチ</t>
    </rPh>
    <rPh sb="10" eb="12">
      <t>ノウチ</t>
    </rPh>
    <rPh sb="13" eb="15">
      <t>サンチ</t>
    </rPh>
    <rPh sb="16" eb="19">
      <t>ソノタ</t>
    </rPh>
    <phoneticPr fontId="4"/>
  </si>
  <si>
    <t>周辺環境②</t>
    <rPh sb="0" eb="2">
      <t>シュウヘン</t>
    </rPh>
    <rPh sb="2" eb="4">
      <t>カンキョウ</t>
    </rPh>
    <phoneticPr fontId="4"/>
  </si>
  <si>
    <t>普通地，雪寒地，その他（             ）</t>
    <rPh sb="0" eb="2">
      <t>フツウ</t>
    </rPh>
    <rPh sb="2" eb="3">
      <t>チ</t>
    </rPh>
    <rPh sb="4" eb="5">
      <t>ユキ</t>
    </rPh>
    <rPh sb="5" eb="6">
      <t>サム</t>
    </rPh>
    <rPh sb="6" eb="7">
      <t>チ</t>
    </rPh>
    <rPh sb="8" eb="11">
      <t>ソノタ</t>
    </rPh>
    <phoneticPr fontId="4"/>
  </si>
  <si>
    <t>その他特記事項</t>
    <rPh sb="0" eb="3">
      <t>ソノタ</t>
    </rPh>
    <rPh sb="3" eb="5">
      <t>トッキ</t>
    </rPh>
    <rPh sb="5" eb="7">
      <t>ジコウ</t>
    </rPh>
    <phoneticPr fontId="4"/>
  </si>
  <si>
    <t>直下周辺環境</t>
    <rPh sb="0" eb="2">
      <t>チョッカ</t>
    </rPh>
    <rPh sb="2" eb="4">
      <t>シュウヘン</t>
    </rPh>
    <rPh sb="4" eb="6">
      <t>カンキョウ</t>
    </rPh>
    <phoneticPr fontId="4"/>
  </si>
  <si>
    <t>河川・海，道路，その他（             ）</t>
    <rPh sb="0" eb="2">
      <t>カセン</t>
    </rPh>
    <rPh sb="3" eb="4">
      <t>ウミ</t>
    </rPh>
    <rPh sb="5" eb="7">
      <t>ドウロ</t>
    </rPh>
    <rPh sb="8" eb="11">
      <t>ソノタ</t>
    </rPh>
    <phoneticPr fontId="4"/>
  </si>
  <si>
    <t>構造物位置図（１／５００００を標準とする）</t>
    <rPh sb="0" eb="3">
      <t>コウゾウブツ</t>
    </rPh>
    <rPh sb="3" eb="5">
      <t>イチ</t>
    </rPh>
    <rPh sb="5" eb="6">
      <t>ズ</t>
    </rPh>
    <rPh sb="15" eb="17">
      <t>ヒョウジュン</t>
    </rPh>
    <phoneticPr fontId="4"/>
  </si>
  <si>
    <t>・添付しない場合は,（別添資料－○参照）と記入し，資料提出。</t>
    <rPh sb="11" eb="13">
      <t>ベッテン</t>
    </rPh>
    <rPh sb="13" eb="15">
      <t>シリョウ</t>
    </rPh>
    <rPh sb="17" eb="19">
      <t>サンショウ</t>
    </rPh>
    <rPh sb="21" eb="23">
      <t>キニュウ</t>
    </rPh>
    <phoneticPr fontId="4"/>
  </si>
  <si>
    <t>測定に用いるテスト
ハンマーの種類</t>
    <rPh sb="0" eb="2">
      <t>ソクテイ</t>
    </rPh>
    <rPh sb="3" eb="4">
      <t>モチ</t>
    </rPh>
    <rPh sb="15" eb="17">
      <t>シュルイ</t>
    </rPh>
    <phoneticPr fontId="4"/>
  </si>
  <si>
    <t>銘柄</t>
    <rPh sb="0" eb="2">
      <t>メイガラ</t>
    </rPh>
    <phoneticPr fontId="4"/>
  </si>
  <si>
    <t>製造番号</t>
  </si>
  <si>
    <t>機器の最新検査日</t>
    <rPh sb="0" eb="2">
      <t>キキ</t>
    </rPh>
    <rPh sb="3" eb="5">
      <t>サイシン</t>
    </rPh>
    <rPh sb="5" eb="7">
      <t>ケンサ</t>
    </rPh>
    <rPh sb="7" eb="8">
      <t>ヒ</t>
    </rPh>
    <phoneticPr fontId="4"/>
  </si>
  <si>
    <t>テストハンマー
強度推定式</t>
    <rPh sb="8" eb="10">
      <t>キョウド</t>
    </rPh>
    <rPh sb="10" eb="12">
      <t>スイテイ</t>
    </rPh>
    <rPh sb="12" eb="13">
      <t>シキ</t>
    </rPh>
    <phoneticPr fontId="4"/>
  </si>
  <si>
    <t>テストハンマーによる強度推定調査票（２）</t>
    <rPh sb="10" eb="12">
      <t>キョウド</t>
    </rPh>
    <rPh sb="12" eb="14">
      <t>スイテイ</t>
    </rPh>
    <rPh sb="14" eb="16">
      <t>チョウサ</t>
    </rPh>
    <rPh sb="16" eb="17">
      <t>ヒョウ</t>
    </rPh>
    <phoneticPr fontId="4"/>
  </si>
  <si>
    <t>（工種・種別・細別等構造物が判断できる名称）</t>
  </si>
  <si>
    <t>一般図，立体図等</t>
    <rPh sb="0" eb="2">
      <t>イッパン</t>
    </rPh>
    <rPh sb="2" eb="3">
      <t>ズ</t>
    </rPh>
    <rPh sb="4" eb="6">
      <t>リッタイ</t>
    </rPh>
    <rPh sb="6" eb="7">
      <t>ズ</t>
    </rPh>
    <rPh sb="7" eb="8">
      <t>トウ</t>
    </rPh>
    <phoneticPr fontId="4"/>
  </si>
  <si>
    <t>・全体の調査単位の区割図を入れること。</t>
    <rPh sb="1" eb="3">
      <t>ゼンタイ</t>
    </rPh>
    <rPh sb="4" eb="6">
      <t>チョウサ</t>
    </rPh>
    <rPh sb="6" eb="8">
      <t>タンイ</t>
    </rPh>
    <rPh sb="9" eb="11">
      <t>クワ</t>
    </rPh>
    <rPh sb="11" eb="12">
      <t>ズ</t>
    </rPh>
    <rPh sb="13" eb="14">
      <t>イ</t>
    </rPh>
    <phoneticPr fontId="4"/>
  </si>
  <si>
    <t>テストハンマーによる強度推定調査票（３）</t>
    <rPh sb="10" eb="12">
      <t>キョウド</t>
    </rPh>
    <rPh sb="12" eb="14">
      <t>スイテイ</t>
    </rPh>
    <rPh sb="14" eb="16">
      <t>チョウサ</t>
    </rPh>
    <rPh sb="16" eb="17">
      <t>ヒョウ</t>
    </rPh>
    <phoneticPr fontId="4"/>
  </si>
  <si>
    <t>全景写真</t>
    <rPh sb="0" eb="2">
      <t>ゼンケイ</t>
    </rPh>
    <rPh sb="2" eb="4">
      <t>シャシン</t>
    </rPh>
    <phoneticPr fontId="4"/>
  </si>
  <si>
    <t>テストハンマーによる強度推定調査票（４）</t>
    <rPh sb="10" eb="12">
      <t>キョウド</t>
    </rPh>
    <rPh sb="12" eb="14">
      <t>スイテイ</t>
    </rPh>
    <rPh sb="14" eb="16">
      <t>チョウサ</t>
    </rPh>
    <rPh sb="16" eb="17">
      <t>ヒョウ</t>
    </rPh>
    <phoneticPr fontId="4"/>
  </si>
  <si>
    <t>（工種・種別・細別等構造物が判断出来る名称）</t>
    <rPh sb="16" eb="18">
      <t>デキ</t>
    </rPh>
    <phoneticPr fontId="4"/>
  </si>
  <si>
    <t>調査箇所</t>
    <rPh sb="0" eb="2">
      <t>チョウサ</t>
    </rPh>
    <rPh sb="2" eb="4">
      <t>カショ</t>
    </rPh>
    <phoneticPr fontId="4"/>
  </si>
  <si>
    <t>推定強度</t>
    <rPh sb="0" eb="2">
      <t>スイテイ</t>
    </rPh>
    <rPh sb="2" eb="4">
      <t>キョウド</t>
    </rPh>
    <phoneticPr fontId="4"/>
  </si>
  <si>
    <r>
      <t>（Ｎ/mm</t>
    </r>
    <r>
      <rPr>
        <vertAlign val="superscript"/>
        <sz val="11"/>
        <rFont val="ＭＳ Ｐゴシック"/>
        <family val="3"/>
        <charset val="128"/>
      </rPr>
      <t>2</t>
    </r>
    <r>
      <rPr>
        <sz val="11"/>
        <color theme="1"/>
        <rFont val="ＭＳ ゴシック"/>
        <family val="2"/>
        <charset val="128"/>
      </rPr>
      <t>）</t>
    </r>
    <r>
      <rPr>
        <vertAlign val="superscript"/>
        <sz val="11"/>
        <rFont val="ＭＳ Ｐゴシック"/>
        <family val="3"/>
        <charset val="128"/>
      </rPr>
      <t xml:space="preserve">   </t>
    </r>
    <phoneticPr fontId="4"/>
  </si>
  <si>
    <t>反発硬度</t>
    <rPh sb="0" eb="2">
      <t>ハンパツ</t>
    </rPh>
    <rPh sb="2" eb="4">
      <t>コウド</t>
    </rPh>
    <phoneticPr fontId="4"/>
  </si>
  <si>
    <t>（２０点）</t>
    <rPh sb="3" eb="4">
      <t>テン</t>
    </rPh>
    <phoneticPr fontId="4"/>
  </si>
  <si>
    <t>予備反発強度</t>
    <rPh sb="0" eb="2">
      <t>ヨビ</t>
    </rPh>
    <rPh sb="2" eb="4">
      <t>ハンパツ</t>
    </rPh>
    <rPh sb="4" eb="6">
      <t>キョウド</t>
    </rPh>
    <phoneticPr fontId="4"/>
  </si>
  <si>
    <t>２０個の平均値</t>
    <rPh sb="2" eb="3">
      <t>コ</t>
    </rPh>
    <rPh sb="4" eb="7">
      <t>ヘイキンチ</t>
    </rPh>
    <phoneticPr fontId="4"/>
  </si>
  <si>
    <t>打撃方向</t>
    <rPh sb="0" eb="2">
      <t>ダゲキ</t>
    </rPh>
    <rPh sb="2" eb="4">
      <t>ホウコウ</t>
    </rPh>
    <phoneticPr fontId="4"/>
  </si>
  <si>
    <t>（補正値）</t>
    <rPh sb="1" eb="3">
      <t>ホセイ</t>
    </rPh>
    <rPh sb="3" eb="4">
      <t>チ</t>
    </rPh>
    <phoneticPr fontId="4"/>
  </si>
  <si>
    <t>（           ）</t>
    <phoneticPr fontId="4"/>
  </si>
  <si>
    <t>乾燥状態</t>
    <rPh sb="0" eb="2">
      <t>カンソウ</t>
    </rPh>
    <rPh sb="2" eb="4">
      <t>ジョウタイ</t>
    </rPh>
    <phoneticPr fontId="4"/>
  </si>
  <si>
    <t>・乾燥</t>
    <rPh sb="1" eb="3">
      <t>カンソウ</t>
    </rPh>
    <phoneticPr fontId="4"/>
  </si>
  <si>
    <t>・湿っている</t>
    <rPh sb="1" eb="2">
      <t>シメ</t>
    </rPh>
    <phoneticPr fontId="4"/>
  </si>
  <si>
    <t>・濡れている</t>
    <rPh sb="1" eb="2">
      <t>ヌ</t>
    </rPh>
    <phoneticPr fontId="4"/>
  </si>
  <si>
    <t>（補正値）</t>
  </si>
  <si>
    <t>材齢</t>
    <rPh sb="0" eb="1">
      <t>ザイ</t>
    </rPh>
    <rPh sb="1" eb="2">
      <t>レイ</t>
    </rPh>
    <phoneticPr fontId="4"/>
  </si>
  <si>
    <t>(補正値合計）</t>
    <rPh sb="1" eb="3">
      <t>ホセイ</t>
    </rPh>
    <rPh sb="3" eb="4">
      <t>チ</t>
    </rPh>
    <rPh sb="4" eb="6">
      <t>ゴウケイ</t>
    </rPh>
    <phoneticPr fontId="4"/>
  </si>
  <si>
    <t>（            ）</t>
    <phoneticPr fontId="4"/>
  </si>
  <si>
    <t>規準反発度</t>
  </si>
  <si>
    <r>
      <t xml:space="preserve">
R</t>
    </r>
    <r>
      <rPr>
        <vertAlign val="subscript"/>
        <sz val="11"/>
        <rFont val="ＭＳ Ｐゴシック"/>
        <family val="3"/>
        <charset val="128"/>
      </rPr>
      <t>０</t>
    </r>
    <r>
      <rPr>
        <sz val="11"/>
        <color theme="1"/>
        <rFont val="ＭＳ ゴシック"/>
        <family val="2"/>
        <charset val="128"/>
      </rPr>
      <t>=R+△R</t>
    </r>
    <phoneticPr fontId="4"/>
  </si>
  <si>
    <r>
      <t xml:space="preserve">     テストハンマー強度推定式         F（N/mm2）=-18.0+1.27×R</t>
    </r>
    <r>
      <rPr>
        <vertAlign val="subscript"/>
        <sz val="11"/>
        <rFont val="ＭＳ Ｐゴシック"/>
        <family val="3"/>
        <charset val="128"/>
      </rPr>
      <t>０</t>
    </r>
    <rPh sb="12" eb="14">
      <t>キョウド</t>
    </rPh>
    <rPh sb="14" eb="16">
      <t>スイテイ</t>
    </rPh>
    <rPh sb="16" eb="17">
      <t>シキ</t>
    </rPh>
    <phoneticPr fontId="4"/>
  </si>
  <si>
    <t xml:space="preserve">     推定強度結果の最大値</t>
    <rPh sb="5" eb="7">
      <t>スイテイ</t>
    </rPh>
    <rPh sb="7" eb="9">
      <t>キョウド</t>
    </rPh>
    <rPh sb="9" eb="11">
      <t>ケッカ</t>
    </rPh>
    <rPh sb="12" eb="15">
      <t>サイダイチ</t>
    </rPh>
    <phoneticPr fontId="4"/>
  </si>
  <si>
    <r>
      <t>N/mm</t>
    </r>
    <r>
      <rPr>
        <vertAlign val="superscript"/>
        <sz val="11"/>
        <rFont val="ＭＳ Ｐゴシック"/>
        <family val="3"/>
        <charset val="128"/>
      </rPr>
      <t>2</t>
    </r>
    <phoneticPr fontId="4"/>
  </si>
  <si>
    <t xml:space="preserve">     推定強度結果の最小値</t>
    <rPh sb="13" eb="14">
      <t>チイ</t>
    </rPh>
    <phoneticPr fontId="4"/>
  </si>
  <si>
    <t xml:space="preserve">     推定強度結果の最大値と最小値の差</t>
    <rPh sb="13" eb="14">
      <t>ダイ</t>
    </rPh>
    <rPh sb="16" eb="18">
      <t>サイショウ</t>
    </rPh>
    <rPh sb="18" eb="19">
      <t>チ</t>
    </rPh>
    <rPh sb="20" eb="21">
      <t>サ</t>
    </rPh>
    <phoneticPr fontId="4"/>
  </si>
  <si>
    <t>※ １ 測定は，縦＊横＝４行×５列＋２個</t>
    <rPh sb="4" eb="6">
      <t>ソクテイ</t>
    </rPh>
    <rPh sb="8" eb="9">
      <t>タテ</t>
    </rPh>
    <rPh sb="10" eb="11">
      <t>ヨコ</t>
    </rPh>
    <rPh sb="13" eb="14">
      <t>ギョウ</t>
    </rPh>
    <rPh sb="16" eb="17">
      <t>レツ</t>
    </rPh>
    <rPh sb="19" eb="20">
      <t>コ</t>
    </rPh>
    <phoneticPr fontId="4"/>
  </si>
  <si>
    <t xml:space="preserve">              予備</t>
    <rPh sb="14" eb="16">
      <t>ヨビ</t>
    </rPh>
    <phoneticPr fontId="4"/>
  </si>
  <si>
    <t>で測定する。</t>
    <rPh sb="1" eb="3">
      <t>ソクテイ</t>
    </rPh>
    <phoneticPr fontId="4"/>
  </si>
  <si>
    <t xml:space="preserve">   （予備）</t>
    <phoneticPr fontId="4"/>
  </si>
  <si>
    <t xml:space="preserve">   ２  明らかな異常値，または，その偏差が平均値の±２０％以上となる値は，その測定値を</t>
    <rPh sb="6" eb="7">
      <t>アキ</t>
    </rPh>
    <rPh sb="10" eb="13">
      <t>イジョウチ</t>
    </rPh>
    <rPh sb="20" eb="22">
      <t>ヘンサ</t>
    </rPh>
    <rPh sb="23" eb="26">
      <t>ヘイキンチ</t>
    </rPh>
    <rPh sb="31" eb="33">
      <t>イジョウ</t>
    </rPh>
    <rPh sb="36" eb="37">
      <t>アタイ</t>
    </rPh>
    <rPh sb="41" eb="43">
      <t>ソクテイ</t>
    </rPh>
    <rPh sb="43" eb="44">
      <t>ソクテイチ</t>
    </rPh>
    <phoneticPr fontId="4"/>
  </si>
  <si>
    <t xml:space="preserve">     捨て，予備の測定値を利用する。その場合，不採用となった測定値に斜線を，採用した予</t>
    <rPh sb="11" eb="14">
      <t>ソクテイチ</t>
    </rPh>
    <rPh sb="15" eb="17">
      <t>リヨウ</t>
    </rPh>
    <rPh sb="22" eb="24">
      <t>バアイ</t>
    </rPh>
    <rPh sb="25" eb="28">
      <t>フサイヨウ</t>
    </rPh>
    <rPh sb="32" eb="35">
      <t>ソクテイチ</t>
    </rPh>
    <rPh sb="36" eb="38">
      <t>シャセン</t>
    </rPh>
    <rPh sb="40" eb="42">
      <t>サイヨウ</t>
    </rPh>
    <rPh sb="44" eb="45">
      <t>ヨビ</t>
    </rPh>
    <phoneticPr fontId="4"/>
  </si>
  <si>
    <t xml:space="preserve">     備測定値を○で囲むこと。</t>
    <rPh sb="12" eb="13">
      <t>カコ</t>
    </rPh>
    <phoneticPr fontId="4"/>
  </si>
  <si>
    <t xml:space="preserve">   ３  平均値は，２０個の平均で有効数字３桁に丸める。</t>
    <rPh sb="6" eb="9">
      <t>ヘイキンチ</t>
    </rPh>
    <rPh sb="13" eb="14">
      <t>コ</t>
    </rPh>
    <rPh sb="15" eb="17">
      <t>ヘイキン</t>
    </rPh>
    <rPh sb="18" eb="22">
      <t>ユウコウスウジ</t>
    </rPh>
    <rPh sb="23" eb="24">
      <t>ケタ</t>
    </rPh>
    <rPh sb="25" eb="26">
      <t>マル</t>
    </rPh>
    <phoneticPr fontId="4"/>
  </si>
  <si>
    <t>テストハンマーによる強度推定調査票（５）</t>
    <rPh sb="10" eb="12">
      <t>キョウド</t>
    </rPh>
    <rPh sb="12" eb="14">
      <t>スイテイ</t>
    </rPh>
    <rPh sb="14" eb="16">
      <t>チョウサ</t>
    </rPh>
    <rPh sb="16" eb="17">
      <t>ヒョウ</t>
    </rPh>
    <phoneticPr fontId="4"/>
  </si>
  <si>
    <t>強度測定箇所</t>
    <rPh sb="0" eb="2">
      <t>キョウド</t>
    </rPh>
    <rPh sb="2" eb="4">
      <t>ソクテイ</t>
    </rPh>
    <rPh sb="4" eb="6">
      <t>カショ</t>
    </rPh>
    <phoneticPr fontId="4"/>
  </si>
  <si>
    <t>※１）テストハンマーによる測定位置   ○</t>
    <rPh sb="13" eb="15">
      <t>ソクテイ</t>
    </rPh>
    <rPh sb="15" eb="17">
      <t>イチ</t>
    </rPh>
    <phoneticPr fontId="4"/>
  </si>
  <si>
    <t xml:space="preserve">   ２）再調査の  〃                〃        △</t>
    <rPh sb="5" eb="8">
      <t>サイチョウサ</t>
    </rPh>
    <phoneticPr fontId="4"/>
  </si>
  <si>
    <t xml:space="preserve">   ３）コア採取位置                           ×</t>
    <rPh sb="7" eb="9">
      <t>サイシュ</t>
    </rPh>
    <rPh sb="9" eb="11">
      <t>イチ</t>
    </rPh>
    <phoneticPr fontId="4"/>
  </si>
  <si>
    <t>テストハンマーによる強度推定調査票（６）</t>
    <rPh sb="10" eb="12">
      <t>キョウド</t>
    </rPh>
    <rPh sb="12" eb="14">
      <t>スイテイ</t>
    </rPh>
    <rPh sb="14" eb="16">
      <t>チョウサ</t>
    </rPh>
    <rPh sb="16" eb="17">
      <t>ヒョウ</t>
    </rPh>
    <phoneticPr fontId="4"/>
  </si>
  <si>
    <t xml:space="preserve">     －  コア採取による圧縮強度試験  －</t>
    <rPh sb="10" eb="12">
      <t>サイシュ</t>
    </rPh>
    <rPh sb="15" eb="17">
      <t>アッシュク</t>
    </rPh>
    <rPh sb="17" eb="19">
      <t>キョウド</t>
    </rPh>
    <rPh sb="19" eb="21">
      <t>シケン</t>
    </rPh>
    <phoneticPr fontId="4"/>
  </si>
  <si>
    <t>コンクリートの圧縮試験結果</t>
    <rPh sb="7" eb="9">
      <t>アッシュク</t>
    </rPh>
    <rPh sb="9" eb="11">
      <t>シケン</t>
    </rPh>
    <rPh sb="11" eb="13">
      <t>ケッカ</t>
    </rPh>
    <phoneticPr fontId="4"/>
  </si>
  <si>
    <t>材齢２８日圧縮強度試験   １本目の試験結果</t>
    <rPh sb="0" eb="1">
      <t>ザイ</t>
    </rPh>
    <rPh sb="1" eb="2">
      <t>レイ</t>
    </rPh>
    <rPh sb="4" eb="5">
      <t>ニチ</t>
    </rPh>
    <rPh sb="5" eb="7">
      <t>アッシュク</t>
    </rPh>
    <rPh sb="7" eb="9">
      <t>キョウド</t>
    </rPh>
    <rPh sb="9" eb="11">
      <t>シケン</t>
    </rPh>
    <rPh sb="15" eb="16">
      <t>ホン</t>
    </rPh>
    <rPh sb="16" eb="17">
      <t>メ</t>
    </rPh>
    <rPh sb="18" eb="20">
      <t>シケン</t>
    </rPh>
    <rPh sb="20" eb="22">
      <t>ケッカ</t>
    </rPh>
    <phoneticPr fontId="4"/>
  </si>
  <si>
    <r>
      <t>（N/mm</t>
    </r>
    <r>
      <rPr>
        <vertAlign val="superscript"/>
        <sz val="11"/>
        <rFont val="ＭＳ Ｐゴシック"/>
        <family val="3"/>
        <charset val="128"/>
      </rPr>
      <t>２</t>
    </r>
    <r>
      <rPr>
        <sz val="11"/>
        <rFont val="ＭＳ Ｐゴシック"/>
        <family val="3"/>
        <charset val="128"/>
      </rPr>
      <t>）</t>
    </r>
    <phoneticPr fontId="4"/>
  </si>
  <si>
    <t xml:space="preserve">              同                   ２本目の試験結果</t>
    <rPh sb="14" eb="15">
      <t>ドウ</t>
    </rPh>
    <phoneticPr fontId="4"/>
  </si>
  <si>
    <t xml:space="preserve">              同                   ３本目の試験結果</t>
    <rPh sb="14" eb="15">
      <t>ドウ</t>
    </rPh>
    <phoneticPr fontId="4"/>
  </si>
  <si>
    <t xml:space="preserve">              同                   ３本の平均値</t>
    <rPh sb="14" eb="15">
      <t>ドウ</t>
    </rPh>
    <rPh sb="37" eb="40">
      <t>ヘイキンチ</t>
    </rPh>
    <phoneticPr fontId="4"/>
  </si>
  <si>
    <t xml:space="preserve">   〔備   考〕</t>
    <rPh sb="4" eb="9">
      <t>ビコウ</t>
    </rPh>
    <phoneticPr fontId="4"/>
  </si>
  <si>
    <t>別添様式－２</t>
    <rPh sb="0" eb="2">
      <t>ベッテン</t>
    </rPh>
    <rPh sb="2" eb="4">
      <t>ヨウシキ</t>
    </rPh>
    <phoneticPr fontId="4"/>
  </si>
  <si>
    <t>ひび割れ調査票（１）</t>
    <rPh sb="0" eb="3">
      <t>ヒビワ</t>
    </rPh>
    <rPh sb="4" eb="6">
      <t>チョウサ</t>
    </rPh>
    <rPh sb="6" eb="7">
      <t>ヒョウ</t>
    </rPh>
    <phoneticPr fontId="4"/>
  </si>
  <si>
    <t>添付しない場合は</t>
    <rPh sb="0" eb="2">
      <t>テンプ</t>
    </rPh>
    <rPh sb="5" eb="7">
      <t>バアイ</t>
    </rPh>
    <phoneticPr fontId="4"/>
  </si>
  <si>
    <t>（別添資料－○参照）と記入し，資料提出</t>
    <rPh sb="1" eb="3">
      <t>ベッテン</t>
    </rPh>
    <rPh sb="3" eb="5">
      <t>シリョウ</t>
    </rPh>
    <rPh sb="7" eb="9">
      <t>サンショウ</t>
    </rPh>
    <rPh sb="11" eb="13">
      <t>キニュウ</t>
    </rPh>
    <rPh sb="15" eb="17">
      <t>シリョウ</t>
    </rPh>
    <rPh sb="17" eb="19">
      <t>テイシュツ</t>
    </rPh>
    <phoneticPr fontId="4"/>
  </si>
  <si>
    <t>アルカリ骨材</t>
    <rPh sb="4" eb="6">
      <t>コツザイ</t>
    </rPh>
    <phoneticPr fontId="4"/>
  </si>
  <si>
    <t>反応対策の種類</t>
    <rPh sb="0" eb="2">
      <t>ハンノウ</t>
    </rPh>
    <rPh sb="2" eb="4">
      <t>タイサク</t>
    </rPh>
    <rPh sb="5" eb="7">
      <t>シュルイ</t>
    </rPh>
    <phoneticPr fontId="4"/>
  </si>
  <si>
    <t>ひび割れ調査票（２）</t>
    <rPh sb="0" eb="3">
      <t>ヒビワ</t>
    </rPh>
    <rPh sb="4" eb="6">
      <t>チョウサ</t>
    </rPh>
    <rPh sb="6" eb="7">
      <t>ヒョウ</t>
    </rPh>
    <phoneticPr fontId="4"/>
  </si>
  <si>
    <t>構造図一般図</t>
    <rPh sb="0" eb="3">
      <t>コウゾウズ</t>
    </rPh>
    <rPh sb="3" eb="5">
      <t>イッパン</t>
    </rPh>
    <rPh sb="5" eb="6">
      <t>ズ</t>
    </rPh>
    <phoneticPr fontId="4"/>
  </si>
  <si>
    <t xml:space="preserve">           ひび割れ調査票（３）</t>
    <phoneticPr fontId="4"/>
  </si>
  <si>
    <t>ひび割れ</t>
    <rPh sb="0" eb="3">
      <t>ヒビワ</t>
    </rPh>
    <phoneticPr fontId="4"/>
  </si>
  <si>
    <t>有，無</t>
    <rPh sb="0" eb="3">
      <t>ウム</t>
    </rPh>
    <phoneticPr fontId="4"/>
  </si>
  <si>
    <t>本数：１～２本，３～５本，多数</t>
    <rPh sb="0" eb="2">
      <t>ホンスウ</t>
    </rPh>
    <rPh sb="6" eb="7">
      <t>ホン</t>
    </rPh>
    <rPh sb="11" eb="12">
      <t>ホン</t>
    </rPh>
    <rPh sb="13" eb="15">
      <t>タスウ</t>
    </rPh>
    <phoneticPr fontId="4"/>
  </si>
  <si>
    <t xml:space="preserve">ひび割れ総延長           </t>
    <rPh sb="0" eb="3">
      <t>ヒビワ</t>
    </rPh>
    <rPh sb="4" eb="5">
      <t>ソウ</t>
    </rPh>
    <rPh sb="5" eb="7">
      <t>エンチョウ</t>
    </rPh>
    <phoneticPr fontId="4"/>
  </si>
  <si>
    <t>約        ｍ</t>
    <rPh sb="0" eb="1">
      <t>ヤク</t>
    </rPh>
    <phoneticPr fontId="4"/>
  </si>
  <si>
    <t>最大ひび割れ幅（○で囲む）</t>
    <rPh sb="0" eb="2">
      <t>サイダイ</t>
    </rPh>
    <rPh sb="2" eb="5">
      <t>ヒビワ</t>
    </rPh>
    <rPh sb="6" eb="7">
      <t>ハバ</t>
    </rPh>
    <rPh sb="10" eb="11">
      <t>カコ</t>
    </rPh>
    <phoneticPr fontId="4"/>
  </si>
  <si>
    <t>0.2mm以下，0.3mm以下，</t>
    <rPh sb="5" eb="7">
      <t>イカ</t>
    </rPh>
    <rPh sb="13" eb="15">
      <t>イカ</t>
    </rPh>
    <phoneticPr fontId="4"/>
  </si>
  <si>
    <t>0.4mm以下，0.5mm以下，</t>
    <rPh sb="5" eb="7">
      <t>イカ</t>
    </rPh>
    <rPh sb="13" eb="15">
      <t>イカ</t>
    </rPh>
    <phoneticPr fontId="4"/>
  </si>
  <si>
    <t>0.6mm以下，0.8mm以下，</t>
    <rPh sb="5" eb="7">
      <t>イカ</t>
    </rPh>
    <rPh sb="13" eb="15">
      <t>イカ</t>
    </rPh>
    <phoneticPr fontId="4"/>
  </si>
  <si>
    <t xml:space="preserve">          ｍｍ</t>
  </si>
  <si>
    <t>発生時期（○で囲む）</t>
    <rPh sb="0" eb="2">
      <t>ハッセイ</t>
    </rPh>
    <rPh sb="2" eb="4">
      <t>ジキ</t>
    </rPh>
    <rPh sb="7" eb="8">
      <t>カコ</t>
    </rPh>
    <phoneticPr fontId="4"/>
  </si>
  <si>
    <t>数時間～１日，数日，数10日以上，不明</t>
    <rPh sb="0" eb="1">
      <t>スウ</t>
    </rPh>
    <rPh sb="1" eb="3">
      <t>ジカン</t>
    </rPh>
    <rPh sb="5" eb="6">
      <t>ニチ</t>
    </rPh>
    <rPh sb="7" eb="9">
      <t>スウジツ</t>
    </rPh>
    <rPh sb="10" eb="11">
      <t>スウ</t>
    </rPh>
    <rPh sb="13" eb="14">
      <t>ニチ</t>
    </rPh>
    <rPh sb="14" eb="16">
      <t>イジョウ</t>
    </rPh>
    <rPh sb="17" eb="19">
      <t>フメイ</t>
    </rPh>
    <phoneticPr fontId="4"/>
  </si>
  <si>
    <t>規則性：有，無</t>
    <rPh sb="0" eb="3">
      <t>キソクセイ</t>
    </rPh>
    <rPh sb="4" eb="5">
      <t>ア</t>
    </rPh>
    <rPh sb="6" eb="7">
      <t>ム</t>
    </rPh>
    <phoneticPr fontId="4"/>
  </si>
  <si>
    <t>形態：網状，表層，貫通，表層 ｏｒ 貫通</t>
    <rPh sb="0" eb="2">
      <t>ケイタイ</t>
    </rPh>
    <rPh sb="3" eb="4">
      <t>アミ</t>
    </rPh>
    <rPh sb="4" eb="5">
      <t>ジョウ</t>
    </rPh>
    <rPh sb="6" eb="8">
      <t>ヒョウソウ</t>
    </rPh>
    <rPh sb="9" eb="11">
      <t>カンツウ</t>
    </rPh>
    <rPh sb="12" eb="14">
      <t>ヒョウソウ</t>
    </rPh>
    <rPh sb="18" eb="20">
      <t>カンツウ</t>
    </rPh>
    <phoneticPr fontId="4"/>
  </si>
  <si>
    <t>方向：主鉄筋方向，直角方向，両方向，</t>
    <rPh sb="0" eb="2">
      <t>ホウコウ</t>
    </rPh>
    <rPh sb="3" eb="4">
      <t>シュ</t>
    </rPh>
    <rPh sb="4" eb="6">
      <t>テッキン</t>
    </rPh>
    <rPh sb="6" eb="8">
      <t>ホウコウ</t>
    </rPh>
    <rPh sb="9" eb="11">
      <t>チョッカク</t>
    </rPh>
    <rPh sb="11" eb="13">
      <t>ホウコウ</t>
    </rPh>
    <rPh sb="14" eb="17">
      <t>リョウホウコウ</t>
    </rPh>
    <phoneticPr fontId="4"/>
  </si>
  <si>
    <t xml:space="preserve">        鉄筋とは無関係</t>
    <rPh sb="8" eb="10">
      <t>テッキン</t>
    </rPh>
    <rPh sb="12" eb="15">
      <t>ムカンケイ</t>
    </rPh>
    <phoneticPr fontId="4"/>
  </si>
  <si>
    <t>ひび割れ調査票（４）</t>
    <rPh sb="0" eb="3">
      <t>ヒビワ</t>
    </rPh>
    <rPh sb="4" eb="6">
      <t>チョウサ</t>
    </rPh>
    <rPh sb="6" eb="7">
      <t>ヒョウ</t>
    </rPh>
    <phoneticPr fontId="4"/>
  </si>
  <si>
    <t xml:space="preserve">            ひび割れ発生状況のスケッチ図</t>
    <rPh sb="12" eb="15">
      <t>ヒビワ</t>
    </rPh>
    <rPh sb="16" eb="18">
      <t>ハッセイ</t>
    </rPh>
    <rPh sb="18" eb="20">
      <t>ジョウキョウ</t>
    </rPh>
    <rPh sb="25" eb="26">
      <t>ズ</t>
    </rPh>
    <phoneticPr fontId="4"/>
  </si>
  <si>
    <t>（全体に対する位置図，ひびわれの状況がわかる図）</t>
    <rPh sb="1" eb="3">
      <t>ゼンタイ</t>
    </rPh>
    <rPh sb="4" eb="5">
      <t>タイ</t>
    </rPh>
    <rPh sb="7" eb="9">
      <t>イチ</t>
    </rPh>
    <rPh sb="9" eb="10">
      <t>ズ</t>
    </rPh>
    <rPh sb="16" eb="18">
      <t>ジョウキョウ</t>
    </rPh>
    <rPh sb="22" eb="23">
      <t>ズ</t>
    </rPh>
    <phoneticPr fontId="4"/>
  </si>
  <si>
    <t>ひび割れ調査票（５）</t>
    <rPh sb="0" eb="3">
      <t>ヒビワ</t>
    </rPh>
    <rPh sb="4" eb="6">
      <t>チョウサ</t>
    </rPh>
    <rPh sb="6" eb="7">
      <t>ヒョウ</t>
    </rPh>
    <phoneticPr fontId="4"/>
  </si>
  <si>
    <t xml:space="preserve">            ひび割れ発生箇所の写真</t>
    <rPh sb="12" eb="15">
      <t>ヒビワ</t>
    </rPh>
    <rPh sb="16" eb="18">
      <t>ハッセイ</t>
    </rPh>
    <rPh sb="18" eb="20">
      <t>カショ</t>
    </rPh>
    <rPh sb="21" eb="23">
      <t>シャシン</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</si>
  <si>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</si>
  <si>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</si>
  <si>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</si>
  <si>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</si>
  <si>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</si>
  <si>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</si>
  <si>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</si>
  <si>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</si>
  <si>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</si>
  <si>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</si>
  <si>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</si>
  <si>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</si>
  <si>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</si>
  <si>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</si>
  <si>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</si>
  <si>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</si>
  <si>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</si>
  <si>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</si>
  <si>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</si>
  <si>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</si>
  <si>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</si>
  <si>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</si>
  <si>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</si>
  <si>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</si>
  <si>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</si>
  <si>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</si>
  <si>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</si>
  <si>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</si>
  <si>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</si>
  <si>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</si>
  <si>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</si>
  <si>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</si>
  <si>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</si>
  <si>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</si>
  <si>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</si>
  <si>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</si>
  <si>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</si>
  <si>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</si>
  <si>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</si>
  <si>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</si>
  <si>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</si>
  <si>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</si>
  <si>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</si>
  <si>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</si>
  <si>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</si>
  <si>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</si>
  <si>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</si>
  <si>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</si>
  <si>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</si>
  <si>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</si>
  <si>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</si>
  <si>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</si>
  <si>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</si>
  <si>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</si>
  <si>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</si>
  <si>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</si>
  <si>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試験成績表等の資料の添付
請負金額2,000万円以上の補助事業又は災害復旧事業の工事。ただしJIS製品の資料は不要。</t>
    <rPh sb="0" eb="2">
      <t>シケン</t>
    </rPh>
    <rPh sb="2" eb="5">
      <t>セイセキヒョウ</t>
    </rPh>
    <rPh sb="5" eb="6">
      <t>トウ</t>
    </rPh>
    <rPh sb="7" eb="9">
      <t>シリョウ</t>
    </rPh>
    <rPh sb="10" eb="12">
      <t>テンプ</t>
    </rPh>
    <rPh sb="13" eb="15">
      <t>ウケオイ</t>
    </rPh>
    <rPh sb="15" eb="17">
      <t>キンガク</t>
    </rPh>
    <rPh sb="22" eb="24">
      <t>マンエン</t>
    </rPh>
    <rPh sb="24" eb="26">
      <t>イジョウ</t>
    </rPh>
    <rPh sb="27" eb="29">
      <t>ホジョ</t>
    </rPh>
    <rPh sb="29" eb="31">
      <t>ジギョウ</t>
    </rPh>
    <rPh sb="31" eb="32">
      <t>マタ</t>
    </rPh>
    <rPh sb="33" eb="35">
      <t>サイガイ</t>
    </rPh>
    <rPh sb="35" eb="37">
      <t>フッキュウ</t>
    </rPh>
    <rPh sb="37" eb="39">
      <t>ジギョウ</t>
    </rPh>
    <rPh sb="40" eb="42">
      <t>コウジ</t>
    </rPh>
    <rPh sb="49" eb="51">
      <t>セイヒン</t>
    </rPh>
    <rPh sb="52" eb="54">
      <t>シリョウ</t>
    </rPh>
    <rPh sb="55" eb="57">
      <t>フヨウ</t>
    </rPh>
    <phoneticPr fontId="6"/>
  </si>
  <si>
    <t>【施工管理基準：品質・出来形管理様式】
（標準７）Ｘ－Ｒ管理データシート</t>
    <rPh sb="21" eb="23">
      <t>ヒョウジュン</t>
    </rPh>
    <rPh sb="28" eb="30">
      <t>カンリ</t>
    </rPh>
    <phoneticPr fontId="2"/>
  </si>
  <si>
    <t>【施工管理基準：品質・出来形管理様式】
（標準８）Ｘ－Ｒ管理図</t>
    <rPh sb="21" eb="23">
      <t>ヒョウジュン</t>
    </rPh>
    <rPh sb="28" eb="30">
      <t>カンリ</t>
    </rPh>
    <rPh sb="30" eb="31">
      <t>ズ</t>
    </rPh>
    <phoneticPr fontId="2"/>
  </si>
  <si>
    <r>
      <t>【施工管理基準：品質・出来形管理様式】
（標準９）Ｘ－Ｒ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管理データシート</t>
    </r>
    <rPh sb="21" eb="23">
      <t>ヒョウジュン</t>
    </rPh>
    <rPh sb="32" eb="34">
      <t>カンリ</t>
    </rPh>
    <phoneticPr fontId="2"/>
  </si>
  <si>
    <r>
      <t>【施工管理基準：品質・出来形管理様式】
（標準１０）Ｘ－Ｒ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管理図</t>
    </r>
    <rPh sb="21" eb="23">
      <t>ヒョウジュン</t>
    </rPh>
    <rPh sb="33" eb="35">
      <t>カンリ</t>
    </rPh>
    <rPh sb="35" eb="36">
      <t>ズ</t>
    </rPh>
    <phoneticPr fontId="2"/>
  </si>
  <si>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</si>
  <si>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</si>
  <si>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</si>
  <si>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</si>
  <si>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2"/>
  </si>
  <si>
    <t>令和　　年　　月　　日</t>
    <rPh sb="0" eb="2">
      <t>レイワ</t>
    </rPh>
    <rPh sb="4" eb="5">
      <t>ネン</t>
    </rPh>
    <rPh sb="7" eb="8">
      <t>ツキ</t>
    </rPh>
    <rPh sb="10" eb="11">
      <t>ヒ</t>
    </rPh>
    <phoneticPr fontId="6"/>
  </si>
  <si>
    <t>1-1</t>
    <phoneticPr fontId="2"/>
  </si>
  <si>
    <t>1-2</t>
    <phoneticPr fontId="2"/>
  </si>
  <si>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</si>
  <si>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</si>
  <si>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t>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</si>
  <si>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</si>
  <si>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</si>
  <si>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</si>
  <si>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</si>
  <si>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</si>
  <si>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</si>
  <si>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</si>
  <si>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工事に</t>
  </si>
  <si>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</si>
  <si>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</si>
  <si>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</si>
  <si>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</si>
  <si>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</si>
  <si>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</si>
  <si>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</si>
  <si>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</si>
  <si>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81"/>
  </si>
  <si>
    <t>現 場 代 理 人 等 変 更 通 知 書</t>
  </si>
  <si>
    <t>工 事 名</t>
    <phoneticPr fontId="81"/>
  </si>
  <si>
    <t>付けで通知した上記工事の現場代理人及び技術者を下記</t>
  </si>
  <si>
    <t>のとおり変更したいので,工事請負契約書第10条にもとづき通知します。</t>
    <phoneticPr fontId="2"/>
  </si>
  <si>
    <t>現場代理人等変更年月日</t>
    <phoneticPr fontId="81"/>
  </si>
  <si>
    <t>変更する現場代理人等区分</t>
    <phoneticPr fontId="81"/>
  </si>
  <si>
    <t>旧現場代理人等氏名</t>
    <phoneticPr fontId="81"/>
  </si>
  <si>
    <t>新現場代理人等氏名</t>
    <rPh sb="6" eb="7">
      <t>ナド</t>
    </rPh>
    <phoneticPr fontId="81"/>
  </si>
  <si>
    <t>変　 更　 事 　由</t>
    <phoneticPr fontId="81"/>
  </si>
  <si>
    <t>(注)1．</t>
    <phoneticPr fontId="4"/>
  </si>
  <si>
    <t>新現場代理人等の記入内容は様式－1に準ずる。</t>
    <rPh sb="6" eb="7">
      <t>ナド</t>
    </rPh>
    <phoneticPr fontId="81"/>
  </si>
  <si>
    <t>2．</t>
    <phoneticPr fontId="31"/>
  </si>
  <si>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</si>
  <si>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</si>
  <si>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</si>
  <si>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</si>
  <si>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</si>
  <si>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</si>
  <si>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</si>
  <si>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7"/>
  </si>
  <si>
    <t>（請負者）</t>
    <rPh sb="1" eb="3">
      <t>ウケオイ</t>
    </rPh>
    <rPh sb="3" eb="4">
      <t>シャ</t>
    </rPh>
    <phoneticPr fontId="4"/>
  </si>
  <si>
    <t>第１－２号様式</t>
    <rPh sb="0" eb="1">
      <t>ダイ</t>
    </rPh>
    <rPh sb="4" eb="5">
      <t>ゴウ</t>
    </rPh>
    <rPh sb="5" eb="7">
      <t>ヨウシキ</t>
    </rPh>
    <phoneticPr fontId="27"/>
  </si>
  <si>
    <t>請求書</t>
    <rPh sb="0" eb="3">
      <t>セイキュウショ</t>
    </rPh>
    <phoneticPr fontId="27"/>
  </si>
  <si>
    <t>）</t>
    <phoneticPr fontId="27"/>
  </si>
  <si>
    <t>契約担当者</t>
    <rPh sb="0" eb="2">
      <t>ケイヤク</t>
    </rPh>
    <rPh sb="2" eb="5">
      <t>タントウシャ</t>
    </rPh>
    <phoneticPr fontId="27"/>
  </si>
  <si>
    <t>請負者　（住所）</t>
    <rPh sb="0" eb="3">
      <t>ウケオイシャ</t>
    </rPh>
    <phoneticPr fontId="27"/>
  </si>
  <si>
    <t>（氏名）</t>
    <phoneticPr fontId="27"/>
  </si>
  <si>
    <t>下記のとおり請求します。</t>
    <phoneticPr fontId="27"/>
  </si>
  <si>
    <t>請求金額</t>
    <phoneticPr fontId="27"/>
  </si>
  <si>
    <t>ただし、次の工事の(</t>
    <phoneticPr fontId="27"/>
  </si>
  <si>
    <t>)として</t>
    <phoneticPr fontId="27"/>
  </si>
  <si>
    <t>￥　　　　　　　　　　　　　　円也</t>
    <rPh sb="15" eb="16">
      <t>エン</t>
    </rPh>
    <rPh sb="16" eb="17">
      <t>ナリ</t>
    </rPh>
    <phoneticPr fontId="27"/>
  </si>
  <si>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</si>
  <si>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</si>
  <si>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</si>
  <si>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</si>
  <si>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</si>
  <si>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</si>
  <si>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</si>
  <si>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</si>
  <si>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</si>
  <si>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</si>
  <si>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</si>
  <si>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</si>
  <si>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</si>
  <si>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</si>
  <si>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</si>
  <si>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</si>
  <si>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</si>
  <si>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7"/>
  </si>
  <si>
    <t>部分払金を請求する場合は、請求内訳書（部分払の場合又は国債部分払の場合）を添付すること。</t>
    <phoneticPr fontId="27"/>
  </si>
  <si>
    <t>3．</t>
    <phoneticPr fontId="31"/>
  </si>
  <si>
    <t>指定部分完済払代金を請求する場合には、請求内訳書（指定部分払の場合）を添付すること。</t>
    <phoneticPr fontId="27"/>
  </si>
  <si>
    <t>別紙様式第1号</t>
    <rPh sb="0" eb="2">
      <t>ベッシ</t>
    </rPh>
    <rPh sb="2" eb="4">
      <t>ヨウシキ</t>
    </rPh>
    <rPh sb="4" eb="5">
      <t>ダイ</t>
    </rPh>
    <rPh sb="6" eb="7">
      <t>ゴウ</t>
    </rPh>
    <phoneticPr fontId="31"/>
  </si>
  <si>
    <t>年月日：</t>
    <rPh sb="0" eb="3">
      <t>ネンガッピ</t>
    </rPh>
    <phoneticPr fontId="31"/>
  </si>
  <si>
    <t>殿</t>
    <rPh sb="0" eb="1">
      <t>トノ</t>
    </rPh>
    <phoneticPr fontId="31"/>
  </si>
  <si>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</si>
  <si>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</si>
  <si>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</si>
  <si>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</si>
  <si>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</si>
  <si>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</si>
  <si>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</si>
  <si>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31"/>
  </si>
  <si>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</si>
  <si>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</si>
  <si>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</si>
  <si>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</si>
  <si>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</si>
  <si>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</si>
  <si>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</si>
  <si>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</si>
  <si>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</si>
  <si>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7"/>
  </si>
  <si>
    <t>指　定　部　分　完　成　通　知　書</t>
    <phoneticPr fontId="27"/>
  </si>
  <si>
    <t>下記工事の指定部分は、</t>
    <phoneticPr fontId="27"/>
  </si>
  <si>
    <t>をもって完成したので工事請負</t>
    <phoneticPr fontId="27"/>
  </si>
  <si>
    <t>工事請負契約書第32条第1項に基づき通知します。</t>
    <phoneticPr fontId="2"/>
  </si>
  <si>
    <t>記</t>
    <rPh sb="0" eb="1">
      <t>キ</t>
    </rPh>
    <phoneticPr fontId="27"/>
  </si>
  <si>
    <t>工事名</t>
    <phoneticPr fontId="27"/>
  </si>
  <si>
    <t>工　期</t>
    <phoneticPr fontId="27"/>
  </si>
  <si>
    <t>指定部分に対する請負代金額</t>
  </si>
  <si>
    <t>(注)</t>
  </si>
  <si>
    <t>年月日：</t>
    <rPh sb="0" eb="3">
      <t>ネンガッピ</t>
    </rPh>
    <phoneticPr fontId="110"/>
  </si>
  <si>
    <t>請 負 工 事 既 済 部 分 検 査 請 求 書</t>
    <phoneticPr fontId="110"/>
  </si>
  <si>
    <t>工事請負契約書第38条の２により既済部分検査を請求します。</t>
    <rPh sb="23" eb="25">
      <t>セイキュウ</t>
    </rPh>
    <phoneticPr fontId="81"/>
  </si>
  <si>
    <t>工　　事　　名</t>
    <phoneticPr fontId="2"/>
  </si>
  <si>
    <t>工　　　　　期</t>
    <phoneticPr fontId="2"/>
  </si>
  <si>
    <t>共1-1-1-40-5</t>
    <rPh sb="0" eb="1">
      <t>トモ</t>
    </rPh>
    <phoneticPr fontId="4"/>
  </si>
  <si>
    <t>共3-1-1-8-(1)
特記仕様書</t>
    <rPh sb="0" eb="1">
      <t>トモ</t>
    </rPh>
    <rPh sb="13" eb="15">
      <t>トッキ</t>
    </rPh>
    <rPh sb="15" eb="18">
      <t>シヨウショ</t>
    </rPh>
    <phoneticPr fontId="4"/>
  </si>
  <si>
    <t>共1-1-1-18-6
鹿児島県における再生資源活用工事実施要領(土木)</t>
    <rPh sb="0" eb="1">
      <t>トモ</t>
    </rPh>
    <phoneticPr fontId="4"/>
  </si>
  <si>
    <t>第３号様式</t>
    <rPh sb="0" eb="1">
      <t>ダイ</t>
    </rPh>
    <rPh sb="2" eb="3">
      <t>ゴウ</t>
    </rPh>
    <rPh sb="3" eb="5">
      <t>ヨウシキ</t>
    </rPh>
    <phoneticPr fontId="4"/>
  </si>
  <si>
    <t>認定請求書</t>
    <rPh sb="0" eb="2">
      <t>ニンテイ</t>
    </rPh>
    <phoneticPr fontId="4"/>
  </si>
  <si>
    <t>第10－2号様式</t>
    <rPh sb="0" eb="1">
      <t>ダイ</t>
    </rPh>
    <rPh sb="5" eb="6">
      <t>ゴウ</t>
    </rPh>
    <rPh sb="6" eb="8">
      <t>ヨウシキ</t>
    </rPh>
    <phoneticPr fontId="27"/>
  </si>
  <si>
    <t>（請負者）</t>
    <rPh sb="1" eb="3">
      <t>ウケオイ</t>
    </rPh>
    <rPh sb="3" eb="4">
      <t>シャ</t>
    </rPh>
    <phoneticPr fontId="27"/>
  </si>
  <si>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</si>
  <si>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</si>
  <si>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</si>
  <si>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7"/>
  </si>
  <si>
    <t>区分</t>
    <rPh sb="0" eb="2">
      <t>クブン</t>
    </rPh>
    <phoneticPr fontId="27"/>
  </si>
  <si>
    <t>総額</t>
    <rPh sb="0" eb="2">
      <t>ソウガク</t>
    </rPh>
    <phoneticPr fontId="27"/>
  </si>
  <si>
    <t>内訳</t>
    <rPh sb="0" eb="2">
      <t>ウチワケ</t>
    </rPh>
    <phoneticPr fontId="27"/>
  </si>
  <si>
    <t>名称</t>
    <rPh sb="0" eb="2">
      <t>メイショウ</t>
    </rPh>
    <phoneticPr fontId="27"/>
  </si>
  <si>
    <t>指定部分</t>
    <rPh sb="0" eb="2">
      <t>シテイ</t>
    </rPh>
    <rPh sb="2" eb="4">
      <t>ブブン</t>
    </rPh>
    <phoneticPr fontId="27"/>
  </si>
  <si>
    <t>その他</t>
    <rPh sb="2" eb="3">
      <t>タ</t>
    </rPh>
    <phoneticPr fontId="27"/>
  </si>
  <si>
    <t>請負代金額</t>
    <phoneticPr fontId="27"/>
  </si>
  <si>
    <t>a'</t>
    <phoneticPr fontId="27"/>
  </si>
  <si>
    <t>a"</t>
    <phoneticPr fontId="27"/>
  </si>
  <si>
    <t>前払金額</t>
    <phoneticPr fontId="27"/>
  </si>
  <si>
    <t>b'</t>
    <phoneticPr fontId="27"/>
  </si>
  <si>
    <t>b"</t>
    <phoneticPr fontId="27"/>
  </si>
  <si>
    <t>前回までの出来高
部分払金受領済額</t>
    <phoneticPr fontId="27"/>
  </si>
  <si>
    <t>c'</t>
    <phoneticPr fontId="27"/>
  </si>
  <si>
    <t>c"</t>
    <phoneticPr fontId="27"/>
  </si>
  <si>
    <t>請求し得る金額</t>
    <phoneticPr fontId="27"/>
  </si>
  <si>
    <t>d'</t>
    <phoneticPr fontId="27"/>
  </si>
  <si>
    <t>各計算は次によるものとする。</t>
  </si>
  <si>
    <t>b'＝a'/A×B（円未満は切り上げること）</t>
    <phoneticPr fontId="31"/>
  </si>
  <si>
    <t>b"＝B－b'</t>
    <phoneticPr fontId="31"/>
  </si>
  <si>
    <t>D＝a'－b'-c'</t>
    <phoneticPr fontId="31"/>
  </si>
  <si>
    <t>上記b'の計算は国債工事以外の場合に使用し、国債工事の場合は、</t>
    <phoneticPr fontId="31"/>
  </si>
  <si>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</si>
  <si>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</si>
  <si>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7"/>
  </si>
  <si>
    <t>契約担当者</t>
    <rPh sb="0" eb="2">
      <t>ケイヤク</t>
    </rPh>
    <rPh sb="2" eb="5">
      <t>タントウシャ</t>
    </rPh>
    <phoneticPr fontId="2"/>
  </si>
  <si>
    <t>（請負者名）</t>
    <rPh sb="1" eb="3">
      <t>ウケオイ</t>
    </rPh>
    <rPh sb="3" eb="4">
      <t>シャ</t>
    </rPh>
    <rPh sb="4" eb="5">
      <t>メイ</t>
    </rPh>
    <phoneticPr fontId="27"/>
  </si>
  <si>
    <t>工　期　延　期　届</t>
    <rPh sb="6" eb="7">
      <t>キ</t>
    </rPh>
    <rPh sb="8" eb="9">
      <t>トドケ</t>
    </rPh>
    <phoneticPr fontId="27"/>
  </si>
  <si>
    <t>工事請負契約書第22条１項による工期の延長を下記のとおり請求します。</t>
    <rPh sb="28" eb="30">
      <t>セイキュウ</t>
    </rPh>
    <phoneticPr fontId="4"/>
  </si>
  <si>
    <t>工　　事　　名</t>
    <phoneticPr fontId="27"/>
  </si>
  <si>
    <t>契　約　月　日</t>
    <phoneticPr fontId="27"/>
  </si>
  <si>
    <t>工　　　　　期</t>
    <phoneticPr fontId="27"/>
  </si>
  <si>
    <t>延　長　工　期</t>
    <phoneticPr fontId="27"/>
  </si>
  <si>
    <t>理　　　　　由</t>
    <phoneticPr fontId="27"/>
  </si>
  <si>
    <t>必要により下記書類を添付すること。</t>
  </si>
  <si>
    <t>a</t>
    <phoneticPr fontId="27"/>
  </si>
  <si>
    <t>工程表（契約当初工程と現在迄の実際の工程及び延長工程の3工程を対象させ、詳細に記入）</t>
    <phoneticPr fontId="27"/>
  </si>
  <si>
    <t>b</t>
    <phoneticPr fontId="27"/>
  </si>
  <si>
    <t>天候表、気温表、湿度表、雨量表、積雪表、風速表等工期中と過去の平均とを対照し最寄気象台等の証明等をうけること。　</t>
    <phoneticPr fontId="27"/>
  </si>
  <si>
    <t>c</t>
    <phoneticPr fontId="27"/>
  </si>
  <si>
    <t>写真、図面等</t>
  </si>
  <si>
    <t>理由は詳細に記入すること。</t>
  </si>
  <si>
    <t>　　　　　　　　　　　　　　　　　　　　　　　　　　　年　　　月　　　日</t>
    <phoneticPr fontId="33"/>
  </si>
  <si>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</si>
  <si>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</si>
  <si>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</si>
  <si>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</si>
  <si>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</si>
  <si>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</si>
  <si>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7"/>
  </si>
  <si>
    <t>工事の部分使用について</t>
    <phoneticPr fontId="27"/>
  </si>
  <si>
    <t>　標記について、下記のとおり部分使用することを、工事請負契約書第34条</t>
    <phoneticPr fontId="33"/>
  </si>
  <si>
    <t>に基づき（</t>
    <phoneticPr fontId="27"/>
  </si>
  <si>
    <t>協議　・　承諾</t>
    <rPh sb="0" eb="2">
      <t>キョウギ</t>
    </rPh>
    <rPh sb="5" eb="7">
      <t>ショウダク</t>
    </rPh>
    <phoneticPr fontId="4"/>
  </si>
  <si>
    <t>）する。</t>
    <phoneticPr fontId="27"/>
  </si>
  <si>
    <t>1．使用目的</t>
    <phoneticPr fontId="31"/>
  </si>
  <si>
    <t>2．使用部分</t>
    <phoneticPr fontId="31"/>
  </si>
  <si>
    <t>3．使用期間</t>
    <phoneticPr fontId="31"/>
  </si>
  <si>
    <t>4．使用者</t>
    <phoneticPr fontId="31"/>
  </si>
  <si>
    <t>5．その他</t>
    <phoneticPr fontId="31"/>
  </si>
  <si>
    <t>(注)</t>
    <phoneticPr fontId="27"/>
  </si>
  <si>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</si>
  <si>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</si>
  <si>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</si>
  <si>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</si>
  <si>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</si>
  <si>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</si>
  <si>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</si>
  <si>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</si>
  <si>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</si>
  <si>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</si>
  <si>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</si>
  <si>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7"/>
  </si>
  <si>
    <t>下記工事は</t>
    <phoneticPr fontId="4"/>
  </si>
  <si>
    <t>年　　月　　日</t>
    <rPh sb="0" eb="1">
      <t>ネン</t>
    </rPh>
    <rPh sb="3" eb="4">
      <t>ツキ</t>
    </rPh>
    <rPh sb="6" eb="7">
      <t>ニチ</t>
    </rPh>
    <phoneticPr fontId="4"/>
  </si>
  <si>
    <t>をもって完成したので工事請負契約書</t>
    <phoneticPr fontId="33"/>
  </si>
  <si>
    <t>第32条第1項に基づき通知します。</t>
    <phoneticPr fontId="27"/>
  </si>
  <si>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</si>
  <si>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</si>
  <si>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</si>
  <si>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</si>
  <si>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</si>
  <si>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</si>
  <si>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</si>
  <si>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7"/>
  </si>
  <si>
    <t>引　　　　渡　　　　書</t>
    <phoneticPr fontId="27"/>
  </si>
  <si>
    <t>下記工事を工事請負契約書第32条４項に基づき引渡します。</t>
    <phoneticPr fontId="33"/>
  </si>
  <si>
    <t>2．</t>
  </si>
  <si>
    <t>3．</t>
  </si>
  <si>
    <t>検査年月日</t>
  </si>
  <si>
    <t>工事書類</t>
    <rPh sb="0" eb="2">
      <t>コウジ</t>
    </rPh>
    <rPh sb="2" eb="4">
      <t>ショルイ</t>
    </rPh>
    <phoneticPr fontId="2"/>
  </si>
  <si>
    <t>部分
使用</t>
    <rPh sb="0" eb="2">
      <t>ブブン</t>
    </rPh>
    <rPh sb="3" eb="5">
      <t>シヨウ</t>
    </rPh>
    <phoneticPr fontId="6"/>
  </si>
  <si>
    <t>共1-1-1-23-8</t>
    <rPh sb="0" eb="1">
      <t>トモ</t>
    </rPh>
    <phoneticPr fontId="4"/>
  </si>
  <si>
    <t>【施工管理基準：付録関係調査票様式】
（様式－１）テストハンマーによる強度推定調査票（１）</t>
    <rPh sb="10" eb="12">
      <t>カンケイ</t>
    </rPh>
    <rPh sb="12" eb="15">
      <t>チョウサヒョウ</t>
    </rPh>
    <rPh sb="15" eb="17">
      <t>ヨウシキ</t>
    </rPh>
    <rPh sb="20" eb="22">
      <t>ヨウシキ</t>
    </rPh>
    <phoneticPr fontId="2"/>
  </si>
  <si>
    <t>施工管理基準 付録4</t>
    <rPh sb="0" eb="2">
      <t>セコウ</t>
    </rPh>
    <rPh sb="2" eb="4">
      <t>カンリ</t>
    </rPh>
    <rPh sb="4" eb="6">
      <t>キジュン</t>
    </rPh>
    <phoneticPr fontId="2"/>
  </si>
  <si>
    <t>【施工管理基準：付録関係調査票様式】
（様式－１）テストハンマーによる強度推定調査票（２）</t>
  </si>
  <si>
    <t>【施工管理基準：付録関係調査票様式】
（様式－１）テストハンマーによる強度推定調査票（３）</t>
  </si>
  <si>
    <t>【施工管理基準：付録関係調査票様式】
（様式－１）テストハンマーによる強度推定調査票（４）</t>
  </si>
  <si>
    <t>【施工管理基準：付録関係調査票様式】
（様式－１）テストハンマーによる強度推定調査票（５）</t>
  </si>
  <si>
    <t>【施工管理基準：付録関係調査票様式】
（様式－１）テストハンマーによる強度推定調査票（６）</t>
  </si>
  <si>
    <t>【施工管理基準：付録関係調査票様式】
（様式－２）ひび割れ調査票（１）</t>
  </si>
  <si>
    <t>【施工管理基準：付録関係調査票様式】
（様式－２）ひび割れ調査票（２）</t>
  </si>
  <si>
    <t>【施工管理基準：付録関係調査票様式】
（様式－２）ひび割れ調査票（３）</t>
  </si>
  <si>
    <t>【施工管理基準：付録関係調査票様式】
（様式－２）ひび割れ調査票（４）</t>
  </si>
  <si>
    <t>【施工管理基準：付録関係調査票様式】
（様式－２）ひび割れ調査票（５）</t>
  </si>
  <si>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</si>
  <si>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</si>
  <si>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</si>
  <si>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</si>
  <si>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</si>
  <si>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</si>
  <si>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</si>
  <si>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</si>
  <si>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</si>
  <si>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31"/>
  </si>
  <si>
    <t>　3　ネットワークによる場合は，この様式にこだわらずフローチャートを提出させることができる。</t>
    <rPh sb="12" eb="14">
      <t>バアイ</t>
    </rPh>
    <rPh sb="18" eb="20">
      <t>ヨウシキ</t>
    </rPh>
    <rPh sb="34" eb="36">
      <t>テイシュツ</t>
    </rPh>
    <phoneticPr fontId="31"/>
  </si>
  <si>
    <t>　4　当初工程表は，黒色実線で表記する。</t>
    <rPh sb="3" eb="5">
      <t>トウショ</t>
    </rPh>
    <rPh sb="5" eb="7">
      <t>コウテイ</t>
    </rPh>
    <rPh sb="7" eb="8">
      <t>ヒョウ</t>
    </rPh>
    <rPh sb="10" eb="12">
      <t>クロイロ</t>
    </rPh>
    <rPh sb="12" eb="14">
      <t>ジッセン</t>
    </rPh>
    <rPh sb="15" eb="17">
      <t>ヒョウキ</t>
    </rPh>
    <phoneticPr fontId="31"/>
  </si>
  <si>
    <t>変　　更　　工　　程　　表</t>
    <rPh sb="0" eb="1">
      <t>ヘン</t>
    </rPh>
    <rPh sb="3" eb="4">
      <t>サラ</t>
    </rPh>
    <rPh sb="6" eb="7">
      <t>コウ</t>
    </rPh>
    <rPh sb="9" eb="10">
      <t>ホド</t>
    </rPh>
    <rPh sb="12" eb="13">
      <t>オモテ</t>
    </rPh>
    <phoneticPr fontId="27"/>
  </si>
  <si>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31"/>
  </si>
  <si>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</si>
  <si>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</si>
  <si>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</si>
  <si>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</si>
  <si>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</si>
  <si>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</si>
  <si>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</si>
  <si>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</si>
  <si>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</si>
  <si>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植生工繁茂状況の判定時期申請書及び状況報告書</t>
    <rPh sb="0" eb="2">
      <t>ショクセイ</t>
    </rPh>
    <rPh sb="2" eb="3">
      <t>コウ</t>
    </rPh>
    <rPh sb="3" eb="5">
      <t>ハンモ</t>
    </rPh>
    <rPh sb="5" eb="7">
      <t>ジョウキョウ</t>
    </rPh>
    <rPh sb="8" eb="12">
      <t>ハンテイジキ</t>
    </rPh>
    <rPh sb="12" eb="15">
      <t>シンセイショ</t>
    </rPh>
    <rPh sb="15" eb="16">
      <t>オヨ</t>
    </rPh>
    <rPh sb="17" eb="19">
      <t>ジョウキョウ</t>
    </rPh>
    <rPh sb="19" eb="22">
      <t>ホウコクショ</t>
    </rPh>
    <phoneticPr fontId="4"/>
  </si>
  <si>
    <t>森土共3-2-14-7</t>
    <rPh sb="0" eb="1">
      <t>モリ</t>
    </rPh>
    <rPh sb="1" eb="2">
      <t>ツチ</t>
    </rPh>
    <phoneticPr fontId="4"/>
  </si>
  <si>
    <t>完成検査時に判定できない場合に書面により提出する。</t>
    <rPh sb="2" eb="4">
      <t>ケンサ</t>
    </rPh>
    <rPh sb="6" eb="8">
      <t>ハンテイ</t>
    </rPh>
    <rPh sb="12" eb="14">
      <t>バアイ</t>
    </rPh>
    <rPh sb="15" eb="17">
      <t>ショメン</t>
    </rPh>
    <rPh sb="20" eb="22">
      <t>テイシュツ</t>
    </rPh>
    <phoneticPr fontId="4"/>
  </si>
  <si>
    <t>植生工繁茂状況の判定時期申請書</t>
    <rPh sb="0" eb="7">
      <t>ショクセイコウハンモジョウキョウ</t>
    </rPh>
    <rPh sb="8" eb="15">
      <t>ハンテイジキシンセイショ</t>
    </rPh>
    <phoneticPr fontId="27"/>
  </si>
  <si>
    <t>記</t>
    <rPh sb="0" eb="1">
      <t>キ</t>
    </rPh>
    <phoneticPr fontId="2"/>
  </si>
  <si>
    <t>工事目的物引渡日（予定）</t>
    <rPh sb="0" eb="2">
      <t>コウジ</t>
    </rPh>
    <rPh sb="2" eb="5">
      <t>モクテキブツ</t>
    </rPh>
    <rPh sb="5" eb="7">
      <t>ヒキワタシ</t>
    </rPh>
    <rPh sb="7" eb="8">
      <t>ニチ</t>
    </rPh>
    <rPh sb="9" eb="11">
      <t>ヨテイ</t>
    </rPh>
    <phoneticPr fontId="2"/>
  </si>
  <si>
    <t>植生工の種類</t>
    <rPh sb="0" eb="2">
      <t>ショクセイ</t>
    </rPh>
    <rPh sb="2" eb="3">
      <t>コウ</t>
    </rPh>
    <rPh sb="4" eb="6">
      <t>シュルイ</t>
    </rPh>
    <phoneticPr fontId="2"/>
  </si>
  <si>
    <t>植生基材吹付工（t=　cm）</t>
    <rPh sb="0" eb="7">
      <t>ショクセイキザイフキツケコウ</t>
    </rPh>
    <phoneticPr fontId="2"/>
  </si>
  <si>
    <t>客土吹付工（t=　cm）</t>
    <rPh sb="0" eb="5">
      <t>キャクドフキツケコウ</t>
    </rPh>
    <phoneticPr fontId="2"/>
  </si>
  <si>
    <t>種子吹付工</t>
    <rPh sb="0" eb="2">
      <t>シュシ</t>
    </rPh>
    <rPh sb="2" eb="4">
      <t>フキツケ</t>
    </rPh>
    <rPh sb="4" eb="5">
      <t>コウ</t>
    </rPh>
    <phoneticPr fontId="2"/>
  </si>
  <si>
    <t>伏工（人工張芝）</t>
    <rPh sb="0" eb="1">
      <t>フ</t>
    </rPh>
    <rPh sb="1" eb="2">
      <t>コウ</t>
    </rPh>
    <rPh sb="3" eb="5">
      <t>ジンコウ</t>
    </rPh>
    <rPh sb="5" eb="6">
      <t>ハ</t>
    </rPh>
    <rPh sb="6" eb="7">
      <t>シバ</t>
    </rPh>
    <phoneticPr fontId="2"/>
  </si>
  <si>
    <t>～</t>
    <phoneticPr fontId="2"/>
  </si>
  <si>
    <t>箇所</t>
    <rPh sb="0" eb="2">
      <t>カショ</t>
    </rPh>
    <phoneticPr fontId="2"/>
  </si>
  <si>
    <t>切土</t>
    <rPh sb="0" eb="1">
      <t>キ</t>
    </rPh>
    <rPh sb="1" eb="2">
      <t>ド</t>
    </rPh>
    <phoneticPr fontId="2"/>
  </si>
  <si>
    <t>盛土</t>
    <rPh sb="0" eb="2">
      <t>モリド</t>
    </rPh>
    <phoneticPr fontId="2"/>
  </si>
  <si>
    <t>施工時期</t>
    <rPh sb="0" eb="2">
      <t>セコウ</t>
    </rPh>
    <rPh sb="2" eb="4">
      <t>ジキ</t>
    </rPh>
    <phoneticPr fontId="2"/>
  </si>
  <si>
    <t>)</t>
    <phoneticPr fontId="2"/>
  </si>
  <si>
    <t>(</t>
    <phoneticPr fontId="2"/>
  </si>
  <si>
    <t>様式２</t>
    <rPh sb="0" eb="2">
      <t>ヨウシキ</t>
    </rPh>
    <phoneticPr fontId="27"/>
  </si>
  <si>
    <t>植生繁茂状況報告書（第　　回）</t>
    <rPh sb="0" eb="2">
      <t>ショクセイ</t>
    </rPh>
    <rPh sb="2" eb="4">
      <t>ハンモ</t>
    </rPh>
    <rPh sb="4" eb="6">
      <t>ジョウキョウ</t>
    </rPh>
    <rPh sb="6" eb="8">
      <t>ホウコク</t>
    </rPh>
    <rPh sb="10" eb="11">
      <t>ダイ</t>
    </rPh>
    <rPh sb="13" eb="14">
      <t>カイ</t>
    </rPh>
    <phoneticPr fontId="27"/>
  </si>
  <si>
    <t>施工後90日</t>
    <rPh sb="0" eb="3">
      <t>セコウゴ</t>
    </rPh>
    <rPh sb="5" eb="6">
      <t>ニチ</t>
    </rPh>
    <phoneticPr fontId="2"/>
  </si>
  <si>
    <t>11月中旬</t>
    <rPh sb="2" eb="3">
      <t>ガツ</t>
    </rPh>
    <rPh sb="3" eb="5">
      <t>チュウジュン</t>
    </rPh>
    <phoneticPr fontId="2"/>
  </si>
  <si>
    <t>翌年6月上旬</t>
    <rPh sb="0" eb="2">
      <t>ヨクネン</t>
    </rPh>
    <rPh sb="3" eb="4">
      <t>ガツ</t>
    </rPh>
    <rPh sb="4" eb="6">
      <t>ジョウジュン</t>
    </rPh>
    <phoneticPr fontId="2"/>
  </si>
  <si>
    <t>翌年7月上旬</t>
    <rPh sb="0" eb="2">
      <t>ヨクネン</t>
    </rPh>
    <rPh sb="3" eb="4">
      <t>ガツ</t>
    </rPh>
    <rPh sb="4" eb="6">
      <t>ジョウジュン</t>
    </rPh>
    <phoneticPr fontId="2"/>
  </si>
  <si>
    <t>工種及び数量</t>
    <rPh sb="0" eb="2">
      <t>コウシュ</t>
    </rPh>
    <rPh sb="2" eb="3">
      <t>オヨ</t>
    </rPh>
    <rPh sb="4" eb="6">
      <t>スウリョウ</t>
    </rPh>
    <phoneticPr fontId="2"/>
  </si>
  <si>
    <t>m2</t>
    <phoneticPr fontId="2"/>
  </si>
  <si>
    <t>繁茂状況</t>
    <rPh sb="0" eb="4">
      <t>ハンモジョウキョウ</t>
    </rPh>
    <phoneticPr fontId="2"/>
  </si>
  <si>
    <t>（概況を記述）</t>
    <rPh sb="1" eb="3">
      <t>ガイキョウ</t>
    </rPh>
    <rPh sb="4" eb="6">
      <t>キジュツ</t>
    </rPh>
    <phoneticPr fontId="2"/>
  </si>
  <si>
    <t>添付書類</t>
    <rPh sb="0" eb="2">
      <t>テンプ</t>
    </rPh>
    <rPh sb="2" eb="4">
      <t>ショルイ</t>
    </rPh>
    <phoneticPr fontId="2"/>
  </si>
  <si>
    <t>工程表（変更工程表）</t>
    <rPh sb="4" eb="6">
      <t>ヘンコウ</t>
    </rPh>
    <rPh sb="6" eb="7">
      <t>コウ</t>
    </rPh>
    <phoneticPr fontId="4"/>
  </si>
  <si>
    <t>工事打合せ簿
(指示，承諾，協議，提出，報告，通知)</t>
    <rPh sb="8" eb="10">
      <t>シジ</t>
    </rPh>
    <rPh sb="11" eb="13">
      <t>ショウダク</t>
    </rPh>
    <rPh sb="14" eb="16">
      <t>キョウギ</t>
    </rPh>
    <rPh sb="17" eb="19">
      <t>テイシュツ</t>
    </rPh>
    <rPh sb="20" eb="22">
      <t>ホウコク</t>
    </rPh>
    <rPh sb="23" eb="25">
      <t>ツウチ</t>
    </rPh>
    <phoneticPr fontId="4"/>
  </si>
  <si>
    <t>森土共2-1-2-1-1</t>
    <rPh sb="0" eb="2">
      <t>シンド</t>
    </rPh>
    <rPh sb="2" eb="3">
      <t>トモ</t>
    </rPh>
    <phoneticPr fontId="4"/>
  </si>
  <si>
    <t>工事打合簿により対応</t>
    <rPh sb="0" eb="2">
      <t>コウジ</t>
    </rPh>
    <rPh sb="2" eb="4">
      <t>ウチアワ</t>
    </rPh>
    <rPh sb="4" eb="5">
      <t>ボ</t>
    </rPh>
    <rPh sb="8" eb="10">
      <t>タイオウ</t>
    </rPh>
    <phoneticPr fontId="6"/>
  </si>
  <si>
    <t>立会依頼書(工事打合簿)※段階確認除く</t>
    <rPh sb="0" eb="2">
      <t>タチアイ</t>
    </rPh>
    <rPh sb="2" eb="5">
      <t>イライショ</t>
    </rPh>
    <rPh sb="6" eb="8">
      <t>コウジ</t>
    </rPh>
    <rPh sb="8" eb="10">
      <t>ウチアワ</t>
    </rPh>
    <rPh sb="10" eb="11">
      <t>ボ</t>
    </rPh>
    <rPh sb="13" eb="15">
      <t>ダンカイ</t>
    </rPh>
    <rPh sb="15" eb="17">
      <t>カクニン</t>
    </rPh>
    <rPh sb="17" eb="18">
      <t>ノゾ</t>
    </rPh>
    <phoneticPr fontId="6"/>
  </si>
  <si>
    <t>毎月25日までに報告する。</t>
    <rPh sb="0" eb="2">
      <t>マイツキ</t>
    </rPh>
    <rPh sb="4" eb="5">
      <t>ニチ</t>
    </rPh>
    <rPh sb="8" eb="10">
      <t>ホウコク</t>
    </rPh>
    <phoneticPr fontId="2"/>
  </si>
  <si>
    <t>契第38条2項
森土共1-1-1-21ｰ2</t>
    <rPh sb="8" eb="10">
      <t>シンド</t>
    </rPh>
    <phoneticPr fontId="4"/>
  </si>
  <si>
    <t>契第22条1項</t>
    <rPh sb="0" eb="1">
      <t>チギリ</t>
    </rPh>
    <rPh sb="1" eb="2">
      <t>ダイ</t>
    </rPh>
    <rPh sb="4" eb="5">
      <t>ジョウ</t>
    </rPh>
    <rPh sb="6" eb="7">
      <t>コウ</t>
    </rPh>
    <phoneticPr fontId="4"/>
  </si>
  <si>
    <t>産業廃棄物を搬出した場合に提示する。
工事完成図書にA票，E票の写し及び産業廃棄物管理表(マニフェスト)総括票を添付</t>
    <rPh sb="6" eb="8">
      <t>ハンシュツ</t>
    </rPh>
    <rPh sb="19" eb="21">
      <t>コウジ</t>
    </rPh>
    <rPh sb="21" eb="23">
      <t>カンセイ</t>
    </rPh>
    <rPh sb="23" eb="25">
      <t>トショ</t>
    </rPh>
    <rPh sb="27" eb="28">
      <t>ヒョウ</t>
    </rPh>
    <rPh sb="30" eb="31">
      <t>ヒョウ</t>
    </rPh>
    <rPh sb="32" eb="33">
      <t>ウツ</t>
    </rPh>
    <rPh sb="34" eb="35">
      <t>オヨ</t>
    </rPh>
    <rPh sb="36" eb="38">
      <t>サンギョウ</t>
    </rPh>
    <rPh sb="38" eb="41">
      <t>ハイキブツ</t>
    </rPh>
    <rPh sb="41" eb="43">
      <t>カンリ</t>
    </rPh>
    <rPh sb="43" eb="44">
      <t>ヒョウ</t>
    </rPh>
    <rPh sb="52" eb="54">
      <t>ソウカツ</t>
    </rPh>
    <rPh sb="54" eb="55">
      <t>ヒョウ</t>
    </rPh>
    <rPh sb="56" eb="58">
      <t>テンプ</t>
    </rPh>
    <phoneticPr fontId="4"/>
  </si>
  <si>
    <t>森林土木施工管理基準1,3,4</t>
    <rPh sb="0" eb="2">
      <t>シンリン</t>
    </rPh>
    <rPh sb="2" eb="4">
      <t>ドボク</t>
    </rPh>
    <rPh sb="4" eb="6">
      <t>セコウ</t>
    </rPh>
    <rPh sb="6" eb="8">
      <t>カンリ</t>
    </rPh>
    <rPh sb="8" eb="10">
      <t>キジュン</t>
    </rPh>
    <phoneticPr fontId="2"/>
  </si>
  <si>
    <t>6 - 3</t>
    <phoneticPr fontId="4"/>
  </si>
  <si>
    <t>6 - 2</t>
    <phoneticPr fontId="4"/>
  </si>
  <si>
    <t>6 - 4</t>
    <phoneticPr fontId="4"/>
  </si>
  <si>
    <t>6 - 5</t>
    <phoneticPr fontId="4"/>
  </si>
  <si>
    <t>6 - 7</t>
    <phoneticPr fontId="4"/>
  </si>
  <si>
    <t>6 - 6</t>
    <phoneticPr fontId="4"/>
  </si>
  <si>
    <t>6 - 8</t>
    <phoneticPr fontId="4"/>
  </si>
  <si>
    <t>6 - 9</t>
    <phoneticPr fontId="4"/>
  </si>
  <si>
    <t>6 - 10</t>
    <phoneticPr fontId="4"/>
  </si>
  <si>
    <t>6 - 11</t>
    <phoneticPr fontId="4"/>
  </si>
  <si>
    <t>6 - 12</t>
    <phoneticPr fontId="4"/>
  </si>
  <si>
    <t>森土共3-1-1-16</t>
    <rPh sb="0" eb="2">
      <t>シンド</t>
    </rPh>
    <phoneticPr fontId="4"/>
  </si>
  <si>
    <t>〇〇〇事業　〇〇線　○○工区  現場環境改善計画書(実績書）</t>
  </si>
  <si>
    <t>項目</t>
    <rPh sb="0" eb="2">
      <t>コウモク</t>
    </rPh>
    <phoneticPr fontId="2"/>
  </si>
  <si>
    <t>A</t>
    <phoneticPr fontId="2"/>
  </si>
  <si>
    <t>B</t>
    <phoneticPr fontId="2"/>
  </si>
  <si>
    <t>現場環境改善費を含む額</t>
    <rPh sb="0" eb="2">
      <t>ゲンバ</t>
    </rPh>
    <rPh sb="2" eb="4">
      <t>カンキョウ</t>
    </rPh>
    <rPh sb="4" eb="7">
      <t>カイゼンヒ</t>
    </rPh>
    <rPh sb="8" eb="9">
      <t>フク</t>
    </rPh>
    <rPh sb="10" eb="11">
      <t>ガク</t>
    </rPh>
    <phoneticPr fontId="2"/>
  </si>
  <si>
    <t>共通仮設費計上分</t>
    <rPh sb="0" eb="2">
      <t>キョウツウ</t>
    </rPh>
    <rPh sb="2" eb="4">
      <t>カセツ</t>
    </rPh>
    <rPh sb="4" eb="5">
      <t>ヒ</t>
    </rPh>
    <rPh sb="5" eb="7">
      <t>ケイジョウ</t>
    </rPh>
    <rPh sb="7" eb="8">
      <t>ブン</t>
    </rPh>
    <phoneticPr fontId="2"/>
  </si>
  <si>
    <t>差額</t>
    <rPh sb="0" eb="2">
      <t>サガク</t>
    </rPh>
    <phoneticPr fontId="2"/>
  </si>
  <si>
    <t>損耗率</t>
    <rPh sb="0" eb="3">
      <t>ソンモウリツ</t>
    </rPh>
    <phoneticPr fontId="2"/>
  </si>
  <si>
    <t>D</t>
    <phoneticPr fontId="2"/>
  </si>
  <si>
    <t>数量</t>
    <rPh sb="0" eb="2">
      <t>スウリョウ</t>
    </rPh>
    <phoneticPr fontId="2"/>
  </si>
  <si>
    <t>月数</t>
    <rPh sb="0" eb="2">
      <t>ツキスウ</t>
    </rPh>
    <phoneticPr fontId="2"/>
  </si>
  <si>
    <t>金額</t>
    <rPh sb="0" eb="2">
      <t>キンガク</t>
    </rPh>
    <phoneticPr fontId="2"/>
  </si>
  <si>
    <t>【仮設備関係】</t>
    <rPh sb="1" eb="3">
      <t>カセツ</t>
    </rPh>
    <rPh sb="3" eb="4">
      <t>ビ</t>
    </rPh>
    <rPh sb="4" eb="6">
      <t>カンケイ</t>
    </rPh>
    <phoneticPr fontId="2"/>
  </si>
  <si>
    <t>用水電力供給設備</t>
    <rPh sb="0" eb="2">
      <t>ヨウスイ</t>
    </rPh>
    <rPh sb="2" eb="4">
      <t>デンリョク</t>
    </rPh>
    <rPh sb="4" eb="6">
      <t>キョウキュウ</t>
    </rPh>
    <rPh sb="6" eb="8">
      <t>セツビ</t>
    </rPh>
    <phoneticPr fontId="2"/>
  </si>
  <si>
    <t>木製ﾌﾗﾜｰﾎﾟｯﾄ</t>
    <rPh sb="0" eb="2">
      <t>モクセイ</t>
    </rPh>
    <phoneticPr fontId="2"/>
  </si>
  <si>
    <t>木製仮囲い</t>
    <rPh sb="0" eb="2">
      <t>モクセイ</t>
    </rPh>
    <rPh sb="2" eb="3">
      <t>カリ</t>
    </rPh>
    <rPh sb="3" eb="4">
      <t>カコ</t>
    </rPh>
    <phoneticPr fontId="2"/>
  </si>
  <si>
    <t>小計</t>
    <rPh sb="0" eb="2">
      <t>ショウケイ</t>
    </rPh>
    <phoneticPr fontId="2"/>
  </si>
  <si>
    <t>【営繕関係】</t>
    <rPh sb="1" eb="3">
      <t>エイゼン</t>
    </rPh>
    <rPh sb="3" eb="5">
      <t>カンケイ</t>
    </rPh>
    <phoneticPr fontId="2"/>
  </si>
  <si>
    <t>木製現場事務所</t>
    <rPh sb="0" eb="2">
      <t>モクセイ</t>
    </rPh>
    <rPh sb="2" eb="4">
      <t>ゲンバ</t>
    </rPh>
    <rPh sb="4" eb="6">
      <t>ジム</t>
    </rPh>
    <rPh sb="6" eb="7">
      <t>ショ</t>
    </rPh>
    <phoneticPr fontId="2"/>
  </si>
  <si>
    <t>木製現場休憩所</t>
    <rPh sb="0" eb="2">
      <t>モクセイ</t>
    </rPh>
    <rPh sb="2" eb="4">
      <t>ゲンバ</t>
    </rPh>
    <rPh sb="4" eb="7">
      <t>キュウケイショ</t>
    </rPh>
    <phoneticPr fontId="2"/>
  </si>
  <si>
    <t>ウォータークーラー</t>
    <phoneticPr fontId="2"/>
  </si>
  <si>
    <t>エアコン</t>
    <phoneticPr fontId="2"/>
  </si>
  <si>
    <t>観葉植物</t>
    <rPh sb="0" eb="4">
      <t>カンヨウショクブツ</t>
    </rPh>
    <phoneticPr fontId="2"/>
  </si>
  <si>
    <t>【安全関係】</t>
    <rPh sb="1" eb="3">
      <t>アンゼン</t>
    </rPh>
    <rPh sb="3" eb="5">
      <t>カンケイ</t>
    </rPh>
    <phoneticPr fontId="2"/>
  </si>
  <si>
    <t>木製工事標識</t>
    <rPh sb="0" eb="2">
      <t>モクセイ</t>
    </rPh>
    <rPh sb="2" eb="4">
      <t>コウジ</t>
    </rPh>
    <rPh sb="4" eb="6">
      <t>ヒョウシキ</t>
    </rPh>
    <phoneticPr fontId="2"/>
  </si>
  <si>
    <t>木製安全掲示板</t>
    <rPh sb="0" eb="2">
      <t>モクセイ</t>
    </rPh>
    <rPh sb="2" eb="4">
      <t>アンゼン</t>
    </rPh>
    <rPh sb="4" eb="7">
      <t>ケイジバン</t>
    </rPh>
    <phoneticPr fontId="2"/>
  </si>
  <si>
    <t>簡易信号機</t>
    <rPh sb="0" eb="2">
      <t>カンイ</t>
    </rPh>
    <rPh sb="2" eb="5">
      <t>シンゴウキ</t>
    </rPh>
    <phoneticPr fontId="2"/>
  </si>
  <si>
    <t>木製バリケード</t>
    <rPh sb="0" eb="2">
      <t>モクセイ</t>
    </rPh>
    <phoneticPr fontId="2"/>
  </si>
  <si>
    <t>【地域連携】</t>
    <rPh sb="1" eb="3">
      <t>チイキ</t>
    </rPh>
    <rPh sb="3" eb="5">
      <t>レンケイ</t>
    </rPh>
    <phoneticPr fontId="2"/>
  </si>
  <si>
    <t>木製完成予想図</t>
    <rPh sb="0" eb="2">
      <t>モクセイ</t>
    </rPh>
    <rPh sb="2" eb="4">
      <t>カンセイ</t>
    </rPh>
    <rPh sb="4" eb="7">
      <t>ヨソウズ</t>
    </rPh>
    <phoneticPr fontId="2"/>
  </si>
  <si>
    <t>木製工法説明図</t>
    <rPh sb="0" eb="2">
      <t>モクセイ</t>
    </rPh>
    <rPh sb="2" eb="4">
      <t>コウホウ</t>
    </rPh>
    <rPh sb="4" eb="7">
      <t>セツメイズ</t>
    </rPh>
    <phoneticPr fontId="2"/>
  </si>
  <si>
    <t>木製工事工程表</t>
    <rPh sb="0" eb="2">
      <t>モクセイ</t>
    </rPh>
    <rPh sb="2" eb="4">
      <t>コウジ</t>
    </rPh>
    <rPh sb="4" eb="7">
      <t>コウテイヒョウ</t>
    </rPh>
    <phoneticPr fontId="2"/>
  </si>
  <si>
    <t>デザイン工事看板</t>
    <rPh sb="4" eb="6">
      <t>コウジ</t>
    </rPh>
    <rPh sb="6" eb="8">
      <t>カンバン</t>
    </rPh>
    <phoneticPr fontId="2"/>
  </si>
  <si>
    <t>社会貢献</t>
    <rPh sb="0" eb="2">
      <t>シャカイ</t>
    </rPh>
    <rPh sb="2" eb="4">
      <t>コウケン</t>
    </rPh>
    <phoneticPr fontId="2"/>
  </si>
  <si>
    <t>C=A-B</t>
    <phoneticPr fontId="2"/>
  </si>
  <si>
    <t>N</t>
    <phoneticPr fontId="2"/>
  </si>
  <si>
    <t>M</t>
    <phoneticPr fontId="2"/>
  </si>
  <si>
    <t>C*D*N*M</t>
    <phoneticPr fontId="2"/>
  </si>
  <si>
    <t>合計</t>
    <rPh sb="0" eb="2">
      <t>ゴウケイ</t>
    </rPh>
    <phoneticPr fontId="2"/>
  </si>
  <si>
    <t>森土共1-1-1-19
森土共3-1-1-9</t>
    <rPh sb="0" eb="2">
      <t>シンド</t>
    </rPh>
    <rPh sb="12" eb="14">
      <t>シンド</t>
    </rPh>
    <phoneticPr fontId="4"/>
  </si>
  <si>
    <t>○銀行　○金庫　○（　　　　）</t>
    <rPh sb="1" eb="3">
      <t>ギンコウ</t>
    </rPh>
    <rPh sb="5" eb="7">
      <t>キンコ</t>
    </rPh>
    <phoneticPr fontId="2"/>
  </si>
  <si>
    <t>4．</t>
    <phoneticPr fontId="31"/>
  </si>
  <si>
    <t>押印を省略する場合は，「発行責任者及び担当者」欄を設け，役職・氏名（フルネーム）及び連絡先（原則，固定電話番号）を記載すること。</t>
    <phoneticPr fontId="27"/>
  </si>
  <si>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</si>
  <si>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</si>
  <si>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</si>
  <si>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</si>
  <si>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</si>
  <si>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</si>
  <si>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</si>
  <si>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品質・出来形管理成果総括表</t>
    <rPh sb="0" eb="2">
      <t>ヒンシツ</t>
    </rPh>
    <rPh sb="3" eb="5">
      <t>デキ</t>
    </rPh>
    <rPh sb="5" eb="6">
      <t>ガタ</t>
    </rPh>
    <rPh sb="6" eb="8">
      <t>カンリ</t>
    </rPh>
    <rPh sb="8" eb="10">
      <t>セイカ</t>
    </rPh>
    <rPh sb="10" eb="12">
      <t>ソウカツ</t>
    </rPh>
    <rPh sb="12" eb="13">
      <t>ヒョウ</t>
    </rPh>
    <phoneticPr fontId="2"/>
  </si>
  <si>
    <t>事故が発生した場合、環境林務部危機管理マニュアルに基づき,概要を書面により速やかに提出する。
様式は\01工事監査 \29:危機管理マニュアル</t>
    <rPh sb="0" eb="2">
      <t>ジコ</t>
    </rPh>
    <rPh sb="3" eb="5">
      <t>ハッセイ</t>
    </rPh>
    <rPh sb="7" eb="9">
      <t>バアイ</t>
    </rPh>
    <rPh sb="10" eb="12">
      <t>カンキョウ</t>
    </rPh>
    <rPh sb="12" eb="15">
      <t>リンムブ</t>
    </rPh>
    <rPh sb="15" eb="19">
      <t>キキカンリ</t>
    </rPh>
    <rPh sb="25" eb="27">
      <t>モトズ</t>
    </rPh>
    <rPh sb="29" eb="31">
      <t>ガイヨウ</t>
    </rPh>
    <rPh sb="32" eb="34">
      <t>ショメン</t>
    </rPh>
    <rPh sb="41" eb="43">
      <t>テイシュツ</t>
    </rPh>
    <rPh sb="47" eb="49">
      <t>ヨウシキ</t>
    </rPh>
    <rPh sb="53" eb="55">
      <t>コウジ</t>
    </rPh>
    <rPh sb="55" eb="57">
      <t>カンサ</t>
    </rPh>
    <rPh sb="62" eb="66">
      <t>キキカンリ</t>
    </rPh>
    <phoneticPr fontId="4"/>
  </si>
  <si>
    <t xml:space="preserve">  </t>
    <phoneticPr fontId="48"/>
  </si>
  <si>
    <t>県のホームページ様式は，押印廃止としている。現場代理人，総括監督員，監督員の押印欄は消去</t>
    <rPh sb="0" eb="1">
      <t>ケン</t>
    </rPh>
    <rPh sb="8" eb="10">
      <t>ヨウシキ</t>
    </rPh>
    <rPh sb="12" eb="14">
      <t>オウイン</t>
    </rPh>
    <rPh sb="14" eb="16">
      <t>ハイシ</t>
    </rPh>
    <rPh sb="22" eb="24">
      <t>ゲンバ</t>
    </rPh>
    <rPh sb="24" eb="27">
      <t>ダイリニン</t>
    </rPh>
    <rPh sb="28" eb="30">
      <t>ソウカツ</t>
    </rPh>
    <rPh sb="30" eb="32">
      <t>カントク</t>
    </rPh>
    <rPh sb="32" eb="33">
      <t>イン</t>
    </rPh>
    <rPh sb="34" eb="37">
      <t>カントクイン</t>
    </rPh>
    <rPh sb="38" eb="40">
      <t>オウイン</t>
    </rPh>
    <rPh sb="40" eb="41">
      <t>ラン</t>
    </rPh>
    <rPh sb="42" eb="44">
      <t>ショウキョ</t>
    </rPh>
    <phoneticPr fontId="48"/>
  </si>
  <si>
    <t xml:space="preserve"> </t>
    <phoneticPr fontId="48"/>
  </si>
  <si>
    <t>指定主要資材
の定義</t>
    <rPh sb="0" eb="2">
      <t>シテイ</t>
    </rPh>
    <rPh sb="2" eb="4">
      <t>シュヨウ</t>
    </rPh>
    <rPh sb="4" eb="6">
      <t>シザイ</t>
    </rPh>
    <rPh sb="8" eb="10">
      <t>テイギ</t>
    </rPh>
    <phoneticPr fontId="48"/>
  </si>
  <si>
    <t>　生コン（ﾚﾃﾞｨﾐｸｽﾄｺﾝｸﾘｰﾄ）　ｺﾝｸﾘｰﾄ二次製品　石材類
　ｱｽﾌｧﾙﾄ合材　木材　樹木　芝</t>
    <rPh sb="34" eb="35">
      <t>ルイ</t>
    </rPh>
    <rPh sb="49" eb="51">
      <t>ジュモク</t>
    </rPh>
    <rPh sb="52" eb="53">
      <t>シバ</t>
    </rPh>
    <phoneticPr fontId="48"/>
  </si>
  <si>
    <t>指定主要資材</t>
    <rPh sb="0" eb="2">
      <t>シテイ</t>
    </rPh>
    <rPh sb="2" eb="4">
      <t>シュヨウ</t>
    </rPh>
    <rPh sb="4" eb="6">
      <t>シザイ</t>
    </rPh>
    <phoneticPr fontId="48"/>
  </si>
  <si>
    <t>Ｕ形側溝</t>
    <rPh sb="1" eb="2">
      <t>カタ</t>
    </rPh>
    <rPh sb="2" eb="4">
      <t>ソッコウ</t>
    </rPh>
    <phoneticPr fontId="48"/>
  </si>
  <si>
    <t>（株）○○○　○○工場</t>
    <rPh sb="0" eb="3">
      <t>カブ</t>
    </rPh>
    <rPh sb="9" eb="11">
      <t>コウジョウ</t>
    </rPh>
    <phoneticPr fontId="48"/>
  </si>
  <si>
    <t>JIS A5371</t>
    <phoneticPr fontId="48"/>
  </si>
  <si>
    <t>○○○市○○町○○</t>
    <rPh sb="3" eb="4">
      <t>シ</t>
    </rPh>
    <rPh sb="6" eb="7">
      <t>チョウ</t>
    </rPh>
    <phoneticPr fontId="48"/>
  </si>
  <si>
    <t>所在地の記載</t>
  </si>
  <si>
    <t>　製造工場の所在地を記載する。
　　県内：市名から大字まで
　　県外：県名から大字まで</t>
    <phoneticPr fontId="48"/>
  </si>
  <si>
    <t>Ｌ形側溝</t>
    <rPh sb="1" eb="2">
      <t>カタチ</t>
    </rPh>
    <rPh sb="2" eb="4">
      <t>ソッコウ</t>
    </rPh>
    <phoneticPr fontId="48"/>
  </si>
  <si>
    <t>△△△（株）　△△工場</t>
    <rPh sb="3" eb="6">
      <t>カブ</t>
    </rPh>
    <rPh sb="9" eb="11">
      <t>コウジョウ</t>
    </rPh>
    <phoneticPr fontId="48"/>
  </si>
  <si>
    <t>・JIS A5323</t>
    <phoneticPr fontId="48"/>
  </si>
  <si>
    <t>△△△県△△△市△△町△△</t>
    <rPh sb="3" eb="4">
      <t>ケン</t>
    </rPh>
    <rPh sb="7" eb="8">
      <t>シ</t>
    </rPh>
    <rPh sb="10" eb="11">
      <t>チョウ</t>
    </rPh>
    <phoneticPr fontId="48"/>
  </si>
  <si>
    <t>・GB5555555</t>
    <phoneticPr fontId="48"/>
  </si>
  <si>
    <t>・Ｌ形側溝（１種）</t>
    <rPh sb="2" eb="3">
      <t>カタチ</t>
    </rPh>
    <rPh sb="3" eb="5">
      <t>ソッコウ</t>
    </rPh>
    <rPh sb="7" eb="8">
      <t>シュ</t>
    </rPh>
    <phoneticPr fontId="48"/>
  </si>
  <si>
    <t>◎◎◎（株）　◎◎工場</t>
    <rPh sb="3" eb="6">
      <t>カブ</t>
    </rPh>
    <rPh sb="9" eb="11">
      <t>コウジョウ</t>
    </rPh>
    <phoneticPr fontId="48"/>
  </si>
  <si>
    <t>県ブロック工業組合</t>
    <rPh sb="0" eb="1">
      <t>ケン</t>
    </rPh>
    <rPh sb="5" eb="7">
      <t>コウギョウ</t>
    </rPh>
    <rPh sb="7" eb="9">
      <t>クミアイ</t>
    </rPh>
    <phoneticPr fontId="48"/>
  </si>
  <si>
    <t>◎◎◎市◎◎町◎◎</t>
    <rPh sb="3" eb="4">
      <t>シ</t>
    </rPh>
    <rPh sb="6" eb="7">
      <t>チョウ</t>
    </rPh>
    <phoneticPr fontId="48"/>
  </si>
  <si>
    <t>落蓋側溝Ａ型・ＣＧ型</t>
    <rPh sb="0" eb="1">
      <t>オ</t>
    </rPh>
    <rPh sb="1" eb="2">
      <t>フタ</t>
    </rPh>
    <rPh sb="2" eb="4">
      <t>ソッコウ</t>
    </rPh>
    <rPh sb="5" eb="6">
      <t>カタ</t>
    </rPh>
    <rPh sb="9" eb="10">
      <t>カタ</t>
    </rPh>
    <phoneticPr fontId="48"/>
  </si>
  <si>
    <t>□□□（株）　□□工場</t>
    <rPh sb="3" eb="6">
      <t>カブ</t>
    </rPh>
    <rPh sb="9" eb="11">
      <t>コウジョウ</t>
    </rPh>
    <phoneticPr fontId="48"/>
  </si>
  <si>
    <t>県コンクリート製品協会</t>
    <rPh sb="0" eb="1">
      <t>ケン</t>
    </rPh>
    <rPh sb="7" eb="9">
      <t>セイヒン</t>
    </rPh>
    <rPh sb="9" eb="11">
      <t>キョウカイ</t>
    </rPh>
    <phoneticPr fontId="48"/>
  </si>
  <si>
    <t>□□□市□□町□□</t>
    <rPh sb="3" eb="4">
      <t>シ</t>
    </rPh>
    <rPh sb="6" eb="7">
      <t>チョウ</t>
    </rPh>
    <phoneticPr fontId="48"/>
  </si>
  <si>
    <t>蓋版</t>
    <rPh sb="0" eb="1">
      <t>フタ</t>
    </rPh>
    <rPh sb="1" eb="2">
      <t>バン</t>
    </rPh>
    <phoneticPr fontId="48"/>
  </si>
  <si>
    <t>300用</t>
    <rPh sb="3" eb="4">
      <t>ヨウ</t>
    </rPh>
    <phoneticPr fontId="48"/>
  </si>
  <si>
    <t>（株）◇◇　◇◇工場</t>
    <rPh sb="0" eb="3">
      <t>カブ</t>
    </rPh>
    <rPh sb="8" eb="10">
      <t>コウジョウ</t>
    </rPh>
    <phoneticPr fontId="48"/>
  </si>
  <si>
    <t>◇◇◇県◇◇◇市◇◇町◇◇</t>
    <rPh sb="3" eb="4">
      <t>ケン</t>
    </rPh>
    <rPh sb="7" eb="8">
      <t>シ</t>
    </rPh>
    <rPh sb="10" eb="11">
      <t>チョウ</t>
    </rPh>
    <phoneticPr fontId="48"/>
  </si>
  <si>
    <t>○○○（株）　○○工場</t>
    <rPh sb="3" eb="6">
      <t>カブ</t>
    </rPh>
    <rPh sb="9" eb="11">
      <t>コウジョウ</t>
    </rPh>
    <phoneticPr fontId="48"/>
  </si>
  <si>
    <t>JIS A5308</t>
    <phoneticPr fontId="48"/>
  </si>
  <si>
    <t>砕石</t>
    <rPh sb="0" eb="2">
      <t>サイセキ</t>
    </rPh>
    <phoneticPr fontId="48"/>
  </si>
  <si>
    <t>（株）○○砕石</t>
    <rPh sb="0" eb="3">
      <t>カブ</t>
    </rPh>
    <rPh sb="5" eb="7">
      <t>サイセキ</t>
    </rPh>
    <phoneticPr fontId="48"/>
  </si>
  <si>
    <t>　別途「不使用等状況報告書」に，該当する資材について必要事項を記載し，
　当該承認願の提出時に合わせて提出すること。</t>
    <rPh sb="1" eb="3">
      <t>ベット</t>
    </rPh>
    <rPh sb="4" eb="7">
      <t>フシヨウ</t>
    </rPh>
    <rPh sb="7" eb="8">
      <t>トウ</t>
    </rPh>
    <rPh sb="8" eb="10">
      <t>ジョウキョウ</t>
    </rPh>
    <rPh sb="10" eb="13">
      <t>ホウコクショ</t>
    </rPh>
    <rPh sb="16" eb="18">
      <t>ガイトウ</t>
    </rPh>
    <rPh sb="20" eb="22">
      <t>シザイ</t>
    </rPh>
    <rPh sb="26" eb="28">
      <t>ヒツヨウ</t>
    </rPh>
    <rPh sb="28" eb="30">
      <t>ジコウ</t>
    </rPh>
    <rPh sb="31" eb="33">
      <t>キサイ</t>
    </rPh>
    <rPh sb="37" eb="39">
      <t>トウガイ</t>
    </rPh>
    <rPh sb="39" eb="41">
      <t>ショウニン</t>
    </rPh>
    <rPh sb="41" eb="42">
      <t>ネガ</t>
    </rPh>
    <rPh sb="43" eb="45">
      <t>テイシュツ</t>
    </rPh>
    <rPh sb="45" eb="46">
      <t>ジ</t>
    </rPh>
    <rPh sb="47" eb="48">
      <t>ア</t>
    </rPh>
    <rPh sb="51" eb="53">
      <t>テイシュツ</t>
    </rPh>
    <phoneticPr fontId="48"/>
  </si>
  <si>
    <t>その他資材
の定義</t>
    <rPh sb="2" eb="3">
      <t>タ</t>
    </rPh>
    <rPh sb="3" eb="5">
      <t>シザイ</t>
    </rPh>
    <rPh sb="7" eb="9">
      <t>テイギ</t>
    </rPh>
    <phoneticPr fontId="48"/>
  </si>
  <si>
    <t>　「指定主要資材」以外の資材全て</t>
    <rPh sb="2" eb="4">
      <t>シテイ</t>
    </rPh>
    <rPh sb="4" eb="6">
      <t>シュヨウ</t>
    </rPh>
    <rPh sb="6" eb="8">
      <t>シザイ</t>
    </rPh>
    <rPh sb="9" eb="11">
      <t>イガイ</t>
    </rPh>
    <rPh sb="12" eb="14">
      <t>シザイ</t>
    </rPh>
    <rPh sb="14" eb="15">
      <t>スベ</t>
    </rPh>
    <phoneticPr fontId="48"/>
  </si>
  <si>
    <t>鋼管杭</t>
    <rPh sb="0" eb="2">
      <t>コウカン</t>
    </rPh>
    <rPh sb="2" eb="3">
      <t>クイ</t>
    </rPh>
    <phoneticPr fontId="48"/>
  </si>
  <si>
    <t>（株）△△△　△△工場</t>
    <rPh sb="0" eb="3">
      <t>カブ</t>
    </rPh>
    <rPh sb="9" eb="11">
      <t>コウジョウ</t>
    </rPh>
    <phoneticPr fontId="48"/>
  </si>
  <si>
    <t>・JIS A5525</t>
    <phoneticPr fontId="48"/>
  </si>
  <si>
    <t>・JQ3333333</t>
    <phoneticPr fontId="48"/>
  </si>
  <si>
    <t>所在地，県産資材欄の記載は，「指定主要資材」と同様</t>
    <rPh sb="0" eb="3">
      <t>ショザイチ</t>
    </rPh>
    <rPh sb="4" eb="6">
      <t>ケンサン</t>
    </rPh>
    <rPh sb="6" eb="8">
      <t>シザイ</t>
    </rPh>
    <rPh sb="8" eb="9">
      <t>ラン</t>
    </rPh>
    <rPh sb="10" eb="12">
      <t>キサイ</t>
    </rPh>
    <rPh sb="15" eb="17">
      <t>シテイ</t>
    </rPh>
    <rPh sb="17" eb="19">
      <t>シュヨウ</t>
    </rPh>
    <rPh sb="19" eb="21">
      <t>シザイ</t>
    </rPh>
    <rPh sb="23" eb="25">
      <t>ドウヨウ</t>
    </rPh>
    <phoneticPr fontId="48"/>
  </si>
  <si>
    <t>　　その他資材は，「不使用等状況報告書」提出の対象外</t>
    <rPh sb="4" eb="5">
      <t>タ</t>
    </rPh>
    <rPh sb="5" eb="7">
      <t>シザイ</t>
    </rPh>
    <rPh sb="10" eb="13">
      <t>フシヨウ</t>
    </rPh>
    <rPh sb="13" eb="14">
      <t>トウ</t>
    </rPh>
    <rPh sb="14" eb="16">
      <t>ジョウキョウ</t>
    </rPh>
    <rPh sb="16" eb="19">
      <t>ホウコクショ</t>
    </rPh>
    <rPh sb="20" eb="22">
      <t>テイシュツ</t>
    </rPh>
    <rPh sb="23" eb="26">
      <t>タイショウガイ</t>
    </rPh>
    <phoneticPr fontId="48"/>
  </si>
  <si>
    <t>◎</t>
  </si>
  <si>
    <t>　◎：県内産（県内で算出，生産または製造されたもの）</t>
    <rPh sb="3" eb="6">
      <t>ケンナイサン</t>
    </rPh>
    <rPh sb="7" eb="9">
      <t>ケンナイ</t>
    </rPh>
    <rPh sb="10" eb="12">
      <t>サンシュツ</t>
    </rPh>
    <rPh sb="13" eb="15">
      <t>セイサン</t>
    </rPh>
    <rPh sb="18" eb="20">
      <t>セイゾウ</t>
    </rPh>
    <phoneticPr fontId="2"/>
  </si>
  <si>
    <t>　○：県内に本店を置く資材業者等から調達する県外産資材</t>
    <rPh sb="3" eb="5">
      <t>ケンナイ</t>
    </rPh>
    <rPh sb="6" eb="8">
      <t>ホンテン</t>
    </rPh>
    <rPh sb="9" eb="10">
      <t>オ</t>
    </rPh>
    <rPh sb="11" eb="13">
      <t>シザイ</t>
    </rPh>
    <rPh sb="13" eb="15">
      <t>ギョウシャ</t>
    </rPh>
    <rPh sb="15" eb="16">
      <t>トウ</t>
    </rPh>
    <rPh sb="18" eb="20">
      <t>チョウタツ</t>
    </rPh>
    <rPh sb="22" eb="25">
      <t>ケンガイサン</t>
    </rPh>
    <rPh sb="25" eb="27">
      <t>シザイ</t>
    </rPh>
    <phoneticPr fontId="2"/>
  </si>
  <si>
    <t>　△：県内に支店のある県外業者等から調達する県外産資材</t>
    <rPh sb="3" eb="5">
      <t>ケンナイ</t>
    </rPh>
    <rPh sb="6" eb="8">
      <t>シテン</t>
    </rPh>
    <rPh sb="11" eb="13">
      <t>ケンガイ</t>
    </rPh>
    <rPh sb="13" eb="15">
      <t>ギョウシャ</t>
    </rPh>
    <rPh sb="15" eb="16">
      <t>トウ</t>
    </rPh>
    <rPh sb="18" eb="20">
      <t>チョウタツ</t>
    </rPh>
    <rPh sb="22" eb="27">
      <t>ケンガイサンシザイ</t>
    </rPh>
    <phoneticPr fontId="2"/>
  </si>
  <si>
    <t>　×：県外業者等から直接調達する県外産資材</t>
    <rPh sb="3" eb="5">
      <t>ケンガイ</t>
    </rPh>
    <rPh sb="5" eb="7">
      <t>ギョウシャ</t>
    </rPh>
    <rPh sb="7" eb="8">
      <t>トウ</t>
    </rPh>
    <rPh sb="10" eb="12">
      <t>チョクセツ</t>
    </rPh>
    <rPh sb="12" eb="14">
      <t>チョウタツ</t>
    </rPh>
    <rPh sb="16" eb="19">
      <t>ケンガイサン</t>
    </rPh>
    <rPh sb="19" eb="21">
      <t>シザイ</t>
    </rPh>
    <phoneticPr fontId="2"/>
  </si>
  <si>
    <r>
      <t xml:space="preserve">県産資材欄
の記載要領
</t>
    </r>
    <r>
      <rPr>
        <sz val="10"/>
        <rFont val="ＭＳ ゴシック"/>
        <family val="3"/>
        <charset val="128"/>
      </rPr>
      <t>(リスト選択)</t>
    </r>
    <rPh sb="4" eb="5">
      <t>ラン</t>
    </rPh>
    <rPh sb="7" eb="9">
      <t>キサイ</t>
    </rPh>
    <rPh sb="9" eb="11">
      <t>ヨウリョウ</t>
    </rPh>
    <rPh sb="16" eb="18">
      <t>センタク</t>
    </rPh>
    <phoneticPr fontId="48"/>
  </si>
  <si>
    <t>指定主要資材で，県外産（○，△，×）を選択した場合</t>
    <rPh sb="0" eb="2">
      <t>シテイ</t>
    </rPh>
    <rPh sb="2" eb="4">
      <t>シュヨウ</t>
    </rPh>
    <rPh sb="4" eb="6">
      <t>シザイ</t>
    </rPh>
    <rPh sb="8" eb="11">
      <t>ケンガイサン</t>
    </rPh>
    <rPh sb="19" eb="21">
      <t>センタク</t>
    </rPh>
    <rPh sb="23" eb="25">
      <t>バアイ</t>
    </rPh>
    <phoneticPr fontId="48"/>
  </si>
  <si>
    <t>○○県○○○市○○町○○</t>
    <rPh sb="2" eb="3">
      <t>ケン</t>
    </rPh>
    <rPh sb="6" eb="7">
      <t>シ</t>
    </rPh>
    <rPh sb="9" eb="10">
      <t>チョウ</t>
    </rPh>
    <phoneticPr fontId="48"/>
  </si>
  <si>
    <t>◎</t>
    <phoneticPr fontId="48"/>
  </si>
  <si>
    <t>目地材</t>
    <rPh sb="0" eb="1">
      <t>メ</t>
    </rPh>
    <rPh sb="1" eb="2">
      <t>ジ</t>
    </rPh>
    <rPh sb="2" eb="3">
      <t>ザイ</t>
    </rPh>
    <phoneticPr fontId="2"/>
  </si>
  <si>
    <t>購入土（シラス）</t>
    <rPh sb="0" eb="2">
      <t>コウニュウ</t>
    </rPh>
    <rPh sb="2" eb="3">
      <t>ド</t>
    </rPh>
    <phoneticPr fontId="2"/>
  </si>
  <si>
    <r>
      <t>・県産資材欄が「◎」以外の場合
　　　　　　　　</t>
    </r>
    <r>
      <rPr>
        <sz val="12"/>
        <color rgb="FF0000FF"/>
        <rFont val="Segoe UI Symbol"/>
        <family val="3"/>
      </rPr>
      <t>⬇</t>
    </r>
    <r>
      <rPr>
        <sz val="12"/>
        <color rgb="FF0000FF"/>
        <rFont val="ＭＳ ゴシック"/>
        <family val="3"/>
        <charset val="128"/>
      </rPr>
      <t xml:space="preserve">
　県産資材欄と同じ記号をリスト
　から選択</t>
    </r>
    <rPh sb="10" eb="12">
      <t>イガイ</t>
    </rPh>
    <rPh sb="27" eb="29">
      <t>ケンサン</t>
    </rPh>
    <rPh sb="29" eb="31">
      <t>シザイ</t>
    </rPh>
    <rPh sb="31" eb="32">
      <t>ラン</t>
    </rPh>
    <rPh sb="33" eb="34">
      <t>オナ</t>
    </rPh>
    <rPh sb="35" eb="37">
      <t>キゴウ</t>
    </rPh>
    <rPh sb="45" eb="47">
      <t>センタク</t>
    </rPh>
    <phoneticPr fontId="48"/>
  </si>
  <si>
    <t>・県産資材欄が「◎」の場合　
　➡「－」を選択　　　　　　　　　　</t>
    <rPh sb="5" eb="6">
      <t>ラン</t>
    </rPh>
    <rPh sb="21" eb="23">
      <t>センタク</t>
    </rPh>
    <phoneticPr fontId="48"/>
  </si>
  <si>
    <t>○○○○○○○○○○○○○○工事</t>
    <phoneticPr fontId="2"/>
  </si>
  <si>
    <t>第５号様式（第１０条関係）</t>
    <rPh sb="0" eb="1">
      <t>ダイ</t>
    </rPh>
    <rPh sb="2" eb="3">
      <t>ゴウ</t>
    </rPh>
    <rPh sb="3" eb="5">
      <t>ヨウシキ</t>
    </rPh>
    <rPh sb="6" eb="7">
      <t>ダイ</t>
    </rPh>
    <rPh sb="9" eb="10">
      <t>ジョウ</t>
    </rPh>
    <rPh sb="10" eb="12">
      <t>カンケイ</t>
    </rPh>
    <phoneticPr fontId="4"/>
  </si>
  <si>
    <t>災　害　（　事　故　）　報　告　書</t>
    <rPh sb="0" eb="1">
      <t>ワザワ</t>
    </rPh>
    <rPh sb="2" eb="3">
      <t>ガイ</t>
    </rPh>
    <rPh sb="6" eb="7">
      <t>コト</t>
    </rPh>
    <rPh sb="8" eb="9">
      <t>ユエ</t>
    </rPh>
    <rPh sb="12" eb="13">
      <t>ホウ</t>
    </rPh>
    <rPh sb="14" eb="15">
      <t>コク</t>
    </rPh>
    <rPh sb="16" eb="17">
      <t>ショ</t>
    </rPh>
    <phoneticPr fontId="4"/>
  </si>
  <si>
    <t>（第</t>
    <rPh sb="1" eb="2">
      <t>ダイ</t>
    </rPh>
    <phoneticPr fontId="4"/>
  </si>
  <si>
    <t>報）</t>
    <rPh sb="0" eb="1">
      <t>ホウ</t>
    </rPh>
    <phoneticPr fontId="4"/>
  </si>
  <si>
    <t>設計金額</t>
    <rPh sb="0" eb="2">
      <t>セッケイ</t>
    </rPh>
    <rPh sb="2" eb="4">
      <t>キンガク</t>
    </rPh>
    <phoneticPr fontId="4"/>
  </si>
  <si>
    <t>千円</t>
    <rPh sb="0" eb="2">
      <t>センエン</t>
    </rPh>
    <phoneticPr fontId="4"/>
  </si>
  <si>
    <t>業者名</t>
    <rPh sb="0" eb="2">
      <t>ギョウシャ</t>
    </rPh>
    <rPh sb="2" eb="3">
      <t>メイ</t>
    </rPh>
    <phoneticPr fontId="4"/>
  </si>
  <si>
    <t>○○建設(株)</t>
    <rPh sb="2" eb="4">
      <t>ケンセツ</t>
    </rPh>
    <rPh sb="4" eb="7">
      <t>カブ</t>
    </rPh>
    <phoneticPr fontId="4"/>
  </si>
  <si>
    <t>請負金額</t>
    <rPh sb="0" eb="2">
      <t>ウケオイ</t>
    </rPh>
    <rPh sb="2" eb="4">
      <t>キンガク</t>
    </rPh>
    <phoneticPr fontId="4"/>
  </si>
  <si>
    <t>工期</t>
    <rPh sb="0" eb="1">
      <t>コウ</t>
    </rPh>
    <rPh sb="1" eb="2">
      <t>キ</t>
    </rPh>
    <phoneticPr fontId="4"/>
  </si>
  <si>
    <t>日間</t>
    <rPh sb="0" eb="2">
      <t>ニチカン</t>
    </rPh>
    <phoneticPr fontId="4"/>
  </si>
  <si>
    <t>災害（事故）発生場所</t>
    <rPh sb="0" eb="2">
      <t>サイガイ</t>
    </rPh>
    <rPh sb="3" eb="5">
      <t>ジコ</t>
    </rPh>
    <rPh sb="6" eb="8">
      <t>ハッセイ</t>
    </rPh>
    <rPh sb="8" eb="10">
      <t>バショ</t>
    </rPh>
    <phoneticPr fontId="4"/>
  </si>
  <si>
    <t>災害（事故）発生日時</t>
    <rPh sb="0" eb="2">
      <t>サイガイ</t>
    </rPh>
    <rPh sb="3" eb="5">
      <t>ジコ</t>
    </rPh>
    <rPh sb="6" eb="8">
      <t>ハッセイ</t>
    </rPh>
    <rPh sb="8" eb="10">
      <t>ニチジ</t>
    </rPh>
    <phoneticPr fontId="4"/>
  </si>
  <si>
    <t>災害（事故）発生原因</t>
    <rPh sb="0" eb="2">
      <t>サイガイ</t>
    </rPh>
    <rPh sb="3" eb="5">
      <t>ジコ</t>
    </rPh>
    <rPh sb="6" eb="8">
      <t>ハッセイ</t>
    </rPh>
    <rPh sb="8" eb="10">
      <t>ゲンイン</t>
    </rPh>
    <phoneticPr fontId="4"/>
  </si>
  <si>
    <t>災害（事故）の状況</t>
    <rPh sb="0" eb="2">
      <t>サイガイ</t>
    </rPh>
    <rPh sb="3" eb="5">
      <t>ジコ</t>
    </rPh>
    <rPh sb="7" eb="9">
      <t>ジョウキョウ</t>
    </rPh>
    <phoneticPr fontId="4"/>
  </si>
  <si>
    <t>事故状況</t>
    <rPh sb="0" eb="2">
      <t>ジコ</t>
    </rPh>
    <rPh sb="2" eb="4">
      <t>ジョウキョウ</t>
    </rPh>
    <phoneticPr fontId="4"/>
  </si>
  <si>
    <t>災害（事故）の関係者</t>
    <rPh sb="0" eb="2">
      <t>サイガイ</t>
    </rPh>
    <rPh sb="3" eb="5">
      <t>ジコ</t>
    </rPh>
    <rPh sb="7" eb="10">
      <t>カンケイシャ</t>
    </rPh>
    <phoneticPr fontId="4"/>
  </si>
  <si>
    <t>【被災者情報】</t>
    <rPh sb="1" eb="4">
      <t>ヒサイシャ</t>
    </rPh>
    <rPh sb="4" eb="6">
      <t>ジョウホウ</t>
    </rPh>
    <phoneticPr fontId="4"/>
  </si>
  <si>
    <t>氏名：</t>
    <rPh sb="0" eb="2">
      <t>シメイ</t>
    </rPh>
    <phoneticPr fontId="4"/>
  </si>
  <si>
    <t>○○　○○</t>
  </si>
  <si>
    <t>性別：</t>
    <rPh sb="0" eb="2">
      <t>セイベツ</t>
    </rPh>
    <phoneticPr fontId="4"/>
  </si>
  <si>
    <t>男</t>
    <rPh sb="0" eb="1">
      <t>オトコ</t>
    </rPh>
    <phoneticPr fontId="4"/>
  </si>
  <si>
    <t>年齢：</t>
    <rPh sb="0" eb="2">
      <t>ネンレイ</t>
    </rPh>
    <phoneticPr fontId="4"/>
  </si>
  <si>
    <t>元請・下請（一次）・第三者</t>
    <rPh sb="0" eb="1">
      <t>モト</t>
    </rPh>
    <rPh sb="1" eb="2">
      <t>ウ</t>
    </rPh>
    <rPh sb="3" eb="4">
      <t>シタ</t>
    </rPh>
    <rPh sb="4" eb="5">
      <t>ウ</t>
    </rPh>
    <rPh sb="6" eb="7">
      <t>イチ</t>
    </rPh>
    <rPh sb="7" eb="8">
      <t>ジ</t>
    </rPh>
    <rPh sb="10" eb="13">
      <t>ダイサンシャ</t>
    </rPh>
    <phoneticPr fontId="4"/>
  </si>
  <si>
    <t>会社名：</t>
    <rPh sb="0" eb="2">
      <t>カイシャ</t>
    </rPh>
    <rPh sb="2" eb="3">
      <t>メイ</t>
    </rPh>
    <phoneticPr fontId="4"/>
  </si>
  <si>
    <t>（有）○○建設</t>
    <rPh sb="0" eb="3">
      <t>ユウ</t>
    </rPh>
    <rPh sb="5" eb="7">
      <t>ケンセツ</t>
    </rPh>
    <phoneticPr fontId="4"/>
  </si>
  <si>
    <t>休業状況（見込み）</t>
    <rPh sb="0" eb="2">
      <t>キュウギョウ</t>
    </rPh>
    <rPh sb="2" eb="4">
      <t>ジョウキョウ</t>
    </rPh>
    <rPh sb="5" eb="7">
      <t>ミコ</t>
    </rPh>
    <phoneticPr fontId="4"/>
  </si>
  <si>
    <t>４日以上　or　４日未満</t>
    <rPh sb="1" eb="2">
      <t>ニチ</t>
    </rPh>
    <rPh sb="2" eb="4">
      <t>イジョウ</t>
    </rPh>
    <rPh sb="9" eb="10">
      <t>ニチ</t>
    </rPh>
    <rPh sb="10" eb="12">
      <t>ミマン</t>
    </rPh>
    <phoneticPr fontId="4"/>
  </si>
  <si>
    <t>①発生状況，原因
②事故後の対応(救護措置，安全対策，指導，再発防止対策)
③警察，基準局からの指示内容</t>
    <rPh sb="1" eb="3">
      <t>ハッセイ</t>
    </rPh>
    <rPh sb="3" eb="5">
      <t>ジョウキョウ</t>
    </rPh>
    <rPh sb="6" eb="8">
      <t>ゲンイン</t>
    </rPh>
    <rPh sb="14" eb="16">
      <t>タイオウ</t>
    </rPh>
    <rPh sb="17" eb="19">
      <t>キュウゴ</t>
    </rPh>
    <rPh sb="19" eb="21">
      <t>ソチ</t>
    </rPh>
    <rPh sb="22" eb="24">
      <t>アンゼン</t>
    </rPh>
    <rPh sb="24" eb="26">
      <t>タイサク</t>
    </rPh>
    <rPh sb="27" eb="29">
      <t>シドウ</t>
    </rPh>
    <rPh sb="30" eb="32">
      <t>サイハツ</t>
    </rPh>
    <rPh sb="32" eb="34">
      <t>ボウシ</t>
    </rPh>
    <rPh sb="34" eb="36">
      <t>タイサク</t>
    </rPh>
    <rPh sb="39" eb="41">
      <t>ケイサツ</t>
    </rPh>
    <rPh sb="42" eb="45">
      <t>キジュンキョク</t>
    </rPh>
    <rPh sb="48" eb="50">
      <t>シジ</t>
    </rPh>
    <rPh sb="50" eb="52">
      <t>ナイヨウ</t>
    </rPh>
    <phoneticPr fontId="4"/>
  </si>
  <si>
    <t>発生原因・措置</t>
    <rPh sb="0" eb="2">
      <t>ハッセイ</t>
    </rPh>
    <rPh sb="2" eb="4">
      <t>ゲンイン</t>
    </rPh>
    <rPh sb="5" eb="7">
      <t>ソチ</t>
    </rPh>
    <phoneticPr fontId="4"/>
  </si>
  <si>
    <t>（指示事項）</t>
    <rPh sb="1" eb="3">
      <t>シジ</t>
    </rPh>
    <rPh sb="3" eb="5">
      <t>ジコウ</t>
    </rPh>
    <phoneticPr fontId="4"/>
  </si>
  <si>
    <t>警察への通報</t>
    <rPh sb="0" eb="2">
      <t>ケイサツ</t>
    </rPh>
    <rPh sb="4" eb="6">
      <t>ツウホウ</t>
    </rPh>
    <phoneticPr fontId="4"/>
  </si>
  <si>
    <t>労働基準監督署への通報</t>
    <rPh sb="0" eb="2">
      <t>ロウドウ</t>
    </rPh>
    <rPh sb="2" eb="4">
      <t>キジュン</t>
    </rPh>
    <rPh sb="4" eb="7">
      <t>カントクショ</t>
    </rPh>
    <rPh sb="9" eb="11">
      <t>ツウホウ</t>
    </rPh>
    <phoneticPr fontId="4"/>
  </si>
  <si>
    <t>添付資料：平面図，発生状況写真，診断書</t>
    <rPh sb="0" eb="2">
      <t>テンプ</t>
    </rPh>
    <rPh sb="2" eb="4">
      <t>シリョウ</t>
    </rPh>
    <rPh sb="16" eb="19">
      <t>シンダンショ</t>
    </rPh>
    <phoneticPr fontId="4"/>
  </si>
  <si>
    <t>工事場所</t>
    <rPh sb="0" eb="2">
      <t>コウジ</t>
    </rPh>
    <rPh sb="2" eb="4">
      <t>バショ</t>
    </rPh>
    <phoneticPr fontId="4"/>
  </si>
  <si>
    <t>○○○</t>
    <phoneticPr fontId="2"/>
  </si>
  <si>
    <t>○○市○○　○○地内</t>
    <rPh sb="2" eb="3">
      <t>シ</t>
    </rPh>
    <rPh sb="8" eb="9">
      <t>デンチ</t>
    </rPh>
    <rPh sb="9" eb="10">
      <t>ナイ</t>
    </rPh>
    <phoneticPr fontId="4"/>
  </si>
  <si>
    <t>令和〇年〇月〇日　（木曜日）　　午前・午後　　３時　３０分</t>
    <rPh sb="0" eb="2">
      <t>レイワ</t>
    </rPh>
    <rPh sb="3" eb="4">
      <t>ネン</t>
    </rPh>
    <rPh sb="5" eb="6">
      <t>ガツ</t>
    </rPh>
    <rPh sb="7" eb="8">
      <t>ニチ</t>
    </rPh>
    <rPh sb="10" eb="11">
      <t>モク</t>
    </rPh>
    <rPh sb="11" eb="13">
      <t>ヨウビ</t>
    </rPh>
    <rPh sb="16" eb="18">
      <t>ゴゼン</t>
    </rPh>
    <rPh sb="19" eb="21">
      <t>ゴゴ</t>
    </rPh>
    <rPh sb="24" eb="25">
      <t>ジ</t>
    </rPh>
    <rPh sb="28" eb="29">
      <t>プン</t>
    </rPh>
    <phoneticPr fontId="4"/>
  </si>
  <si>
    <t>谷止工(副堤)の生コン打設中にバイブレーションの使用誤りにより転落</t>
    <rPh sb="0" eb="3">
      <t>タニドメコウ</t>
    </rPh>
    <rPh sb="4" eb="5">
      <t>フク</t>
    </rPh>
    <rPh sb="5" eb="6">
      <t>ツツミ</t>
    </rPh>
    <rPh sb="8" eb="9">
      <t>ナマ</t>
    </rPh>
    <rPh sb="10" eb="12">
      <t>ダセツ</t>
    </rPh>
    <rPh sb="12" eb="13">
      <t>チュウ</t>
    </rPh>
    <rPh sb="23" eb="25">
      <t>シヨウ</t>
    </rPh>
    <rPh sb="25" eb="26">
      <t>アヤマ</t>
    </rPh>
    <rPh sb="30" eb="32">
      <t>テンラク</t>
    </rPh>
    <phoneticPr fontId="4"/>
  </si>
  <si>
    <t>令和〇年○月○日</t>
    <rPh sb="0" eb="2">
      <t>レイワ</t>
    </rPh>
    <rPh sb="3" eb="4">
      <t>ネン</t>
    </rPh>
    <rPh sb="5" eb="6">
      <t>ガツ</t>
    </rPh>
    <rPh sb="7" eb="8">
      <t>ニチ</t>
    </rPh>
    <phoneticPr fontId="4"/>
  </si>
  <si>
    <r>
      <t>森林土木工事関係書類一覧表【鹿児島県版】　　　　　　　　　　　　　　　</t>
    </r>
    <r>
      <rPr>
        <b/>
        <sz val="18"/>
        <rFont val="HGｺﾞｼｯｸM"/>
        <family val="3"/>
        <charset val="128"/>
      </rPr>
      <t>森土共　編－章－節－項</t>
    </r>
    <rPh sb="0" eb="2">
      <t>シンリン</t>
    </rPh>
    <rPh sb="2" eb="4">
      <t>ドボク</t>
    </rPh>
    <rPh sb="8" eb="9">
      <t>ショ</t>
    </rPh>
    <rPh sb="14" eb="18">
      <t>カゴシマケン</t>
    </rPh>
    <rPh sb="18" eb="19">
      <t>バン</t>
    </rPh>
    <rPh sb="35" eb="37">
      <t>シンド</t>
    </rPh>
    <rPh sb="37" eb="38">
      <t>キョウ</t>
    </rPh>
    <rPh sb="39" eb="40">
      <t>ヘン</t>
    </rPh>
    <rPh sb="41" eb="42">
      <t>ショウ</t>
    </rPh>
    <rPh sb="43" eb="44">
      <t>セツ</t>
    </rPh>
    <rPh sb="45" eb="46">
      <t>コウ</t>
    </rPh>
    <phoneticPr fontId="4"/>
  </si>
  <si>
    <t>請負者
　○○建設(株)</t>
    <rPh sb="0" eb="3">
      <t>ウケオイシャ</t>
    </rPh>
    <phoneticPr fontId="4"/>
  </si>
  <si>
    <t>令和○年度復旧治山事業（○○地内）</t>
    <rPh sb="0" eb="2">
      <t>レイワ</t>
    </rPh>
    <rPh sb="3" eb="5">
      <t>ネンド</t>
    </rPh>
    <rPh sb="5" eb="7">
      <t>フッキュウ</t>
    </rPh>
    <rPh sb="7" eb="9">
      <t>チサン</t>
    </rPh>
    <rPh sb="9" eb="11">
      <t>ジギョウ</t>
    </rPh>
    <rPh sb="14" eb="15">
      <t>チ</t>
    </rPh>
    <rPh sb="15" eb="16">
      <t>ナイ</t>
    </rPh>
    <phoneticPr fontId="4"/>
  </si>
  <si>
    <t>○○市　○○　○○　地内</t>
    <rPh sb="2" eb="3">
      <t>シ</t>
    </rPh>
    <rPh sb="10" eb="11">
      <t>チ</t>
    </rPh>
    <rPh sb="11" eb="12">
      <t>ナイ</t>
    </rPh>
    <phoneticPr fontId="4"/>
  </si>
  <si>
    <t>令和〇年○月○日</t>
    <phoneticPr fontId="2"/>
  </si>
  <si>
    <t>～</t>
    <phoneticPr fontId="2"/>
  </si>
  <si>
    <t>令和○○年○月○日</t>
    <phoneticPr fontId="2"/>
  </si>
  <si>
    <t>工事開始日通知書</t>
  </si>
  <si>
    <t>工事開始日通知書</t>
    <rPh sb="0" eb="5">
      <t>コウジカイシビ</t>
    </rPh>
    <rPh sb="5" eb="8">
      <t>ツウチショ</t>
    </rPh>
    <phoneticPr fontId="4"/>
  </si>
  <si>
    <t>○</t>
    <phoneticPr fontId="2"/>
  </si>
  <si>
    <t>現場代理人を兼任（変更）しようとする場合</t>
    <rPh sb="0" eb="5">
      <t>ゲンバダイリニン</t>
    </rPh>
    <rPh sb="6" eb="8">
      <t>ケンニン</t>
    </rPh>
    <rPh sb="9" eb="11">
      <t>ヘンコウ</t>
    </rPh>
    <rPh sb="18" eb="20">
      <t>バアイ</t>
    </rPh>
    <phoneticPr fontId="2"/>
  </si>
  <si>
    <t>監理技術者を兼任しようとする場合</t>
    <rPh sb="0" eb="5">
      <t>カンリギジュツシャ</t>
    </rPh>
    <rPh sb="6" eb="8">
      <t>ケンニン</t>
    </rPh>
    <rPh sb="14" eb="16">
      <t>バアイ</t>
    </rPh>
    <phoneticPr fontId="2"/>
  </si>
  <si>
    <t>余裕期間設定工事で，契約締結日から120日以内の任意の日を工事開始日とする場合</t>
    <rPh sb="0" eb="4">
      <t>ヨユウキカン</t>
    </rPh>
    <rPh sb="4" eb="8">
      <t>セッテイコウジ</t>
    </rPh>
    <rPh sb="10" eb="15">
      <t>ケイヤクテイケツビ</t>
    </rPh>
    <rPh sb="20" eb="21">
      <t>ニチ</t>
    </rPh>
    <rPh sb="21" eb="23">
      <t>イナイ</t>
    </rPh>
    <rPh sb="24" eb="26">
      <t>ニンイ</t>
    </rPh>
    <rPh sb="27" eb="28">
      <t>ヒ</t>
    </rPh>
    <rPh sb="29" eb="31">
      <t>コウジ</t>
    </rPh>
    <rPh sb="31" eb="33">
      <t>カイシ</t>
    </rPh>
    <rPh sb="33" eb="34">
      <t>ビ</t>
    </rPh>
    <rPh sb="37" eb="39">
      <t>バアイ</t>
    </rPh>
    <phoneticPr fontId="2"/>
  </si>
  <si>
    <t>現場代理人兼任（変更）申請書</t>
    <rPh sb="0" eb="2">
      <t>ゲンバ</t>
    </rPh>
    <rPh sb="2" eb="5">
      <t>ダイリニン</t>
    </rPh>
    <rPh sb="5" eb="7">
      <t>ケンニン</t>
    </rPh>
    <rPh sb="8" eb="10">
      <t>ヘンコウ</t>
    </rPh>
    <rPh sb="11" eb="14">
      <t>シンセイショ</t>
    </rPh>
    <phoneticPr fontId="4"/>
  </si>
  <si>
    <t>特記仕様書第10条</t>
    <rPh sb="0" eb="2">
      <t>トッキ</t>
    </rPh>
    <rPh sb="2" eb="5">
      <t>シヨウショ</t>
    </rPh>
    <rPh sb="5" eb="6">
      <t>ダイ</t>
    </rPh>
    <rPh sb="8" eb="9">
      <t>ジョウ</t>
    </rPh>
    <phoneticPr fontId="4"/>
  </si>
  <si>
    <t>特記仕様書第6条</t>
    <rPh sb="0" eb="2">
      <t>トッキ</t>
    </rPh>
    <rPh sb="2" eb="5">
      <t>シヨウショ</t>
    </rPh>
    <rPh sb="5" eb="6">
      <t>ダイ</t>
    </rPh>
    <rPh sb="7" eb="8">
      <t>ジョウ</t>
    </rPh>
    <phoneticPr fontId="4"/>
  </si>
  <si>
    <t>様式※の削除</t>
    <rPh sb="0" eb="2">
      <t>ヨウシキ</t>
    </rPh>
    <rPh sb="4" eb="6">
      <t>サクジョ</t>
    </rPh>
    <phoneticPr fontId="2"/>
  </si>
  <si>
    <r>
      <t>建設副産物情報交換システム(</t>
    </r>
    <r>
      <rPr>
        <sz val="18"/>
        <color rgb="FFFF0000"/>
        <rFont val="HGｺﾞｼｯｸM"/>
        <family val="3"/>
        <charset val="128"/>
      </rPr>
      <t>COBRIS</t>
    </r>
    <r>
      <rPr>
        <sz val="18"/>
        <rFont val="HGｺﾞｼｯｸM"/>
        <family val="3"/>
        <charset val="128"/>
      </rPr>
      <t>)等により作成し、施工計画書へ含めて提出する。</t>
    </r>
    <rPh sb="21" eb="22">
      <t>ナド</t>
    </rPh>
    <rPh sb="29" eb="31">
      <t>セコウ</t>
    </rPh>
    <rPh sb="31" eb="34">
      <t>ケイカクショ</t>
    </rPh>
    <rPh sb="35" eb="36">
      <t>フク</t>
    </rPh>
    <phoneticPr fontId="4"/>
  </si>
  <si>
    <t>コブリス・プラス等により作成し、施工計画書へ含めて提出し，工事現場に掲示する。</t>
    <rPh sb="8" eb="9">
      <t>ナド</t>
    </rPh>
    <rPh sb="16" eb="18">
      <t>セコウ</t>
    </rPh>
    <rPh sb="18" eb="21">
      <t>ケイカクショ</t>
    </rPh>
    <rPh sb="22" eb="23">
      <t>フク</t>
    </rPh>
    <rPh sb="29" eb="31">
      <t>コウジ</t>
    </rPh>
    <rPh sb="31" eb="33">
      <t>ゲンバ</t>
    </rPh>
    <rPh sb="34" eb="36">
      <t>ケイジ</t>
    </rPh>
    <phoneticPr fontId="4"/>
  </si>
  <si>
    <t>コブリス・プラス等により作成し、施工計画書へ含めて提出し，工事現場に掲示する。</t>
    <rPh sb="8" eb="9">
      <t>ナド</t>
    </rPh>
    <phoneticPr fontId="4"/>
  </si>
  <si>
    <r>
      <t>契第3条2項
森土共3</t>
    </r>
    <r>
      <rPr>
        <sz val="18"/>
        <color rgb="FFFF0000"/>
        <rFont val="HGｺﾞｼｯｸM"/>
        <family val="3"/>
        <charset val="128"/>
      </rPr>
      <t>編</t>
    </r>
    <r>
      <rPr>
        <sz val="18"/>
        <color theme="1"/>
        <rFont val="HGｺﾞｼｯｸM"/>
        <family val="3"/>
        <charset val="128"/>
      </rPr>
      <t>1-1-2</t>
    </r>
    <rPh sb="0" eb="1">
      <t>チギリ</t>
    </rPh>
    <rPh sb="1" eb="2">
      <t>ダイ</t>
    </rPh>
    <rPh sb="3" eb="4">
      <t>ジョウ</t>
    </rPh>
    <rPh sb="5" eb="6">
      <t>コウ</t>
    </rPh>
    <rPh sb="7" eb="9">
      <t>シンド</t>
    </rPh>
    <rPh sb="9" eb="10">
      <t>トモ</t>
    </rPh>
    <rPh sb="11" eb="12">
      <t>ヘン</t>
    </rPh>
    <phoneticPr fontId="4"/>
  </si>
  <si>
    <r>
      <t>契第3条1項
森土共3</t>
    </r>
    <r>
      <rPr>
        <sz val="18"/>
        <color rgb="FFFF0000"/>
        <rFont val="HGｺﾞｼｯｸM"/>
        <family val="3"/>
        <charset val="128"/>
      </rPr>
      <t>編</t>
    </r>
    <r>
      <rPr>
        <sz val="18"/>
        <color theme="1"/>
        <rFont val="HGｺﾞｼｯｸM"/>
        <family val="3"/>
        <charset val="128"/>
      </rPr>
      <t>1-1-3</t>
    </r>
    <rPh sb="0" eb="1">
      <t>チギリ</t>
    </rPh>
    <rPh sb="1" eb="2">
      <t>ダイ</t>
    </rPh>
    <rPh sb="3" eb="4">
      <t>ジョウ</t>
    </rPh>
    <rPh sb="5" eb="6">
      <t>コウ</t>
    </rPh>
    <rPh sb="7" eb="9">
      <t>シンド</t>
    </rPh>
    <rPh sb="9" eb="10">
      <t>トモ</t>
    </rPh>
    <rPh sb="11" eb="12">
      <t>ヘン</t>
    </rPh>
    <phoneticPr fontId="4"/>
  </si>
  <si>
    <r>
      <t>契第3条2項
森土共3</t>
    </r>
    <r>
      <rPr>
        <sz val="18"/>
        <color rgb="FFFF0000"/>
        <rFont val="HGｺﾞｼｯｸM"/>
        <family val="3"/>
        <charset val="128"/>
      </rPr>
      <t>-</t>
    </r>
    <r>
      <rPr>
        <sz val="18"/>
        <color theme="1"/>
        <rFont val="HGｺﾞｼｯｸM"/>
        <family val="3"/>
        <charset val="128"/>
      </rPr>
      <t>1-1-3</t>
    </r>
    <rPh sb="0" eb="1">
      <t>チギリ</t>
    </rPh>
    <rPh sb="1" eb="2">
      <t>ダイ</t>
    </rPh>
    <rPh sb="3" eb="4">
      <t>ジョウ</t>
    </rPh>
    <rPh sb="5" eb="6">
      <t>コウ</t>
    </rPh>
    <rPh sb="7" eb="9">
      <t>シンド</t>
    </rPh>
    <rPh sb="9" eb="10">
      <t>トモ</t>
    </rPh>
    <phoneticPr fontId="4"/>
  </si>
  <si>
    <r>
      <t>契第3条2項
森土共3</t>
    </r>
    <r>
      <rPr>
        <sz val="18"/>
        <color rgb="FFFF0000"/>
        <rFont val="HGｺﾞｼｯｸM"/>
        <family val="3"/>
        <charset val="128"/>
      </rPr>
      <t>-</t>
    </r>
    <r>
      <rPr>
        <sz val="18"/>
        <color theme="1"/>
        <rFont val="HGｺﾞｼｯｸM"/>
        <family val="3"/>
        <charset val="128"/>
      </rPr>
      <t>1-1-2</t>
    </r>
    <rPh sb="0" eb="1">
      <t>チギリ</t>
    </rPh>
    <rPh sb="1" eb="2">
      <t>ダイ</t>
    </rPh>
    <rPh sb="3" eb="4">
      <t>ジョウ</t>
    </rPh>
    <rPh sb="5" eb="6">
      <t>コウ</t>
    </rPh>
    <rPh sb="7" eb="9">
      <t>シンド</t>
    </rPh>
    <rPh sb="9" eb="10">
      <t>トモ</t>
    </rPh>
    <phoneticPr fontId="4"/>
  </si>
  <si>
    <r>
      <t>森土共1</t>
    </r>
    <r>
      <rPr>
        <sz val="18"/>
        <color rgb="FFFF0000"/>
        <rFont val="HGｺﾞｼｯｸM"/>
        <family val="3"/>
        <charset val="128"/>
      </rPr>
      <t>-</t>
    </r>
    <r>
      <rPr>
        <sz val="18"/>
        <rFont val="HGｺﾞｼｯｸM"/>
        <family val="3"/>
        <charset val="128"/>
      </rPr>
      <t>1-1-5</t>
    </r>
    <rPh sb="0" eb="2">
      <t>シンド</t>
    </rPh>
    <rPh sb="2" eb="3">
      <t>トモ</t>
    </rPh>
    <phoneticPr fontId="4"/>
  </si>
  <si>
    <r>
      <t>森土共1</t>
    </r>
    <r>
      <rPr>
        <sz val="18"/>
        <color rgb="FFFF0000"/>
        <rFont val="HGｺﾞｼｯｸM"/>
        <family val="3"/>
        <charset val="128"/>
      </rPr>
      <t>編</t>
    </r>
    <r>
      <rPr>
        <sz val="18"/>
        <rFont val="HGｺﾞｼｯｸM"/>
        <family val="3"/>
        <charset val="128"/>
      </rPr>
      <t>1-1-5</t>
    </r>
    <rPh sb="0" eb="2">
      <t>シンド</t>
    </rPh>
    <rPh sb="2" eb="3">
      <t>トモ</t>
    </rPh>
    <rPh sb="4" eb="5">
      <t>ヘン</t>
    </rPh>
    <phoneticPr fontId="4"/>
  </si>
  <si>
    <r>
      <t>森土共</t>
    </r>
    <r>
      <rPr>
        <sz val="18"/>
        <rFont val="HGｺﾞｼｯｸM"/>
        <family val="3"/>
        <charset val="128"/>
      </rPr>
      <t>1</t>
    </r>
    <r>
      <rPr>
        <sz val="18"/>
        <color rgb="FFFF0000"/>
        <rFont val="HGｺﾞｼｯｸM"/>
        <family val="3"/>
        <charset val="128"/>
      </rPr>
      <t>-</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35" eb="37">
      <t>シンリン</t>
    </rPh>
    <rPh sb="37" eb="39">
      <t>ドボク</t>
    </rPh>
    <phoneticPr fontId="4"/>
  </si>
  <si>
    <r>
      <t>森土共3</t>
    </r>
    <r>
      <rPr>
        <sz val="18"/>
        <color rgb="FFFF0000"/>
        <rFont val="HGｺﾞｼｯｸM"/>
        <family val="3"/>
        <charset val="128"/>
      </rPr>
      <t>編</t>
    </r>
    <r>
      <rPr>
        <sz val="18"/>
        <color theme="1"/>
        <rFont val="HGｺﾞｼｯｸM"/>
        <family val="3"/>
        <charset val="128"/>
      </rPr>
      <t>1-1-8-(5)
特記仕様書</t>
    </r>
    <rPh sb="0" eb="2">
      <t>シンド</t>
    </rPh>
    <rPh sb="4" eb="5">
      <t>ヘン</t>
    </rPh>
    <rPh sb="15" eb="17">
      <t>トッキ</t>
    </rPh>
    <rPh sb="17" eb="20">
      <t>シヨウショ</t>
    </rPh>
    <phoneticPr fontId="4"/>
  </si>
  <si>
    <r>
      <t>森土共3</t>
    </r>
    <r>
      <rPr>
        <sz val="18"/>
        <color rgb="FFFF0000"/>
        <rFont val="HGｺﾞｼｯｸM"/>
        <family val="3"/>
        <charset val="128"/>
      </rPr>
      <t>-</t>
    </r>
    <r>
      <rPr>
        <sz val="18"/>
        <color theme="1"/>
        <rFont val="HGｺﾞｼｯｸM"/>
        <family val="3"/>
        <charset val="128"/>
      </rPr>
      <t>1-1-8-(5)
特記仕様書</t>
    </r>
    <rPh sb="0" eb="2">
      <t>シンド</t>
    </rPh>
    <rPh sb="15" eb="17">
      <t>トッキ</t>
    </rPh>
    <rPh sb="17" eb="20">
      <t>シヨウショ</t>
    </rPh>
    <phoneticPr fontId="4"/>
  </si>
  <si>
    <r>
      <t>森土共1</t>
    </r>
    <r>
      <rPr>
        <sz val="18"/>
        <color rgb="FFFF0000"/>
        <rFont val="HGｺﾞｼｯｸM"/>
        <family val="3"/>
        <charset val="128"/>
      </rPr>
      <t>-</t>
    </r>
    <r>
      <rPr>
        <sz val="18"/>
        <color theme="1"/>
        <rFont val="HGｺﾞｼｯｸM"/>
        <family val="3"/>
        <charset val="128"/>
      </rPr>
      <t>1-1-4</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</si>
  <si>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1-1-4</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</si>
  <si>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t>
    </r>
    <rPh sb="0" eb="2">
      <t>シンド</t>
    </rPh>
    <phoneticPr fontId="4"/>
  </si>
  <si>
    <r>
      <t>森土共1</t>
    </r>
    <r>
      <rPr>
        <sz val="18"/>
        <color rgb="FFFF0000"/>
        <rFont val="HGｺﾞｼｯｸM"/>
        <family val="3"/>
        <charset val="128"/>
      </rPr>
      <t>編</t>
    </r>
    <r>
      <rPr>
        <sz val="18"/>
        <color theme="1"/>
        <rFont val="HGｺﾞｼｯｸM"/>
        <family val="3"/>
        <charset val="128"/>
      </rPr>
      <t>1-1-3</t>
    </r>
    <rPh sb="0" eb="2">
      <t>シンド</t>
    </rPh>
    <rPh sb="4" eb="5">
      <t>ヘン</t>
    </rPh>
    <phoneticPr fontId="4"/>
  </si>
  <si>
    <r>
      <t>森土共1</t>
    </r>
    <r>
      <rPr>
        <sz val="18"/>
        <color rgb="FFFF0000"/>
        <rFont val="HGｺﾞｼｯｸM"/>
        <family val="3"/>
        <charset val="128"/>
      </rPr>
      <t>-</t>
    </r>
    <r>
      <rPr>
        <sz val="18"/>
        <color theme="1"/>
        <rFont val="HGｺﾞｼｯｸM"/>
        <family val="3"/>
        <charset val="128"/>
      </rPr>
      <t>1-1-37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</si>
  <si>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</si>
  <si>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1-1-10-1</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</si>
  <si>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1-1-10-1</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</si>
  <si>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1-1-10-2</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</si>
  <si>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1-1-10-2</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</si>
  <si>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
11,12,13,14,16,17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</si>
  <si>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
11,12,13,14,16,17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</si>
  <si>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</si>
  <si>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</si>
  <si>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Ph sb="0" eb="2">
      <t>シンド</t>
    </rPh>
    <phoneticPr fontId="4"/>
  </si>
  <si>
    <r>
      <t>森土共1</t>
    </r>
    <r>
      <rPr>
        <sz val="18"/>
        <color rgb="FFFF0000"/>
        <rFont val="HGｺﾞｼｯｸM"/>
        <family val="3"/>
        <charset val="128"/>
      </rPr>
      <t>編</t>
    </r>
    <r>
      <rPr>
        <sz val="18"/>
        <color theme="1"/>
        <rFont val="HGｺﾞｼｯｸM"/>
        <family val="3"/>
        <charset val="128"/>
      </rPr>
      <t>1-1-35</t>
    </r>
    <rPh sb="0" eb="2">
      <t>シンド</t>
    </rPh>
    <rPh sb="4" eb="5">
      <t>ヘン</t>
    </rPh>
    <phoneticPr fontId="4"/>
  </si>
  <si>
    <r>
      <t>森土共2</t>
    </r>
    <r>
      <rPr>
        <sz val="18"/>
        <color rgb="FFFF0000"/>
        <rFont val="HGｺﾞｼｯｸM"/>
        <family val="3"/>
        <charset val="128"/>
      </rPr>
      <t>編</t>
    </r>
    <r>
      <rPr>
        <sz val="18"/>
        <color theme="1"/>
        <rFont val="HGｺﾞｼｯｸM"/>
        <family val="3"/>
        <charset val="128"/>
      </rPr>
      <t>1-2</t>
    </r>
    <rPh sb="0" eb="2">
      <t>シンド</t>
    </rPh>
    <rPh sb="2" eb="3">
      <t>トモ</t>
    </rPh>
    <rPh sb="4" eb="5">
      <t>ヘン</t>
    </rPh>
    <phoneticPr fontId="4"/>
  </si>
  <si>
    <r>
      <t>森土共2</t>
    </r>
    <r>
      <rPr>
        <sz val="18"/>
        <color rgb="FFFF0000"/>
        <rFont val="HGｺﾞｼｯｸM"/>
        <family val="3"/>
        <charset val="128"/>
      </rPr>
      <t>-</t>
    </r>
    <r>
      <rPr>
        <sz val="18"/>
        <color theme="1"/>
        <rFont val="HGｺﾞｼｯｸM"/>
        <family val="3"/>
        <charset val="128"/>
      </rPr>
      <t>1-2</t>
    </r>
    <rPh sb="0" eb="2">
      <t>シンド</t>
    </rPh>
    <rPh sb="2" eb="3">
      <t>トモ</t>
    </rPh>
    <phoneticPr fontId="4"/>
  </si>
  <si>
    <r>
      <t>森土共2</t>
    </r>
    <r>
      <rPr>
        <sz val="18"/>
        <color rgb="FFFF0000"/>
        <rFont val="HGｺﾞｼｯｸM"/>
        <family val="3"/>
        <charset val="128"/>
      </rPr>
      <t>編</t>
    </r>
    <r>
      <rPr>
        <sz val="18"/>
        <color theme="1"/>
        <rFont val="HGｺﾞｼｯｸM"/>
        <family val="3"/>
        <charset val="128"/>
      </rPr>
      <t>1-2</t>
    </r>
    <r>
      <rPr>
        <sz val="18"/>
        <color rgb="FFFF0000"/>
        <rFont val="HGｺﾞｼｯｸM"/>
        <family val="3"/>
        <charset val="128"/>
      </rPr>
      <t>-1</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</si>
  <si>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1-1-6</t>
    </r>
    <rPh sb="0" eb="2">
      <t>シンド</t>
    </rPh>
    <phoneticPr fontId="6"/>
  </si>
  <si>
    <r>
      <t>森土共3</t>
    </r>
    <r>
      <rPr>
        <sz val="18"/>
        <color rgb="FFFF0000"/>
        <rFont val="HGｺﾞｼｯｸM"/>
        <family val="3"/>
        <charset val="128"/>
      </rPr>
      <t>編</t>
    </r>
    <r>
      <rPr>
        <sz val="18"/>
        <color theme="1"/>
        <rFont val="HGｺﾞｼｯｸM"/>
        <family val="3"/>
        <charset val="128"/>
      </rPr>
      <t>1-1-6-6</t>
    </r>
    <rPh sb="0" eb="2">
      <t>シンド</t>
    </rPh>
    <rPh sb="4" eb="5">
      <t>ヘン</t>
    </rPh>
    <phoneticPr fontId="6"/>
  </si>
  <si>
    <t>種別</t>
    <rPh sb="0" eb="2">
      <t>シュベツ</t>
    </rPh>
    <phoneticPr fontId="2"/>
  </si>
  <si>
    <t>細別</t>
    <rPh sb="0" eb="2">
      <t>サイベツ</t>
    </rPh>
    <phoneticPr fontId="2"/>
  </si>
  <si>
    <t>確認時期</t>
    <rPh sb="0" eb="4">
      <t>カクニンジキ</t>
    </rPh>
    <phoneticPr fontId="2"/>
  </si>
  <si>
    <t>施工予定時期</t>
    <rPh sb="0" eb="6">
      <t>セコウヨテイジキ</t>
    </rPh>
    <phoneticPr fontId="2"/>
  </si>
  <si>
    <t>備考</t>
    <rPh sb="0" eb="2">
      <t>ビコウ</t>
    </rPh>
    <phoneticPr fontId="2"/>
  </si>
  <si>
    <t>段階確認書</t>
  </si>
  <si>
    <t>令和○年○月○日</t>
    <rPh sb="0" eb="2">
      <t>レイワ</t>
    </rPh>
    <phoneticPr fontId="2"/>
  </si>
  <si>
    <t>施工予定表</t>
  </si>
  <si>
    <t>現場代理人:</t>
    <rPh sb="0" eb="2">
      <t>ゲンバ</t>
    </rPh>
    <rPh sb="2" eb="5">
      <t>ダイリニン</t>
    </rPh>
    <phoneticPr fontId="2"/>
  </si>
  <si>
    <t>請  負  者:</t>
    <rPh sb="0" eb="1">
      <t>ショウ</t>
    </rPh>
    <rPh sb="3" eb="4">
      <t>フ</t>
    </rPh>
    <rPh sb="6" eb="7">
      <t>シャ</t>
    </rPh>
    <phoneticPr fontId="2"/>
  </si>
  <si>
    <t>工事名:</t>
    <rPh sb="0" eb="3">
      <t>コウジメイ</t>
    </rPh>
    <phoneticPr fontId="2"/>
  </si>
  <si>
    <t>通　知　書</t>
    <rPh sb="0" eb="1">
      <t>ツウ</t>
    </rPh>
    <rPh sb="2" eb="3">
      <t>チ</t>
    </rPh>
    <rPh sb="4" eb="5">
      <t>ショ</t>
    </rPh>
    <phoneticPr fontId="2"/>
  </si>
  <si>
    <t>下記種別について，段階確認を行う予定であるので通知します。</t>
  </si>
  <si>
    <t>確認種別</t>
    <rPh sb="0" eb="2">
      <t>カクニン</t>
    </rPh>
    <rPh sb="2" eb="4">
      <t>シュベツ</t>
    </rPh>
    <phoneticPr fontId="2"/>
  </si>
  <si>
    <t>確認細別</t>
    <rPh sb="0" eb="2">
      <t>カクニン</t>
    </rPh>
    <rPh sb="2" eb="4">
      <t>サイベツ</t>
    </rPh>
    <phoneticPr fontId="2"/>
  </si>
  <si>
    <t>確認項目</t>
    <rPh sb="0" eb="2">
      <t>カクニン</t>
    </rPh>
    <rPh sb="2" eb="4">
      <t>コウモク</t>
    </rPh>
    <phoneticPr fontId="2"/>
  </si>
  <si>
    <t>確認予定日</t>
    <rPh sb="0" eb="2">
      <t>カクニン</t>
    </rPh>
    <rPh sb="2" eb="5">
      <t>ヨテイビ</t>
    </rPh>
    <phoneticPr fontId="2"/>
  </si>
  <si>
    <t>課長</t>
    <rPh sb="0" eb="2">
      <t>カチョウ</t>
    </rPh>
    <phoneticPr fontId="2"/>
  </si>
  <si>
    <t>総括監督員</t>
    <rPh sb="0" eb="4">
      <t>ソウカツカントク</t>
    </rPh>
    <rPh sb="4" eb="5">
      <t>イン</t>
    </rPh>
    <phoneticPr fontId="2"/>
  </si>
  <si>
    <t>監督員</t>
    <rPh sb="0" eb="3">
      <t>カントクイン</t>
    </rPh>
    <phoneticPr fontId="2"/>
  </si>
  <si>
    <t>総括監督員</t>
    <phoneticPr fontId="2"/>
  </si>
  <si>
    <t>監督員</t>
    <phoneticPr fontId="2"/>
  </si>
  <si>
    <t>確　認　書</t>
    <rPh sb="0" eb="1">
      <t>カク</t>
    </rPh>
    <rPh sb="2" eb="3">
      <t>ニン</t>
    </rPh>
    <rPh sb="4" eb="5">
      <t>ショ</t>
    </rPh>
    <phoneticPr fontId="2"/>
  </si>
  <si>
    <t>　上記種別について，段階確認を実施し確認しました。</t>
    <phoneticPr fontId="2"/>
  </si>
  <si>
    <t>(総括)監督員：</t>
    <phoneticPr fontId="2"/>
  </si>
  <si>
    <r>
      <t>　</t>
    </r>
    <r>
      <rPr>
        <sz val="11"/>
        <color rgb="FFFF0000"/>
        <rFont val="ＭＳ ゴシック"/>
        <family val="3"/>
        <charset val="128"/>
      </rPr>
      <t>森林土木工事共通仕様書第３編１-１-６</t>
    </r>
    <r>
      <rPr>
        <sz val="11"/>
        <color theme="1"/>
        <rFont val="ＭＳ ゴシック"/>
        <family val="2"/>
        <charset val="128"/>
      </rPr>
      <t>に基づき，下記のとおり施工段階の予定時期を報告します。</t>
    </r>
    <phoneticPr fontId="2"/>
  </si>
  <si>
    <t>※様式の記載内容の修正
土木工事を森林土木に修正
様式貼り付けであったため，エクセル作成。</t>
    <rPh sb="1" eb="3">
      <t>ヨウシキ</t>
    </rPh>
    <rPh sb="4" eb="8">
      <t>キサイナイヨウ</t>
    </rPh>
    <rPh sb="9" eb="11">
      <t>シュウセイ</t>
    </rPh>
    <rPh sb="12" eb="14">
      <t>ドボク</t>
    </rPh>
    <rPh sb="14" eb="16">
      <t>コウジ</t>
    </rPh>
    <rPh sb="17" eb="21">
      <t>シンリンドボク</t>
    </rPh>
    <rPh sb="22" eb="24">
      <t>シュウセイ</t>
    </rPh>
    <rPh sb="25" eb="27">
      <t>ヨウシキ</t>
    </rPh>
    <rPh sb="27" eb="28">
      <t>ハ</t>
    </rPh>
    <rPh sb="29" eb="30">
      <t>ツ</t>
    </rPh>
    <rPh sb="42" eb="44">
      <t>サクセイ</t>
    </rPh>
    <phoneticPr fontId="2"/>
  </si>
  <si>
    <r>
      <t>森土共1</t>
    </r>
    <r>
      <rPr>
        <sz val="18"/>
        <color rgb="FFFF0000"/>
        <rFont val="HGｺﾞｼｯｸM"/>
        <family val="3"/>
        <charset val="128"/>
      </rPr>
      <t>-</t>
    </r>
    <r>
      <rPr>
        <sz val="18"/>
        <color theme="1"/>
        <rFont val="HGｺﾞｼｯｸM"/>
        <family val="3"/>
        <charset val="128"/>
      </rPr>
      <t>1-1-36</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</si>
  <si>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1-1-36</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</si>
  <si>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1-1-26-10</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</si>
  <si>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1-1-26-10</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</si>
  <si>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1-1-29</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</si>
  <si>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1-1-29</t>
    </r>
    <rPh sb="0" eb="2">
      <t>シンド</t>
    </rPh>
    <rPh sb="2" eb="3">
      <t>トモ</t>
    </rPh>
    <rPh sb="4" eb="5">
      <t>ヘン</t>
    </rPh>
    <phoneticPr fontId="4"/>
  </si>
  <si>
    <t>※R7年9月から様式の記載内容一部修正</t>
    <rPh sb="11" eb="15">
      <t>キサイナイヨウ</t>
    </rPh>
    <rPh sb="15" eb="17">
      <t>イチブ</t>
    </rPh>
    <rPh sb="17" eb="19">
      <t>シュウセイ</t>
    </rPh>
    <phoneticPr fontId="2"/>
  </si>
  <si>
    <r>
      <t>契第11条
森土共1</t>
    </r>
    <r>
      <rPr>
        <sz val="18"/>
        <color rgb="FFFF0000"/>
        <rFont val="HGｺﾞｼｯｸM"/>
        <family val="3"/>
        <charset val="128"/>
      </rPr>
      <t>-</t>
    </r>
    <r>
      <rPr>
        <sz val="18"/>
        <color theme="1"/>
        <rFont val="HGｺﾞｼｯｸM"/>
        <family val="3"/>
        <charset val="128"/>
      </rPr>
      <t>1-1-24</t>
    </r>
    <rPh sb="0" eb="1">
      <t>チギリ</t>
    </rPh>
    <rPh sb="1" eb="2">
      <t>ダイ</t>
    </rPh>
    <rPh sb="4" eb="5">
      <t>ジョウ</t>
    </rPh>
    <rPh sb="6" eb="8">
      <t>シンド</t>
    </rPh>
    <rPh sb="8" eb="9">
      <t>トモ</t>
    </rPh>
    <phoneticPr fontId="4"/>
  </si>
  <si>
    <r>
      <t>契第11条
森土共1</t>
    </r>
    <r>
      <rPr>
        <sz val="18"/>
        <color rgb="FFFF0000"/>
        <rFont val="HGｺﾞｼｯｸM"/>
        <family val="3"/>
        <charset val="128"/>
      </rPr>
      <t>編</t>
    </r>
    <r>
      <rPr>
        <sz val="18"/>
        <color theme="1"/>
        <rFont val="HGｺﾞｼｯｸM"/>
        <family val="3"/>
        <charset val="128"/>
      </rPr>
      <t>1-1-24</t>
    </r>
    <rPh sb="0" eb="1">
      <t>チギリ</t>
    </rPh>
    <rPh sb="1" eb="2">
      <t>ダイ</t>
    </rPh>
    <rPh sb="4" eb="5">
      <t>ジョウ</t>
    </rPh>
    <rPh sb="6" eb="8">
      <t>シンド</t>
    </rPh>
    <rPh sb="8" eb="9">
      <t>トモ</t>
    </rPh>
    <rPh sb="10" eb="11">
      <t>ヘン</t>
    </rPh>
    <phoneticPr fontId="4"/>
  </si>
  <si>
    <r>
      <t>契第35条3項
森土共1</t>
    </r>
    <r>
      <rPr>
        <sz val="18"/>
        <color rgb="FFFF0000"/>
        <rFont val="HGｺﾞｼｯｸM"/>
        <family val="3"/>
        <charset val="128"/>
      </rPr>
      <t>-</t>
    </r>
    <r>
      <rPr>
        <sz val="18"/>
        <rFont val="HGｺﾞｼｯｸM"/>
        <family val="3"/>
        <charset val="128"/>
      </rPr>
      <t>1-1-21-7</t>
    </r>
    <rPh sb="0" eb="1">
      <t>チギリ</t>
    </rPh>
    <rPh sb="1" eb="2">
      <t>ダイ</t>
    </rPh>
    <rPh sb="4" eb="5">
      <t>ジョウ</t>
    </rPh>
    <rPh sb="6" eb="7">
      <t>コウ</t>
    </rPh>
    <rPh sb="8" eb="10">
      <t>シンド</t>
    </rPh>
    <rPh sb="10" eb="11">
      <t>トモ</t>
    </rPh>
    <phoneticPr fontId="4"/>
  </si>
  <si>
    <r>
      <t>契第35条3項
森土共1</t>
    </r>
    <r>
      <rPr>
        <sz val="18"/>
        <color rgb="FFFF0000"/>
        <rFont val="HGｺﾞｼｯｸM"/>
        <family val="3"/>
        <charset val="128"/>
      </rPr>
      <t>編</t>
    </r>
    <r>
      <rPr>
        <sz val="18"/>
        <rFont val="HGｺﾞｼｯｸM"/>
        <family val="3"/>
        <charset val="128"/>
      </rPr>
      <t>1-1-21-7</t>
    </r>
    <rPh sb="0" eb="1">
      <t>チギリ</t>
    </rPh>
    <rPh sb="1" eb="2">
      <t>ダイ</t>
    </rPh>
    <rPh sb="4" eb="5">
      <t>ジョウ</t>
    </rPh>
    <rPh sb="6" eb="7">
      <t>コウ</t>
    </rPh>
    <rPh sb="8" eb="10">
      <t>シンド</t>
    </rPh>
    <rPh sb="10" eb="11">
      <t>トモ</t>
    </rPh>
    <rPh sb="12" eb="13">
      <t>ヘン</t>
    </rPh>
    <phoneticPr fontId="4"/>
  </si>
  <si>
    <r>
      <t>契第38条5項
森土共1</t>
    </r>
    <r>
      <rPr>
        <sz val="18"/>
        <color rgb="FFFF0000"/>
        <rFont val="HGｺﾞｼｯｸM"/>
        <family val="3"/>
        <charset val="128"/>
      </rPr>
      <t>-</t>
    </r>
    <r>
      <rPr>
        <sz val="18"/>
        <color theme="1"/>
        <rFont val="HGｺﾞｼｯｸM"/>
        <family val="3"/>
        <charset val="128"/>
      </rPr>
      <t>1-1-21-2</t>
    </r>
    <rPh sb="0" eb="1">
      <t>チギリ</t>
    </rPh>
    <rPh sb="1" eb="2">
      <t>ダイ</t>
    </rPh>
    <rPh sb="4" eb="5">
      <t>ジョウ</t>
    </rPh>
    <rPh sb="6" eb="7">
      <t>コウ</t>
    </rPh>
    <rPh sb="8" eb="10">
      <t>シンド</t>
    </rPh>
    <rPh sb="10" eb="11">
      <t>トモ</t>
    </rPh>
    <phoneticPr fontId="4"/>
  </si>
  <si>
    <r>
      <t>契第38条5項
森土共1</t>
    </r>
    <r>
      <rPr>
        <sz val="18"/>
        <color rgb="FFFF0000"/>
        <rFont val="HGｺﾞｼｯｸM"/>
        <family val="3"/>
        <charset val="128"/>
      </rPr>
      <t>編</t>
    </r>
    <r>
      <rPr>
        <sz val="18"/>
        <color theme="1"/>
        <rFont val="HGｺﾞｼｯｸM"/>
        <family val="3"/>
        <charset val="128"/>
      </rPr>
      <t>1-1-21-2</t>
    </r>
    <rPh sb="0" eb="1">
      <t>チギリ</t>
    </rPh>
    <rPh sb="1" eb="2">
      <t>ダイ</t>
    </rPh>
    <rPh sb="4" eb="5">
      <t>ジョウ</t>
    </rPh>
    <rPh sb="6" eb="7">
      <t>コウ</t>
    </rPh>
    <rPh sb="8" eb="10">
      <t>シンド</t>
    </rPh>
    <rPh sb="10" eb="11">
      <t>トモ</t>
    </rPh>
    <rPh sb="12" eb="13">
      <t>ヘン</t>
    </rPh>
    <phoneticPr fontId="4"/>
  </si>
  <si>
    <r>
      <t>契第42条1項
森土共1</t>
    </r>
    <r>
      <rPr>
        <sz val="18"/>
        <color rgb="FFFF0000"/>
        <rFont val="HGｺﾞｼｯｸM"/>
        <family val="3"/>
        <charset val="128"/>
      </rPr>
      <t>-</t>
    </r>
    <r>
      <rPr>
        <sz val="18"/>
        <color theme="1"/>
        <rFont val="HGｺﾞｼｯｸM"/>
        <family val="3"/>
        <charset val="128"/>
      </rPr>
      <t>1-1-21-2</t>
    </r>
    <rPh sb="8" eb="10">
      <t>シンド</t>
    </rPh>
    <phoneticPr fontId="2"/>
  </si>
  <si>
    <r>
      <t>契第42条1項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</si>
  <si>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契第39条2項
森土共1</t>
    </r>
    <r>
      <rPr>
        <sz val="18"/>
        <color rgb="FFFF0000"/>
        <rFont val="HGｺﾞｼｯｸM"/>
        <family val="3"/>
        <charset val="128"/>
      </rPr>
      <t>-</t>
    </r>
    <r>
      <rPr>
        <sz val="18"/>
        <color theme="1"/>
        <rFont val="HGｺﾞｼｯｸM"/>
        <family val="3"/>
        <charset val="128"/>
      </rPr>
      <t>1-1-21-2</t>
    </r>
    <rPh sb="8" eb="10">
      <t>シンド</t>
    </rPh>
    <phoneticPr fontId="2"/>
  </si>
  <si>
    <r>
      <t>契第39条2項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</si>
  <si>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契第38条2項
森土共1</t>
    </r>
    <r>
      <rPr>
        <sz val="18"/>
        <color rgb="FFFF0000"/>
        <rFont val="HGｺﾞｼｯｸM"/>
        <family val="3"/>
        <charset val="128"/>
      </rPr>
      <t>編</t>
    </r>
    <r>
      <rPr>
        <sz val="18"/>
        <color theme="1"/>
        <rFont val="HGｺﾞｼｯｸM"/>
        <family val="3"/>
        <charset val="128"/>
      </rPr>
      <t>1-1-21ｰ2</t>
    </r>
    <rPh sb="8" eb="10">
      <t>シンド</t>
    </rPh>
    <rPh sb="12" eb="13">
      <t>ヘン</t>
    </rPh>
    <phoneticPr fontId="4"/>
  </si>
  <si>
    <r>
      <t>森土共1</t>
    </r>
    <r>
      <rPr>
        <sz val="18"/>
        <color rgb="FFFF0000"/>
        <rFont val="HGｺﾞｼｯｸM"/>
        <family val="3"/>
        <charset val="128"/>
      </rPr>
      <t>-</t>
    </r>
    <r>
      <rPr>
        <sz val="18"/>
        <color theme="1"/>
        <rFont val="HGｺﾞｼｯｸM"/>
        <family val="3"/>
        <charset val="128"/>
      </rPr>
      <t>1-1-16-3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</si>
  <si>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1-1-16-3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</si>
  <si>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</si>
  <si>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1-1-17</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</si>
  <si>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1-1-7</t>
    </r>
    <rPh sb="0" eb="2">
      <t>シンド</t>
    </rPh>
    <rPh sb="2" eb="3">
      <t>トモ</t>
    </rPh>
    <phoneticPr fontId="4"/>
  </si>
  <si>
    <r>
      <t>森土共3</t>
    </r>
    <r>
      <rPr>
        <sz val="18"/>
        <color rgb="FFFF0000"/>
        <rFont val="HGｺﾞｼｯｸM"/>
        <family val="3"/>
        <charset val="128"/>
      </rPr>
      <t>編</t>
    </r>
    <r>
      <rPr>
        <sz val="18"/>
        <color theme="1"/>
        <rFont val="HGｺﾞｼｯｸM"/>
        <family val="3"/>
        <charset val="128"/>
      </rPr>
      <t>1-1-7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</si>
  <si>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1-1-18-2
特記仕様書</t>
    </r>
    <rPh sb="0" eb="2">
      <t>シンド</t>
    </rPh>
    <rPh sb="14" eb="16">
      <t>トッキ</t>
    </rPh>
    <rPh sb="16" eb="19">
      <t>シヨウショ</t>
    </rPh>
    <phoneticPr fontId="6"/>
  </si>
  <si>
    <r>
      <t>森土共1</t>
    </r>
    <r>
      <rPr>
        <sz val="18"/>
        <color rgb="FFFF0000"/>
        <rFont val="HGｺﾞｼｯｸM"/>
        <family val="3"/>
        <charset val="128"/>
      </rPr>
      <t>編</t>
    </r>
    <r>
      <rPr>
        <sz val="18"/>
        <color theme="1"/>
        <rFont val="HGｺﾞｼｯｸM"/>
        <family val="3"/>
        <charset val="128"/>
      </rPr>
      <t>1-1-18-2
特記仕様書</t>
    </r>
    <rPh sb="0" eb="2">
      <t>シンド</t>
    </rPh>
    <rPh sb="4" eb="5">
      <t>ヘン</t>
    </rPh>
    <rPh sb="14" eb="16">
      <t>トッキ</t>
    </rPh>
    <rPh sb="16" eb="19">
      <t>シヨウショ</t>
    </rPh>
    <phoneticPr fontId="6"/>
  </si>
  <si>
    <r>
      <t>契第32条1項
森土共1</t>
    </r>
    <r>
      <rPr>
        <sz val="18"/>
        <color rgb="FFFF0000"/>
        <rFont val="HGｺﾞｼｯｸM"/>
        <family val="3"/>
        <charset val="128"/>
      </rPr>
      <t>-</t>
    </r>
    <r>
      <rPr>
        <sz val="18"/>
        <color theme="1"/>
        <rFont val="HGｺﾞｼｯｸM"/>
        <family val="3"/>
        <charset val="128"/>
      </rPr>
      <t>1-1-20-1</t>
    </r>
    <rPh sb="0" eb="1">
      <t>チギリ</t>
    </rPh>
    <rPh sb="1" eb="2">
      <t>ダイ</t>
    </rPh>
    <rPh sb="4" eb="5">
      <t>ジョウ</t>
    </rPh>
    <rPh sb="6" eb="7">
      <t>コウ</t>
    </rPh>
    <rPh sb="8" eb="10">
      <t>シンド</t>
    </rPh>
    <rPh sb="10" eb="11">
      <t>トモ</t>
    </rPh>
    <phoneticPr fontId="4"/>
  </si>
  <si>
    <r>
      <t>契第32条1項
森土共1</t>
    </r>
    <r>
      <rPr>
        <sz val="18"/>
        <color rgb="FFFF0000"/>
        <rFont val="HGｺﾞｼｯｸM"/>
        <family val="3"/>
        <charset val="128"/>
      </rPr>
      <t>編</t>
    </r>
    <r>
      <rPr>
        <sz val="18"/>
        <color theme="1"/>
        <rFont val="HGｺﾞｼｯｸM"/>
        <family val="3"/>
        <charset val="128"/>
      </rPr>
      <t>1-1-20-1</t>
    </r>
    <rPh sb="0" eb="1">
      <t>チギリ</t>
    </rPh>
    <rPh sb="1" eb="2">
      <t>ダイ</t>
    </rPh>
    <rPh sb="4" eb="5">
      <t>ジョウ</t>
    </rPh>
    <rPh sb="6" eb="7">
      <t>コウ</t>
    </rPh>
    <rPh sb="8" eb="10">
      <t>シンド</t>
    </rPh>
    <rPh sb="10" eb="11">
      <t>トモ</t>
    </rPh>
    <rPh sb="12" eb="13">
      <t>ヘン</t>
    </rPh>
    <phoneticPr fontId="4"/>
  </si>
  <si>
    <r>
      <rPr>
        <sz val="18"/>
        <color rgb="FFFF0000"/>
        <rFont val="HGｺﾞｼｯｸM"/>
        <family val="3"/>
        <charset val="128"/>
      </rPr>
      <t>森土</t>
    </r>
    <r>
      <rPr>
        <sz val="18"/>
        <color theme="1"/>
        <rFont val="HGｺﾞｼｯｸM"/>
        <family val="3"/>
        <charset val="128"/>
      </rPr>
      <t>共1</t>
    </r>
    <r>
      <rPr>
        <sz val="18"/>
        <color rgb="FFFF0000"/>
        <rFont val="HGｺﾞｼｯｸM"/>
        <family val="3"/>
        <charset val="128"/>
      </rPr>
      <t>編</t>
    </r>
    <r>
      <rPr>
        <sz val="18"/>
        <color theme="1"/>
        <rFont val="HGｺﾞｼｯｸM"/>
        <family val="3"/>
        <charset val="128"/>
      </rPr>
      <t>1-1-23-8</t>
    </r>
    <rPh sb="0" eb="1">
      <t>モリ</t>
    </rPh>
    <rPh sb="1" eb="2">
      <t>ツチ</t>
    </rPh>
    <rPh sb="2" eb="3">
      <t>トモ</t>
    </rPh>
    <rPh sb="4" eb="5">
      <t>ヘン</t>
    </rPh>
    <phoneticPr fontId="4"/>
  </si>
  <si>
    <r>
      <rPr>
        <sz val="18"/>
        <color rgb="FFFF0000"/>
        <rFont val="HGｺﾞｼｯｸM"/>
        <family val="3"/>
        <charset val="128"/>
      </rPr>
      <t>森土</t>
    </r>
    <r>
      <rPr>
        <sz val="18"/>
        <color theme="1"/>
        <rFont val="HGｺﾞｼｯｸM"/>
        <family val="3"/>
        <charset val="128"/>
      </rPr>
      <t>共3</t>
    </r>
    <r>
      <rPr>
        <sz val="18"/>
        <color rgb="FFFF0000"/>
        <rFont val="HGｺﾞｼｯｸM"/>
        <family val="3"/>
        <charset val="128"/>
      </rPr>
      <t>編</t>
    </r>
    <r>
      <rPr>
        <sz val="18"/>
        <color theme="1"/>
        <rFont val="HGｺﾞｼｯｸM"/>
        <family val="3"/>
        <charset val="128"/>
      </rPr>
      <t>1-1-8-(1)
特記仕様書</t>
    </r>
    <rPh sb="0" eb="1">
      <t>モリ</t>
    </rPh>
    <rPh sb="1" eb="2">
      <t>ツチ</t>
    </rPh>
    <rPh sb="2" eb="3">
      <t>トモ</t>
    </rPh>
    <rPh sb="4" eb="5">
      <t>ヘン</t>
    </rPh>
    <rPh sb="15" eb="17">
      <t>トッキ</t>
    </rPh>
    <rPh sb="17" eb="20">
      <t>シヨウショ</t>
    </rPh>
    <phoneticPr fontId="4"/>
  </si>
  <si>
    <r>
      <t>森土共3</t>
    </r>
    <r>
      <rPr>
        <sz val="18"/>
        <color rgb="FFFF0000"/>
        <rFont val="HGｺﾞｼｯｸM"/>
        <family val="3"/>
        <charset val="128"/>
      </rPr>
      <t>編</t>
    </r>
    <r>
      <rPr>
        <sz val="18"/>
        <color theme="1"/>
        <rFont val="HGｺﾞｼｯｸM"/>
        <family val="3"/>
        <charset val="128"/>
      </rPr>
      <t>1-1-16</t>
    </r>
    <rPh sb="0" eb="2">
      <t>シンド</t>
    </rPh>
    <rPh sb="4" eb="5">
      <t>ヘン</t>
    </rPh>
    <phoneticPr fontId="4"/>
  </si>
  <si>
    <r>
      <t>森土共1</t>
    </r>
    <r>
      <rPr>
        <sz val="18"/>
        <color rgb="FFFF0000"/>
        <rFont val="HGｺﾞｼｯｸM"/>
        <family val="3"/>
        <charset val="128"/>
      </rPr>
      <t>編</t>
    </r>
    <r>
      <rPr>
        <sz val="18"/>
        <color theme="1"/>
        <rFont val="HGｺﾞｼｯｸM"/>
        <family val="3"/>
        <charset val="128"/>
      </rPr>
      <t>1-1-19
森土共3</t>
    </r>
    <r>
      <rPr>
        <sz val="18"/>
        <color rgb="FFFF0000"/>
        <rFont val="HGｺﾞｼｯｸM"/>
        <family val="3"/>
        <charset val="128"/>
      </rPr>
      <t>編</t>
    </r>
    <r>
      <rPr>
        <sz val="18"/>
        <color theme="1"/>
        <rFont val="HGｺﾞｼｯｸM"/>
        <family val="3"/>
        <charset val="128"/>
      </rPr>
      <t>1-1-9</t>
    </r>
    <rPh sb="0" eb="2">
      <t>シンド</t>
    </rPh>
    <rPh sb="4" eb="5">
      <t>ヘン</t>
    </rPh>
    <rPh sb="12" eb="14">
      <t>シンド</t>
    </rPh>
    <rPh sb="16" eb="17">
      <t>ヘン</t>
    </rPh>
    <phoneticPr fontId="4"/>
  </si>
  <si>
    <r>
      <t>電子納品等運用ガイドライン</t>
    </r>
    <r>
      <rPr>
        <sz val="18"/>
        <color rgb="FFFF0000"/>
        <rFont val="HGｺﾞｼｯｸM"/>
        <family val="3"/>
        <charset val="128"/>
      </rPr>
      <t>(案)</t>
    </r>
    <r>
      <rPr>
        <sz val="18"/>
        <rFont val="HGｺﾞｼｯｸM"/>
        <family val="3"/>
        <charset val="128"/>
      </rPr>
      <t>【土木工事編】に基づき，電子成果品及び紙の成果品で納品する。</t>
    </r>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4"/>
  </si>
  <si>
    <t>電子納品等運用ガイドライン【土木工事編】に基づき，電子成果品及び紙の成果品で納品する。</t>
    <rPh sb="0" eb="2">
      <t>デンシ</t>
    </rPh>
    <rPh sb="2" eb="4">
      <t>ノウヒン</t>
    </rPh>
    <rPh sb="4" eb="5">
      <t>トウ</t>
    </rPh>
    <rPh sb="5" eb="7">
      <t>ウンヨウ</t>
    </rPh>
    <rPh sb="14" eb="16">
      <t>ドボク</t>
    </rPh>
    <rPh sb="16" eb="18">
      <t>コウジ</t>
    </rPh>
    <rPh sb="18" eb="19">
      <t>ヘン</t>
    </rPh>
    <rPh sb="21" eb="22">
      <t>モト</t>
    </rPh>
    <rPh sb="25" eb="27">
      <t>デンシ</t>
    </rPh>
    <rPh sb="27" eb="30">
      <t>セイカヒン</t>
    </rPh>
    <rPh sb="30" eb="31">
      <t>オヨ</t>
    </rPh>
    <rPh sb="32" eb="33">
      <t>カミ</t>
    </rPh>
    <rPh sb="34" eb="36">
      <t>セイカ</t>
    </rPh>
    <rPh sb="36" eb="37">
      <t>ヒン</t>
    </rPh>
    <rPh sb="38" eb="40">
      <t>ノウヒン</t>
    </rPh>
    <phoneticPr fontId="4"/>
  </si>
  <si>
    <t>該当する建設資材を搬入した場合，コブリス・プラス等により作成して提出する。</t>
    <rPh sb="0" eb="2">
      <t>ガイトウ</t>
    </rPh>
    <rPh sb="4" eb="6">
      <t>ケンセツ</t>
    </rPh>
    <rPh sb="6" eb="8">
      <t>シザイ</t>
    </rPh>
    <rPh sb="9" eb="11">
      <t>ハンニュウ</t>
    </rPh>
    <rPh sb="13" eb="15">
      <t>バアイ</t>
    </rPh>
    <rPh sb="24" eb="25">
      <t>トウ</t>
    </rPh>
    <rPh sb="32" eb="34">
      <t>テイシュツ</t>
    </rPh>
    <phoneticPr fontId="4"/>
  </si>
  <si>
    <t>該当する建設副産物を搬出した場合，コブリス・プラス等により作成して提出する。</t>
    <rPh sb="0" eb="2">
      <t>ガイトウ</t>
    </rPh>
    <rPh sb="14" eb="16">
      <t>バアイ</t>
    </rPh>
    <rPh sb="25" eb="26">
      <t>トウ</t>
    </rPh>
    <rPh sb="33" eb="35">
      <t>テイシュツ</t>
    </rPh>
    <phoneticPr fontId="4"/>
  </si>
  <si>
    <r>
      <t>森土共</t>
    </r>
    <r>
      <rPr>
        <sz val="18"/>
        <color rgb="FFFF0000"/>
        <rFont val="HGｺﾞｼｯｸM"/>
        <family val="3"/>
        <charset val="128"/>
      </rPr>
      <t>1編</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4" eb="5">
      <t>ヘン</t>
    </rPh>
    <rPh sb="35" eb="37">
      <t>シンリン</t>
    </rPh>
    <rPh sb="37" eb="39">
      <t>ドボク</t>
    </rPh>
    <phoneticPr fontId="4"/>
  </si>
  <si>
    <t>発注者
　〇〇地域振興局長　殿</t>
    <rPh sb="0" eb="3">
      <t>ハッチュウシャ</t>
    </rPh>
    <rPh sb="7" eb="9">
      <t>チイキ</t>
    </rPh>
    <rPh sb="9" eb="11">
      <t>シンコウ</t>
    </rPh>
    <rPh sb="11" eb="12">
      <t>キョク</t>
    </rPh>
    <rPh sb="12" eb="13">
      <t>チョウ</t>
    </rPh>
    <rPh sb="14" eb="15">
      <t>ドノ</t>
    </rPh>
    <phoneticPr fontId="4"/>
  </si>
  <si>
    <t>○○,○○○</t>
    <phoneticPr fontId="2"/>
  </si>
  <si>
    <t>事故が発生した場合、直ちに連絡するとともに、事故の概要を書面により速やかに提出する。
※R7年9月から様式の改正</t>
    <rPh sb="0" eb="2">
      <t>ジコ</t>
    </rPh>
    <rPh sb="3" eb="5">
      <t>ハッセイ</t>
    </rPh>
    <rPh sb="7" eb="9">
      <t>バアイ</t>
    </rPh>
    <rPh sb="10" eb="11">
      <t>タダ</t>
    </rPh>
    <rPh sb="13" eb="15">
      <t>レンラク</t>
    </rPh>
    <rPh sb="22" eb="24">
      <t>ジコ</t>
    </rPh>
    <rPh sb="25" eb="27">
      <t>ガイヨウ</t>
    </rPh>
    <rPh sb="28" eb="30">
      <t>ショメン</t>
    </rPh>
    <rPh sb="37" eb="39">
      <t>テイシュツ</t>
    </rPh>
    <rPh sb="47" eb="48">
      <t>ネン</t>
    </rPh>
    <rPh sb="49" eb="50">
      <t>ツキ</t>
    </rPh>
    <rPh sb="52" eb="54">
      <t>ヨウシキ</t>
    </rPh>
    <rPh sb="55" eb="57">
      <t>カイセイ</t>
    </rPh>
    <phoneticPr fontId="4"/>
  </si>
  <si>
    <t>（余裕期間適用工事）</t>
  </si>
  <si>
    <t>令和　　年　　月　　日　</t>
  </si>
  <si>
    <t>次の工事について，工事開始日を定めましたので通知します。</t>
  </si>
  <si>
    <t>工事場所</t>
  </si>
  <si>
    <t>工事開始日</t>
  </si>
  <si>
    <t>※１　本通知書は，契約書案の提出期限内（落札決定通知の翌日から起算して７日以内）に提出すること。</t>
  </si>
  <si>
    <t>　２　契約書案の工期の始期日は，本通知書の工事開始日を記載すること。</t>
  </si>
  <si>
    <t>契約担当者　</t>
    <phoneticPr fontId="2"/>
  </si>
  <si>
    <t>住　　所</t>
  </si>
  <si>
    <t>職・氏名</t>
  </si>
  <si>
    <t>　　　　　　　　　　</t>
    <phoneticPr fontId="2"/>
  </si>
  <si>
    <t>　様</t>
  </si>
  <si>
    <t>請負者</t>
  </si>
  <si>
    <t>請負者</t>
    <phoneticPr fontId="2"/>
  </si>
  <si>
    <t>　　　　　　　</t>
    <phoneticPr fontId="2"/>
  </si>
  <si>
    <t>住所</t>
    <phoneticPr fontId="2"/>
  </si>
  <si>
    <t>代表者職・氏名</t>
    <phoneticPr fontId="2"/>
  </si>
  <si>
    <t>商号又は名称</t>
    <phoneticPr fontId="2"/>
  </si>
  <si>
    <t>別紙１</t>
    <rPh sb="0" eb="2">
      <t>ベッシ</t>
    </rPh>
    <phoneticPr fontId="4"/>
  </si>
  <si>
    <t>令和　　年　　月　　日</t>
    <rPh sb="0" eb="2">
      <t>レイワ</t>
    </rPh>
    <rPh sb="4" eb="5">
      <t>ネン</t>
    </rPh>
    <rPh sb="7" eb="8">
      <t>ツキ</t>
    </rPh>
    <rPh sb="10" eb="11">
      <t>ニチ</t>
    </rPh>
    <phoneticPr fontId="4"/>
  </si>
  <si>
    <t>契約担当者　　　　　　　　　殿</t>
    <rPh sb="0" eb="2">
      <t>ケイヤク</t>
    </rPh>
    <rPh sb="2" eb="5">
      <t>タントウシャ</t>
    </rPh>
    <rPh sb="14" eb="15">
      <t>トノ</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</si>
  <si>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</si>
  <si>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</si>
  <si>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</si>
  <si>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</si>
  <si>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</si>
  <si>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</si>
  <si>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</si>
  <si>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</si>
  <si>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①兼任する工事
（県土木部工事）</t>
    <rPh sb="1" eb="3">
      <t>ケンニン</t>
    </rPh>
    <rPh sb="5" eb="7">
      <t>コウジ</t>
    </rPh>
    <rPh sb="9" eb="10">
      <t>ケン</t>
    </rPh>
    <rPh sb="10" eb="13">
      <t>ドボクブ</t>
    </rPh>
    <rPh sb="13" eb="15">
      <t>コウジ</t>
    </rPh>
    <phoneticPr fontId="4"/>
  </si>
  <si>
    <t>現場代理人</t>
    <rPh sb="0" eb="2">
      <t>ゲンバ</t>
    </rPh>
    <rPh sb="2" eb="5">
      <t>ダイリニン</t>
    </rPh>
    <phoneticPr fontId="4"/>
  </si>
  <si>
    <t>請負金額(税込み)</t>
    <rPh sb="0" eb="2">
      <t>ウケオイ</t>
    </rPh>
    <rPh sb="2" eb="4">
      <t>キンガク</t>
    </rPh>
    <rPh sb="5" eb="7">
      <t>ゼイコ</t>
    </rPh>
    <phoneticPr fontId="4"/>
  </si>
  <si>
    <t>現場代理人不在の間の緊急連絡先</t>
    <rPh sb="0" eb="2">
      <t>ゲンバ</t>
    </rPh>
    <rPh sb="2" eb="5">
      <t>ダイリニン</t>
    </rPh>
    <rPh sb="5" eb="7">
      <t>フザイ</t>
    </rPh>
    <rPh sb="8" eb="9">
      <t>カン</t>
    </rPh>
    <rPh sb="10" eb="12">
      <t>キンキュウ</t>
    </rPh>
    <rPh sb="12" eb="15">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</si>
  <si>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</si>
  <si>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</si>
  <si>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</si>
  <si>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</si>
  <si>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</si>
  <si>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</si>
  <si>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</si>
  <si>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
距離・移動時間</t>
    <rPh sb="0" eb="2">
      <t>コウジ</t>
    </rPh>
    <rPh sb="2" eb="4">
      <t>ゲンバ</t>
    </rPh>
    <rPh sb="5" eb="7">
      <t>ソウゴ</t>
    </rPh>
    <rPh sb="9" eb="11">
      <t>キョリ</t>
    </rPh>
    <rPh sb="12" eb="14">
      <t>イドウ</t>
    </rPh>
    <rPh sb="14" eb="16">
      <t>ジカン</t>
    </rPh>
    <phoneticPr fontId="4"/>
  </si>
  <si>
    <t>①-②</t>
  </si>
  <si>
    <t>①-③</t>
  </si>
  <si>
    <t>②-③</t>
  </si>
  <si>
    <r>
      <t>○添付書類：兼任する他の工事の当初契約書（写し）</t>
    </r>
    <r>
      <rPr>
        <sz val="12"/>
        <color rgb="FFFF0000"/>
        <rFont val="HGｺﾞｼｯｸM"/>
        <family val="3"/>
        <charset val="128"/>
      </rPr>
      <t>（※契約前の工事については後日提出）</t>
    </r>
    <rPh sb="1" eb="3">
      <t>テンプ</t>
    </rPh>
    <rPh sb="3" eb="5">
      <t>ショルイ</t>
    </rPh>
    <rPh sb="6" eb="8">
      <t>ケンニン</t>
    </rPh>
    <rPh sb="10" eb="11">
      <t>タ</t>
    </rPh>
    <rPh sb="12" eb="14">
      <t>コウジ</t>
    </rPh>
    <rPh sb="15" eb="17">
      <t>トウショ</t>
    </rPh>
    <rPh sb="17" eb="20">
      <t>ケイヤクショ</t>
    </rPh>
    <rPh sb="21" eb="22">
      <t>ウツ</t>
    </rPh>
    <rPh sb="26" eb="28">
      <t>ケイヤク</t>
    </rPh>
    <rPh sb="28" eb="29">
      <t>マエ</t>
    </rPh>
    <rPh sb="30" eb="32">
      <t>コウジ</t>
    </rPh>
    <rPh sb="37" eb="39">
      <t>ゴジツ</t>
    </rPh>
    <rPh sb="39" eb="41">
      <t>テイシュツ</t>
    </rPh>
    <phoneticPr fontId="4"/>
  </si>
  <si>
    <t>○兼任する他の工事について，兼任の承認をうけていることがわかる書類の写しを後日提出</t>
    <rPh sb="1" eb="3">
      <t>ケンニン</t>
    </rPh>
    <rPh sb="5" eb="6">
      <t>タ</t>
    </rPh>
    <rPh sb="7" eb="9">
      <t>コウジ</t>
    </rPh>
    <rPh sb="14" eb="16">
      <t>ケンニン</t>
    </rPh>
    <rPh sb="17" eb="19">
      <t>ショウニン</t>
    </rPh>
    <rPh sb="31" eb="33">
      <t>ショルイ</t>
    </rPh>
    <rPh sb="34" eb="35">
      <t>ウツ</t>
    </rPh>
    <phoneticPr fontId="4"/>
  </si>
  <si>
    <t xml:space="preserve">  すること</t>
    <phoneticPr fontId="4"/>
  </si>
  <si>
    <t>○○　第　○○○○　号</t>
    <phoneticPr fontId="4"/>
  </si>
  <si>
    <t>令和　　年　　月　　日</t>
    <rPh sb="0" eb="2">
      <t>レイワ</t>
    </rPh>
    <phoneticPr fontId="4"/>
  </si>
  <si>
    <t xml:space="preserve"> 商号又は名称</t>
    <phoneticPr fontId="4"/>
  </si>
  <si>
    <t xml:space="preserve"> 代表者の氏名</t>
    <phoneticPr fontId="4"/>
  </si>
  <si>
    <t>契約担当者　　　　　印</t>
  </si>
  <si>
    <t>現場代理人の兼任について</t>
  </si>
  <si>
    <t>　○○年○○月○○日付けで申請のあった下記工事の現場代理人を兼任について，「工事現場における運営，取締り及び権限の行使に支障がない」ものと認めます。</t>
    <phoneticPr fontId="4"/>
  </si>
  <si>
    <t>１　工事名</t>
  </si>
  <si>
    <t>２　工事場所</t>
  </si>
  <si>
    <t>３　その他</t>
  </si>
  <si>
    <t>　　他の兼任する工事において発注者の承認を得た場合，兼任の承認について有効とする。</t>
  </si>
  <si>
    <t>　○○年○○月○○日付けで申請のあった下記工事の現場代理人を兼任について，「工事現場における運営，取締り及び権限の行使に支障がない」ものと認められません。</t>
    <phoneticPr fontId="4"/>
  </si>
  <si>
    <t>３　不承認の理由</t>
    <rPh sb="2" eb="5">
      <t>フショウニン</t>
    </rPh>
    <rPh sb="6" eb="8">
      <t>リユウ</t>
    </rPh>
    <phoneticPr fontId="4"/>
  </si>
  <si>
    <t>建設業法第26条第3項ただし書きの適用をうける主任技術者又は，監理技術者及び第26条第5項の適用をうける営業所技術者等の取り扱い</t>
    <rPh sb="0" eb="4">
      <t>ケンセツギョウホウ</t>
    </rPh>
    <rPh sb="4" eb="5">
      <t>ダイ</t>
    </rPh>
    <rPh sb="7" eb="8">
      <t>ジョウ</t>
    </rPh>
    <rPh sb="8" eb="9">
      <t>ダイ</t>
    </rPh>
    <rPh sb="10" eb="11">
      <t>コウ</t>
    </rPh>
    <rPh sb="14" eb="15">
      <t>カ</t>
    </rPh>
    <rPh sb="17" eb="19">
      <t>テキヨウ</t>
    </rPh>
    <rPh sb="23" eb="28">
      <t>シュニンギジュツシャ</t>
    </rPh>
    <rPh sb="28" eb="29">
      <t>マタ</t>
    </rPh>
    <rPh sb="31" eb="36">
      <t>カンリギジュツシャ</t>
    </rPh>
    <rPh sb="36" eb="37">
      <t>オヨ</t>
    </rPh>
    <rPh sb="38" eb="39">
      <t>ダイ</t>
    </rPh>
    <rPh sb="41" eb="42">
      <t>ジョウ</t>
    </rPh>
    <rPh sb="42" eb="43">
      <t>ダイ</t>
    </rPh>
    <rPh sb="44" eb="45">
      <t>コウ</t>
    </rPh>
    <rPh sb="46" eb="48">
      <t>テキヨウ</t>
    </rPh>
    <rPh sb="52" eb="55">
      <t>エイギョウショ</t>
    </rPh>
    <rPh sb="55" eb="58">
      <t>ギジュツシャ</t>
    </rPh>
    <rPh sb="58" eb="59">
      <t>ナド</t>
    </rPh>
    <rPh sb="60" eb="61">
      <t>ト</t>
    </rPh>
    <rPh sb="62" eb="63">
      <t>アツカ</t>
    </rPh>
    <phoneticPr fontId="4"/>
  </si>
  <si>
    <t>(様式１)</t>
    <rPh sb="1" eb="3">
      <t>ヨウシキ</t>
    </rPh>
    <phoneticPr fontId="33"/>
  </si>
  <si>
    <t>人員の配置を示す計画書</t>
    <rPh sb="0" eb="2">
      <t>ジンイン</t>
    </rPh>
    <rPh sb="3" eb="5">
      <t>ハイチ</t>
    </rPh>
    <rPh sb="6" eb="7">
      <t>シメ</t>
    </rPh>
    <rPh sb="8" eb="10">
      <t>ケイカク</t>
    </rPh>
    <rPh sb="10" eb="11">
      <t>ショ</t>
    </rPh>
    <phoneticPr fontId="33"/>
  </si>
  <si>
    <t>年　　　　月　　　　日</t>
    <rPh sb="0" eb="1">
      <t>ネン</t>
    </rPh>
    <rPh sb="5" eb="6">
      <t>ガツ</t>
    </rPh>
    <rPh sb="10" eb="11">
      <t>ニチ</t>
    </rPh>
    <phoneticPr fontId="33"/>
  </si>
  <si>
    <t>対象期間</t>
    <rPh sb="0" eb="2">
      <t>タイショウ</t>
    </rPh>
    <rPh sb="2" eb="4">
      <t>キカン</t>
    </rPh>
    <phoneticPr fontId="33"/>
  </si>
  <si>
    <t xml:space="preserve">  令和 　　　年　　　月　　　日　　～　　令和 　　　年　　　月　　　日</t>
    <rPh sb="2" eb="4">
      <t>レイワ</t>
    </rPh>
    <rPh sb="8" eb="9">
      <t>ネン</t>
    </rPh>
    <rPh sb="12" eb="13">
      <t>ガツ</t>
    </rPh>
    <rPh sb="16" eb="17">
      <t>ニチ</t>
    </rPh>
    <rPh sb="22" eb="24">
      <t>レイワ</t>
    </rPh>
    <rPh sb="28" eb="29">
      <t>ネン</t>
    </rPh>
    <rPh sb="32" eb="33">
      <t>ガツ</t>
    </rPh>
    <rPh sb="36" eb="37">
      <t>ニチ</t>
    </rPh>
    <phoneticPr fontId="33"/>
  </si>
  <si>
    <t>建設業者</t>
    <rPh sb="0" eb="4">
      <t>ケンセツギョウシャ</t>
    </rPh>
    <phoneticPr fontId="33"/>
  </si>
  <si>
    <r>
      <t>名称</t>
    </r>
    <r>
      <rPr>
        <sz val="10"/>
        <color theme="1"/>
        <rFont val="ＭＳ Ｐ明朝"/>
        <family val="1"/>
        <charset val="128"/>
      </rPr>
      <t>（イ</t>
    </r>
    <r>
      <rPr>
        <vertAlign val="superscript"/>
        <sz val="10"/>
        <color theme="1"/>
        <rFont val="ＭＳ Ｐ明朝"/>
        <family val="1"/>
        <charset val="128"/>
      </rPr>
      <t>※1</t>
    </r>
    <r>
      <rPr>
        <sz val="10"/>
        <color theme="1"/>
        <rFont val="ＭＳ Ｐ明朝"/>
        <family val="1"/>
        <charset val="128"/>
      </rPr>
      <t>）</t>
    </r>
    <rPh sb="0" eb="2">
      <t>メイショウ</t>
    </rPh>
    <phoneticPr fontId="33"/>
  </si>
  <si>
    <r>
      <t>所在地</t>
    </r>
    <r>
      <rPr>
        <sz val="10"/>
        <color theme="1"/>
        <rFont val="ＭＳ Ｐ明朝"/>
        <family val="1"/>
        <charset val="128"/>
      </rPr>
      <t>（イ）</t>
    </r>
    <rPh sb="0" eb="3">
      <t>ショザイチ</t>
    </rPh>
    <phoneticPr fontId="33"/>
  </si>
  <si>
    <r>
      <t>主任技術者又は監理技術者</t>
    </r>
    <r>
      <rPr>
        <sz val="10"/>
        <color theme="1"/>
        <rFont val="ＭＳ Ｐ明朝"/>
        <family val="1"/>
        <charset val="128"/>
      </rPr>
      <t>（営業所技術者又は特定営業所技術者）</t>
    </r>
    <rPh sb="0" eb="5">
      <t>シュニンギジュツシャ</t>
    </rPh>
    <rPh sb="5" eb="6">
      <t>マタ</t>
    </rPh>
    <rPh sb="7" eb="12">
      <t>カンリギジュツシャ</t>
    </rPh>
    <rPh sb="13" eb="16">
      <t>エイギョウショ</t>
    </rPh>
    <rPh sb="16" eb="19">
      <t>ギジュツシャ</t>
    </rPh>
    <rPh sb="19" eb="20">
      <t>マタ</t>
    </rPh>
    <rPh sb="21" eb="23">
      <t>トクテイ</t>
    </rPh>
    <rPh sb="23" eb="26">
      <t>エイギョウショ</t>
    </rPh>
    <rPh sb="26" eb="29">
      <t>ギジュツシャ</t>
    </rPh>
    <phoneticPr fontId="33"/>
  </si>
  <si>
    <r>
      <t>氏名</t>
    </r>
    <r>
      <rPr>
        <sz val="10"/>
        <color theme="1"/>
        <rFont val="ＭＳ Ｐ明朝"/>
        <family val="1"/>
        <charset val="128"/>
      </rPr>
      <t>（ロ）</t>
    </r>
    <rPh sb="0" eb="2">
      <t>シメイ</t>
    </rPh>
    <phoneticPr fontId="33"/>
  </si>
  <si>
    <r>
      <t>所属営業所名</t>
    </r>
    <r>
      <rPr>
        <sz val="10"/>
        <color theme="1"/>
        <rFont val="ＭＳ Ｐ明朝"/>
        <family val="1"/>
        <charset val="128"/>
      </rPr>
      <t>（ロ）</t>
    </r>
    <rPh sb="0" eb="2">
      <t>ショゾク</t>
    </rPh>
    <rPh sb="2" eb="6">
      <t>エイギョウショメイ</t>
    </rPh>
    <phoneticPr fontId="33"/>
  </si>
  <si>
    <t>※17条の５の場合のみ記載</t>
    <rPh sb="3" eb="4">
      <t>ジョウ</t>
    </rPh>
    <rPh sb="7" eb="9">
      <t>バアイ</t>
    </rPh>
    <rPh sb="11" eb="13">
      <t>キサイ</t>
    </rPh>
    <phoneticPr fontId="33"/>
  </si>
  <si>
    <r>
      <t>一日平均の
法定外労働時間</t>
    </r>
    <r>
      <rPr>
        <sz val="10"/>
        <color theme="1"/>
        <rFont val="ＭＳ Ｐ明朝"/>
        <family val="1"/>
        <charset val="128"/>
      </rPr>
      <t>（ハ）</t>
    </r>
    <r>
      <rPr>
        <sz val="11"/>
        <color theme="1"/>
        <rFont val="ＭＳ Ｐ明朝"/>
        <family val="1"/>
        <charset val="128"/>
      </rPr>
      <t xml:space="preserve">
</t>
    </r>
    <rPh sb="0" eb="4">
      <t>イチニチヘイキン</t>
    </rPh>
    <phoneticPr fontId="33"/>
  </si>
  <si>
    <t>見込み時間</t>
    <rPh sb="0" eb="2">
      <t>ミコ</t>
    </rPh>
    <rPh sb="3" eb="5">
      <t>ジカン</t>
    </rPh>
    <phoneticPr fontId="33"/>
  </si>
  <si>
    <t>実績時間</t>
    <rPh sb="0" eb="2">
      <t>ジッセキ</t>
    </rPh>
    <rPh sb="2" eb="4">
      <t>ジカン</t>
    </rPh>
    <phoneticPr fontId="33"/>
  </si>
  <si>
    <t>建設工事１</t>
    <rPh sb="0" eb="4">
      <t>ケンセツコウジ</t>
    </rPh>
    <phoneticPr fontId="33"/>
  </si>
  <si>
    <r>
      <t>工事名称</t>
    </r>
    <r>
      <rPr>
        <sz val="10"/>
        <color theme="1"/>
        <rFont val="ＭＳ Ｐ明朝"/>
        <family val="1"/>
        <charset val="128"/>
      </rPr>
      <t>（二(1)）</t>
    </r>
    <rPh sb="0" eb="4">
      <t>コウジメイショウ</t>
    </rPh>
    <rPh sb="5" eb="6">
      <t>ニ</t>
    </rPh>
    <phoneticPr fontId="33"/>
  </si>
  <si>
    <r>
      <t>工事現場所在地</t>
    </r>
    <r>
      <rPr>
        <sz val="10"/>
        <color theme="1"/>
        <rFont val="ＭＳ Ｐ明朝"/>
        <family val="1"/>
        <charset val="128"/>
      </rPr>
      <t>（二(1)）</t>
    </r>
    <rPh sb="0" eb="2">
      <t>コウジ</t>
    </rPh>
    <rPh sb="2" eb="4">
      <t>ゲンバ</t>
    </rPh>
    <rPh sb="4" eb="7">
      <t>ショザイチ</t>
    </rPh>
    <phoneticPr fontId="33"/>
  </si>
  <si>
    <r>
      <t>契約締結営業所</t>
    </r>
    <r>
      <rPr>
        <sz val="10"/>
        <color theme="1"/>
        <rFont val="ＭＳ Ｐ明朝"/>
        <family val="1"/>
        <charset val="128"/>
      </rPr>
      <t>（二(1)）</t>
    </r>
    <rPh sb="0" eb="4">
      <t>ケイヤクテイケツ</t>
    </rPh>
    <rPh sb="4" eb="7">
      <t>エイギョウショ</t>
    </rPh>
    <phoneticPr fontId="33"/>
  </si>
  <si>
    <t>名称</t>
    <rPh sb="0" eb="2">
      <t>メイショウ</t>
    </rPh>
    <phoneticPr fontId="33"/>
  </si>
  <si>
    <t>※17条の５の場合のみ記載
※上記営業所と同じ必要である必要</t>
    <rPh sb="3" eb="4">
      <t>ジョウ</t>
    </rPh>
    <rPh sb="7" eb="9">
      <t>バアイ</t>
    </rPh>
    <rPh sb="11" eb="13">
      <t>キサイ</t>
    </rPh>
    <rPh sb="15" eb="17">
      <t>ジョウキ</t>
    </rPh>
    <rPh sb="17" eb="20">
      <t>エイギョウショ</t>
    </rPh>
    <rPh sb="21" eb="22">
      <t>オナ</t>
    </rPh>
    <rPh sb="23" eb="25">
      <t>ヒツヨウ</t>
    </rPh>
    <rPh sb="28" eb="30">
      <t>ヒツヨウ</t>
    </rPh>
    <phoneticPr fontId="33"/>
  </si>
  <si>
    <t>所在地</t>
    <rPh sb="0" eb="3">
      <t>ショザイチ</t>
    </rPh>
    <phoneticPr fontId="33"/>
  </si>
  <si>
    <r>
      <t>建設工事の内容</t>
    </r>
    <r>
      <rPr>
        <sz val="10"/>
        <color theme="1"/>
        <rFont val="ＭＳ Ｐ明朝"/>
        <family val="1"/>
        <charset val="128"/>
      </rPr>
      <t>（二(2)）</t>
    </r>
    <rPh sb="0" eb="4">
      <t>ケンセツコウジ</t>
    </rPh>
    <rPh sb="5" eb="7">
      <t>ナイヨウ</t>
    </rPh>
    <phoneticPr fontId="33"/>
  </si>
  <si>
    <t>※法別表第１上段のどれか</t>
    <rPh sb="1" eb="2">
      <t>ホウ</t>
    </rPh>
    <rPh sb="2" eb="4">
      <t>ベッピョウ</t>
    </rPh>
    <rPh sb="4" eb="5">
      <t>ダイ</t>
    </rPh>
    <rPh sb="6" eb="8">
      <t>ジョウダン</t>
    </rPh>
    <phoneticPr fontId="33"/>
  </si>
  <si>
    <r>
      <t>請負代金の額</t>
    </r>
    <r>
      <rPr>
        <sz val="10"/>
        <color theme="1"/>
        <rFont val="ＭＳ Ｐ明朝"/>
        <family val="1"/>
        <charset val="128"/>
      </rPr>
      <t>（二(3)）</t>
    </r>
    <rPh sb="0" eb="2">
      <t>ウケオイ</t>
    </rPh>
    <rPh sb="2" eb="4">
      <t>ダイキン</t>
    </rPh>
    <rPh sb="5" eb="6">
      <t>ガク</t>
    </rPh>
    <phoneticPr fontId="33"/>
  </si>
  <si>
    <t>※１億円未満（建築一式工事の場合は２億円未満）である必要</t>
    <rPh sb="2" eb="4">
      <t>オクエン</t>
    </rPh>
    <rPh sb="4" eb="6">
      <t>ミマン</t>
    </rPh>
    <rPh sb="7" eb="9">
      <t>ケンチク</t>
    </rPh>
    <rPh sb="9" eb="11">
      <t>イッシキ</t>
    </rPh>
    <rPh sb="11" eb="13">
      <t>コウジ</t>
    </rPh>
    <rPh sb="14" eb="16">
      <t>バアイ</t>
    </rPh>
    <rPh sb="18" eb="19">
      <t>オク</t>
    </rPh>
    <rPh sb="19" eb="20">
      <t>エン</t>
    </rPh>
    <rPh sb="20" eb="22">
      <t>ミマン</t>
    </rPh>
    <rPh sb="26" eb="28">
      <t>ヒツヨウ</t>
    </rPh>
    <phoneticPr fontId="33"/>
  </si>
  <si>
    <r>
      <t>移動時間</t>
    </r>
    <r>
      <rPr>
        <sz val="10"/>
        <color theme="1"/>
        <rFont val="ＭＳ Ｐ明朝"/>
        <family val="1"/>
        <charset val="128"/>
      </rPr>
      <t>（二(4)）</t>
    </r>
    <rPh sb="0" eb="4">
      <t>イドウジカン</t>
    </rPh>
    <phoneticPr fontId="33"/>
  </si>
  <si>
    <t>※1日で巡回可能かつ概ね2時間以内である必要</t>
    <rPh sb="2" eb="3">
      <t>ニチ</t>
    </rPh>
    <rPh sb="4" eb="6">
      <t>ジュンカイ</t>
    </rPh>
    <rPh sb="6" eb="8">
      <t>カノウ</t>
    </rPh>
    <rPh sb="10" eb="11">
      <t>オオム</t>
    </rPh>
    <rPh sb="13" eb="15">
      <t>ジカン</t>
    </rPh>
    <rPh sb="15" eb="17">
      <t>イナイ</t>
    </rPh>
    <rPh sb="20" eb="22">
      <t>ヒツヨウ</t>
    </rPh>
    <phoneticPr fontId="33"/>
  </si>
  <si>
    <r>
      <t>下請次数</t>
    </r>
    <r>
      <rPr>
        <sz val="10"/>
        <color theme="1"/>
        <rFont val="ＭＳ Ｐ明朝"/>
        <family val="1"/>
        <charset val="128"/>
      </rPr>
      <t>（二(5)）</t>
    </r>
    <rPh sb="0" eb="2">
      <t>シタウ</t>
    </rPh>
    <rPh sb="2" eb="4">
      <t>ジスウ</t>
    </rPh>
    <phoneticPr fontId="33"/>
  </si>
  <si>
    <t>※３次以内である必要</t>
    <rPh sb="2" eb="3">
      <t>ジ</t>
    </rPh>
    <rPh sb="3" eb="5">
      <t>イナイ</t>
    </rPh>
    <rPh sb="8" eb="10">
      <t>ヒツヨウ</t>
    </rPh>
    <phoneticPr fontId="33"/>
  </si>
  <si>
    <r>
      <t>工事現場の施工体制の
確認方法</t>
    </r>
    <r>
      <rPr>
        <sz val="10"/>
        <color theme="1"/>
        <rFont val="ＭＳ Ｐ明朝"/>
        <family val="1"/>
        <charset val="128"/>
      </rPr>
      <t>（二(7)）</t>
    </r>
    <rPh sb="0" eb="4">
      <t>コウジゲンバ</t>
    </rPh>
    <rPh sb="5" eb="9">
      <t>セコウタイセイ</t>
    </rPh>
    <phoneticPr fontId="33"/>
  </si>
  <si>
    <r>
      <t>情報通信機器</t>
    </r>
    <r>
      <rPr>
        <sz val="10"/>
        <color theme="1"/>
        <rFont val="ＭＳ Ｐ明朝"/>
        <family val="1"/>
        <charset val="128"/>
      </rPr>
      <t>（二(８)）</t>
    </r>
    <rPh sb="0" eb="4">
      <t>ジョウホウツウシン</t>
    </rPh>
    <rPh sb="4" eb="6">
      <t>キキ</t>
    </rPh>
    <phoneticPr fontId="33"/>
  </si>
  <si>
    <r>
      <t>連絡員</t>
    </r>
    <r>
      <rPr>
        <sz val="10"/>
        <color theme="1"/>
        <rFont val="ＭＳ Ｐ明朝"/>
        <family val="1"/>
        <charset val="128"/>
      </rPr>
      <t>（二(6)）</t>
    </r>
    <rPh sb="0" eb="3">
      <t>レンラクイン</t>
    </rPh>
    <phoneticPr fontId="33"/>
  </si>
  <si>
    <t>氏名</t>
    <rPh sb="0" eb="2">
      <t>シメイ</t>
    </rPh>
    <phoneticPr fontId="33"/>
  </si>
  <si>
    <t>所属会社</t>
    <rPh sb="0" eb="4">
      <t>ショゾクカイシャ</t>
    </rPh>
    <phoneticPr fontId="33"/>
  </si>
  <si>
    <r>
      <t xml:space="preserve">実務の経験
</t>
    </r>
    <r>
      <rPr>
        <sz val="10"/>
        <color theme="1"/>
        <rFont val="ＭＳ Ｐ明朝"/>
        <family val="1"/>
        <charset val="128"/>
      </rPr>
      <t>※土木一式工事又は建築一式工事の場合に記載
※実務の経験は１年以上である必要</t>
    </r>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33"/>
  </si>
  <si>
    <t>工事名称</t>
    <rPh sb="0" eb="4">
      <t>コウジメイショウ</t>
    </rPh>
    <phoneticPr fontId="33"/>
  </si>
  <si>
    <t>期間</t>
    <rPh sb="0" eb="2">
      <t>キカン</t>
    </rPh>
    <phoneticPr fontId="33"/>
  </si>
  <si>
    <t>　年　　月</t>
    <rPh sb="1" eb="2">
      <t>ネン</t>
    </rPh>
    <rPh sb="4" eb="5">
      <t>ガツ</t>
    </rPh>
    <phoneticPr fontId="33"/>
  </si>
  <si>
    <t>～</t>
    <phoneticPr fontId="33"/>
  </si>
  <si>
    <t>合計　　</t>
    <rPh sb="0" eb="2">
      <t>ゴウケイ</t>
    </rPh>
    <phoneticPr fontId="33"/>
  </si>
  <si>
    <t>年　　　月</t>
    <rPh sb="0" eb="1">
      <t>ネン</t>
    </rPh>
    <rPh sb="4" eb="5">
      <t>ガツ</t>
    </rPh>
    <phoneticPr fontId="33"/>
  </si>
  <si>
    <t>建設工事２</t>
    <rPh sb="0" eb="4">
      <t>ケンセツコウジ</t>
    </rPh>
    <phoneticPr fontId="33"/>
  </si>
  <si>
    <r>
      <t>所在地</t>
    </r>
    <r>
      <rPr>
        <sz val="10"/>
        <color theme="1"/>
        <rFont val="ＭＳ Ｐ明朝"/>
        <family val="1"/>
        <charset val="128"/>
      </rPr>
      <t>（二(1)）</t>
    </r>
    <rPh sb="0" eb="3">
      <t>ショザイチ</t>
    </rPh>
    <phoneticPr fontId="33"/>
  </si>
  <si>
    <t>※１：建設業法施行規則(昭和24年建設省令第14号)第17条の２第１項第５号又は第17条の５第１項第５号の該当する号等，他同じ</t>
    <rPh sb="3" eb="6">
      <t>ケンセツギョウ</t>
    </rPh>
    <rPh sb="6" eb="7">
      <t>ホウ</t>
    </rPh>
    <rPh sb="7" eb="9">
      <t>セコウ</t>
    </rPh>
    <rPh sb="9" eb="11">
      <t>キソク</t>
    </rPh>
    <rPh sb="12" eb="14">
      <t>ショウワ</t>
    </rPh>
    <rPh sb="16" eb="17">
      <t>ネン</t>
    </rPh>
    <rPh sb="17" eb="19">
      <t>ケンセツ</t>
    </rPh>
    <rPh sb="19" eb="21">
      <t>ショウレイ</t>
    </rPh>
    <rPh sb="21" eb="22">
      <t>ダイ</t>
    </rPh>
    <rPh sb="24" eb="25">
      <t>ゴウ</t>
    </rPh>
    <rPh sb="26" eb="27">
      <t>ダイ</t>
    </rPh>
    <rPh sb="29" eb="30">
      <t>ジョウ</t>
    </rPh>
    <rPh sb="32" eb="33">
      <t>ダイ</t>
    </rPh>
    <rPh sb="34" eb="35">
      <t>コウ</t>
    </rPh>
    <rPh sb="35" eb="36">
      <t>ダイ</t>
    </rPh>
    <rPh sb="37" eb="38">
      <t>ゴウ</t>
    </rPh>
    <rPh sb="38" eb="39">
      <t>マタ</t>
    </rPh>
    <rPh sb="40" eb="41">
      <t>ダイ</t>
    </rPh>
    <rPh sb="43" eb="44">
      <t>ジョウ</t>
    </rPh>
    <rPh sb="46" eb="47">
      <t>ダイ</t>
    </rPh>
    <rPh sb="48" eb="49">
      <t>コウ</t>
    </rPh>
    <rPh sb="49" eb="50">
      <t>ダイ</t>
    </rPh>
    <rPh sb="51" eb="52">
      <t>ゴウ</t>
    </rPh>
    <rPh sb="53" eb="55">
      <t>ガイトウ</t>
    </rPh>
    <rPh sb="57" eb="58">
      <t>ゴウ</t>
    </rPh>
    <rPh sb="58" eb="59">
      <t>トウ</t>
    </rPh>
    <rPh sb="60" eb="61">
      <t>ホカ</t>
    </rPh>
    <rPh sb="61" eb="62">
      <t>オナ</t>
    </rPh>
    <phoneticPr fontId="33"/>
  </si>
  <si>
    <t>主任技術者又は監理技術者が兼務する場合(記入例)</t>
    <rPh sb="0" eb="6">
      <t>シュニンギジュツシャマタ</t>
    </rPh>
    <rPh sb="7" eb="9">
      <t>カンリ</t>
    </rPh>
    <rPh sb="9" eb="12">
      <t>ギジュツシャ</t>
    </rPh>
    <rPh sb="13" eb="15">
      <t>ケンム</t>
    </rPh>
    <rPh sb="17" eb="19">
      <t>バアイ</t>
    </rPh>
    <rPh sb="20" eb="22">
      <t>キニュウ</t>
    </rPh>
    <rPh sb="22" eb="23">
      <t>レイ</t>
    </rPh>
    <phoneticPr fontId="33"/>
  </si>
  <si>
    <t>令和〇年〇月〇日　　～　　令和〇年〇月〇日</t>
    <rPh sb="0" eb="2">
      <t>レイワ</t>
    </rPh>
    <rPh sb="3" eb="4">
      <t>ネン</t>
    </rPh>
    <rPh sb="5" eb="6">
      <t>ガツ</t>
    </rPh>
    <rPh sb="7" eb="8">
      <t>ニチ</t>
    </rPh>
    <rPh sb="13" eb="15">
      <t>レイワ</t>
    </rPh>
    <rPh sb="16" eb="17">
      <t>ネン</t>
    </rPh>
    <rPh sb="18" eb="19">
      <t>ガツ</t>
    </rPh>
    <rPh sb="20" eb="21">
      <t>ニチ</t>
    </rPh>
    <phoneticPr fontId="33"/>
  </si>
  <si>
    <t>(株)〇〇建設</t>
    <rPh sb="0" eb="3">
      <t>カブ</t>
    </rPh>
    <rPh sb="5" eb="7">
      <t>ケンセツ</t>
    </rPh>
    <phoneticPr fontId="33"/>
  </si>
  <si>
    <t>鹿児島市〇丁目〇〇〇－〇〇</t>
    <rPh sb="0" eb="4">
      <t>カゴシマシ</t>
    </rPh>
    <rPh sb="5" eb="7">
      <t>チョウメ</t>
    </rPh>
    <phoneticPr fontId="33"/>
  </si>
  <si>
    <t>建設　太郎</t>
    <rPh sb="0" eb="2">
      <t>ケンセツ</t>
    </rPh>
    <rPh sb="3" eb="5">
      <t>タロウ</t>
    </rPh>
    <phoneticPr fontId="33"/>
  </si>
  <si>
    <t>　　　　　　※17条の５の場合のみ記載</t>
    <rPh sb="9" eb="10">
      <t>ジョウ</t>
    </rPh>
    <rPh sb="13" eb="15">
      <t>バアイ</t>
    </rPh>
    <rPh sb="17" eb="19">
      <t>キサイ</t>
    </rPh>
    <phoneticPr fontId="33"/>
  </si>
  <si>
    <t>〇時間</t>
    <rPh sb="1" eb="3">
      <t>ジカン</t>
    </rPh>
    <phoneticPr fontId="33"/>
  </si>
  <si>
    <t>〇〇〇工事(Ｒ〇－〇工区)</t>
    <rPh sb="3" eb="5">
      <t>コウジ</t>
    </rPh>
    <rPh sb="10" eb="12">
      <t>コウク</t>
    </rPh>
    <phoneticPr fontId="33"/>
  </si>
  <si>
    <t>鹿児島市〇丁目〇－〇</t>
    <rPh sb="0" eb="4">
      <t>カゴシマシ</t>
    </rPh>
    <rPh sb="5" eb="7">
      <t>チョウメ</t>
    </rPh>
    <phoneticPr fontId="33"/>
  </si>
  <si>
    <t>土木一式工事</t>
    <rPh sb="0" eb="2">
      <t>ドボク</t>
    </rPh>
    <rPh sb="2" eb="4">
      <t>イッシキ</t>
    </rPh>
    <rPh sb="4" eb="6">
      <t>コウジ</t>
    </rPh>
    <phoneticPr fontId="33"/>
  </si>
  <si>
    <t>8,000万円</t>
    <rPh sb="5" eb="7">
      <t>マンエン</t>
    </rPh>
    <phoneticPr fontId="33"/>
  </si>
  <si>
    <t>１時間</t>
    <rPh sb="1" eb="3">
      <t>ジカン</t>
    </rPh>
    <phoneticPr fontId="33"/>
  </si>
  <si>
    <t>建設キャリアアップシステム，建設キャリアアップシステムとＡＰＩ連携したシステム等</t>
    <rPh sb="0" eb="2">
      <t>ケンセツ</t>
    </rPh>
    <rPh sb="14" eb="16">
      <t>ケンセツ</t>
    </rPh>
    <rPh sb="31" eb="33">
      <t>レンケイ</t>
    </rPh>
    <rPh sb="39" eb="40">
      <t>トウ</t>
    </rPh>
    <phoneticPr fontId="33"/>
  </si>
  <si>
    <t>スマートフォン，タブレット端末，ＷＥＢ会議システム等</t>
    <rPh sb="13" eb="15">
      <t>タンマツ</t>
    </rPh>
    <rPh sb="19" eb="21">
      <t>カイギ</t>
    </rPh>
    <rPh sb="25" eb="26">
      <t>トウ</t>
    </rPh>
    <phoneticPr fontId="33"/>
  </si>
  <si>
    <t>建設　一朗</t>
    <rPh sb="0" eb="2">
      <t>ケンセツ</t>
    </rPh>
    <rPh sb="3" eb="5">
      <t>イチロウ</t>
    </rPh>
    <phoneticPr fontId="33"/>
  </si>
  <si>
    <t>(株)〇〇建設</t>
    <phoneticPr fontId="33"/>
  </si>
  <si>
    <t>〇〇工事</t>
    <rPh sb="2" eb="4">
      <t>コウジ</t>
    </rPh>
    <phoneticPr fontId="33"/>
  </si>
  <si>
    <t>令和５年１月</t>
    <rPh sb="0" eb="2">
      <t>レイワ</t>
    </rPh>
    <rPh sb="3" eb="4">
      <t>ネン</t>
    </rPh>
    <rPh sb="5" eb="6">
      <t>ガツ</t>
    </rPh>
    <phoneticPr fontId="33"/>
  </si>
  <si>
    <t>令和５年10月</t>
    <rPh sb="0" eb="2">
      <t>レイワ</t>
    </rPh>
    <rPh sb="3" eb="4">
      <t>ネン</t>
    </rPh>
    <rPh sb="6" eb="7">
      <t>ガツ</t>
    </rPh>
    <phoneticPr fontId="33"/>
  </si>
  <si>
    <t>令和６年１月</t>
    <rPh sb="0" eb="2">
      <t>レイワ</t>
    </rPh>
    <rPh sb="3" eb="4">
      <t>ネン</t>
    </rPh>
    <rPh sb="5" eb="6">
      <t>ガツ</t>
    </rPh>
    <phoneticPr fontId="33"/>
  </si>
  <si>
    <t>令和６年８月</t>
    <rPh sb="0" eb="2">
      <t>レイワ</t>
    </rPh>
    <rPh sb="3" eb="4">
      <t>ネン</t>
    </rPh>
    <rPh sb="5" eb="6">
      <t>ガツ</t>
    </rPh>
    <phoneticPr fontId="33"/>
  </si>
  <si>
    <t>１年　　６月</t>
    <rPh sb="1" eb="2">
      <t>ネン</t>
    </rPh>
    <rPh sb="5" eb="6">
      <t>ガツ</t>
    </rPh>
    <phoneticPr fontId="33"/>
  </si>
  <si>
    <t>舗装工事</t>
    <rPh sb="0" eb="2">
      <t>ホソウ</t>
    </rPh>
    <rPh sb="2" eb="4">
      <t>コウジ</t>
    </rPh>
    <phoneticPr fontId="33"/>
  </si>
  <si>
    <t>4,600万</t>
    <rPh sb="5" eb="6">
      <t>マン</t>
    </rPh>
    <phoneticPr fontId="33"/>
  </si>
  <si>
    <t>建設　二郎　　　</t>
    <rPh sb="0" eb="2">
      <t>ケンセツ</t>
    </rPh>
    <rPh sb="3" eb="5">
      <t>ジロウ</t>
    </rPh>
    <phoneticPr fontId="33"/>
  </si>
  <si>
    <t>営業所技術者等が兼務する場合(記入例)</t>
    <rPh sb="0" eb="7">
      <t>エイギョウショギジュツシャトウ</t>
    </rPh>
    <rPh sb="8" eb="10">
      <t>ケンム</t>
    </rPh>
    <rPh sb="12" eb="14">
      <t>バアイ</t>
    </rPh>
    <rPh sb="15" eb="17">
      <t>キニュウ</t>
    </rPh>
    <rPh sb="17" eb="18">
      <t>レイ</t>
    </rPh>
    <phoneticPr fontId="33"/>
  </si>
  <si>
    <t>鹿児島市〇丁目〇〇〇－〇〇</t>
    <phoneticPr fontId="33"/>
  </si>
  <si>
    <t>5,000万円</t>
    <rPh sb="5" eb="7">
      <t>マンエン</t>
    </rPh>
    <phoneticPr fontId="33"/>
  </si>
  <si>
    <t>特記仕様書第9条
様式１（人員の配置を示す計画書）</t>
    <rPh sb="0" eb="2">
      <t>トッキ</t>
    </rPh>
    <rPh sb="2" eb="5">
      <t>シヨウショ</t>
    </rPh>
    <rPh sb="5" eb="6">
      <t>ダイ</t>
    </rPh>
    <rPh sb="7" eb="8">
      <t>ジョウ</t>
    </rPh>
    <rPh sb="9" eb="11">
      <t>ヨウシキ</t>
    </rPh>
    <rPh sb="13" eb="15">
      <t>ジンイン</t>
    </rPh>
    <rPh sb="16" eb="18">
      <t>ハイチ</t>
    </rPh>
    <rPh sb="19" eb="20">
      <t>シメ</t>
    </rPh>
    <rPh sb="21" eb="24">
      <t>ケイカクショ</t>
    </rPh>
    <phoneticPr fontId="4"/>
  </si>
  <si>
    <t>（様式２)1/2</t>
    <rPh sb="1" eb="3">
      <t>ヨウシキ</t>
    </rPh>
    <phoneticPr fontId="2"/>
  </si>
  <si>
    <t>監理技術者の兼務を予定している場合の確認事項</t>
    <rPh sb="0" eb="2">
      <t>カンリ</t>
    </rPh>
    <rPh sb="2" eb="5">
      <t>ギジュツシャ</t>
    </rPh>
    <rPh sb="6" eb="8">
      <t>ケンム</t>
    </rPh>
    <rPh sb="9" eb="11">
      <t>ヨテイ</t>
    </rPh>
    <rPh sb="15" eb="17">
      <t>バアイ</t>
    </rPh>
    <rPh sb="18" eb="20">
      <t>カクニン</t>
    </rPh>
    <rPh sb="20" eb="22">
      <t>ジコウ</t>
    </rPh>
    <phoneticPr fontId="2"/>
  </si>
  <si>
    <t>住所</t>
    <rPh sb="0" eb="2">
      <t>ジュウショ</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</si>
  <si>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</si>
  <si>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</si>
  <si>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１　確認事項</t>
    <rPh sb="2" eb="4">
      <t>カクニン</t>
    </rPh>
    <rPh sb="4" eb="6">
      <t>ジコウ</t>
    </rPh>
    <phoneticPr fontId="2"/>
  </si>
  <si>
    <t>　　建設業法第26条第３項第２号の適用を受ける監理技術者の配置を予定している場合は，</t>
    <rPh sb="29" eb="31">
      <t>ハイチ</t>
    </rPh>
    <rPh sb="32" eb="34">
      <t>ヨテイ</t>
    </rPh>
    <rPh sb="38" eb="40">
      <t>バアイ</t>
    </rPh>
    <phoneticPr fontId="2"/>
  </si>
  <si>
    <t>　次の表の□にレ又は■を記入の上，一般競争入札においては入札参加資格確認申請書及</t>
    <rPh sb="1" eb="2">
      <t>ツギ</t>
    </rPh>
    <rPh sb="3" eb="4">
      <t>ヒョウ</t>
    </rPh>
    <rPh sb="8" eb="9">
      <t>マタ</t>
    </rPh>
    <rPh sb="12" eb="14">
      <t>キニュウ</t>
    </rPh>
    <rPh sb="15" eb="16">
      <t>ウエ</t>
    </rPh>
    <rPh sb="17" eb="19">
      <t>イッパン</t>
    </rPh>
    <rPh sb="19" eb="21">
      <t>キョウソウ</t>
    </rPh>
    <rPh sb="21" eb="23">
      <t>ニュウサツ</t>
    </rPh>
    <rPh sb="28" eb="30">
      <t>ニュウサツ</t>
    </rPh>
    <rPh sb="30" eb="32">
      <t>サンカ</t>
    </rPh>
    <rPh sb="32" eb="34">
      <t>シカク</t>
    </rPh>
    <rPh sb="34" eb="36">
      <t>カクニン</t>
    </rPh>
    <rPh sb="36" eb="39">
      <t>シンセイショ</t>
    </rPh>
    <rPh sb="39" eb="40">
      <t>オヨ</t>
    </rPh>
    <phoneticPr fontId="2"/>
  </si>
  <si>
    <t>　び入札参加資格確認資料の提出期限までに，指名競争入札においては落札決定後に，本</t>
    <rPh sb="24" eb="25">
      <t>アラソ</t>
    </rPh>
    <rPh sb="25" eb="27">
      <t>ニュウサツ</t>
    </rPh>
    <rPh sb="32" eb="34">
      <t>ラクサツ</t>
    </rPh>
    <rPh sb="34" eb="37">
      <t>ケッテイゴ</t>
    </rPh>
    <rPh sb="39" eb="40">
      <t>ホン</t>
    </rPh>
    <phoneticPr fontId="2"/>
  </si>
  <si>
    <t>　様式を提出すること。なお，工事途中に当該規定の適用を受ける監理技術者を配置する</t>
    <rPh sb="24" eb="26">
      <t>テキヨウ</t>
    </rPh>
    <rPh sb="27" eb="28">
      <t>ウ</t>
    </rPh>
    <rPh sb="30" eb="32">
      <t>カンリ</t>
    </rPh>
    <rPh sb="32" eb="35">
      <t>ギジュツシャ</t>
    </rPh>
    <rPh sb="36" eb="38">
      <t>ハイチ</t>
    </rPh>
    <phoneticPr fontId="2"/>
  </si>
  <si>
    <t>　場合においても，本様式を提出するものとする。</t>
    <phoneticPr fontId="2"/>
  </si>
  <si>
    <t>建設業法第26条第３項第２号の適用を受ける監理技術者の配置を予定している。</t>
    <rPh sb="21" eb="23">
      <t>カンリ</t>
    </rPh>
    <rPh sb="23" eb="26">
      <t>ギジュツシャ</t>
    </rPh>
    <rPh sb="27" eb="29">
      <t>ハイチ</t>
    </rPh>
    <rPh sb="30" eb="32">
      <t>ヨテイ</t>
    </rPh>
    <phoneticPr fontId="2"/>
  </si>
  <si>
    <t>⑴</t>
    <phoneticPr fontId="2"/>
  </si>
  <si>
    <t>　低入札価格調査の対象工事でない。（明らかな場合にのみチェック）</t>
    <rPh sb="1" eb="2">
      <t>テイ</t>
    </rPh>
    <rPh sb="18" eb="19">
      <t>アキ</t>
    </rPh>
    <rPh sb="22" eb="24">
      <t>バアイ</t>
    </rPh>
    <phoneticPr fontId="2"/>
  </si>
  <si>
    <t>⑵</t>
    <phoneticPr fontId="2"/>
  </si>
  <si>
    <t>　建設工事共同企業体により入札に参加又は工事を施工している者でないこと。</t>
    <rPh sb="1" eb="3">
      <t>ケンセツ</t>
    </rPh>
    <rPh sb="3" eb="5">
      <t>コウジ</t>
    </rPh>
    <rPh sb="5" eb="7">
      <t>キョウドウ</t>
    </rPh>
    <rPh sb="7" eb="10">
      <t>キギョウタイ</t>
    </rPh>
    <rPh sb="13" eb="15">
      <t>ニュウサツ</t>
    </rPh>
    <rPh sb="16" eb="18">
      <t>サンカ</t>
    </rPh>
    <rPh sb="18" eb="19">
      <t>マタ</t>
    </rPh>
    <rPh sb="20" eb="22">
      <t>コウジ</t>
    </rPh>
    <rPh sb="23" eb="25">
      <t>セコウ</t>
    </rPh>
    <rPh sb="29" eb="30">
      <t>モノ</t>
    </rPh>
    <phoneticPr fontId="2"/>
  </si>
  <si>
    <t>⑶</t>
    <phoneticPr fontId="2"/>
  </si>
  <si>
    <t>　建設業法第26条第３項第２号による監理技術者の職務を補佐する者（以下，「監理技術者補佐」という。）を専任で配置すること。</t>
    <rPh sb="1" eb="5">
      <t>ケンセツギョホウ</t>
    </rPh>
    <rPh sb="5" eb="6">
      <t>ダイ</t>
    </rPh>
    <rPh sb="8" eb="9">
      <t>ジョウ</t>
    </rPh>
    <rPh sb="9" eb="10">
      <t>ダイ</t>
    </rPh>
    <rPh sb="11" eb="12">
      <t>コウ</t>
    </rPh>
    <rPh sb="12" eb="13">
      <t>ダイ</t>
    </rPh>
    <rPh sb="14" eb="15">
      <t>ゴウ</t>
    </rPh>
    <rPh sb="18" eb="20">
      <t>カンリ</t>
    </rPh>
    <rPh sb="20" eb="23">
      <t>ギジュツシャ</t>
    </rPh>
    <rPh sb="24" eb="26">
      <t>ショクム</t>
    </rPh>
    <rPh sb="27" eb="29">
      <t>ホサ</t>
    </rPh>
    <rPh sb="31" eb="32">
      <t>モノ</t>
    </rPh>
    <rPh sb="33" eb="35">
      <t>イカ</t>
    </rPh>
    <rPh sb="37" eb="39">
      <t>カンリ</t>
    </rPh>
    <rPh sb="39" eb="42">
      <t>ギジュツシャ</t>
    </rPh>
    <rPh sb="42" eb="44">
      <t>ホサ</t>
    </rPh>
    <rPh sb="51" eb="53">
      <t>センニン</t>
    </rPh>
    <rPh sb="54" eb="56">
      <t>ハイチ</t>
    </rPh>
    <phoneticPr fontId="2"/>
  </si>
  <si>
    <t>⑷</t>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</si>
  <si>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</si>
  <si>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⑸</t>
    <phoneticPr fontId="2"/>
  </si>
  <si>
    <t>　監理技術者補佐は入札参加者（受注者）と直接的かつ恒常的（３か月以上）な雇用関係にあること。</t>
    <rPh sb="15" eb="18">
      <t>ジュチュウシャ</t>
    </rPh>
    <rPh sb="31" eb="32">
      <t>ツキ</t>
    </rPh>
    <rPh sb="32" eb="34">
      <t>イジョウ</t>
    </rPh>
    <phoneticPr fontId="2"/>
  </si>
  <si>
    <t>⑹</t>
    <phoneticPr fontId="2"/>
  </si>
  <si>
    <t>　同一の監理技術者が配置できる工事は，本工事を含め同時に２件までであること。</t>
    <phoneticPr fontId="2"/>
  </si>
  <si>
    <t>⑺</t>
    <phoneticPr fontId="2"/>
  </si>
  <si>
    <t>　監理技術者が兼務しようとるする２件の工事が，同一の地域振興局若しくは支庁管内に属する，又は工事現場の相互間隔が概ね10km以内であること。</t>
    <rPh sb="17" eb="18">
      <t>ケン</t>
    </rPh>
    <rPh sb="23" eb="25">
      <t>ドウイツ</t>
    </rPh>
    <rPh sb="26" eb="28">
      <t>チイキ</t>
    </rPh>
    <rPh sb="28" eb="31">
      <t>シンコウキョク</t>
    </rPh>
    <rPh sb="31" eb="32">
      <t>モ</t>
    </rPh>
    <rPh sb="35" eb="37">
      <t>シチョウ</t>
    </rPh>
    <rPh sb="37" eb="39">
      <t>カンナイ</t>
    </rPh>
    <rPh sb="40" eb="41">
      <t>ゾク</t>
    </rPh>
    <rPh sb="44" eb="45">
      <t>マタ</t>
    </rPh>
    <rPh sb="46" eb="48">
      <t>コウジ</t>
    </rPh>
    <rPh sb="48" eb="50">
      <t>ゲンバ</t>
    </rPh>
    <rPh sb="51" eb="53">
      <t>ソウゴ</t>
    </rPh>
    <rPh sb="53" eb="55">
      <t>カンカク</t>
    </rPh>
    <rPh sb="56" eb="57">
      <t>オオム</t>
    </rPh>
    <rPh sb="62" eb="64">
      <t>イナイ</t>
    </rPh>
    <phoneticPr fontId="2"/>
  </si>
  <si>
    <t>⑻</t>
    <phoneticPr fontId="2"/>
  </si>
  <si>
    <t>　監理技術者は，施工における主要な会議への参加，現場の巡回及び主要な工程の立会等の職務を適正に遂行すること。</t>
    <phoneticPr fontId="2"/>
  </si>
  <si>
    <t>⑼</t>
    <phoneticPr fontId="2"/>
  </si>
  <si>
    <t>　監理技術者と監理技術者補佐との間で常に連絡が取れる体制であること。</t>
    <phoneticPr fontId="2"/>
  </si>
  <si>
    <t>⑽</t>
    <phoneticPr fontId="2"/>
  </si>
  <si>
    <t>　監理技術者補佐が担う業務等について，明らかにすること。</t>
    <phoneticPr fontId="2"/>
  </si>
  <si>
    <t>上記項目を全て満たしている。</t>
    <phoneticPr fontId="2"/>
  </si>
  <si>
    <t>【監理技術者が兼務できる地域】</t>
    <rPh sb="1" eb="3">
      <t>カンリ</t>
    </rPh>
    <rPh sb="3" eb="6">
      <t>ギジュツシャ</t>
    </rPh>
    <rPh sb="7" eb="9">
      <t>ケンム</t>
    </rPh>
    <rPh sb="12" eb="14">
      <t>チイキ</t>
    </rPh>
    <phoneticPr fontId="2"/>
  </si>
  <si>
    <t>上表⑺について，該当する□にレ又は■を記入し，必要事項を記載すること。</t>
    <rPh sb="0" eb="2">
      <t>ジョウヒョウ</t>
    </rPh>
    <rPh sb="8" eb="10">
      <t>ガイトウ</t>
    </rPh>
    <rPh sb="23" eb="25">
      <t>ヒツヨウ</t>
    </rPh>
    <rPh sb="25" eb="27">
      <t>ジコウ</t>
    </rPh>
    <rPh sb="28" eb="30">
      <t>キサイ</t>
    </rPh>
    <phoneticPr fontId="2"/>
  </si>
  <si>
    <t>　同一の地域振興局又は支庁管内の工事である。</t>
    <rPh sb="1" eb="3">
      <t>ドウイツ</t>
    </rPh>
    <rPh sb="4" eb="6">
      <t>チイキ</t>
    </rPh>
    <rPh sb="6" eb="9">
      <t>シンコウキョク</t>
    </rPh>
    <rPh sb="9" eb="10">
      <t>マタ</t>
    </rPh>
    <rPh sb="11" eb="13">
      <t>シチョウ</t>
    </rPh>
    <rPh sb="13" eb="15">
      <t>カンナイ</t>
    </rPh>
    <rPh sb="16" eb="18">
      <t>コウジ</t>
    </rPh>
    <phoneticPr fontId="2"/>
  </si>
  <si>
    <t>鹿児島地域</t>
    <rPh sb="0" eb="3">
      <t>カゴシマ</t>
    </rPh>
    <rPh sb="3" eb="5">
      <t>チイキ</t>
    </rPh>
    <phoneticPr fontId="2"/>
  </si>
  <si>
    <t>鹿児島市，日置市，いちき串木野市，三島村，十島村</t>
    <phoneticPr fontId="2"/>
  </si>
  <si>
    <t>南薩地域</t>
    <rPh sb="0" eb="2">
      <t>ナンサツ</t>
    </rPh>
    <rPh sb="2" eb="4">
      <t>チイキ</t>
    </rPh>
    <phoneticPr fontId="2"/>
  </si>
  <si>
    <t>枕崎市，指宿市，南さつま市，南九州市</t>
    <phoneticPr fontId="2"/>
  </si>
  <si>
    <t>北薩地域</t>
    <rPh sb="0" eb="2">
      <t>ホクサツ</t>
    </rPh>
    <rPh sb="2" eb="4">
      <t>チイキ</t>
    </rPh>
    <phoneticPr fontId="2"/>
  </si>
  <si>
    <t>阿久根市，出水市，薩摩川内市，さつま町，長島町</t>
    <phoneticPr fontId="2"/>
  </si>
  <si>
    <t>姶良・伊佐地域</t>
    <rPh sb="0" eb="2">
      <t>アイラ</t>
    </rPh>
    <rPh sb="3" eb="5">
      <t>イサ</t>
    </rPh>
    <rPh sb="5" eb="7">
      <t>チイキ</t>
    </rPh>
    <phoneticPr fontId="2"/>
  </si>
  <si>
    <t>霧島市，伊佐市，姶良市，湧水町</t>
    <phoneticPr fontId="2"/>
  </si>
  <si>
    <t>大隅地域</t>
    <rPh sb="0" eb="2">
      <t>オオスミ</t>
    </rPh>
    <rPh sb="2" eb="4">
      <t>チイキ</t>
    </rPh>
    <phoneticPr fontId="2"/>
  </si>
  <si>
    <t>鹿屋市，垂水市，曽於市，志布志市，大崎町，東串良町，錦江町，南大隅町，肝付町</t>
    <rPh sb="0" eb="3">
      <t>カノヤシ</t>
    </rPh>
    <rPh sb="4" eb="6">
      <t>タルミズ</t>
    </rPh>
    <rPh sb="35" eb="38">
      <t>キモツキチョウ</t>
    </rPh>
    <phoneticPr fontId="2"/>
  </si>
  <si>
    <t>熊毛地域</t>
    <rPh sb="0" eb="2">
      <t>クマゲ</t>
    </rPh>
    <rPh sb="2" eb="4">
      <t>チイキ</t>
    </rPh>
    <phoneticPr fontId="2"/>
  </si>
  <si>
    <t>西之表市，中種子町，南種子町，屋久島町</t>
    <phoneticPr fontId="2"/>
  </si>
  <si>
    <t>大島地域</t>
    <rPh sb="0" eb="2">
      <t>オオシマ</t>
    </rPh>
    <rPh sb="2" eb="4">
      <t>チイキ</t>
    </rPh>
    <phoneticPr fontId="2"/>
  </si>
  <si>
    <t>奄美市，大和村，宇検村，瀬戸内町，龍郷町，喜界町，徳之島町，天城町，伊仙町，和泊町，知名町，与論町</t>
    <phoneticPr fontId="2"/>
  </si>
  <si>
    <t>　工事現場の相互間隔が概ね10km以内である。</t>
    <phoneticPr fontId="2"/>
  </si>
  <si>
    <t>工事現場の相互間隔</t>
    <rPh sb="0" eb="2">
      <t>コウジ</t>
    </rPh>
    <rPh sb="2" eb="4">
      <t>ゲンバ</t>
    </rPh>
    <rPh sb="5" eb="7">
      <t>ソウゴ</t>
    </rPh>
    <rPh sb="7" eb="9">
      <t>カンカク</t>
    </rPh>
    <phoneticPr fontId="2"/>
  </si>
  <si>
    <t>約   (</t>
    <rPh sb="0" eb="1">
      <t>ヤク</t>
    </rPh>
    <phoneticPr fontId="2"/>
  </si>
  <si>
    <t>）km</t>
    <phoneticPr fontId="2"/>
  </si>
  <si>
    <t>（様式２)2/2</t>
    <phoneticPr fontId="2"/>
  </si>
  <si>
    <t>２　提出書類</t>
    <rPh sb="2" eb="4">
      <t>テイシュツ</t>
    </rPh>
    <rPh sb="4" eb="6">
      <t>ショルイ</t>
    </rPh>
    <phoneticPr fontId="2"/>
  </si>
  <si>
    <t>　　本様式を提出する際は，１の確認事項を証する書類を提出しなければならない。</t>
    <rPh sb="2" eb="3">
      <t>ホン</t>
    </rPh>
    <rPh sb="3" eb="5">
      <t>ヨウシキ</t>
    </rPh>
    <rPh sb="6" eb="8">
      <t>テイシュツ</t>
    </rPh>
    <rPh sb="10" eb="11">
      <t>サイ</t>
    </rPh>
    <rPh sb="15" eb="17">
      <t>カクニン</t>
    </rPh>
    <rPh sb="17" eb="19">
      <t>ジコウ</t>
    </rPh>
    <rPh sb="20" eb="21">
      <t>ショウ</t>
    </rPh>
    <rPh sb="23" eb="25">
      <t>ショルイ</t>
    </rPh>
    <rPh sb="26" eb="28">
      <t>テイシュツ</t>
    </rPh>
    <phoneticPr fontId="2"/>
  </si>
  <si>
    <t>　　各確認項目に対応する提出書類の例を次のとおり示す。</t>
    <rPh sb="2" eb="3">
      <t>カク</t>
    </rPh>
    <rPh sb="3" eb="5">
      <t>カクニン</t>
    </rPh>
    <rPh sb="5" eb="7">
      <t>コウモク</t>
    </rPh>
    <rPh sb="8" eb="10">
      <t>タイオウ</t>
    </rPh>
    <rPh sb="12" eb="14">
      <t>テイシュツ</t>
    </rPh>
    <rPh sb="14" eb="16">
      <t>ショルイ</t>
    </rPh>
    <rPh sb="17" eb="18">
      <t>レイ</t>
    </rPh>
    <rPh sb="19" eb="20">
      <t>ツギ</t>
    </rPh>
    <rPh sb="24" eb="25">
      <t>シメ</t>
    </rPh>
    <phoneticPr fontId="2"/>
  </si>
  <si>
    <t>　建設業法第２６条第３項第２号による監理技術者の職務を補佐する者を専任で配置すること。</t>
    <rPh sb="12" eb="13">
      <t>ダイ</t>
    </rPh>
    <rPh sb="14" eb="15">
      <t>ゴウ</t>
    </rPh>
    <phoneticPr fontId="2"/>
  </si>
  <si>
    <t>（提出書類例）</t>
    <rPh sb="1" eb="3">
      <t>テイシュツ</t>
    </rPh>
    <rPh sb="3" eb="5">
      <t>ショルイ</t>
    </rPh>
    <rPh sb="5" eb="6">
      <t>レイ</t>
    </rPh>
    <phoneticPr fontId="2"/>
  </si>
  <si>
    <t>監理技術者補佐の資格を証する書類（一級施工管理技士等の国家資格者などの合格証など）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8">
      <t>ゴウカクショウ</t>
    </rPh>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</si>
  <si>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</si>
  <si>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監理技術者補佐の資格を証する書類（一級施工管理技士等の国家資格者などの合格証明書など）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7">
      <t>ゴウカク</t>
    </rPh>
    <rPh sb="37" eb="40">
      <t>ショウメイショ</t>
    </rPh>
    <phoneticPr fontId="2"/>
  </si>
  <si>
    <t>　監理技術者補佐は入札参加者と直接的かつ恒常的（３か月以上）な雇用関係にあること。</t>
    <phoneticPr fontId="2"/>
  </si>
  <si>
    <t>健康保険・厚生年金保険資格取得確認および標準報酬決定通知書等の写しなど，監理技術者補佐の直接的かつ恒常的な雇用関係を証明できる書類</t>
    <rPh sb="0" eb="2">
      <t>ケンコウ</t>
    </rPh>
    <rPh sb="2" eb="4">
      <t>ホケン</t>
    </rPh>
    <rPh sb="5" eb="7">
      <t>コウセイ</t>
    </rPh>
    <rPh sb="7" eb="9">
      <t>ネンキン</t>
    </rPh>
    <rPh sb="9" eb="11">
      <t>ホケン</t>
    </rPh>
    <rPh sb="11" eb="13">
      <t>シカク</t>
    </rPh>
    <rPh sb="13" eb="15">
      <t>シュトク</t>
    </rPh>
    <rPh sb="15" eb="17">
      <t>カクニン</t>
    </rPh>
    <rPh sb="20" eb="22">
      <t>ヒョウジュン</t>
    </rPh>
    <rPh sb="22" eb="24">
      <t>ホウシュウ</t>
    </rPh>
    <rPh sb="24" eb="26">
      <t>ケッテイ</t>
    </rPh>
    <rPh sb="26" eb="30">
      <t>ツウチショナド</t>
    </rPh>
    <rPh sb="31" eb="32">
      <t>ウツ</t>
    </rPh>
    <rPh sb="36" eb="38">
      <t>カンリ</t>
    </rPh>
    <rPh sb="38" eb="41">
      <t>ギジュツシャ</t>
    </rPh>
    <rPh sb="41" eb="43">
      <t>ホサ</t>
    </rPh>
    <rPh sb="44" eb="47">
      <t>チョクセツテキ</t>
    </rPh>
    <rPh sb="49" eb="52">
      <t>コウジョウテキ</t>
    </rPh>
    <rPh sb="53" eb="55">
      <t>コヨウ</t>
    </rPh>
    <rPh sb="55" eb="57">
      <t>カンケイ</t>
    </rPh>
    <rPh sb="58" eb="60">
      <t>ショウメイ</t>
    </rPh>
    <rPh sb="63" eb="65">
      <t>ショルイ</t>
    </rPh>
    <phoneticPr fontId="2"/>
  </si>
  <si>
    <t>　同一の監理技術者が配置できる工事は，本工事を含め同時に２件までである。</t>
    <phoneticPr fontId="2"/>
  </si>
  <si>
    <t>・監理技術者が兼務する工事のＣＯＲＩＮＳの写し等</t>
    <rPh sb="1" eb="3">
      <t>カンリ</t>
    </rPh>
    <rPh sb="3" eb="6">
      <t>ギジュツシャ</t>
    </rPh>
    <rPh sb="7" eb="9">
      <t>ケンム</t>
    </rPh>
    <rPh sb="11" eb="13">
      <t>コウジ</t>
    </rPh>
    <rPh sb="21" eb="22">
      <t>ウツ</t>
    </rPh>
    <rPh sb="23" eb="24">
      <t>トウ</t>
    </rPh>
    <phoneticPr fontId="2"/>
  </si>
  <si>
    <t>　監理技術者が兼務しようとるする２件の工事が，同一の地域振興局若しくは支庁管内に属する，又は工事現場の相互間隔が概ね10km以内であること。</t>
    <phoneticPr fontId="2"/>
  </si>
  <si>
    <t>・同一発注機関管内に工事現場がない場合は，工事相互間隔を示す位置図（必須）
・監理技術者が兼務する工事のＣＯＲＩＮＳの写し等</t>
    <rPh sb="39" eb="41">
      <t>カンリ</t>
    </rPh>
    <rPh sb="41" eb="44">
      <t>ギジュツシャ</t>
    </rPh>
    <rPh sb="45" eb="47">
      <t>ケンム</t>
    </rPh>
    <rPh sb="49" eb="51">
      <t>コウジ</t>
    </rPh>
    <rPh sb="59" eb="60">
      <t>ウツ</t>
    </rPh>
    <rPh sb="61" eb="62">
      <t>トウ</t>
    </rPh>
    <phoneticPr fontId="2"/>
  </si>
  <si>
    <t>現場巡回計画，工程立会計画など</t>
    <rPh sb="0" eb="2">
      <t>ゲンバ</t>
    </rPh>
    <rPh sb="2" eb="4">
      <t>ジュンカイ</t>
    </rPh>
    <rPh sb="4" eb="6">
      <t>ケイカク</t>
    </rPh>
    <rPh sb="7" eb="9">
      <t>コウテイ</t>
    </rPh>
    <rPh sb="9" eb="11">
      <t>タチアイ</t>
    </rPh>
    <rPh sb="11" eb="13">
      <t>ケイカク</t>
    </rPh>
    <phoneticPr fontId="2"/>
  </si>
  <si>
    <t>　連絡体制図など，監理技術者と監理技術者補佐との連絡体制が明らかになる書類（参考様式参照）</t>
    <rPh sb="1" eb="3">
      <t>レンラク</t>
    </rPh>
    <rPh sb="3" eb="5">
      <t>タイセイ</t>
    </rPh>
    <rPh sb="5" eb="6">
      <t>ズ</t>
    </rPh>
    <rPh sb="9" eb="11">
      <t>カンリ</t>
    </rPh>
    <rPh sb="11" eb="14">
      <t>ギジュツシャ</t>
    </rPh>
    <rPh sb="15" eb="17">
      <t>カンリ</t>
    </rPh>
    <rPh sb="17" eb="20">
      <t>ギジュツシャ</t>
    </rPh>
    <rPh sb="20" eb="22">
      <t>ホサ</t>
    </rPh>
    <rPh sb="24" eb="26">
      <t>レンラク</t>
    </rPh>
    <rPh sb="26" eb="28">
      <t>タイセイ</t>
    </rPh>
    <rPh sb="29" eb="30">
      <t>アキ</t>
    </rPh>
    <rPh sb="35" eb="37">
      <t>ショルイ</t>
    </rPh>
    <rPh sb="38" eb="40">
      <t>サンコウ</t>
    </rPh>
    <rPh sb="40" eb="42">
      <t>ヨウシキ</t>
    </rPh>
    <rPh sb="42" eb="44">
      <t>サンショウ</t>
    </rPh>
    <phoneticPr fontId="2"/>
  </si>
  <si>
    <t>　監理技術者補佐が担う業務等について，明らかにできる。</t>
    <phoneticPr fontId="2"/>
  </si>
  <si>
    <t>監理技術者補佐が担う業務を記載した書類（参考様式参照）</t>
    <rPh sb="0" eb="2">
      <t>カンリ</t>
    </rPh>
    <rPh sb="2" eb="5">
      <t>ギジュツシャ</t>
    </rPh>
    <rPh sb="5" eb="7">
      <t>ホサ</t>
    </rPh>
    <rPh sb="8" eb="9">
      <t>ニナ</t>
    </rPh>
    <rPh sb="10" eb="12">
      <t>ギョウム</t>
    </rPh>
    <rPh sb="13" eb="15">
      <t>キサイ</t>
    </rPh>
    <rPh sb="17" eb="19">
      <t>ショルイ</t>
    </rPh>
    <rPh sb="20" eb="22">
      <t>サンコウ</t>
    </rPh>
    <rPh sb="22" eb="24">
      <t>ヨウシキ</t>
    </rPh>
    <rPh sb="24" eb="26">
      <t>サンショウ</t>
    </rPh>
    <phoneticPr fontId="2"/>
  </si>
  <si>
    <r>
      <t>特記仕様書第9条
様式２（1/2）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</si>
  <si>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r>
      <t>特記仕様書第9条
様式２（2/2）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</si>
  <si>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t>（参考様式）</t>
    <rPh sb="1" eb="3">
      <t>サンコウ</t>
    </rPh>
    <rPh sb="3" eb="5">
      <t>ヨウシキ</t>
    </rPh>
    <phoneticPr fontId="6"/>
  </si>
  <si>
    <t>連絡体制及び業務分担</t>
    <rPh sb="0" eb="2">
      <t>レンラク</t>
    </rPh>
    <rPh sb="2" eb="4">
      <t>タイセイ</t>
    </rPh>
    <rPh sb="4" eb="5">
      <t>オヨ</t>
    </rPh>
    <rPh sb="6" eb="8">
      <t>ギョウム</t>
    </rPh>
    <rPh sb="8" eb="10">
      <t>ブンタン</t>
    </rPh>
    <phoneticPr fontId="6"/>
  </si>
  <si>
    <t>商号又は名称</t>
    <rPh sb="0" eb="2">
      <t>ショウゴウ</t>
    </rPh>
    <rPh sb="2" eb="3">
      <t>マタ</t>
    </rPh>
    <rPh sb="4" eb="6">
      <t>メイショウ</t>
    </rPh>
    <phoneticPr fontId="6"/>
  </si>
  <si>
    <t>工事名称</t>
    <rPh sb="0" eb="2">
      <t>コウジ</t>
    </rPh>
    <rPh sb="2" eb="4">
      <t>メイショウ</t>
    </rPh>
    <phoneticPr fontId="6"/>
  </si>
  <si>
    <t>連絡体制</t>
    <rPh sb="0" eb="2">
      <t>レンラク</t>
    </rPh>
    <rPh sb="2" eb="4">
      <t>タイセイ</t>
    </rPh>
    <phoneticPr fontId="6"/>
  </si>
  <si>
    <t>監理技術者</t>
    <rPh sb="0" eb="2">
      <t>カンリ</t>
    </rPh>
    <rPh sb="2" eb="5">
      <t>ギジュツシャ</t>
    </rPh>
    <phoneticPr fontId="6"/>
  </si>
  <si>
    <t>氏名</t>
    <rPh sb="0" eb="2">
      <t>シメイ</t>
    </rPh>
    <phoneticPr fontId="6"/>
  </si>
  <si>
    <t>連絡先</t>
    <rPh sb="0" eb="3">
      <t>レンラクサキ</t>
    </rPh>
    <phoneticPr fontId="6"/>
  </si>
  <si>
    <t>兼務する工事名称</t>
    <rPh sb="0" eb="2">
      <t>ケンム</t>
    </rPh>
    <rPh sb="4" eb="6">
      <t>コウジ</t>
    </rPh>
    <rPh sb="6" eb="8">
      <t>メイショウ</t>
    </rPh>
    <phoneticPr fontId="6"/>
  </si>
  <si>
    <t>兼務する工事の所在地</t>
    <rPh sb="0" eb="2">
      <t>ケンム</t>
    </rPh>
    <rPh sb="4" eb="6">
      <t>コウジ</t>
    </rPh>
    <rPh sb="7" eb="10">
      <t>ショザイチ</t>
    </rPh>
    <phoneticPr fontId="6"/>
  </si>
  <si>
    <t>監理技術者補佐</t>
    <rPh sb="0" eb="2">
      <t>カンリ</t>
    </rPh>
    <rPh sb="2" eb="5">
      <t>ギジュツシャ</t>
    </rPh>
    <rPh sb="5" eb="7">
      <t>ホサ</t>
    </rPh>
    <phoneticPr fontId="6"/>
  </si>
  <si>
    <t>業務分担表</t>
    <rPh sb="0" eb="2">
      <t>ギョウム</t>
    </rPh>
    <rPh sb="2" eb="4">
      <t>ブンタン</t>
    </rPh>
    <rPh sb="4" eb="5">
      <t>ヒョウ</t>
    </rPh>
    <phoneticPr fontId="6"/>
  </si>
  <si>
    <t>業務（※）</t>
    <rPh sb="0" eb="2">
      <t>ギョウム</t>
    </rPh>
    <phoneticPr fontId="6"/>
  </si>
  <si>
    <t>監理技術者</t>
    <rPh sb="0" eb="5">
      <t>カンリギジュツシャ</t>
    </rPh>
    <phoneticPr fontId="6"/>
  </si>
  <si>
    <t>【参考】</t>
    <rPh sb="1" eb="3">
      <t>サンコウ</t>
    </rPh>
    <phoneticPr fontId="6"/>
  </si>
  <si>
    <t>□□□□□（具体的な業務名称）</t>
    <rPh sb="6" eb="9">
      <t>グタイテキ</t>
    </rPh>
    <rPh sb="10" eb="12">
      <t>ギョウム</t>
    </rPh>
    <rPh sb="12" eb="14">
      <t>メイショウ</t>
    </rPh>
    <phoneticPr fontId="6"/>
  </si>
  <si>
    <t>施工計画</t>
    <rPh sb="0" eb="2">
      <t>セコウ</t>
    </rPh>
    <rPh sb="2" eb="4">
      <t>ケイカク</t>
    </rPh>
    <phoneticPr fontId="6"/>
  </si>
  <si>
    <t>工事全体の施工計画書作成</t>
    <rPh sb="0" eb="2">
      <t>コウジ</t>
    </rPh>
    <rPh sb="2" eb="4">
      <t>ゼンタイ</t>
    </rPh>
    <rPh sb="5" eb="7">
      <t>セコウ</t>
    </rPh>
    <rPh sb="7" eb="9">
      <t>ケイカク</t>
    </rPh>
    <rPh sb="9" eb="10">
      <t>ショ</t>
    </rPh>
    <rPh sb="10" eb="12">
      <t>サクセイ</t>
    </rPh>
    <phoneticPr fontId="6"/>
  </si>
  <si>
    <t>下請の作成した施工要領書の確認</t>
    <rPh sb="0" eb="2">
      <t>シタウ</t>
    </rPh>
    <rPh sb="3" eb="5">
      <t>サクセイ</t>
    </rPh>
    <rPh sb="7" eb="9">
      <t>セコウ</t>
    </rPh>
    <rPh sb="9" eb="11">
      <t>ヨウリョウ</t>
    </rPh>
    <rPh sb="11" eb="12">
      <t>カ</t>
    </rPh>
    <rPh sb="13" eb="15">
      <t>カクニン</t>
    </rPh>
    <phoneticPr fontId="6"/>
  </si>
  <si>
    <t>設計変更等に応じた施工計画書の修正</t>
    <rPh sb="0" eb="2">
      <t>セッケイ</t>
    </rPh>
    <rPh sb="2" eb="4">
      <t>ヘンコウ</t>
    </rPh>
    <rPh sb="4" eb="5">
      <t>トウ</t>
    </rPh>
    <rPh sb="6" eb="7">
      <t>オウ</t>
    </rPh>
    <rPh sb="9" eb="11">
      <t>セコウ</t>
    </rPh>
    <rPh sb="11" eb="13">
      <t>ケイカク</t>
    </rPh>
    <rPh sb="13" eb="14">
      <t>ショ</t>
    </rPh>
    <rPh sb="15" eb="17">
      <t>シュウセイ</t>
    </rPh>
    <phoneticPr fontId="6"/>
  </si>
  <si>
    <t>工程管理</t>
    <rPh sb="0" eb="2">
      <t>コウテイ</t>
    </rPh>
    <rPh sb="2" eb="4">
      <t>カンリ</t>
    </rPh>
    <phoneticPr fontId="6"/>
  </si>
  <si>
    <t>工事全体の進捗確認</t>
    <rPh sb="0" eb="2">
      <t>コウジ</t>
    </rPh>
    <rPh sb="2" eb="4">
      <t>ゼンタイ</t>
    </rPh>
    <rPh sb="5" eb="7">
      <t>シンチョク</t>
    </rPh>
    <rPh sb="7" eb="9">
      <t>カクニン</t>
    </rPh>
    <phoneticPr fontId="6"/>
  </si>
  <si>
    <t>下請間の工程調整</t>
    <rPh sb="0" eb="2">
      <t>シタウ</t>
    </rPh>
    <rPh sb="2" eb="3">
      <t>アイダ</t>
    </rPh>
    <rPh sb="4" eb="6">
      <t>コウテイ</t>
    </rPh>
    <rPh sb="6" eb="8">
      <t>チョウセイ</t>
    </rPh>
    <phoneticPr fontId="6"/>
  </si>
  <si>
    <t>朝礼</t>
    <rPh sb="0" eb="2">
      <t>チョウレイ</t>
    </rPh>
    <phoneticPr fontId="6"/>
  </si>
  <si>
    <t>工程会議</t>
    <rPh sb="0" eb="2">
      <t>コウテイ</t>
    </rPh>
    <rPh sb="2" eb="4">
      <t>カイギ</t>
    </rPh>
    <phoneticPr fontId="6"/>
  </si>
  <si>
    <t>巡回</t>
    <rPh sb="0" eb="2">
      <t>ジュンカイ</t>
    </rPh>
    <phoneticPr fontId="6"/>
  </si>
  <si>
    <t>品質管理</t>
    <rPh sb="0" eb="2">
      <t>ヒンシツ</t>
    </rPh>
    <rPh sb="2" eb="4">
      <t>カンリ</t>
    </rPh>
    <phoneticPr fontId="6"/>
  </si>
  <si>
    <t>下請からの施工報告の確認</t>
    <rPh sb="0" eb="2">
      <t>シタウ</t>
    </rPh>
    <rPh sb="5" eb="7">
      <t>セコウ</t>
    </rPh>
    <rPh sb="7" eb="9">
      <t>ホウコク</t>
    </rPh>
    <rPh sb="10" eb="12">
      <t>カクニン</t>
    </rPh>
    <phoneticPr fontId="6"/>
  </si>
  <si>
    <t>立合</t>
    <rPh sb="0" eb="1">
      <t>タ</t>
    </rPh>
    <rPh sb="1" eb="2">
      <t>ア</t>
    </rPh>
    <phoneticPr fontId="6"/>
  </si>
  <si>
    <t>検査</t>
    <rPh sb="0" eb="2">
      <t>ケンサ</t>
    </rPh>
    <phoneticPr fontId="6"/>
  </si>
  <si>
    <t>技術的指導</t>
    <rPh sb="0" eb="3">
      <t>ギジュツテキ</t>
    </rPh>
    <rPh sb="3" eb="5">
      <t>シドウ</t>
    </rPh>
    <phoneticPr fontId="6"/>
  </si>
  <si>
    <t>技術者の配置等，法令遵守や職務遂行の確認</t>
    <rPh sb="0" eb="3">
      <t>ギジュツシャ</t>
    </rPh>
    <rPh sb="4" eb="6">
      <t>ハイチ</t>
    </rPh>
    <rPh sb="6" eb="7">
      <t>トウ</t>
    </rPh>
    <rPh sb="8" eb="10">
      <t>ホウレイ</t>
    </rPh>
    <rPh sb="10" eb="12">
      <t>ジュンシュ</t>
    </rPh>
    <rPh sb="13" eb="15">
      <t>ショクム</t>
    </rPh>
    <rPh sb="15" eb="17">
      <t>スイコウ</t>
    </rPh>
    <rPh sb="18" eb="20">
      <t>カクニン</t>
    </rPh>
    <phoneticPr fontId="6"/>
  </si>
  <si>
    <t>現場作業に係る実地の総括的技術的指導</t>
    <rPh sb="0" eb="2">
      <t>ゲンバ</t>
    </rPh>
    <rPh sb="2" eb="4">
      <t>サギョウ</t>
    </rPh>
    <rPh sb="5" eb="6">
      <t>カカ</t>
    </rPh>
    <rPh sb="7" eb="9">
      <t>ジッチ</t>
    </rPh>
    <rPh sb="10" eb="13">
      <t>ソウカツテキ</t>
    </rPh>
    <rPh sb="13" eb="16">
      <t>ギジュツテキ</t>
    </rPh>
    <rPh sb="16" eb="18">
      <t>シドウ</t>
    </rPh>
    <phoneticPr fontId="6"/>
  </si>
  <si>
    <t>その他</t>
    <rPh sb="2" eb="3">
      <t>ホカ</t>
    </rPh>
    <phoneticPr fontId="6"/>
  </si>
  <si>
    <t>発注者等との協議・調整</t>
    <rPh sb="0" eb="3">
      <t>ハッチュウシャ</t>
    </rPh>
    <rPh sb="3" eb="4">
      <t>トウ</t>
    </rPh>
    <rPh sb="6" eb="8">
      <t>キョウギ</t>
    </rPh>
    <rPh sb="9" eb="11">
      <t>チョウセイ</t>
    </rPh>
    <phoneticPr fontId="6"/>
  </si>
  <si>
    <t>下請からの協議事項に関する判断</t>
    <rPh sb="0" eb="2">
      <t>シタウ</t>
    </rPh>
    <rPh sb="5" eb="7">
      <t>キョウギ</t>
    </rPh>
    <rPh sb="7" eb="9">
      <t>ジコウ</t>
    </rPh>
    <rPh sb="10" eb="11">
      <t>カン</t>
    </rPh>
    <rPh sb="13" eb="15">
      <t>ハンダン</t>
    </rPh>
    <phoneticPr fontId="6"/>
  </si>
  <si>
    <t>受注した工事のコスト管理</t>
    <rPh sb="0" eb="2">
      <t>ジュチュウ</t>
    </rPh>
    <rPh sb="4" eb="6">
      <t>コウジ</t>
    </rPh>
    <rPh sb="10" eb="12">
      <t>カンリ</t>
    </rPh>
    <phoneticPr fontId="6"/>
  </si>
  <si>
    <t>周辺との調整</t>
    <rPh sb="0" eb="2">
      <t>シュウヘン</t>
    </rPh>
    <rPh sb="4" eb="6">
      <t>チョウセイ</t>
    </rPh>
    <phoneticPr fontId="6"/>
  </si>
  <si>
    <t>※　「業務」欄は，通常監理技術者が行う業務について，実態に合わせて加除修正等の必要な変更をしたものを記載し，当該業務に関して監理技術者が担うもの，監理技術者補佐が担うもの，双方が担うものを明確にしてください。</t>
    <rPh sb="3" eb="5">
      <t>ギョウム</t>
    </rPh>
    <rPh sb="6" eb="7">
      <t>ラン</t>
    </rPh>
    <rPh sb="9" eb="11">
      <t>ツウジョウ</t>
    </rPh>
    <rPh sb="11" eb="13">
      <t>カンリ</t>
    </rPh>
    <rPh sb="13" eb="16">
      <t>ギジュツシャ</t>
    </rPh>
    <rPh sb="17" eb="18">
      <t>オコナ</t>
    </rPh>
    <rPh sb="19" eb="21">
      <t>ギョウム</t>
    </rPh>
    <rPh sb="26" eb="28">
      <t>ジッタイ</t>
    </rPh>
    <rPh sb="29" eb="30">
      <t>ア</t>
    </rPh>
    <rPh sb="33" eb="35">
      <t>カジョ</t>
    </rPh>
    <rPh sb="35" eb="37">
      <t>シュウセイ</t>
    </rPh>
    <rPh sb="37" eb="38">
      <t>トウ</t>
    </rPh>
    <rPh sb="39" eb="41">
      <t>ヒツヨウ</t>
    </rPh>
    <rPh sb="42" eb="44">
      <t>ヘンコウ</t>
    </rPh>
    <rPh sb="50" eb="52">
      <t>キサイ</t>
    </rPh>
    <rPh sb="54" eb="56">
      <t>トウガイ</t>
    </rPh>
    <rPh sb="59" eb="60">
      <t>カン</t>
    </rPh>
    <rPh sb="62" eb="64">
      <t>カンリ</t>
    </rPh>
    <rPh sb="64" eb="67">
      <t>ギジュツシャ</t>
    </rPh>
    <rPh sb="68" eb="69">
      <t>ニナ</t>
    </rPh>
    <rPh sb="73" eb="75">
      <t>カンリ</t>
    </rPh>
    <rPh sb="75" eb="78">
      <t>ギジュツシャ</t>
    </rPh>
    <rPh sb="78" eb="80">
      <t>ホサ</t>
    </rPh>
    <rPh sb="81" eb="82">
      <t>ニナ</t>
    </rPh>
    <rPh sb="86" eb="88">
      <t>ソウホウ</t>
    </rPh>
    <rPh sb="89" eb="90">
      <t>ニナ</t>
    </rPh>
    <rPh sb="94" eb="96">
      <t>メイカク</t>
    </rPh>
    <phoneticPr fontId="6"/>
  </si>
  <si>
    <t>特記仕様書第9条
参考様式（連絡体制及び業務分担項）</t>
    <rPh sb="0" eb="2">
      <t>トッキ</t>
    </rPh>
    <rPh sb="2" eb="5">
      <t>シヨウショ</t>
    </rPh>
    <rPh sb="5" eb="6">
      <t>ダイ</t>
    </rPh>
    <rPh sb="7" eb="8">
      <t>ジョウ</t>
    </rPh>
    <rPh sb="9" eb="11">
      <t>サンコウ</t>
    </rPh>
    <rPh sb="11" eb="13">
      <t>ヨウシキ</t>
    </rPh>
    <rPh sb="14" eb="18">
      <t>レンラクタイセイ</t>
    </rPh>
    <rPh sb="18" eb="19">
      <t>オヨ</t>
    </rPh>
    <rPh sb="20" eb="24">
      <t>ギョウムブンタン</t>
    </rPh>
    <rPh sb="24" eb="25">
      <t>コウ</t>
    </rPh>
    <phoneticPr fontId="4"/>
  </si>
  <si>
    <t>21-1</t>
    <phoneticPr fontId="2"/>
  </si>
  <si>
    <t>21-2</t>
  </si>
  <si>
    <t>21-3</t>
  </si>
  <si>
    <t>21-4</t>
  </si>
  <si>
    <t>R7年9月から新たに様式追加</t>
    <rPh sb="2" eb="3">
      <t>ネン</t>
    </rPh>
    <rPh sb="4" eb="5">
      <t>ツキ</t>
    </rPh>
    <rPh sb="7" eb="8">
      <t>アラ</t>
    </rPh>
    <rPh sb="10" eb="14">
      <t>ヨウシキツイカ</t>
    </rPh>
    <phoneticPr fontId="2"/>
  </si>
  <si>
    <r>
      <t>完成時に電子納品等運用ガイドライン</t>
    </r>
    <r>
      <rPr>
        <sz val="18"/>
        <color rgb="FFFF0000"/>
        <rFont val="HGｺﾞｼｯｸM"/>
        <family val="3"/>
        <charset val="128"/>
      </rPr>
      <t>(案)</t>
    </r>
    <r>
      <rPr>
        <sz val="18"/>
        <rFont val="HGｺﾞｼｯｸM"/>
        <family val="3"/>
        <charset val="128"/>
      </rPr>
      <t>に基づき、電子納品する。（監督員に指示された場合も別途提出。）</t>
    </r>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4"/>
  </si>
  <si>
    <t>完成時に電子納品等運用ガイドラインに基づき、電子納品する。（監督員に指示された場合も別途提出。）</t>
    <rPh sb="4" eb="6">
      <t>デンシ</t>
    </rPh>
    <rPh sb="6" eb="8">
      <t>ノウヒン</t>
    </rPh>
    <rPh sb="8" eb="9">
      <t>トウ</t>
    </rPh>
    <rPh sb="9" eb="11">
      <t>ウンヨウ</t>
    </rPh>
    <rPh sb="18" eb="19">
      <t>モト</t>
    </rPh>
    <rPh sb="22" eb="24">
      <t>デンシ</t>
    </rPh>
    <rPh sb="24" eb="26">
      <t>ノウヒン</t>
    </rPh>
    <rPh sb="30" eb="32">
      <t>カントク</t>
    </rPh>
    <rPh sb="32" eb="33">
      <t>イン</t>
    </rPh>
    <rPh sb="34" eb="36">
      <t>シジ</t>
    </rPh>
    <rPh sb="39" eb="41">
      <t>バアイ</t>
    </rPh>
    <rPh sb="42" eb="44">
      <t>ベット</t>
    </rPh>
    <rPh sb="44" eb="46">
      <t>テイシュツ</t>
    </rPh>
    <phoneticPr fontId="4"/>
  </si>
  <si>
    <r>
      <t>森土共3</t>
    </r>
    <r>
      <rPr>
        <sz val="18"/>
        <color rgb="FFFF0000"/>
        <rFont val="HGｺﾞｼｯｸM"/>
        <family val="3"/>
        <charset val="128"/>
      </rPr>
      <t>編</t>
    </r>
    <r>
      <rPr>
        <sz val="18"/>
        <color theme="1"/>
        <rFont val="HGｺﾞｼｯｸM"/>
        <family val="3"/>
        <charset val="128"/>
      </rPr>
      <t>2-14-7</t>
    </r>
    <rPh sb="0" eb="1">
      <t>モリ</t>
    </rPh>
    <rPh sb="1" eb="2">
      <t>ツチ</t>
    </rPh>
    <rPh sb="4" eb="5">
      <t>ヘン</t>
    </rPh>
    <phoneticPr fontId="4"/>
  </si>
  <si>
    <t>請負者名</t>
    <rPh sb="0" eb="2">
      <t>ウケオイ</t>
    </rPh>
    <rPh sb="2" eb="3">
      <t>シャ</t>
    </rPh>
    <rPh sb="3" eb="4">
      <t>メイ</t>
    </rPh>
    <phoneticPr fontId="27"/>
  </si>
  <si>
    <t>（様式１）</t>
    <rPh sb="1" eb="3">
      <t>ヨウシキ</t>
    </rPh>
    <phoneticPr fontId="27"/>
  </si>
  <si>
    <t>標記件について，下記のとおり提出します。</t>
    <rPh sb="0" eb="2">
      <t>ヒョウキ</t>
    </rPh>
    <rPh sb="2" eb="3">
      <t>ケン</t>
    </rPh>
    <rPh sb="14" eb="16">
      <t>テイシュツ</t>
    </rPh>
    <phoneticPr fontId="33"/>
  </si>
  <si>
    <t>植生基材吹付工（t=3cm）</t>
    <rPh sb="0" eb="7">
      <t>ショクセイキザイフキツケコウ</t>
    </rPh>
    <phoneticPr fontId="2"/>
  </si>
  <si>
    <t>客土吹付工（t=2cm）</t>
    <rPh sb="0" eb="5">
      <t>キャクドフキツケコウ</t>
    </rPh>
    <phoneticPr fontId="2"/>
  </si>
  <si>
    <t>年　　月　　日</t>
    <rPh sb="0" eb="1">
      <t>ネン</t>
    </rPh>
    <rPh sb="3" eb="4">
      <t>ツキ</t>
    </rPh>
    <rPh sb="6" eb="7">
      <t>ニチ</t>
    </rPh>
    <phoneticPr fontId="2"/>
  </si>
  <si>
    <t>判定時期</t>
    <rPh sb="0" eb="2">
      <t>ハンテイ</t>
    </rPh>
    <rPh sb="2" eb="4">
      <t>ジキ</t>
    </rPh>
    <phoneticPr fontId="2"/>
  </si>
  <si>
    <t>年４月中～５月中旬</t>
    <rPh sb="0" eb="1">
      <t>ネン</t>
    </rPh>
    <rPh sb="2" eb="3">
      <t>ツキ</t>
    </rPh>
    <rPh sb="3" eb="4">
      <t>ナカ</t>
    </rPh>
    <rPh sb="6" eb="7">
      <t>ツキ</t>
    </rPh>
    <rPh sb="7" eb="9">
      <t>チュウジュン</t>
    </rPh>
    <phoneticPr fontId="2"/>
  </si>
  <si>
    <t>年４月中～５月中旬</t>
    <phoneticPr fontId="2"/>
  </si>
  <si>
    <t>　　　年　　月　　日</t>
    <rPh sb="3" eb="4">
      <t>ネン</t>
    </rPh>
    <rPh sb="6" eb="7">
      <t>ツキ</t>
    </rPh>
    <rPh sb="9" eb="10">
      <t>ニチ</t>
    </rPh>
    <phoneticPr fontId="2"/>
  </si>
  <si>
    <t>　年　月　日</t>
    <rPh sb="1" eb="2">
      <t>ネン</t>
    </rPh>
    <rPh sb="3" eb="4">
      <t>ツキ</t>
    </rPh>
    <rPh sb="5" eb="6">
      <t>ニチ</t>
    </rPh>
    <phoneticPr fontId="2"/>
  </si>
  <si>
    <t>　日間</t>
    <rPh sb="1" eb="3">
      <t>ニチカン</t>
    </rPh>
    <phoneticPr fontId="2"/>
  </si>
  <si>
    <t>　年　　月　　日</t>
    <rPh sb="1" eb="2">
      <t>ネン</t>
    </rPh>
    <rPh sb="4" eb="5">
      <t>ツキ</t>
    </rPh>
    <rPh sb="7" eb="8">
      <t>ニチ</t>
    </rPh>
    <phoneticPr fontId="2"/>
  </si>
  <si>
    <t>下記植生工について，植生の繁茂状況を報告します。</t>
    <rPh sb="0" eb="2">
      <t>カキ</t>
    </rPh>
    <rPh sb="2" eb="4">
      <t>ショクセイ</t>
    </rPh>
    <rPh sb="4" eb="5">
      <t>コウ</t>
    </rPh>
    <rPh sb="10" eb="12">
      <t>ショクセイ</t>
    </rPh>
    <rPh sb="13" eb="15">
      <t>ハンモ</t>
    </rPh>
    <rPh sb="15" eb="17">
      <t>ジョウキョウ</t>
    </rPh>
    <rPh sb="18" eb="20">
      <t>ホウコク</t>
    </rPh>
    <phoneticPr fontId="33"/>
  </si>
  <si>
    <t>工事目的物引渡日</t>
    <rPh sb="0" eb="2">
      <t>コウジ</t>
    </rPh>
    <rPh sb="2" eb="5">
      <t>モクテキブツ</t>
    </rPh>
    <rPh sb="5" eb="7">
      <t>ヒキワタシ</t>
    </rPh>
    <rPh sb="7" eb="8">
      <t>ニチ</t>
    </rPh>
    <phoneticPr fontId="2"/>
  </si>
  <si>
    <t>植生の繁茂状況が確認できる写真（全景）</t>
  </si>
  <si>
    <t>植生の繁茂状況が不良な箇所の写真（近景）</t>
    <phoneticPr fontId="2"/>
  </si>
  <si>
    <t>植生の繁茂が不良な箇所の見取図（出来形図を利用）</t>
    <phoneticPr fontId="2"/>
  </si>
  <si>
    <t>その他</t>
    <phoneticPr fontId="2"/>
  </si>
  <si>
    <t>[注]</t>
  </si>
  <si>
    <t>①　申請は,全ての植生工の施工完了後速やかに出来るだけ一括して行う。なお,植生工種毎の施工時期や判定時期にかなりの開き(１月程度以上)があるなど,工種・施工時期等毎に別々に判定する必要がある場合は,別途申請すること。</t>
    <phoneticPr fontId="2"/>
  </si>
  <si>
    <t>②　植生工の種類は,設計図書の工種を切土・盛土箇所別,施工時期が異なる毎に記載。</t>
    <phoneticPr fontId="2"/>
  </si>
  <si>
    <t>③　施工時期は,種子吹付(植生ネット・金網の施工は除く)又は伏工等の施工完了日を記載。施工時期に１月程度の間隔のある施工地がある場合は,異なる施工完了日として記載。</t>
    <phoneticPr fontId="2"/>
  </si>
  <si>
    <t>④　判定時期は,全ての植生工に係る植生の繁茂状況が確認できる時期について,１月程度の期間を目安に記載。
　　なお,１月程度の期間内に全ての植生工に係る植生の繁茂状況を判定することが適当でないと判断される場合は,異なる判定時期を記載すること。</t>
    <phoneticPr fontId="2"/>
  </si>
  <si>
    <t>⑤ 申請後において判定時期に変更の必要が生じた場合は,当初の判定時期までに変更を申し出ること。</t>
    <phoneticPr fontId="2"/>
  </si>
  <si>
    <t>※「年月日」の「年」は和暦又は西暦を記載</t>
    <rPh sb="12" eb="13">
      <t>レキ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</si>
</sst>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quot;¥&quot;#,##0_);[Red]\(&quot;¥&quot;#,##0\)"/>
    <numFmt numFmtId="178" formatCode="_-* #,##0_-;\-* #,##0_-;_-* &quot;-&quot;_-;_-@_-"/>
    <numFmt numFmtId="179" formatCode="0_ "/>
    <numFmt numFmtId="180" formatCode="#,##0_ "/>
    <numFmt numFmtId="181" formatCode="0.0"/>
    <numFmt numFmtId="182" formatCode="0_);[Red]\(0\)"/>
    <numFmt numFmtId="183" formatCode="#,##0&quot;日間&quot;"/>
  </numFmts>
  <fonts count="156">
    <font>
      <sz val="11"/>
      <color theme="1"/>
      <name val="ＭＳ ゴシック"/>
      <family val="2"/>
      <charset val="128"/>
    </font>
    <font>
      <sz val="11"/>
      <color theme="1"/>
      <name val="游ゴシック"/>
      <family val="2"/>
      <charset val="128"/>
      <scheme val="minor"/>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u/>
      <sz val="20"/>
      <color theme="10"/>
      <name val="HGｺﾞｼｯｸM"/>
      <family val="3"/>
      <charset val="128"/>
    </font>
    <font>
      <sz val="20"/>
      <name val="HGｺﾞｼｯｸM"/>
      <family val="3"/>
      <charset val="128"/>
    </font>
    <font>
      <sz val="18"/>
      <color theme="1"/>
      <name val="HGｺﾞｼｯｸM"/>
      <family val="3"/>
      <charset val="128"/>
    </font>
    <font>
      <sz val="20"/>
      <color theme="1"/>
      <name val="HGｺﾞｼｯｸM"/>
      <family val="3"/>
      <charset val="128"/>
    </font>
    <font>
      <strike/>
      <u/>
      <sz val="20"/>
      <color rgb="FFFF0000"/>
      <name val="HGｺﾞｼｯｸM"/>
      <family val="3"/>
      <charset val="128"/>
    </font>
    <font>
      <sz val="18"/>
      <color rgb="FFFF000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0"/>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u/>
      <sz val="14"/>
      <name val="ＭＳ 明朝"/>
      <family val="1"/>
      <charset val="128"/>
    </font>
    <font>
      <strike/>
      <sz val="11"/>
      <name val="ＭＳ 明朝"/>
      <family val="1"/>
      <charset val="128"/>
    </font>
    <font>
      <sz val="11"/>
      <color indexed="8"/>
      <name val="ＭＳ Ｐゴシック"/>
      <family val="3"/>
      <charset val="128"/>
    </font>
    <font>
      <strike/>
      <sz val="10"/>
      <color rgb="FFFF0000"/>
      <name val="ＭＳ 明朝"/>
      <family val="1"/>
      <charset val="128"/>
    </font>
    <font>
      <strike/>
      <u/>
      <sz val="14"/>
      <color rgb="FFFF0000"/>
      <name val="ＭＳ 明朝"/>
      <family val="1"/>
      <charset val="128"/>
    </font>
    <font>
      <sz val="11"/>
      <color indexed="8"/>
      <name val="ＭＳ 明朝"/>
      <family val="1"/>
      <charset val="128"/>
    </font>
    <font>
      <u/>
      <sz val="11"/>
      <name val="ＭＳ 明朝"/>
      <family val="1"/>
      <charset val="128"/>
    </font>
    <font>
      <b/>
      <u/>
      <sz val="11"/>
      <name val="ＭＳ Ｐゴシック"/>
      <family val="3"/>
      <charset val="128"/>
    </font>
    <font>
      <u/>
      <sz val="11"/>
      <name val="ＭＳ Ｐゴシック"/>
      <family val="3"/>
      <charset val="128"/>
    </font>
    <font>
      <sz val="9"/>
      <color rgb="FFFF0000"/>
      <name val="ＭＳ 明朝"/>
      <family val="1"/>
      <charset val="128"/>
    </font>
    <font>
      <u/>
      <sz val="14"/>
      <color indexed="8"/>
      <name val="ＭＳ 明朝"/>
      <family val="1"/>
      <charset val="128"/>
    </font>
    <font>
      <sz val="9"/>
      <color indexed="8"/>
      <name val="ＭＳ 明朝"/>
      <family val="1"/>
      <charset val="128"/>
    </font>
    <font>
      <strike/>
      <sz val="11"/>
      <color theme="4"/>
      <name val="ＭＳ 明朝"/>
      <family val="1"/>
      <charset val="128"/>
    </font>
    <font>
      <vertAlign val="subscript"/>
      <sz val="11"/>
      <name val="ＭＳ Ｐゴシック"/>
      <family val="3"/>
      <charset val="128"/>
    </font>
    <font>
      <vertAlign val="subscript"/>
      <sz val="12"/>
      <name val="ＭＳ Ｐゴシック"/>
      <family val="3"/>
      <charset val="128"/>
    </font>
    <font>
      <sz val="8"/>
      <name val="ＭＳ Ｐゴシック"/>
      <family val="3"/>
      <charset val="128"/>
    </font>
    <font>
      <vertAlign val="superscript"/>
      <sz val="11"/>
      <name val="ＭＳ Ｐゴシック"/>
      <family val="3"/>
      <charset val="128"/>
    </font>
    <font>
      <sz val="9"/>
      <color indexed="81"/>
      <name val="ＭＳ Ｐゴシック"/>
      <family val="3"/>
      <charset val="128"/>
    </font>
    <font>
      <sz val="10.5"/>
      <name val="ＭＳ Ｐ明朝"/>
      <family val="1"/>
      <charset val="128"/>
    </font>
    <font>
      <vertAlign val="subscript"/>
      <sz val="18"/>
      <name val="HGｺﾞｼｯｸM"/>
      <family val="3"/>
      <charset val="128"/>
    </font>
    <font>
      <b/>
      <sz val="18"/>
      <color theme="1"/>
      <name val="HGｺﾞｼｯｸM"/>
      <family val="3"/>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u/>
      <sz val="22"/>
      <color theme="10"/>
      <name val="ＭＳ ゴシック"/>
      <family val="2"/>
      <charset val="128"/>
    </font>
    <font>
      <sz val="16"/>
      <name val="ＭＳ ゴシック"/>
      <family val="3"/>
      <charset val="128"/>
    </font>
    <font>
      <sz val="10.5"/>
      <color rgb="FF000000"/>
      <name val="ＭＳ 明朝"/>
      <family val="1"/>
      <charset val="128"/>
    </font>
    <font>
      <b/>
      <sz val="14"/>
      <name val="ＭＳ 明朝"/>
      <family val="1"/>
      <charset val="128"/>
    </font>
    <font>
      <b/>
      <sz val="10.5"/>
      <color rgb="FFFF0000"/>
      <name val="ＭＳ 明朝"/>
      <family val="1"/>
      <charset val="128"/>
    </font>
    <font>
      <sz val="12"/>
      <color indexed="9"/>
      <name val="ＭＳ ゴシック"/>
      <family val="3"/>
      <charset val="128"/>
    </font>
    <font>
      <sz val="11"/>
      <color indexed="10"/>
      <name val="ＭＳ ゴシック"/>
      <family val="3"/>
      <charset val="128"/>
    </font>
    <font>
      <sz val="10"/>
      <name val="ＭＳ ゴシック"/>
      <family val="3"/>
      <charset val="128"/>
    </font>
    <font>
      <sz val="12"/>
      <color rgb="FF0000FF"/>
      <name val="ＭＳ ゴシック"/>
      <family val="3"/>
      <charset val="128"/>
    </font>
    <font>
      <sz val="12"/>
      <color rgb="FF0000FF"/>
      <name val="Segoe UI Symbol"/>
      <family val="3"/>
    </font>
    <font>
      <b/>
      <sz val="14"/>
      <name val="ＭＳ ゴシック"/>
      <family val="3"/>
      <charset val="128"/>
    </font>
    <font>
      <b/>
      <sz val="18"/>
      <name val="HGｺﾞｼｯｸM"/>
      <family val="3"/>
      <charset val="128"/>
    </font>
    <font>
      <sz val="11"/>
      <color rgb="FFFF0000"/>
      <name val="ＭＳ ゴシック"/>
      <family val="2"/>
      <charset val="128"/>
    </font>
    <font>
      <u/>
      <sz val="20"/>
      <color rgb="FFFF0000"/>
      <name val="ＭＳ ゴシック"/>
      <family val="2"/>
      <charset val="128"/>
    </font>
    <font>
      <sz val="20"/>
      <color rgb="FFFF0000"/>
      <name val="HGｺﾞｼｯｸM"/>
      <family val="3"/>
      <charset val="128"/>
    </font>
    <font>
      <u/>
      <sz val="20"/>
      <color rgb="FFFF0000"/>
      <name val="HGｺﾞｼｯｸM"/>
      <family val="3"/>
      <charset val="128"/>
    </font>
    <font>
      <sz val="28"/>
      <color theme="1"/>
      <name val="ＭＳ ゴシック"/>
      <family val="2"/>
      <charset val="128"/>
    </font>
    <font>
      <sz val="28"/>
      <color theme="1"/>
      <name val="ＭＳ ゴシック"/>
      <family val="3"/>
      <charset val="128"/>
    </font>
    <font>
      <sz val="20"/>
      <color theme="1"/>
      <name val="ＭＳ ゴシック"/>
      <family val="2"/>
      <charset val="128"/>
    </font>
    <font>
      <sz val="20"/>
      <color theme="1"/>
      <name val="ＭＳ ゴシック"/>
      <family val="3"/>
      <charset val="128"/>
    </font>
    <font>
      <sz val="11"/>
      <color rgb="FFFF0000"/>
      <name val="ＭＳ ゴシック"/>
      <family val="3"/>
      <charset val="128"/>
    </font>
    <font>
      <sz val="18"/>
      <color rgb="FFFF0000"/>
      <name val="ＭＳ ゴシック"/>
      <family val="2"/>
      <charset val="128"/>
    </font>
    <font>
      <u/>
      <sz val="20"/>
      <color rgb="FFFF0000"/>
      <name val="ＭＳ ゴシック"/>
      <family val="3"/>
      <charset val="128"/>
    </font>
    <font>
      <sz val="24"/>
      <color theme="1"/>
      <name val="ＭＳ 明朝"/>
      <family val="1"/>
      <charset val="128"/>
    </font>
    <font>
      <sz val="12"/>
      <color theme="1"/>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9"/>
      <name val="HGｺﾞｼｯｸM"/>
      <family val="3"/>
      <charset val="128"/>
    </font>
    <font>
      <sz val="12"/>
      <color rgb="FFFF0000"/>
      <name val="HGｺﾞｼｯｸM"/>
      <family val="3"/>
      <charset val="128"/>
    </font>
    <font>
      <sz val="12"/>
      <color rgb="FF000000"/>
      <name val="HGｺﾞｼｯｸM"/>
      <family val="3"/>
      <charset val="128"/>
    </font>
    <font>
      <sz val="11"/>
      <color rgb="FF000000"/>
      <name val="HGｺﾞｼｯｸM"/>
      <family val="3"/>
      <charset val="128"/>
    </font>
    <font>
      <b/>
      <sz val="16"/>
      <color rgb="FF000000"/>
      <name val="HGｺﾞｼｯｸM"/>
      <family val="3"/>
      <charset val="128"/>
    </font>
    <font>
      <vertAlign val="superscript"/>
      <sz val="10"/>
      <color theme="1"/>
      <name val="ＭＳ Ｐ明朝"/>
      <family val="1"/>
      <charset val="128"/>
    </font>
    <font>
      <sz val="11"/>
      <color rgb="FFFF0000"/>
      <name val="ＭＳ Ｐ明朝"/>
      <family val="1"/>
      <charset val="128"/>
    </font>
    <font>
      <sz val="14"/>
      <color rgb="FFFF0000"/>
      <name val="HGｺﾞｼｯｸM"/>
      <family val="3"/>
      <charset val="128"/>
    </font>
    <font>
      <sz val="12"/>
      <name val="ＭＳ ゴシック"/>
      <family val="2"/>
      <charset val="128"/>
    </font>
    <font>
      <b/>
      <sz val="12"/>
      <name val="ＭＳ 明朝"/>
      <family val="1"/>
      <charset val="128"/>
    </font>
    <font>
      <sz val="11"/>
      <name val="ＭＳ ゴシック"/>
      <family val="2"/>
      <charset val="128"/>
    </font>
    <font>
      <sz val="11"/>
      <name val="游ゴシック"/>
      <family val="2"/>
      <charset val="128"/>
      <scheme val="minor"/>
    </font>
    <font>
      <sz val="24"/>
      <name val="ＭＳ Ｐ明朝"/>
      <family val="1"/>
      <charset val="128"/>
    </font>
  </fonts>
  <fills count="18">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theme="0"/>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uble">
        <color auto="1"/>
      </right>
      <top/>
      <bottom/>
      <diagonal/>
    </border>
    <border>
      <left style="thin">
        <color rgb="FFFF0000"/>
      </left>
      <right style="thin">
        <color rgb="FFFF0000"/>
      </right>
      <top style="thin">
        <color rgb="FFFF0000"/>
      </top>
      <bottom style="thin">
        <color rgb="FFFF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s>
  <cellStyleXfs count="32">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21" fillId="0" borderId="0">
      <alignment vertical="center"/>
    </xf>
    <xf numFmtId="0" fontId="26" fillId="0" borderId="0">
      <alignment vertical="center"/>
    </xf>
    <xf numFmtId="0" fontId="28" fillId="0" borderId="0">
      <alignment vertical="center"/>
    </xf>
    <xf numFmtId="0" fontId="35" fillId="0" borderId="0"/>
    <xf numFmtId="0" fontId="26" fillId="0" borderId="0">
      <alignment vertical="center"/>
    </xf>
    <xf numFmtId="0" fontId="28" fillId="0" borderId="0">
      <alignment vertical="center"/>
    </xf>
    <xf numFmtId="177" fontId="28" fillId="0" borderId="0" applyFont="0" applyFill="0" applyBorder="0" applyAlignment="0" applyProtection="0">
      <alignment vertical="center"/>
    </xf>
    <xf numFmtId="38" fontId="28" fillId="0" borderId="0" applyFont="0" applyFill="0" applyBorder="0" applyAlignment="0" applyProtection="0">
      <alignment vertical="center"/>
    </xf>
    <xf numFmtId="0" fontId="35" fillId="0" borderId="0"/>
    <xf numFmtId="0" fontId="35" fillId="0" borderId="0"/>
    <xf numFmtId="38" fontId="21" fillId="0" borderId="0" applyFont="0" applyFill="0" applyBorder="0" applyAlignment="0" applyProtection="0">
      <alignment vertical="center"/>
    </xf>
    <xf numFmtId="0" fontId="46" fillId="0" borderId="0"/>
    <xf numFmtId="0" fontId="21" fillId="0" borderId="0"/>
    <xf numFmtId="38" fontId="26" fillId="0" borderId="0" applyFont="0" applyFill="0" applyBorder="0" applyAlignment="0" applyProtection="0">
      <alignment vertical="center"/>
    </xf>
    <xf numFmtId="0" fontId="35" fillId="0" borderId="0"/>
    <xf numFmtId="0" fontId="21" fillId="0" borderId="0"/>
    <xf numFmtId="0" fontId="35" fillId="0" borderId="0"/>
    <xf numFmtId="0" fontId="35" fillId="0" borderId="0"/>
    <xf numFmtId="177" fontId="21" fillId="0" borderId="0" applyFont="0" applyFill="0" applyBorder="0" applyAlignment="0" applyProtection="0"/>
    <xf numFmtId="0" fontId="35" fillId="0" borderId="0"/>
    <xf numFmtId="0" fontId="35" fillId="0" borderId="0"/>
    <xf numFmtId="38" fontId="46" fillId="0" borderId="0" applyFont="0" applyFill="0" applyBorder="0" applyAlignment="0" applyProtection="0">
      <alignment vertical="center"/>
    </xf>
    <xf numFmtId="38" fontId="21" fillId="0" borderId="0" applyFont="0" applyFill="0" applyBorder="0" applyAlignment="0" applyProtection="0"/>
    <xf numFmtId="0" fontId="35" fillId="0" borderId="0"/>
    <xf numFmtId="0" fontId="35" fillId="0" borderId="0"/>
    <xf numFmtId="0" fontId="35" fillId="0" borderId="0"/>
    <xf numFmtId="0" fontId="1" fillId="0" borderId="0">
      <alignment vertical="center"/>
    </xf>
    <xf numFmtId="6" fontId="28" fillId="0" borderId="0" applyFont="0" applyFill="0" applyBorder="0" applyAlignment="0" applyProtection="0">
      <alignment vertical="center"/>
    </xf>
    <xf numFmtId="6" fontId="21" fillId="0" borderId="0" applyFont="0" applyFill="0" applyBorder="0" applyAlignment="0" applyProtection="0"/>
  </cellStyleXfs>
  <cellXfs count="2949">
    <xf numFmtId="0" fontId="0" fillId="0" borderId="0" xfId="0">
      <alignment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xf>
    <xf numFmtId="0" fontId="10" fillId="0" borderId="1" xfId="2" applyFont="1" applyFill="1" applyBorder="1" applyAlignment="1">
      <alignment horizontal="center" vertical="center" wrapText="1"/>
    </xf>
    <xf numFmtId="0" fontId="5" fillId="0" borderId="1" xfId="1" applyFont="1" applyBorder="1" applyAlignment="1">
      <alignment horizontal="left" vertical="center" wrapText="1"/>
    </xf>
    <xf numFmtId="0" fontId="5" fillId="0" borderId="1" xfId="1" applyFont="1" applyBorder="1" applyAlignment="1">
      <alignment vertical="center" wrapText="1"/>
    </xf>
    <xf numFmtId="0" fontId="11" fillId="0" borderId="1" xfId="1" applyFont="1" applyBorder="1" applyAlignment="1">
      <alignment horizontal="center" vertical="center" wrapText="1"/>
    </xf>
    <xf numFmtId="0" fontId="11" fillId="0" borderId="1" xfId="1" applyFont="1" applyBorder="1" applyAlignment="1">
      <alignment horizontal="center" vertical="center"/>
    </xf>
    <xf numFmtId="0" fontId="5" fillId="0" borderId="1" xfId="1" applyFont="1" applyBorder="1" applyAlignment="1">
      <alignment horizontal="center" vertical="center" shrinkToFit="1"/>
    </xf>
    <xf numFmtId="0" fontId="7" fillId="0" borderId="1" xfId="1" applyFont="1" applyBorder="1" applyAlignment="1">
      <alignment horizontal="center" vertical="center"/>
    </xf>
    <xf numFmtId="0" fontId="12" fillId="0" borderId="1" xfId="1" applyFont="1" applyBorder="1" applyAlignment="1">
      <alignment horizontal="center" vertical="center" wrapText="1"/>
    </xf>
    <xf numFmtId="0" fontId="10" fillId="0" borderId="1" xfId="2" applyFont="1" applyFill="1" applyBorder="1" applyAlignment="1">
      <alignment horizontal="center" vertical="center"/>
    </xf>
    <xf numFmtId="0" fontId="7" fillId="0" borderId="1" xfId="1" applyFont="1" applyBorder="1" applyAlignment="1">
      <alignment horizontal="left" vertical="center" wrapText="1"/>
    </xf>
    <xf numFmtId="0" fontId="13" fillId="0" borderId="1" xfId="2" applyFont="1" applyFill="1" applyBorder="1" applyAlignment="1">
      <alignment horizontal="center" vertical="center" wrapText="1"/>
    </xf>
    <xf numFmtId="0" fontId="5" fillId="4" borderId="1" xfId="1" applyFont="1" applyFill="1" applyBorder="1" applyAlignment="1">
      <alignment vertical="center" textRotation="255" wrapText="1"/>
    </xf>
    <xf numFmtId="0" fontId="15" fillId="0" borderId="1" xfId="1" applyFont="1" applyBorder="1" applyAlignment="1">
      <alignment horizontal="center" vertical="center"/>
    </xf>
    <xf numFmtId="0" fontId="16" fillId="0" borderId="1" xfId="1" applyFont="1" applyBorder="1" applyAlignment="1">
      <alignment horizontal="left" vertical="center" wrapText="1"/>
    </xf>
    <xf numFmtId="0" fontId="5" fillId="0" borderId="8" xfId="1" applyFont="1" applyBorder="1">
      <alignment vertical="center"/>
    </xf>
    <xf numFmtId="0" fontId="5" fillId="0" borderId="0" xfId="1" applyFont="1">
      <alignment vertical="center"/>
    </xf>
    <xf numFmtId="0" fontId="17" fillId="0" borderId="0" xfId="1" applyFont="1">
      <alignment vertical="center"/>
    </xf>
    <xf numFmtId="0" fontId="17" fillId="0" borderId="0" xfId="1" applyFont="1" applyAlignment="1">
      <alignment horizontal="center" vertical="center"/>
    </xf>
    <xf numFmtId="0" fontId="17" fillId="0" borderId="0" xfId="1" applyFont="1" applyAlignment="1">
      <alignment horizontal="left" vertical="center"/>
    </xf>
    <xf numFmtId="0" fontId="22" fillId="0" borderId="0" xfId="3" applyFont="1">
      <alignment vertical="center"/>
    </xf>
    <xf numFmtId="0" fontId="21" fillId="0" borderId="0" xfId="3">
      <alignment vertical="center"/>
    </xf>
    <xf numFmtId="0" fontId="21" fillId="0" borderId="0" xfId="3" applyAlignment="1">
      <alignment horizontal="right" vertical="center"/>
    </xf>
    <xf numFmtId="0" fontId="21" fillId="0" borderId="0" xfId="3" applyAlignment="1">
      <alignment horizontal="left" vertical="center"/>
    </xf>
    <xf numFmtId="0" fontId="24" fillId="0" borderId="0" xfId="3" applyFont="1" applyAlignment="1">
      <alignment horizontal="center" vertical="center"/>
    </xf>
    <xf numFmtId="0" fontId="21" fillId="0" borderId="0" xfId="3" applyAlignment="1">
      <alignment horizontal="center" vertical="center"/>
    </xf>
    <xf numFmtId="0" fontId="26" fillId="0" borderId="0" xfId="4">
      <alignment vertical="center"/>
    </xf>
    <xf numFmtId="0" fontId="29" fillId="0" borderId="0" xfId="5" applyFont="1">
      <alignment vertical="center"/>
    </xf>
    <xf numFmtId="0" fontId="30" fillId="0" borderId="0" xfId="4" applyFont="1">
      <alignment vertical="center"/>
    </xf>
    <xf numFmtId="0" fontId="31" fillId="0" borderId="0" xfId="4" applyFont="1" applyAlignment="1">
      <alignment horizontal="right" vertical="center"/>
    </xf>
    <xf numFmtId="0" fontId="26" fillId="0" borderId="0" xfId="4" applyAlignment="1">
      <alignment horizontal="right" vertical="center"/>
    </xf>
    <xf numFmtId="176" fontId="31" fillId="0" borderId="0" xfId="4" applyNumberFormat="1" applyFont="1">
      <alignment vertical="center"/>
    </xf>
    <xf numFmtId="0" fontId="26" fillId="0" borderId="0" xfId="4" applyAlignment="1">
      <alignment vertical="top"/>
    </xf>
    <xf numFmtId="0" fontId="26" fillId="0" borderId="16" xfId="4" applyBorder="1">
      <alignment vertical="center"/>
    </xf>
    <xf numFmtId="0" fontId="26" fillId="0" borderId="17" xfId="4" applyBorder="1">
      <alignment vertical="center"/>
    </xf>
    <xf numFmtId="0" fontId="26" fillId="0" borderId="22" xfId="4" applyBorder="1">
      <alignment vertical="center"/>
    </xf>
    <xf numFmtId="0" fontId="26" fillId="0" borderId="28" xfId="4" applyBorder="1">
      <alignment vertical="center"/>
    </xf>
    <xf numFmtId="0" fontId="26" fillId="0" borderId="29" xfId="4" applyBorder="1">
      <alignment vertical="center"/>
    </xf>
    <xf numFmtId="0" fontId="31" fillId="0" borderId="0" xfId="4" applyFont="1">
      <alignment vertical="center"/>
    </xf>
    <xf numFmtId="0" fontId="31" fillId="0" borderId="0" xfId="4" applyFont="1" applyAlignment="1">
      <alignment horizontal="center" vertical="center"/>
    </xf>
    <xf numFmtId="0" fontId="31" fillId="0" borderId="0" xfId="7" applyFont="1">
      <alignment vertical="center"/>
    </xf>
    <xf numFmtId="0" fontId="31" fillId="0" borderId="0" xfId="7" applyFont="1" applyAlignment="1">
      <alignment horizontal="right" vertical="center"/>
    </xf>
    <xf numFmtId="0" fontId="31" fillId="0" borderId="0" xfId="7" applyFont="1" applyAlignment="1">
      <alignment horizontal="center" vertical="center"/>
    </xf>
    <xf numFmtId="0" fontId="31" fillId="0" borderId="0" xfId="8" applyFont="1" applyAlignment="1"/>
    <xf numFmtId="0" fontId="36" fillId="0" borderId="0" xfId="8" applyFont="1" applyAlignment="1">
      <alignment horizontal="centerContinuous"/>
    </xf>
    <xf numFmtId="0" fontId="31" fillId="0" borderId="0" xfId="8" applyFont="1" applyAlignment="1">
      <alignment horizontal="right"/>
    </xf>
    <xf numFmtId="0" fontId="31" fillId="0" borderId="0" xfId="8" applyFont="1" applyAlignment="1">
      <alignment horizontal="left"/>
    </xf>
    <xf numFmtId="0" fontId="37" fillId="0" borderId="0" xfId="8" applyFont="1" applyAlignment="1">
      <alignment horizontal="centerContinuous"/>
    </xf>
    <xf numFmtId="0" fontId="37" fillId="0" borderId="0" xfId="8" applyFont="1" applyAlignment="1">
      <alignment horizontal="center"/>
    </xf>
    <xf numFmtId="0" fontId="31" fillId="0" borderId="1" xfId="8" applyFont="1" applyBorder="1" applyAlignment="1">
      <alignment horizontal="center" vertical="center" wrapText="1"/>
    </xf>
    <xf numFmtId="0" fontId="31" fillId="0" borderId="3" xfId="8" applyFont="1" applyBorder="1" applyAlignment="1">
      <alignment horizontal="center" vertical="center"/>
    </xf>
    <xf numFmtId="0" fontId="31" fillId="0" borderId="11" xfId="8" applyFont="1" applyBorder="1" applyAlignment="1">
      <alignment horizontal="right" vertical="center"/>
    </xf>
    <xf numFmtId="0" fontId="31" fillId="0" borderId="9" xfId="8" applyFont="1" applyBorder="1" applyAlignment="1"/>
    <xf numFmtId="0" fontId="31" fillId="0" borderId="8" xfId="8" applyFont="1" applyBorder="1" applyAlignment="1"/>
    <xf numFmtId="0" fontId="31" fillId="0" borderId="6" xfId="8" applyFont="1" applyBorder="1" applyAlignment="1"/>
    <xf numFmtId="0" fontId="31" fillId="0" borderId="34" xfId="8" applyFont="1" applyBorder="1" applyAlignment="1"/>
    <xf numFmtId="0" fontId="31" fillId="0" borderId="38" xfId="8" applyFont="1" applyBorder="1" applyAlignment="1"/>
    <xf numFmtId="0" fontId="31" fillId="0" borderId="0" xfId="8" applyFont="1" applyAlignment="1">
      <alignment horizontal="centerContinuous" vertical="center"/>
    </xf>
    <xf numFmtId="0" fontId="31" fillId="0" borderId="39" xfId="8" applyFont="1" applyBorder="1" applyAlignment="1">
      <alignment horizontal="centerContinuous" vertical="center"/>
    </xf>
    <xf numFmtId="0" fontId="31" fillId="0" borderId="40" xfId="8" applyFont="1" applyBorder="1" applyAlignment="1"/>
    <xf numFmtId="0" fontId="31" fillId="0" borderId="41" xfId="8" applyFont="1" applyBorder="1" applyAlignment="1"/>
    <xf numFmtId="0" fontId="31" fillId="0" borderId="42" xfId="8" applyFont="1" applyBorder="1" applyAlignment="1"/>
    <xf numFmtId="0" fontId="31" fillId="0" borderId="10" xfId="8" applyFont="1" applyBorder="1" applyAlignment="1"/>
    <xf numFmtId="0" fontId="31" fillId="0" borderId="14" xfId="8" applyFont="1" applyBorder="1" applyAlignment="1"/>
    <xf numFmtId="0" fontId="31" fillId="0" borderId="7" xfId="8" applyFont="1" applyBorder="1" applyAlignment="1"/>
    <xf numFmtId="0" fontId="26" fillId="0" borderId="0" xfId="8" applyFont="1" applyAlignment="1">
      <alignment horizontal="right"/>
    </xf>
    <xf numFmtId="0" fontId="26" fillId="0" borderId="0" xfId="8" applyFont="1" applyAlignment="1">
      <alignment horizontal="left"/>
    </xf>
    <xf numFmtId="0" fontId="26" fillId="0" borderId="0" xfId="8" applyFont="1" applyAlignment="1"/>
    <xf numFmtId="0" fontId="26" fillId="0" borderId="0" xfId="8" quotePrefix="1" applyFont="1" applyAlignment="1">
      <alignment horizontal="right"/>
    </xf>
    <xf numFmtId="0" fontId="10" fillId="0" borderId="1" xfId="2" applyFont="1" applyBorder="1" applyAlignment="1">
      <alignment horizontal="center" vertical="center"/>
    </xf>
    <xf numFmtId="0" fontId="31" fillId="0" borderId="0" xfId="11" applyFont="1"/>
    <xf numFmtId="0" fontId="35" fillId="0" borderId="0" xfId="11"/>
    <xf numFmtId="0" fontId="35" fillId="0" borderId="0" xfId="11" applyAlignment="1">
      <alignment horizontal="right"/>
    </xf>
    <xf numFmtId="0" fontId="35" fillId="0" borderId="0" xfId="12"/>
    <xf numFmtId="0" fontId="45" fillId="0" borderId="0" xfId="11" applyFont="1" applyAlignment="1">
      <alignment horizontal="centerContinuous"/>
    </xf>
    <xf numFmtId="0" fontId="35" fillId="0" borderId="0" xfId="11" applyAlignment="1">
      <alignment horizontal="centerContinuous"/>
    </xf>
    <xf numFmtId="0" fontId="35" fillId="0" borderId="11" xfId="11" applyBorder="1"/>
    <xf numFmtId="0" fontId="35" fillId="0" borderId="12" xfId="11" applyBorder="1"/>
    <xf numFmtId="0" fontId="35" fillId="0" borderId="13" xfId="11" applyBorder="1"/>
    <xf numFmtId="0" fontId="24" fillId="0" borderId="0" xfId="3" applyFont="1">
      <alignment vertical="center"/>
    </xf>
    <xf numFmtId="0" fontId="21" fillId="0" borderId="0" xfId="3" applyAlignment="1">
      <alignment vertical="center" shrinkToFit="1"/>
    </xf>
    <xf numFmtId="38" fontId="21" fillId="0" borderId="0" xfId="13" applyFont="1">
      <alignment vertical="center"/>
    </xf>
    <xf numFmtId="0" fontId="21" fillId="0" borderId="0" xfId="14" applyFont="1" applyAlignment="1">
      <alignment vertical="center"/>
    </xf>
    <xf numFmtId="0" fontId="21" fillId="0" borderId="0" xfId="3" applyAlignment="1"/>
    <xf numFmtId="0" fontId="21" fillId="0" borderId="0" xfId="3" applyAlignment="1">
      <alignment shrinkToFit="1"/>
    </xf>
    <xf numFmtId="0" fontId="21" fillId="0" borderId="0" xfId="3" applyAlignment="1">
      <alignment horizontal="center"/>
    </xf>
    <xf numFmtId="38" fontId="21" fillId="0" borderId="0" xfId="13" applyFont="1" applyBorder="1" applyAlignment="1"/>
    <xf numFmtId="0" fontId="21" fillId="0" borderId="0" xfId="14" applyFont="1"/>
    <xf numFmtId="0" fontId="21" fillId="0" borderId="34" xfId="14" applyFont="1" applyBorder="1" applyAlignment="1">
      <alignment vertical="center"/>
    </xf>
    <xf numFmtId="0" fontId="21" fillId="0" borderId="1" xfId="3" applyBorder="1" applyAlignment="1">
      <alignment horizontal="center" vertical="center"/>
    </xf>
    <xf numFmtId="0" fontId="46" fillId="0" borderId="10" xfId="14" applyBorder="1" applyAlignment="1">
      <alignment horizontal="center" vertical="center" wrapText="1"/>
    </xf>
    <xf numFmtId="0" fontId="46" fillId="0" borderId="1" xfId="14" applyBorder="1" applyAlignment="1">
      <alignment horizontal="center" vertical="center"/>
    </xf>
    <xf numFmtId="0" fontId="46" fillId="0" borderId="1" xfId="14" applyBorder="1" applyAlignment="1">
      <alignment horizontal="center" vertical="center" shrinkToFit="1"/>
    </xf>
    <xf numFmtId="0" fontId="47" fillId="4" borderId="4" xfId="3" applyFont="1" applyFill="1" applyBorder="1" applyAlignment="1">
      <alignment horizontal="center" vertical="center" wrapText="1"/>
    </xf>
    <xf numFmtId="0" fontId="47" fillId="4" borderId="4" xfId="3" applyFont="1" applyFill="1" applyBorder="1" applyAlignment="1">
      <alignment horizontal="center" vertical="center" shrinkToFit="1"/>
    </xf>
    <xf numFmtId="0" fontId="47" fillId="4" borderId="4" xfId="14" applyFont="1" applyFill="1" applyBorder="1" applyAlignment="1">
      <alignment horizontal="center" vertical="center" wrapText="1"/>
    </xf>
    <xf numFmtId="0" fontId="47" fillId="4" borderId="4" xfId="14" applyFont="1" applyFill="1" applyBorder="1" applyAlignment="1">
      <alignment horizontal="center" vertical="center" shrinkToFit="1"/>
    </xf>
    <xf numFmtId="0" fontId="21" fillId="4" borderId="4" xfId="3" applyFill="1" applyBorder="1" applyAlignment="1">
      <alignment horizontal="center" vertical="center" wrapText="1"/>
    </xf>
    <xf numFmtId="0" fontId="21" fillId="0" borderId="15" xfId="3" applyBorder="1" applyAlignment="1">
      <alignment horizontal="center" vertical="center"/>
    </xf>
    <xf numFmtId="0" fontId="21" fillId="0" borderId="15" xfId="3" applyBorder="1">
      <alignment vertical="center"/>
    </xf>
    <xf numFmtId="0" fontId="21" fillId="0" borderId="15" xfId="3" applyBorder="1" applyAlignment="1">
      <alignment vertical="center" shrinkToFit="1"/>
    </xf>
    <xf numFmtId="38" fontId="21" fillId="0" borderId="15" xfId="13" applyFont="1" applyBorder="1" applyAlignment="1">
      <alignment horizontal="right" vertical="center"/>
    </xf>
    <xf numFmtId="38" fontId="21" fillId="8" borderId="15" xfId="13" applyFont="1" applyFill="1" applyBorder="1" applyAlignment="1">
      <alignment horizontal="right" vertical="center"/>
    </xf>
    <xf numFmtId="0" fontId="21" fillId="0" borderId="15" xfId="3" applyBorder="1" applyAlignment="1">
      <alignment horizontal="right" vertical="center"/>
    </xf>
    <xf numFmtId="38" fontId="21" fillId="0" borderId="15" xfId="13" applyFont="1" applyFill="1" applyBorder="1" applyAlignment="1">
      <alignment horizontal="right" vertical="center"/>
    </xf>
    <xf numFmtId="0" fontId="21" fillId="8" borderId="15" xfId="3" applyFill="1" applyBorder="1" applyAlignment="1">
      <alignment horizontal="right" vertical="center"/>
    </xf>
    <xf numFmtId="0" fontId="21" fillId="8" borderId="15" xfId="3" applyFill="1" applyBorder="1">
      <alignment vertical="center"/>
    </xf>
    <xf numFmtId="38" fontId="21" fillId="0" borderId="15" xfId="13" applyFont="1" applyBorder="1">
      <alignment vertical="center"/>
    </xf>
    <xf numFmtId="38" fontId="21" fillId="8" borderId="15" xfId="13" applyFont="1" applyFill="1" applyBorder="1">
      <alignment vertical="center"/>
    </xf>
    <xf numFmtId="0" fontId="21" fillId="0" borderId="3" xfId="3" applyBorder="1" applyAlignment="1">
      <alignment horizontal="center" vertical="center"/>
    </xf>
    <xf numFmtId="0" fontId="21" fillId="0" borderId="3" xfId="3" applyBorder="1">
      <alignment vertical="center"/>
    </xf>
    <xf numFmtId="0" fontId="21" fillId="0" borderId="3" xfId="3" applyBorder="1" applyAlignment="1">
      <alignment vertical="center" shrinkToFit="1"/>
    </xf>
    <xf numFmtId="38" fontId="21" fillId="0" borderId="3" xfId="13" applyFont="1" applyBorder="1" applyAlignment="1">
      <alignment horizontal="right" vertical="center"/>
    </xf>
    <xf numFmtId="38" fontId="21" fillId="8" borderId="3" xfId="13" applyFont="1" applyFill="1" applyBorder="1" applyAlignment="1">
      <alignment horizontal="right" vertical="center"/>
    </xf>
    <xf numFmtId="0" fontId="21" fillId="0" borderId="3" xfId="3" applyBorder="1" applyAlignment="1">
      <alignment horizontal="right" vertical="center"/>
    </xf>
    <xf numFmtId="38" fontId="21" fillId="0" borderId="3" xfId="13" applyFont="1" applyFill="1" applyBorder="1" applyAlignment="1">
      <alignment horizontal="right" vertical="center"/>
    </xf>
    <xf numFmtId="0" fontId="21" fillId="8" borderId="3" xfId="3" applyFill="1" applyBorder="1" applyAlignment="1">
      <alignment horizontal="right" vertical="center"/>
    </xf>
    <xf numFmtId="0" fontId="21" fillId="8" borderId="3" xfId="3" applyFill="1" applyBorder="1">
      <alignment vertical="center"/>
    </xf>
    <xf numFmtId="38" fontId="21" fillId="0" borderId="3" xfId="13" applyFont="1" applyBorder="1">
      <alignment vertical="center"/>
    </xf>
    <xf numFmtId="0" fontId="21" fillId="0" borderId="3" xfId="14" applyFont="1" applyBorder="1" applyAlignment="1">
      <alignment vertical="center"/>
    </xf>
    <xf numFmtId="38" fontId="21" fillId="8" borderId="3" xfId="13" applyFont="1" applyFill="1" applyBorder="1">
      <alignment vertical="center"/>
    </xf>
    <xf numFmtId="0" fontId="21" fillId="0" borderId="0" xfId="3" applyAlignment="1">
      <alignment horizontal="right" vertical="center" wrapText="1"/>
    </xf>
    <xf numFmtId="0" fontId="49" fillId="0" borderId="1" xfId="3" applyFont="1" applyBorder="1" applyAlignment="1">
      <alignment horizontal="center" vertical="center" shrinkToFit="1"/>
    </xf>
    <xf numFmtId="0" fontId="49" fillId="0" borderId="1" xfId="3" applyFont="1" applyBorder="1" applyAlignment="1">
      <alignment vertical="center" shrinkToFit="1"/>
    </xf>
    <xf numFmtId="0" fontId="21" fillId="0" borderId="43" xfId="3" applyBorder="1" applyAlignment="1">
      <alignment vertical="center" shrinkToFit="1"/>
    </xf>
    <xf numFmtId="0" fontId="21" fillId="0" borderId="44" xfId="3" applyBorder="1" applyAlignment="1">
      <alignment vertical="center" shrinkToFit="1"/>
    </xf>
    <xf numFmtId="0" fontId="21" fillId="0" borderId="44" xfId="3" applyBorder="1" applyAlignment="1">
      <alignment horizontal="center" vertical="center"/>
    </xf>
    <xf numFmtId="38" fontId="21" fillId="0" borderId="44" xfId="13" applyFont="1" applyBorder="1" applyAlignment="1">
      <alignment horizontal="right" vertical="center"/>
    </xf>
    <xf numFmtId="38" fontId="21" fillId="8" borderId="44" xfId="13" applyFont="1" applyFill="1" applyBorder="1" applyAlignment="1">
      <alignment horizontal="right" vertical="center"/>
    </xf>
    <xf numFmtId="0" fontId="21" fillId="0" borderId="44" xfId="3" applyBorder="1" applyAlignment="1">
      <alignment horizontal="right" vertical="center"/>
    </xf>
    <xf numFmtId="38" fontId="21" fillId="0" borderId="44" xfId="13" applyFont="1" applyFill="1" applyBorder="1" applyAlignment="1">
      <alignment horizontal="right" vertical="center"/>
    </xf>
    <xf numFmtId="0" fontId="21" fillId="8" borderId="44" xfId="3" applyFill="1" applyBorder="1" applyAlignment="1">
      <alignment horizontal="right" vertical="center"/>
    </xf>
    <xf numFmtId="0" fontId="21" fillId="0" borderId="44" xfId="3" applyBorder="1">
      <alignment vertical="center"/>
    </xf>
    <xf numFmtId="0" fontId="21" fillId="8" borderId="44" xfId="3" applyFill="1" applyBorder="1">
      <alignment vertical="center"/>
    </xf>
    <xf numFmtId="0" fontId="21" fillId="0" borderId="45" xfId="14" applyFont="1" applyBorder="1" applyAlignment="1">
      <alignment vertical="center"/>
    </xf>
    <xf numFmtId="38" fontId="21" fillId="0" borderId="45" xfId="14" applyNumberFormat="1" applyFont="1" applyBorder="1" applyAlignment="1">
      <alignment vertical="center"/>
    </xf>
    <xf numFmtId="0" fontId="21" fillId="0" borderId="44" xfId="14" applyFont="1" applyBorder="1" applyAlignment="1">
      <alignment vertical="center"/>
    </xf>
    <xf numFmtId="38" fontId="21" fillId="0" borderId="44" xfId="14" applyNumberFormat="1" applyFont="1" applyBorder="1" applyAlignment="1">
      <alignment vertical="center"/>
    </xf>
    <xf numFmtId="38" fontId="21" fillId="8" borderId="44" xfId="13" applyFont="1" applyFill="1" applyBorder="1">
      <alignment vertical="center"/>
    </xf>
    <xf numFmtId="0" fontId="49" fillId="0" borderId="44" xfId="14" applyFont="1" applyBorder="1" applyAlignment="1">
      <alignment vertical="center"/>
    </xf>
    <xf numFmtId="0" fontId="21" fillId="0" borderId="46" xfId="14" applyFont="1" applyBorder="1" applyAlignment="1">
      <alignment vertical="center"/>
    </xf>
    <xf numFmtId="0" fontId="49" fillId="0" borderId="13" xfId="3" applyFont="1" applyBorder="1" applyAlignment="1">
      <alignment vertical="center" shrinkToFit="1"/>
    </xf>
    <xf numFmtId="0" fontId="21" fillId="0" borderId="4" xfId="3" applyBorder="1" applyAlignment="1">
      <alignment horizontal="center" vertical="center"/>
    </xf>
    <xf numFmtId="0" fontId="21" fillId="0" borderId="4" xfId="3" applyBorder="1">
      <alignment vertical="center"/>
    </xf>
    <xf numFmtId="0" fontId="21" fillId="0" borderId="4" xfId="3" applyBorder="1" applyAlignment="1">
      <alignment vertical="center" shrinkToFit="1"/>
    </xf>
    <xf numFmtId="38" fontId="21" fillId="0" borderId="4" xfId="13" applyFont="1" applyBorder="1" applyAlignment="1">
      <alignment horizontal="right" vertical="center"/>
    </xf>
    <xf numFmtId="38" fontId="21" fillId="8" borderId="4" xfId="13" applyFont="1" applyFill="1" applyBorder="1" applyAlignment="1">
      <alignment horizontal="right" vertical="center"/>
    </xf>
    <xf numFmtId="0" fontId="21" fillId="0" borderId="4" xfId="3" applyBorder="1" applyAlignment="1">
      <alignment horizontal="right" vertical="center"/>
    </xf>
    <xf numFmtId="38" fontId="21" fillId="0" borderId="4" xfId="13" applyFont="1" applyFill="1" applyBorder="1" applyAlignment="1">
      <alignment horizontal="right" vertical="center"/>
    </xf>
    <xf numFmtId="0" fontId="21" fillId="8" borderId="4" xfId="3" applyFill="1" applyBorder="1" applyAlignment="1">
      <alignment horizontal="right" vertical="center"/>
    </xf>
    <xf numFmtId="0" fontId="21" fillId="8" borderId="4" xfId="3" applyFill="1" applyBorder="1">
      <alignment vertical="center"/>
    </xf>
    <xf numFmtId="0" fontId="21" fillId="0" borderId="4" xfId="14" applyFont="1" applyBorder="1" applyAlignment="1">
      <alignment vertical="center"/>
    </xf>
    <xf numFmtId="38" fontId="21" fillId="8" borderId="4" xfId="13" applyFont="1" applyFill="1" applyBorder="1">
      <alignment vertical="center"/>
    </xf>
    <xf numFmtId="0" fontId="21" fillId="0" borderId="1" xfId="3" applyBorder="1">
      <alignment vertical="center"/>
    </xf>
    <xf numFmtId="0" fontId="21" fillId="0" borderId="1" xfId="3" applyBorder="1" applyAlignment="1">
      <alignment vertical="center" shrinkToFit="1"/>
    </xf>
    <xf numFmtId="38" fontId="21" fillId="0" borderId="1" xfId="13" applyFont="1" applyBorder="1" applyAlignment="1">
      <alignment horizontal="right" vertical="center"/>
    </xf>
    <xf numFmtId="38" fontId="21" fillId="8" borderId="1" xfId="13" applyFont="1" applyFill="1" applyBorder="1" applyAlignment="1">
      <alignment horizontal="right" vertical="center"/>
    </xf>
    <xf numFmtId="0" fontId="21" fillId="0" borderId="1" xfId="3" applyBorder="1" applyAlignment="1">
      <alignment horizontal="right" vertical="center"/>
    </xf>
    <xf numFmtId="38" fontId="21" fillId="0" borderId="1" xfId="13" applyFont="1" applyFill="1" applyBorder="1" applyAlignment="1">
      <alignment horizontal="right" vertical="center"/>
    </xf>
    <xf numFmtId="0" fontId="21" fillId="8" borderId="1" xfId="3" applyFill="1" applyBorder="1" applyAlignment="1">
      <alignment horizontal="right" vertical="center"/>
    </xf>
    <xf numFmtId="0" fontId="21" fillId="8" borderId="1" xfId="3" applyFill="1" applyBorder="1">
      <alignment vertical="center"/>
    </xf>
    <xf numFmtId="0" fontId="21" fillId="0" borderId="1" xfId="14" applyFont="1" applyBorder="1" applyAlignment="1">
      <alignment vertical="center"/>
    </xf>
    <xf numFmtId="38" fontId="21" fillId="8" borderId="1" xfId="13" applyFont="1" applyFill="1" applyBorder="1">
      <alignment vertical="center"/>
    </xf>
    <xf numFmtId="0" fontId="21" fillId="0" borderId="1" xfId="3" quotePrefix="1" applyBorder="1" applyAlignment="1">
      <alignment vertical="center" shrinkToFit="1"/>
    </xf>
    <xf numFmtId="0" fontId="21" fillId="0" borderId="1" xfId="3" quotePrefix="1" applyBorder="1">
      <alignment vertical="center"/>
    </xf>
    <xf numFmtId="178" fontId="21" fillId="0" borderId="1" xfId="3" applyNumberFormat="1" applyBorder="1" applyAlignment="1">
      <alignment horizontal="right" vertical="center"/>
    </xf>
    <xf numFmtId="0" fontId="21" fillId="0" borderId="1" xfId="14" quotePrefix="1" applyFont="1" applyBorder="1" applyAlignment="1">
      <alignment vertical="center"/>
    </xf>
    <xf numFmtId="0" fontId="21" fillId="0" borderId="1" xfId="14" applyFont="1" applyBorder="1" applyAlignment="1">
      <alignment horizontal="right" vertical="center"/>
    </xf>
    <xf numFmtId="38" fontId="21" fillId="0" borderId="1" xfId="13" applyFont="1" applyBorder="1">
      <alignment vertical="center"/>
    </xf>
    <xf numFmtId="38" fontId="21" fillId="9" borderId="1" xfId="13" applyFont="1" applyFill="1" applyBorder="1">
      <alignment vertical="center"/>
    </xf>
    <xf numFmtId="0" fontId="21" fillId="9" borderId="1" xfId="3" applyFill="1" applyBorder="1">
      <alignment vertical="center"/>
    </xf>
    <xf numFmtId="0" fontId="21" fillId="9" borderId="1" xfId="3" applyFill="1" applyBorder="1" applyAlignment="1">
      <alignment vertical="center" shrinkToFit="1"/>
    </xf>
    <xf numFmtId="0" fontId="21" fillId="9" borderId="1" xfId="3" applyFill="1" applyBorder="1" applyAlignment="1">
      <alignment horizontal="center" vertical="center"/>
    </xf>
    <xf numFmtId="38" fontId="21" fillId="9" borderId="1" xfId="13" applyFont="1" applyFill="1" applyBorder="1" applyAlignment="1">
      <alignment horizontal="right" vertical="center"/>
    </xf>
    <xf numFmtId="0" fontId="22" fillId="0" borderId="0" xfId="3" applyFont="1" applyAlignment="1">
      <alignment horizontal="left" vertical="center" shrinkToFit="1"/>
    </xf>
    <xf numFmtId="0" fontId="46" fillId="0" borderId="0" xfId="14" applyAlignment="1">
      <alignment vertical="center"/>
    </xf>
    <xf numFmtId="0" fontId="22" fillId="0" borderId="0" xfId="14" applyFont="1" applyAlignment="1">
      <alignment vertical="center"/>
    </xf>
    <xf numFmtId="0" fontId="50" fillId="0" borderId="0" xfId="3" applyFont="1">
      <alignment vertical="center"/>
    </xf>
    <xf numFmtId="0" fontId="51" fillId="0" borderId="0" xfId="3" applyFont="1">
      <alignment vertical="center"/>
    </xf>
    <xf numFmtId="0" fontId="19" fillId="0" borderId="0" xfId="3" applyFont="1">
      <alignment vertical="center"/>
    </xf>
    <xf numFmtId="0" fontId="19" fillId="0" borderId="0" xfId="3" applyFont="1" applyAlignment="1">
      <alignment vertical="justify"/>
    </xf>
    <xf numFmtId="0" fontId="21" fillId="0" borderId="66" xfId="3" quotePrefix="1" applyBorder="1" applyAlignment="1">
      <alignment horizontal="center" vertical="center"/>
    </xf>
    <xf numFmtId="0" fontId="21" fillId="0" borderId="3" xfId="3" applyBorder="1" applyAlignment="1">
      <alignment horizontal="left" vertical="top"/>
    </xf>
    <xf numFmtId="0" fontId="21" fillId="0" borderId="34" xfId="3" applyBorder="1" applyAlignment="1">
      <alignment horizontal="left" vertical="top"/>
    </xf>
    <xf numFmtId="0" fontId="21" fillId="0" borderId="62" xfId="3" quotePrefix="1" applyBorder="1" applyAlignment="1">
      <alignment horizontal="center" vertical="center"/>
    </xf>
    <xf numFmtId="0" fontId="21" fillId="0" borderId="2" xfId="3" applyBorder="1" applyAlignment="1">
      <alignment horizontal="left" vertical="top"/>
    </xf>
    <xf numFmtId="0" fontId="21" fillId="0" borderId="9" xfId="3" applyBorder="1" applyAlignment="1">
      <alignment horizontal="left" vertical="top"/>
    </xf>
    <xf numFmtId="0" fontId="21" fillId="0" borderId="95" xfId="3" quotePrefix="1" applyBorder="1" applyAlignment="1">
      <alignment horizontal="center" vertical="center"/>
    </xf>
    <xf numFmtId="0" fontId="21" fillId="0" borderId="96" xfId="3" applyBorder="1" applyAlignment="1">
      <alignment horizontal="left" vertical="top"/>
    </xf>
    <xf numFmtId="0" fontId="21" fillId="0" borderId="97" xfId="3" applyBorder="1" applyAlignment="1">
      <alignment horizontal="left" vertical="top"/>
    </xf>
    <xf numFmtId="0" fontId="52" fillId="0" borderId="0" xfId="14" applyFont="1" applyAlignment="1">
      <alignment horizontal="center" vertical="center"/>
    </xf>
    <xf numFmtId="0" fontId="53" fillId="0" borderId="0" xfId="14" applyFont="1" applyAlignment="1">
      <alignment vertical="center"/>
    </xf>
    <xf numFmtId="0" fontId="54" fillId="0" borderId="0" xfId="14" applyFont="1" applyAlignment="1">
      <alignment horizontal="center" vertical="center"/>
    </xf>
    <xf numFmtId="0" fontId="55" fillId="0" borderId="0" xfId="14" applyFont="1" applyAlignment="1">
      <alignment horizontal="right"/>
    </xf>
    <xf numFmtId="0" fontId="56" fillId="0" borderId="0" xfId="14" applyFont="1" applyAlignment="1">
      <alignment horizontal="left" vertical="center"/>
    </xf>
    <xf numFmtId="0" fontId="56" fillId="0" borderId="0" xfId="14" applyFont="1" applyAlignment="1">
      <alignment vertical="center"/>
    </xf>
    <xf numFmtId="0" fontId="56" fillId="0" borderId="0" xfId="14" applyFont="1" applyAlignment="1">
      <alignment horizontal="center" vertical="center"/>
    </xf>
    <xf numFmtId="0" fontId="54" fillId="0" borderId="0" xfId="14" applyFont="1" applyAlignment="1">
      <alignment horizontal="center" vertical="center" wrapText="1"/>
    </xf>
    <xf numFmtId="0" fontId="54" fillId="0" borderId="96" xfId="14" applyFont="1" applyBorder="1" applyAlignment="1">
      <alignment horizontal="center" vertical="center" wrapText="1"/>
    </xf>
    <xf numFmtId="0" fontId="54" fillId="0" borderId="104" xfId="14" applyFont="1" applyBorder="1" applyAlignment="1">
      <alignment horizontal="center" vertical="center" wrapText="1"/>
    </xf>
    <xf numFmtId="0" fontId="54" fillId="0" borderId="105" xfId="14" applyFont="1" applyBorder="1" applyAlignment="1">
      <alignment horizontal="center" vertical="center"/>
    </xf>
    <xf numFmtId="0" fontId="54" fillId="0" borderId="57" xfId="14" applyFont="1" applyBorder="1" applyAlignment="1">
      <alignment vertical="center"/>
    </xf>
    <xf numFmtId="0" fontId="54" fillId="0" borderId="54" xfId="14" applyFont="1" applyBorder="1" applyAlignment="1">
      <alignment vertical="center"/>
    </xf>
    <xf numFmtId="0" fontId="54" fillId="0" borderId="54" xfId="14" applyFont="1" applyBorder="1" applyAlignment="1">
      <alignment horizontal="center" vertical="center"/>
    </xf>
    <xf numFmtId="0" fontId="54" fillId="0" borderId="106" xfId="14" applyFont="1" applyBorder="1" applyAlignment="1">
      <alignment horizontal="center" vertical="center"/>
    </xf>
    <xf numFmtId="0" fontId="54" fillId="0" borderId="52" xfId="14" applyFont="1" applyBorder="1" applyAlignment="1">
      <alignment vertical="center"/>
    </xf>
    <xf numFmtId="0" fontId="54" fillId="0" borderId="107" xfId="14" applyFont="1" applyBorder="1" applyAlignment="1">
      <alignment vertical="center"/>
    </xf>
    <xf numFmtId="0" fontId="54" fillId="0" borderId="0" xfId="14" applyFont="1" applyAlignment="1">
      <alignment vertical="center"/>
    </xf>
    <xf numFmtId="0" fontId="54" fillId="0" borderId="108" xfId="14" applyFont="1" applyBorder="1" applyAlignment="1">
      <alignment horizontal="center" vertical="center"/>
    </xf>
    <xf numFmtId="0" fontId="54" fillId="0" borderId="13" xfId="14" applyFont="1" applyBorder="1" applyAlignment="1">
      <alignment vertical="center"/>
    </xf>
    <xf numFmtId="0" fontId="54" fillId="0" borderId="1" xfId="14" applyFont="1" applyBorder="1" applyAlignment="1">
      <alignment vertical="center"/>
    </xf>
    <xf numFmtId="0" fontId="54" fillId="0" borderId="1" xfId="14" applyFont="1" applyBorder="1" applyAlignment="1">
      <alignment horizontal="center" vertical="center"/>
    </xf>
    <xf numFmtId="0" fontId="54" fillId="0" borderId="11" xfId="14" applyFont="1" applyBorder="1" applyAlignment="1">
      <alignment horizontal="center" vertical="center"/>
    </xf>
    <xf numFmtId="0" fontId="54" fillId="0" borderId="109" xfId="14" applyFont="1" applyBorder="1" applyAlignment="1">
      <alignment vertical="center"/>
    </xf>
    <xf numFmtId="0" fontId="54" fillId="0" borderId="11" xfId="14" applyFont="1" applyBorder="1" applyAlignment="1">
      <alignment vertical="center"/>
    </xf>
    <xf numFmtId="0" fontId="54" fillId="0" borderId="95" xfId="14" applyFont="1" applyBorder="1" applyAlignment="1">
      <alignment horizontal="center" vertical="center"/>
    </xf>
    <xf numFmtId="0" fontId="54" fillId="0" borderId="100" xfId="14" applyFont="1" applyBorder="1" applyAlignment="1">
      <alignment vertical="center"/>
    </xf>
    <xf numFmtId="0" fontId="54" fillId="0" borderId="96" xfId="14" applyFont="1" applyBorder="1" applyAlignment="1">
      <alignment vertical="center"/>
    </xf>
    <xf numFmtId="0" fontId="54" fillId="0" borderId="96" xfId="14" applyFont="1" applyBorder="1" applyAlignment="1">
      <alignment horizontal="center" vertical="center"/>
    </xf>
    <xf numFmtId="0" fontId="54" fillId="0" borderId="97" xfId="14" applyFont="1" applyBorder="1" applyAlignment="1">
      <alignment horizontal="center" vertical="center"/>
    </xf>
    <xf numFmtId="0" fontId="54" fillId="0" borderId="97" xfId="14" applyFont="1" applyBorder="1" applyAlignment="1">
      <alignment vertical="center"/>
    </xf>
    <xf numFmtId="0" fontId="54" fillId="0" borderId="104" xfId="14" applyFont="1" applyBorder="1" applyAlignment="1">
      <alignment vertical="center"/>
    </xf>
    <xf numFmtId="3" fontId="54" fillId="0" borderId="106" xfId="14" applyNumberFormat="1" applyFont="1" applyBorder="1" applyAlignment="1">
      <alignment horizontal="center" vertical="center" wrapText="1"/>
    </xf>
    <xf numFmtId="3" fontId="54" fillId="0" borderId="11" xfId="14" applyNumberFormat="1" applyFont="1" applyBorder="1" applyAlignment="1">
      <alignment horizontal="center" vertical="center"/>
    </xf>
    <xf numFmtId="0" fontId="54" fillId="0" borderId="62" xfId="14" applyFont="1" applyBorder="1" applyAlignment="1">
      <alignment horizontal="center" vertical="center"/>
    </xf>
    <xf numFmtId="0" fontId="54" fillId="0" borderId="5" xfId="14" applyFont="1" applyBorder="1" applyAlignment="1">
      <alignment vertical="center"/>
    </xf>
    <xf numFmtId="0" fontId="54" fillId="0" borderId="2" xfId="14" applyFont="1" applyBorder="1" applyAlignment="1">
      <alignment vertical="center"/>
    </xf>
    <xf numFmtId="0" fontId="54" fillId="0" borderId="2" xfId="14" applyFont="1" applyBorder="1" applyAlignment="1">
      <alignment horizontal="center" vertical="center"/>
    </xf>
    <xf numFmtId="3" fontId="54" fillId="0" borderId="9" xfId="14" applyNumberFormat="1" applyFont="1" applyBorder="1" applyAlignment="1">
      <alignment horizontal="center" vertical="center"/>
    </xf>
    <xf numFmtId="0" fontId="54" fillId="0" borderId="9" xfId="14" applyFont="1" applyBorder="1" applyAlignment="1">
      <alignment horizontal="center" vertical="center"/>
    </xf>
    <xf numFmtId="0" fontId="54" fillId="0" borderId="110" xfId="14" applyFont="1" applyBorder="1" applyAlignment="1">
      <alignment vertical="center"/>
    </xf>
    <xf numFmtId="0" fontId="54" fillId="0" borderId="55" xfId="14" applyFont="1" applyBorder="1" applyAlignment="1">
      <alignment horizontal="center" vertical="center"/>
    </xf>
    <xf numFmtId="0" fontId="54" fillId="0" borderId="55" xfId="14" applyFont="1" applyBorder="1" applyAlignment="1">
      <alignment vertical="center"/>
    </xf>
    <xf numFmtId="0" fontId="54" fillId="0" borderId="0" xfId="14" applyFont="1" applyAlignment="1">
      <alignment horizontal="left" vertical="center" wrapText="1"/>
    </xf>
    <xf numFmtId="0" fontId="54" fillId="0" borderId="0" xfId="14" applyFont="1" applyAlignment="1">
      <alignment horizontal="left" vertical="center"/>
    </xf>
    <xf numFmtId="0" fontId="53" fillId="0" borderId="0" xfId="14" applyFont="1" applyAlignment="1">
      <alignment horizontal="center" vertical="center"/>
    </xf>
    <xf numFmtId="20" fontId="54" fillId="0" borderId="0" xfId="14" applyNumberFormat="1" applyFont="1" applyAlignment="1">
      <alignment horizontal="center" vertical="center"/>
    </xf>
    <xf numFmtId="20" fontId="54" fillId="0" borderId="0" xfId="14" applyNumberFormat="1" applyFont="1" applyAlignment="1">
      <alignment horizontal="right" vertical="center"/>
    </xf>
    <xf numFmtId="0" fontId="54" fillId="0" borderId="0" xfId="14" applyFont="1" applyAlignment="1">
      <alignment horizontal="right" vertical="center"/>
    </xf>
    <xf numFmtId="0" fontId="57" fillId="0" borderId="0" xfId="14" applyFont="1" applyAlignment="1">
      <alignment horizontal="center" vertical="center"/>
    </xf>
    <xf numFmtId="0" fontId="57" fillId="0" borderId="0" xfId="14" applyFont="1" applyAlignment="1">
      <alignment horizontal="right" vertical="center"/>
    </xf>
    <xf numFmtId="0" fontId="52" fillId="0" borderId="0" xfId="14" applyFont="1" applyAlignment="1">
      <alignment horizontal="right" vertical="center"/>
    </xf>
    <xf numFmtId="0" fontId="52" fillId="0" borderId="14" xfId="14" applyFont="1" applyBorder="1" applyAlignment="1">
      <alignment vertical="center"/>
    </xf>
    <xf numFmtId="0" fontId="52" fillId="0" borderId="14" xfId="14" applyFont="1" applyBorder="1" applyAlignment="1">
      <alignment horizontal="center" vertical="center"/>
    </xf>
    <xf numFmtId="0" fontId="54" fillId="0" borderId="14" xfId="14" applyFont="1" applyBorder="1" applyAlignment="1">
      <alignment horizontal="center" vertical="center"/>
    </xf>
    <xf numFmtId="0" fontId="52" fillId="0" borderId="12" xfId="14" applyFont="1" applyBorder="1" applyAlignment="1">
      <alignment vertical="center"/>
    </xf>
    <xf numFmtId="0" fontId="52" fillId="0" borderId="12" xfId="14" applyFont="1" applyBorder="1" applyAlignment="1">
      <alignment horizontal="center" vertical="center"/>
    </xf>
    <xf numFmtId="0" fontId="54" fillId="0" borderId="12" xfId="14" applyFont="1" applyBorder="1" applyAlignment="1">
      <alignment horizontal="center" vertical="center"/>
    </xf>
    <xf numFmtId="0" fontId="55" fillId="0" borderId="8" xfId="14" applyFont="1" applyBorder="1"/>
    <xf numFmtId="0" fontId="53" fillId="0" borderId="8" xfId="14" applyFont="1" applyBorder="1" applyAlignment="1">
      <alignment horizontal="center" vertical="center"/>
    </xf>
    <xf numFmtId="0" fontId="54" fillId="0" borderId="8" xfId="14" applyFont="1" applyBorder="1" applyAlignment="1">
      <alignment horizontal="center" vertical="center"/>
    </xf>
    <xf numFmtId="0" fontId="56" fillId="0" borderId="0" xfId="14" applyFont="1" applyAlignment="1">
      <alignment horizontal="right" vertical="center"/>
    </xf>
    <xf numFmtId="0" fontId="54" fillId="0" borderId="111" xfId="14" applyFont="1" applyBorder="1" applyAlignment="1">
      <alignment horizontal="center" vertical="center" wrapText="1"/>
    </xf>
    <xf numFmtId="0" fontId="54" fillId="0" borderId="112" xfId="14" applyFont="1" applyBorder="1" applyAlignment="1">
      <alignment horizontal="center" vertical="center"/>
    </xf>
    <xf numFmtId="0" fontId="54" fillId="0" borderId="113" xfId="14" applyFont="1" applyBorder="1" applyAlignment="1">
      <alignment horizontal="center" vertical="center"/>
    </xf>
    <xf numFmtId="0" fontId="54" fillId="0" borderId="119" xfId="14" applyFont="1" applyBorder="1" applyAlignment="1">
      <alignment horizontal="center" vertical="center" wrapText="1"/>
    </xf>
    <xf numFmtId="0" fontId="54" fillId="0" borderId="120" xfId="14" applyFont="1" applyBorder="1" applyAlignment="1">
      <alignment horizontal="center" vertical="center" wrapText="1"/>
    </xf>
    <xf numFmtId="0" fontId="54" fillId="0" borderId="121" xfId="14" applyFont="1" applyBorder="1" applyAlignment="1">
      <alignment horizontal="center" vertical="center"/>
    </xf>
    <xf numFmtId="0" fontId="59" fillId="0" borderId="124" xfId="14" applyFont="1" applyBorder="1" applyAlignment="1">
      <alignment vertical="center"/>
    </xf>
    <xf numFmtId="0" fontId="54" fillId="0" borderId="69" xfId="14" applyFont="1" applyBorder="1" applyAlignment="1">
      <alignment horizontal="center" vertical="center"/>
    </xf>
    <xf numFmtId="0" fontId="59" fillId="0" borderId="0" xfId="14" applyFont="1" applyAlignment="1">
      <alignment vertical="center"/>
    </xf>
    <xf numFmtId="0" fontId="59" fillId="0" borderId="125" xfId="14" applyFont="1" applyBorder="1" applyAlignment="1">
      <alignment vertical="center"/>
    </xf>
    <xf numFmtId="0" fontId="59" fillId="0" borderId="128" xfId="14" applyFont="1" applyBorder="1" applyAlignment="1">
      <alignment vertical="center"/>
    </xf>
    <xf numFmtId="0" fontId="54" fillId="0" borderId="129" xfId="14" applyFont="1" applyBorder="1" applyAlignment="1">
      <alignment horizontal="center" vertical="center"/>
    </xf>
    <xf numFmtId="0" fontId="59" fillId="0" borderId="99" xfId="14" applyFont="1" applyBorder="1" applyAlignment="1">
      <alignment vertical="center"/>
    </xf>
    <xf numFmtId="0" fontId="59" fillId="0" borderId="38" xfId="14" applyFont="1" applyBorder="1" applyAlignment="1">
      <alignment vertical="center"/>
    </xf>
    <xf numFmtId="0" fontId="59" fillId="0" borderId="131" xfId="14" applyFont="1" applyBorder="1" applyAlignment="1">
      <alignment vertical="center"/>
    </xf>
    <xf numFmtId="0" fontId="59" fillId="0" borderId="132" xfId="14" applyFont="1" applyBorder="1" applyAlignment="1">
      <alignment vertical="center"/>
    </xf>
    <xf numFmtId="0" fontId="55" fillId="0" borderId="0" xfId="14" applyFont="1" applyAlignment="1">
      <alignment horizontal="center"/>
    </xf>
    <xf numFmtId="0" fontId="55" fillId="0" borderId="8" xfId="14" applyFont="1" applyBorder="1" applyAlignment="1">
      <alignment horizontal="center"/>
    </xf>
    <xf numFmtId="0" fontId="59" fillId="0" borderId="124" xfId="14" applyFont="1" applyBorder="1" applyAlignment="1">
      <alignment horizontal="center" vertical="center"/>
    </xf>
    <xf numFmtId="0" fontId="59" fillId="0" borderId="0" xfId="14" applyFont="1" applyAlignment="1">
      <alignment horizontal="center" vertical="center"/>
    </xf>
    <xf numFmtId="0" fontId="59" fillId="0" borderId="125" xfId="14" applyFont="1" applyBorder="1" applyAlignment="1">
      <alignment horizontal="center" vertical="center"/>
    </xf>
    <xf numFmtId="0" fontId="59" fillId="0" borderId="128" xfId="14" applyFont="1" applyBorder="1" applyAlignment="1">
      <alignment horizontal="center" vertical="center"/>
    </xf>
    <xf numFmtId="0" fontId="59" fillId="0" borderId="99" xfId="14" applyFont="1" applyBorder="1" applyAlignment="1">
      <alignment horizontal="center" vertical="center"/>
    </xf>
    <xf numFmtId="0" fontId="59" fillId="0" borderId="38" xfId="14" applyFont="1" applyBorder="1" applyAlignment="1">
      <alignment horizontal="center" vertical="center"/>
    </xf>
    <xf numFmtId="0" fontId="59" fillId="0" borderId="113" xfId="14" applyFont="1" applyBorder="1" applyAlignment="1">
      <alignment horizontal="center" vertical="center"/>
    </xf>
    <xf numFmtId="0" fontId="59" fillId="0" borderId="131" xfId="14" applyFont="1" applyBorder="1" applyAlignment="1">
      <alignment horizontal="center" vertical="center"/>
    </xf>
    <xf numFmtId="0" fontId="59" fillId="0" borderId="134" xfId="14" applyFont="1" applyBorder="1" applyAlignment="1">
      <alignment horizontal="center" vertical="center"/>
    </xf>
    <xf numFmtId="0" fontId="59" fillId="0" borderId="136" xfId="14" applyFont="1" applyBorder="1" applyAlignment="1">
      <alignment horizontal="center" vertical="center"/>
    </xf>
    <xf numFmtId="0" fontId="59" fillId="0" borderId="132" xfId="14" applyFont="1" applyBorder="1" applyAlignment="1">
      <alignment horizontal="center" vertical="center"/>
    </xf>
    <xf numFmtId="0" fontId="53" fillId="0" borderId="0" xfId="14" applyFont="1" applyAlignment="1">
      <alignment horizontal="right" vertical="center"/>
    </xf>
    <xf numFmtId="0" fontId="53" fillId="13" borderId="0" xfId="15" applyFont="1" applyFill="1" applyAlignment="1">
      <alignment vertical="center"/>
    </xf>
    <xf numFmtId="0" fontId="18" fillId="0" borderId="0" xfId="15" applyFont="1" applyAlignment="1">
      <alignment vertical="center"/>
    </xf>
    <xf numFmtId="0" fontId="56" fillId="13" borderId="0" xfId="15" applyFont="1" applyFill="1" applyAlignment="1">
      <alignment horizontal="center" vertical="top"/>
    </xf>
    <xf numFmtId="0" fontId="53" fillId="13" borderId="14" xfId="15" applyFont="1" applyFill="1" applyBorder="1" applyAlignment="1">
      <alignment vertical="center"/>
    </xf>
    <xf numFmtId="0" fontId="53" fillId="13" borderId="9" xfId="15" applyFont="1" applyFill="1" applyBorder="1" applyAlignment="1">
      <alignment vertical="center"/>
    </xf>
    <xf numFmtId="0" fontId="53" fillId="13" borderId="5" xfId="15" applyFont="1" applyFill="1" applyBorder="1" applyAlignment="1">
      <alignment vertical="center"/>
    </xf>
    <xf numFmtId="0" fontId="53" fillId="13" borderId="34" xfId="15" applyFont="1" applyFill="1" applyBorder="1" applyAlignment="1">
      <alignment vertical="center"/>
    </xf>
    <xf numFmtId="0" fontId="53" fillId="13" borderId="6" xfId="15" applyFont="1" applyFill="1" applyBorder="1" applyAlignment="1">
      <alignment vertical="center"/>
    </xf>
    <xf numFmtId="0" fontId="59" fillId="13" borderId="0" xfId="15" applyFont="1" applyFill="1" applyAlignment="1">
      <alignment vertical="center"/>
    </xf>
    <xf numFmtId="0" fontId="53" fillId="13" borderId="10" xfId="15" applyFont="1" applyFill="1" applyBorder="1" applyAlignment="1">
      <alignment vertical="center"/>
    </xf>
    <xf numFmtId="0" fontId="53" fillId="13" borderId="7" xfId="15" applyFont="1" applyFill="1" applyBorder="1" applyAlignment="1">
      <alignment vertical="center"/>
    </xf>
    <xf numFmtId="0" fontId="53" fillId="13" borderId="0" xfId="15" applyFont="1" applyFill="1" applyAlignment="1">
      <alignment horizontal="center" vertical="center"/>
    </xf>
    <xf numFmtId="0" fontId="53" fillId="13" borderId="8" xfId="15" applyFont="1" applyFill="1" applyBorder="1" applyAlignment="1">
      <alignment vertical="center"/>
    </xf>
    <xf numFmtId="0" fontId="53" fillId="13" borderId="8" xfId="15" applyFont="1" applyFill="1" applyBorder="1" applyAlignment="1">
      <alignment horizontal="distributed" vertical="center" wrapText="1"/>
    </xf>
    <xf numFmtId="0" fontId="53" fillId="13" borderId="12" xfId="15" applyFont="1" applyFill="1" applyBorder="1" applyAlignment="1">
      <alignment vertical="center"/>
    </xf>
    <xf numFmtId="0" fontId="53" fillId="13" borderId="0" xfId="15" applyFont="1" applyFill="1"/>
    <xf numFmtId="0" fontId="53" fillId="13" borderId="9" xfId="15" applyFont="1" applyFill="1" applyBorder="1" applyAlignment="1">
      <alignment horizontal="center" vertical="center" wrapText="1"/>
    </xf>
    <xf numFmtId="0" fontId="53" fillId="13" borderId="34" xfId="15" applyFont="1" applyFill="1" applyBorder="1" applyAlignment="1">
      <alignment horizontal="center" vertical="center" wrapText="1"/>
    </xf>
    <xf numFmtId="0" fontId="53" fillId="13" borderId="0" xfId="15" applyFont="1" applyFill="1" applyAlignment="1">
      <alignment horizontal="right" vertical="center"/>
    </xf>
    <xf numFmtId="0" fontId="53" fillId="13" borderId="10" xfId="15" applyFont="1" applyFill="1" applyBorder="1" applyAlignment="1">
      <alignment horizontal="center" vertical="center" wrapText="1"/>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9" xfId="15" applyFont="1" applyFill="1" applyBorder="1" applyAlignment="1">
      <alignment horizontal="center" vertical="center"/>
    </xf>
    <xf numFmtId="0" fontId="53" fillId="13" borderId="6" xfId="15" applyFont="1" applyFill="1" applyBorder="1" applyAlignment="1">
      <alignment horizontal="center" vertical="center"/>
    </xf>
    <xf numFmtId="0" fontId="53" fillId="13" borderId="10" xfId="15" applyFont="1" applyFill="1" applyBorder="1" applyAlignment="1">
      <alignment horizontal="center" vertical="center"/>
    </xf>
    <xf numFmtId="0" fontId="53" fillId="13" borderId="7" xfId="15" applyFont="1" applyFill="1" applyBorder="1" applyAlignment="1">
      <alignment horizontal="center" vertical="center"/>
    </xf>
    <xf numFmtId="0" fontId="53" fillId="13" borderId="0" xfId="15" applyFont="1" applyFill="1" applyAlignment="1">
      <alignment horizontal="left" vertical="center"/>
    </xf>
    <xf numFmtId="0" fontId="53" fillId="13" borderId="0" xfId="15" applyFont="1" applyFill="1" applyAlignment="1">
      <alignment horizontal="distributed" vertical="center" wrapText="1"/>
    </xf>
    <xf numFmtId="0" fontId="59" fillId="13" borderId="0" xfId="15" applyFont="1" applyFill="1" applyAlignment="1">
      <alignment horizontal="distributed" vertical="center" wrapText="1"/>
    </xf>
    <xf numFmtId="0" fontId="64" fillId="13" borderId="0" xfId="15" applyFont="1" applyFill="1" applyAlignment="1">
      <alignment horizontal="left" vertical="center"/>
    </xf>
    <xf numFmtId="0" fontId="63" fillId="13" borderId="0" xfId="15" applyFont="1" applyFill="1" applyAlignment="1">
      <alignment horizontal="distributed" vertical="center" wrapText="1"/>
    </xf>
    <xf numFmtId="0" fontId="63" fillId="13" borderId="8" xfId="15" applyFont="1" applyFill="1" applyBorder="1" applyAlignment="1">
      <alignment horizontal="distributed" vertical="center" wrapText="1"/>
    </xf>
    <xf numFmtId="0" fontId="65" fillId="0" borderId="0" xfId="15" applyFont="1"/>
    <xf numFmtId="0" fontId="66" fillId="0" borderId="0" xfId="15" applyFont="1"/>
    <xf numFmtId="0" fontId="67" fillId="0" borderId="0" xfId="15" applyFont="1"/>
    <xf numFmtId="0" fontId="68" fillId="0" borderId="0" xfId="15" applyFont="1"/>
    <xf numFmtId="0" fontId="70" fillId="0" borderId="0" xfId="15" applyFont="1" applyAlignment="1">
      <alignment horizontal="left" vertical="center"/>
    </xf>
    <xf numFmtId="0" fontId="71" fillId="0" borderId="0" xfId="15" applyFont="1" applyAlignment="1">
      <alignment horizontal="center"/>
    </xf>
    <xf numFmtId="0" fontId="66" fillId="0" borderId="0" xfId="15" applyFont="1" applyAlignment="1">
      <alignment horizontal="center"/>
    </xf>
    <xf numFmtId="0" fontId="66" fillId="0" borderId="1" xfId="15" applyFont="1" applyBorder="1"/>
    <xf numFmtId="0" fontId="71" fillId="0" borderId="1" xfId="15" applyFont="1" applyBorder="1" applyAlignment="1">
      <alignment horizontal="center"/>
    </xf>
    <xf numFmtId="0" fontId="71" fillId="0" borderId="1" xfId="15" applyFont="1" applyBorder="1" applyAlignment="1">
      <alignment horizontal="center" vertical="center"/>
    </xf>
    <xf numFmtId="0" fontId="66" fillId="0" borderId="4" xfId="15" applyFont="1" applyBorder="1" applyAlignment="1">
      <alignment horizontal="center"/>
    </xf>
    <xf numFmtId="0" fontId="66" fillId="0" borderId="1" xfId="15" applyFont="1" applyBorder="1" applyAlignment="1">
      <alignment horizontal="distributed" vertical="center"/>
    </xf>
    <xf numFmtId="0" fontId="71" fillId="0" borderId="0" xfId="15" applyFont="1" applyAlignment="1">
      <alignment horizontal="distributed" vertical="center"/>
    </xf>
    <xf numFmtId="0" fontId="66" fillId="0" borderId="0" xfId="15" applyFont="1" applyAlignment="1">
      <alignment horizontal="distributed" vertical="center"/>
    </xf>
    <xf numFmtId="0" fontId="71" fillId="0" borderId="4" xfId="15" applyFont="1" applyBorder="1" applyAlignment="1">
      <alignment horizontal="center" vertical="center"/>
    </xf>
    <xf numFmtId="0" fontId="66" fillId="0" borderId="0" xfId="15" applyFont="1" applyAlignment="1">
      <alignment horizontal="center" vertical="center"/>
    </xf>
    <xf numFmtId="0" fontId="71" fillId="0" borderId="0" xfId="15" applyFont="1" applyAlignment="1">
      <alignment textRotation="255" wrapText="1"/>
    </xf>
    <xf numFmtId="0" fontId="71" fillId="0" borderId="0" xfId="15" applyFont="1"/>
    <xf numFmtId="0" fontId="71" fillId="0" borderId="0" xfId="15" applyFont="1" applyAlignment="1">
      <alignment horizontal="left" vertical="center"/>
    </xf>
    <xf numFmtId="0" fontId="71" fillId="0" borderId="12" xfId="15" applyFont="1" applyBorder="1" applyAlignment="1">
      <alignment horizontal="left" vertical="center"/>
    </xf>
    <xf numFmtId="0" fontId="71" fillId="0" borderId="12" xfId="15" applyFont="1" applyBorder="1" applyAlignment="1">
      <alignment horizontal="distributed" vertical="center"/>
    </xf>
    <xf numFmtId="0" fontId="72" fillId="0" borderId="0" xfId="15" applyFont="1"/>
    <xf numFmtId="0" fontId="72" fillId="0" borderId="1" xfId="15" applyFont="1" applyBorder="1" applyAlignment="1">
      <alignment horizontal="left"/>
    </xf>
    <xf numFmtId="0" fontId="73" fillId="0" borderId="0" xfId="15" applyFont="1"/>
    <xf numFmtId="0" fontId="72" fillId="0" borderId="10" xfId="15" applyFont="1" applyBorder="1" applyAlignment="1">
      <alignment vertical="center"/>
    </xf>
    <xf numFmtId="0" fontId="73" fillId="0" borderId="1" xfId="15" applyFont="1" applyBorder="1" applyAlignment="1">
      <alignment horizontal="left"/>
    </xf>
    <xf numFmtId="0" fontId="65" fillId="0" borderId="0" xfId="0" applyFont="1" applyAlignment="1"/>
    <xf numFmtId="0" fontId="66" fillId="0" borderId="0" xfId="0" applyFont="1" applyAlignment="1"/>
    <xf numFmtId="0" fontId="67" fillId="0" borderId="0" xfId="0" applyFont="1" applyAlignment="1"/>
    <xf numFmtId="0" fontId="68" fillId="0" borderId="0" xfId="0" applyFont="1" applyAlignment="1"/>
    <xf numFmtId="0" fontId="70" fillId="0" borderId="0" xfId="0" applyFont="1" applyAlignment="1">
      <alignment horizontal="left" vertical="center"/>
    </xf>
    <xf numFmtId="0" fontId="71" fillId="0" borderId="0" xfId="0" applyFont="1" applyAlignment="1">
      <alignment horizontal="center"/>
    </xf>
    <xf numFmtId="0" fontId="66" fillId="0" borderId="0" xfId="0" applyFont="1" applyAlignment="1">
      <alignment horizontal="center"/>
    </xf>
    <xf numFmtId="0" fontId="66" fillId="0" borderId="1" xfId="0" applyFont="1" applyBorder="1" applyAlignment="1"/>
    <xf numFmtId="0" fontId="71" fillId="0" borderId="1" xfId="0" applyFont="1" applyBorder="1" applyAlignment="1">
      <alignment horizontal="center"/>
    </xf>
    <xf numFmtId="0" fontId="71" fillId="0" borderId="1" xfId="0" applyFont="1" applyBorder="1" applyAlignment="1">
      <alignment horizontal="center" vertical="center"/>
    </xf>
    <xf numFmtId="0" fontId="66" fillId="0" borderId="4" xfId="0" applyFont="1" applyBorder="1" applyAlignment="1">
      <alignment horizontal="center"/>
    </xf>
    <xf numFmtId="0" fontId="66" fillId="0" borderId="1" xfId="0" applyFont="1" applyBorder="1" applyAlignment="1">
      <alignment horizontal="distributed" vertical="center"/>
    </xf>
    <xf numFmtId="0" fontId="71" fillId="0" borderId="0" xfId="0" applyFont="1" applyAlignment="1">
      <alignment horizontal="distributed" vertical="center"/>
    </xf>
    <xf numFmtId="0" fontId="66" fillId="0" borderId="0" xfId="0" applyFont="1" applyAlignment="1">
      <alignment horizontal="distributed" vertical="center"/>
    </xf>
    <xf numFmtId="0" fontId="71" fillId="0" borderId="4" xfId="0" applyFont="1" applyBorder="1" applyAlignment="1">
      <alignment horizontal="center" vertical="center"/>
    </xf>
    <xf numFmtId="0" fontId="66" fillId="0" borderId="0" xfId="0" applyFont="1" applyAlignment="1">
      <alignment horizontal="center" vertical="center"/>
    </xf>
    <xf numFmtId="0" fontId="71" fillId="0" borderId="0" xfId="0" applyFont="1" applyAlignment="1">
      <alignment textRotation="255" wrapText="1"/>
    </xf>
    <xf numFmtId="0" fontId="71" fillId="0" borderId="0" xfId="0" applyFont="1" applyAlignment="1"/>
    <xf numFmtId="0" fontId="71" fillId="0" borderId="0" xfId="0" applyFont="1" applyAlignment="1">
      <alignment horizontal="left" vertical="center"/>
    </xf>
    <xf numFmtId="0" fontId="71" fillId="0" borderId="12" xfId="0" applyFont="1" applyBorder="1" applyAlignment="1">
      <alignment horizontal="left" vertical="center"/>
    </xf>
    <xf numFmtId="0" fontId="71" fillId="0" borderId="12" xfId="0" applyFont="1" applyBorder="1" applyAlignment="1">
      <alignment horizontal="distributed" vertical="center"/>
    </xf>
    <xf numFmtId="0" fontId="72" fillId="0" borderId="0" xfId="0" applyFont="1" applyAlignment="1"/>
    <xf numFmtId="0" fontId="72" fillId="0" borderId="1" xfId="0" applyFont="1" applyBorder="1" applyAlignment="1">
      <alignment horizontal="left"/>
    </xf>
    <xf numFmtId="0" fontId="73" fillId="0" borderId="0" xfId="0" applyFont="1" applyAlignment="1"/>
    <xf numFmtId="0" fontId="72" fillId="0" borderId="10" xfId="0" applyFont="1" applyBorder="1">
      <alignment vertical="center"/>
    </xf>
    <xf numFmtId="0" fontId="73" fillId="0" borderId="1" xfId="0" applyFont="1" applyBorder="1" applyAlignment="1">
      <alignment horizontal="left"/>
    </xf>
    <xf numFmtId="0" fontId="31" fillId="0" borderId="0" xfId="5" applyFont="1">
      <alignment vertical="center"/>
    </xf>
    <xf numFmtId="0" fontId="43" fillId="0" borderId="0" xfId="5" applyFont="1">
      <alignment vertical="center"/>
    </xf>
    <xf numFmtId="0" fontId="43" fillId="0" borderId="0" xfId="5" applyFont="1" applyAlignment="1">
      <alignment horizontal="right" vertical="center"/>
    </xf>
    <xf numFmtId="0" fontId="43" fillId="0" borderId="142" xfId="5" applyFont="1" applyBorder="1">
      <alignment vertical="center"/>
    </xf>
    <xf numFmtId="0" fontId="43" fillId="0" borderId="144" xfId="5" applyFont="1" applyBorder="1">
      <alignment vertical="center"/>
    </xf>
    <xf numFmtId="0" fontId="43" fillId="0" borderId="55" xfId="5" applyFont="1" applyBorder="1">
      <alignment vertical="center"/>
    </xf>
    <xf numFmtId="0" fontId="43" fillId="0" borderId="58" xfId="5" applyFont="1" applyBorder="1">
      <alignment vertical="center"/>
    </xf>
    <xf numFmtId="0" fontId="43" fillId="0" borderId="145" xfId="5" applyFont="1" applyBorder="1">
      <alignment vertical="center"/>
    </xf>
    <xf numFmtId="0" fontId="43" fillId="0" borderId="146" xfId="5" applyFont="1" applyBorder="1">
      <alignment vertical="center"/>
    </xf>
    <xf numFmtId="0" fontId="43" fillId="0" borderId="148" xfId="5" applyFont="1" applyBorder="1">
      <alignment vertical="center"/>
    </xf>
    <xf numFmtId="0" fontId="43" fillId="0" borderId="144" xfId="5" applyFont="1" applyBorder="1" applyAlignment="1">
      <alignment vertical="center" textRotation="255"/>
    </xf>
    <xf numFmtId="0" fontId="43" fillId="0" borderId="66" xfId="5" applyFont="1" applyBorder="1" applyAlignment="1">
      <alignment horizontal="center" vertical="center" textRotation="255"/>
    </xf>
    <xf numFmtId="0" fontId="43" fillId="0" borderId="14" xfId="5" applyFont="1" applyBorder="1">
      <alignment vertical="center"/>
    </xf>
    <xf numFmtId="0" fontId="43" fillId="0" borderId="61" xfId="5" applyFont="1" applyBorder="1">
      <alignment vertical="center"/>
    </xf>
    <xf numFmtId="0" fontId="43" fillId="0" borderId="145" xfId="5" applyFont="1" applyBorder="1" applyAlignment="1">
      <alignment vertical="center" textRotation="255"/>
    </xf>
    <xf numFmtId="0" fontId="43" fillId="0" borderId="72" xfId="5" applyFont="1" applyBorder="1">
      <alignment vertical="center"/>
    </xf>
    <xf numFmtId="0" fontId="43" fillId="0" borderId="146" xfId="5" applyFont="1" applyBorder="1" applyAlignment="1">
      <alignment vertical="center" textRotation="255"/>
    </xf>
    <xf numFmtId="0" fontId="43" fillId="0" borderId="147" xfId="5" applyFont="1" applyBorder="1">
      <alignment vertical="center"/>
    </xf>
    <xf numFmtId="0" fontId="19" fillId="0" borderId="0" xfId="14" applyFont="1" applyAlignment="1">
      <alignment vertical="center"/>
    </xf>
    <xf numFmtId="0" fontId="19" fillId="0" borderId="144" xfId="14" applyFont="1" applyBorder="1" applyAlignment="1">
      <alignment vertical="center"/>
    </xf>
    <xf numFmtId="0" fontId="19" fillId="0" borderId="55" xfId="14" applyFont="1" applyBorder="1" applyAlignment="1">
      <alignment vertical="center"/>
    </xf>
    <xf numFmtId="0" fontId="19" fillId="0" borderId="58" xfId="14" applyFont="1" applyBorder="1" applyAlignment="1">
      <alignment vertical="center"/>
    </xf>
    <xf numFmtId="0" fontId="19" fillId="0" borderId="145" xfId="14" applyFont="1" applyBorder="1" applyAlignment="1">
      <alignment vertical="center"/>
    </xf>
    <xf numFmtId="0" fontId="19" fillId="0" borderId="142" xfId="14" applyFont="1" applyBorder="1" applyAlignment="1">
      <alignment vertical="center"/>
    </xf>
    <xf numFmtId="0" fontId="19" fillId="0" borderId="14" xfId="14" applyFont="1" applyBorder="1" applyAlignment="1">
      <alignment vertical="center"/>
    </xf>
    <xf numFmtId="0" fontId="19" fillId="0" borderId="0" xfId="14" applyFont="1" applyAlignment="1">
      <alignment horizontal="distributed" vertical="justify"/>
    </xf>
    <xf numFmtId="0" fontId="19" fillId="0" borderId="0" xfId="14" applyFont="1" applyAlignment="1">
      <alignment horizontal="distributed" vertical="center"/>
    </xf>
    <xf numFmtId="0" fontId="19" fillId="0" borderId="8" xfId="14" applyFont="1" applyBorder="1" applyAlignment="1">
      <alignment vertical="center" shrinkToFit="1"/>
    </xf>
    <xf numFmtId="0" fontId="19" fillId="0" borderId="14" xfId="14" applyFont="1" applyBorder="1" applyAlignment="1">
      <alignment vertical="center" shrinkToFit="1"/>
    </xf>
    <xf numFmtId="0" fontId="19" fillId="0" borderId="0" xfId="14" applyFont="1" applyAlignment="1">
      <alignment vertical="justify"/>
    </xf>
    <xf numFmtId="0" fontId="19" fillId="14" borderId="34" xfId="14" applyFont="1" applyFill="1" applyBorder="1" applyAlignment="1">
      <alignment horizontal="center" vertical="center"/>
    </xf>
    <xf numFmtId="0" fontId="19" fillId="14" borderId="0" xfId="14" applyFont="1" applyFill="1" applyAlignment="1">
      <alignment horizontal="center" vertical="center"/>
    </xf>
    <xf numFmtId="0" fontId="19" fillId="14" borderId="6" xfId="14" applyFont="1" applyFill="1" applyBorder="1" applyAlignment="1">
      <alignment horizontal="center" vertical="center"/>
    </xf>
    <xf numFmtId="0" fontId="19" fillId="14" borderId="34" xfId="14" applyFont="1" applyFill="1" applyBorder="1" applyAlignment="1">
      <alignment horizontal="center" vertical="center" wrapText="1"/>
    </xf>
    <xf numFmtId="0" fontId="19" fillId="14" borderId="0" xfId="14" applyFont="1" applyFill="1" applyAlignment="1">
      <alignment horizontal="center" vertical="center" wrapText="1"/>
    </xf>
    <xf numFmtId="0" fontId="19" fillId="14" borderId="6" xfId="14" applyFont="1" applyFill="1" applyBorder="1" applyAlignment="1">
      <alignment horizontal="center" vertical="center" wrapText="1"/>
    </xf>
    <xf numFmtId="0" fontId="19" fillId="0" borderId="9" xfId="14" applyFont="1" applyBorder="1" applyAlignment="1">
      <alignment vertical="center"/>
    </xf>
    <xf numFmtId="0" fontId="19" fillId="0" borderId="8" xfId="14" applyFont="1" applyBorder="1" applyAlignment="1">
      <alignment vertical="center"/>
    </xf>
    <xf numFmtId="0" fontId="19" fillId="0" borderId="72" xfId="14" applyFont="1" applyBorder="1" applyAlignment="1">
      <alignment vertical="center"/>
    </xf>
    <xf numFmtId="0" fontId="19" fillId="0" borderId="10" xfId="14" applyFont="1" applyBorder="1" applyAlignment="1">
      <alignment vertical="center"/>
    </xf>
    <xf numFmtId="0" fontId="19" fillId="0" borderId="61" xfId="14" applyFont="1" applyBorder="1" applyAlignment="1">
      <alignment vertical="center"/>
    </xf>
    <xf numFmtId="0" fontId="76" fillId="0" borderId="0" xfId="14" applyFont="1" applyAlignment="1">
      <alignment vertical="center"/>
    </xf>
    <xf numFmtId="0" fontId="19" fillId="0" borderId="127" xfId="14" applyFont="1" applyBorder="1" applyAlignment="1">
      <alignment vertical="center"/>
    </xf>
    <xf numFmtId="0" fontId="19" fillId="0" borderId="147" xfId="14" applyFont="1" applyBorder="1" applyAlignment="1">
      <alignment vertical="center"/>
    </xf>
    <xf numFmtId="0" fontId="19" fillId="0" borderId="148" xfId="14" applyFont="1" applyBorder="1" applyAlignment="1">
      <alignment vertical="center"/>
    </xf>
    <xf numFmtId="0" fontId="77" fillId="0" borderId="0" xfId="0" applyFont="1">
      <alignment vertical="center"/>
    </xf>
    <xf numFmtId="0" fontId="78" fillId="0" borderId="0" xfId="0" applyFont="1" applyAlignment="1">
      <alignment horizontal="right" vertical="center"/>
    </xf>
    <xf numFmtId="0" fontId="66" fillId="0" borderId="0" xfId="0" applyFont="1" applyAlignment="1">
      <alignment horizontal="right" vertical="center"/>
    </xf>
    <xf numFmtId="0" fontId="79" fillId="0" borderId="0" xfId="0" applyFont="1">
      <alignment vertical="center"/>
    </xf>
    <xf numFmtId="0" fontId="78" fillId="0" borderId="1" xfId="0" applyFont="1" applyBorder="1" applyAlignment="1">
      <alignment horizontal="distributed" vertical="center"/>
    </xf>
    <xf numFmtId="0" fontId="78" fillId="0" borderId="13" xfId="0" applyFont="1" applyBorder="1">
      <alignment vertical="center"/>
    </xf>
    <xf numFmtId="0" fontId="78" fillId="0" borderId="0" xfId="0" applyFont="1">
      <alignment vertical="center"/>
    </xf>
    <xf numFmtId="0" fontId="21" fillId="0" borderId="11" xfId="3" applyBorder="1">
      <alignment vertical="center"/>
    </xf>
    <xf numFmtId="0" fontId="21" fillId="0" borderId="12" xfId="3" applyBorder="1">
      <alignment vertical="center"/>
    </xf>
    <xf numFmtId="0" fontId="21" fillId="0" borderId="13" xfId="3" applyBorder="1">
      <alignment vertical="center"/>
    </xf>
    <xf numFmtId="0" fontId="21" fillId="0" borderId="12" xfId="3" applyBorder="1" applyAlignment="1">
      <alignment horizontal="left" vertical="center"/>
    </xf>
    <xf numFmtId="0" fontId="21" fillId="0" borderId="12" xfId="3" applyBorder="1" applyAlignment="1">
      <alignment horizontal="center" vertical="center"/>
    </xf>
    <xf numFmtId="0" fontId="21" fillId="0" borderId="13" xfId="3" applyBorder="1" applyAlignment="1">
      <alignment horizontal="left" vertical="center"/>
    </xf>
    <xf numFmtId="0" fontId="21" fillId="0" borderId="9" xfId="3" applyBorder="1">
      <alignment vertical="center"/>
    </xf>
    <xf numFmtId="0" fontId="21" fillId="0" borderId="8" xfId="3" applyBorder="1">
      <alignment vertical="center"/>
    </xf>
    <xf numFmtId="0" fontId="21" fillId="0" borderId="5" xfId="3" applyBorder="1">
      <alignment vertical="center"/>
    </xf>
    <xf numFmtId="0" fontId="21" fillId="0" borderId="34" xfId="3" applyBorder="1">
      <alignment vertical="center"/>
    </xf>
    <xf numFmtId="0" fontId="21" fillId="0" borderId="6" xfId="3" applyBorder="1">
      <alignment vertical="center"/>
    </xf>
    <xf numFmtId="0" fontId="21" fillId="0" borderId="10" xfId="3" applyBorder="1">
      <alignment vertical="center"/>
    </xf>
    <xf numFmtId="0" fontId="21" fillId="0" borderId="14" xfId="3" applyBorder="1">
      <alignment vertical="center"/>
    </xf>
    <xf numFmtId="0" fontId="21" fillId="0" borderId="7" xfId="3" applyBorder="1">
      <alignment vertical="center"/>
    </xf>
    <xf numFmtId="0" fontId="31" fillId="0" borderId="162" xfId="5" applyFont="1" applyBorder="1" applyAlignment="1">
      <alignment horizontal="center" vertical="center"/>
    </xf>
    <xf numFmtId="0" fontId="31" fillId="0" borderId="162" xfId="5" applyFont="1" applyBorder="1">
      <alignment vertical="center"/>
    </xf>
    <xf numFmtId="0" fontId="31" fillId="0" borderId="163" xfId="5" applyFont="1" applyBorder="1">
      <alignment vertical="center"/>
    </xf>
    <xf numFmtId="0" fontId="31" fillId="0" borderId="16" xfId="5" applyFont="1" applyBorder="1">
      <alignment vertical="center"/>
    </xf>
    <xf numFmtId="0" fontId="31" fillId="0" borderId="17" xfId="5" applyFont="1" applyBorder="1">
      <alignment vertical="center"/>
    </xf>
    <xf numFmtId="0" fontId="31" fillId="0" borderId="18" xfId="5" applyFont="1" applyBorder="1">
      <alignment vertical="center"/>
    </xf>
    <xf numFmtId="0" fontId="31" fillId="0" borderId="0" xfId="4" quotePrefix="1" applyFont="1">
      <alignment vertical="center"/>
    </xf>
    <xf numFmtId="0" fontId="26" fillId="0" borderId="0" xfId="4" applyAlignment="1">
      <alignment horizontal="center"/>
    </xf>
    <xf numFmtId="0" fontId="31" fillId="0" borderId="29" xfId="4" applyFont="1" applyBorder="1">
      <alignment vertical="center"/>
    </xf>
    <xf numFmtId="0" fontId="31" fillId="0" borderId="165" xfId="4" applyFont="1" applyBorder="1">
      <alignment vertical="center"/>
    </xf>
    <xf numFmtId="0" fontId="31" fillId="0" borderId="0" xfId="4" applyFont="1" applyAlignment="1"/>
    <xf numFmtId="0" fontId="26" fillId="0" borderId="11" xfId="4" applyBorder="1">
      <alignment vertical="center"/>
    </xf>
    <xf numFmtId="0" fontId="26" fillId="0" borderId="9" xfId="4" applyBorder="1">
      <alignment vertical="center"/>
    </xf>
    <xf numFmtId="0" fontId="26" fillId="0" borderId="8" xfId="4" applyBorder="1">
      <alignment vertical="center"/>
    </xf>
    <xf numFmtId="0" fontId="39" fillId="0" borderId="9" xfId="4" applyFont="1" applyBorder="1">
      <alignment vertical="center"/>
    </xf>
    <xf numFmtId="0" fontId="26" fillId="0" borderId="5" xfId="4" applyBorder="1">
      <alignment vertical="center"/>
    </xf>
    <xf numFmtId="0" fontId="26" fillId="0" borderId="34" xfId="4" applyBorder="1">
      <alignment vertical="center"/>
    </xf>
    <xf numFmtId="0" fontId="39" fillId="0" borderId="34" xfId="4" applyFont="1" applyBorder="1">
      <alignment vertical="center"/>
    </xf>
    <xf numFmtId="0" fontId="26" fillId="0" borderId="6" xfId="4" applyBorder="1">
      <alignment vertical="center"/>
    </xf>
    <xf numFmtId="0" fontId="26" fillId="0" borderId="10" xfId="4" applyBorder="1">
      <alignment vertical="center"/>
    </xf>
    <xf numFmtId="0" fontId="26" fillId="0" borderId="13" xfId="4" applyBorder="1">
      <alignment vertical="center"/>
    </xf>
    <xf numFmtId="0" fontId="26" fillId="0" borderId="165" xfId="4" applyBorder="1">
      <alignment vertical="center"/>
    </xf>
    <xf numFmtId="0" fontId="31" fillId="0" borderId="0" xfId="4" applyFont="1" applyAlignment="1">
      <alignment horizontal="right"/>
    </xf>
    <xf numFmtId="0" fontId="31" fillId="0" borderId="0" xfId="15" applyFont="1"/>
    <xf numFmtId="0" fontId="37" fillId="0" borderId="0" xfId="15" applyFont="1" applyAlignment="1">
      <alignment horizontal="centerContinuous"/>
    </xf>
    <xf numFmtId="0" fontId="31" fillId="0" borderId="0" xfId="15" applyFont="1" applyAlignment="1">
      <alignment horizontal="centerContinuous"/>
    </xf>
    <xf numFmtId="49" fontId="80" fillId="0" borderId="0" xfId="15" applyNumberFormat="1" applyFont="1" applyAlignment="1">
      <alignment horizontal="left"/>
    </xf>
    <xf numFmtId="0" fontId="80" fillId="0" borderId="0" xfId="15" applyFont="1" applyAlignment="1">
      <alignment horizontal="left"/>
    </xf>
    <xf numFmtId="0" fontId="80" fillId="0" borderId="0" xfId="15" applyFont="1" applyAlignment="1">
      <alignment horizontal="right"/>
    </xf>
    <xf numFmtId="0" fontId="41" fillId="0" borderId="1" xfId="15" applyFont="1" applyBorder="1" applyAlignment="1">
      <alignment horizontal="center" vertical="center" wrapText="1"/>
    </xf>
    <xf numFmtId="0" fontId="80" fillId="0" borderId="1" xfId="15" applyFont="1" applyBorder="1" applyAlignment="1">
      <alignment horizontal="left" vertical="top" wrapText="1"/>
    </xf>
    <xf numFmtId="0" fontId="41" fillId="0" borderId="8" xfId="15" applyFont="1" applyBorder="1" applyAlignment="1">
      <alignment horizontal="left" vertical="top" wrapText="1"/>
    </xf>
    <xf numFmtId="0" fontId="31" fillId="0" borderId="9" xfId="4" applyFont="1" applyBorder="1">
      <alignment vertical="center"/>
    </xf>
    <xf numFmtId="0" fontId="31" fillId="0" borderId="8" xfId="4" applyFont="1" applyBorder="1">
      <alignment vertical="center"/>
    </xf>
    <xf numFmtId="0" fontId="31" fillId="0" borderId="5" xfId="4" applyFont="1" applyBorder="1">
      <alignment vertical="center"/>
    </xf>
    <xf numFmtId="0" fontId="31" fillId="0" borderId="34" xfId="4" applyFont="1" applyBorder="1">
      <alignment vertical="center"/>
    </xf>
    <xf numFmtId="0" fontId="31" fillId="0" borderId="6" xfId="4" applyFont="1" applyBorder="1">
      <alignment vertical="center"/>
    </xf>
    <xf numFmtId="0" fontId="31" fillId="0" borderId="10" xfId="4" applyFont="1" applyBorder="1">
      <alignment vertical="center"/>
    </xf>
    <xf numFmtId="0" fontId="31" fillId="0" borderId="14" xfId="4" applyFont="1" applyBorder="1">
      <alignment vertical="center"/>
    </xf>
    <xf numFmtId="0" fontId="31" fillId="0" borderId="7" xfId="4" applyFont="1" applyBorder="1">
      <alignment vertical="center"/>
    </xf>
    <xf numFmtId="0" fontId="35" fillId="0" borderId="0" xfId="17"/>
    <xf numFmtId="0" fontId="31" fillId="0" borderId="0" xfId="18" applyFont="1"/>
    <xf numFmtId="0" fontId="40" fillId="0" borderId="0" xfId="18" applyFont="1"/>
    <xf numFmtId="0" fontId="31" fillId="0" borderId="0" xfId="19" applyFont="1" applyAlignment="1">
      <alignment vertical="center"/>
    </xf>
    <xf numFmtId="0" fontId="35" fillId="0" borderId="0" xfId="19" applyAlignment="1">
      <alignment vertical="center"/>
    </xf>
    <xf numFmtId="0" fontId="35" fillId="0" borderId="0" xfId="19" applyAlignment="1">
      <alignment horizontal="right" vertical="center"/>
    </xf>
    <xf numFmtId="0" fontId="35" fillId="0" borderId="0" xfId="20" applyAlignment="1">
      <alignment vertical="center"/>
    </xf>
    <xf numFmtId="0" fontId="35" fillId="0" borderId="0" xfId="20" applyAlignment="1">
      <alignment horizontal="right" vertical="center"/>
    </xf>
    <xf numFmtId="0" fontId="35" fillId="0" borderId="0" xfId="19" applyAlignment="1">
      <alignment horizontal="centerContinuous" vertical="center"/>
    </xf>
    <xf numFmtId="0" fontId="35" fillId="0" borderId="2" xfId="19" applyBorder="1" applyAlignment="1">
      <alignment horizontal="center" vertical="center"/>
    </xf>
    <xf numFmtId="177" fontId="35" fillId="0" borderId="11" xfId="21" applyFont="1" applyFill="1" applyBorder="1" applyAlignment="1">
      <alignment horizontal="centerContinuous" vertical="center"/>
    </xf>
    <xf numFmtId="177" fontId="35" fillId="0" borderId="12" xfId="21" applyFont="1" applyFill="1" applyBorder="1" applyAlignment="1">
      <alignment horizontal="centerContinuous" vertical="center"/>
    </xf>
    <xf numFmtId="177" fontId="35" fillId="0" borderId="14" xfId="21" applyFont="1" applyFill="1" applyBorder="1" applyAlignment="1">
      <alignment horizontal="centerContinuous" vertical="center"/>
    </xf>
    <xf numFmtId="177" fontId="35" fillId="0" borderId="7" xfId="21" applyFont="1" applyFill="1" applyBorder="1" applyAlignment="1">
      <alignment horizontal="centerContinuous" vertical="center"/>
    </xf>
    <xf numFmtId="0" fontId="35" fillId="0" borderId="14" xfId="19" applyBorder="1" applyAlignment="1">
      <alignment horizontal="centerContinuous" vertical="center"/>
    </xf>
    <xf numFmtId="0" fontId="35" fillId="0" borderId="10" xfId="19" applyBorder="1" applyAlignment="1">
      <alignment horizontal="centerContinuous" vertical="center"/>
    </xf>
    <xf numFmtId="0" fontId="35" fillId="0" borderId="7" xfId="19" applyBorder="1" applyAlignment="1">
      <alignment horizontal="centerContinuous" vertical="center"/>
    </xf>
    <xf numFmtId="0" fontId="35" fillId="0" borderId="4" xfId="19" applyBorder="1" applyAlignment="1">
      <alignment vertical="center" wrapText="1"/>
    </xf>
    <xf numFmtId="0" fontId="35" fillId="0" borderId="7" xfId="19" applyBorder="1" applyAlignment="1">
      <alignment vertical="center" wrapText="1"/>
    </xf>
    <xf numFmtId="0" fontId="35" fillId="0" borderId="8" xfId="19" applyBorder="1" applyAlignment="1">
      <alignment vertical="center"/>
    </xf>
    <xf numFmtId="0" fontId="35" fillId="0" borderId="0" xfId="22" applyAlignment="1">
      <alignment vertical="center"/>
    </xf>
    <xf numFmtId="0" fontId="35" fillId="0" borderId="0" xfId="22" applyAlignment="1">
      <alignment horizontal="right" vertical="center"/>
    </xf>
    <xf numFmtId="0" fontId="35" fillId="0" borderId="0" xfId="22" applyAlignment="1">
      <alignment horizontal="center" vertical="center"/>
    </xf>
    <xf numFmtId="0" fontId="35" fillId="0" borderId="0" xfId="22" applyAlignment="1">
      <alignment horizontal="centerContinuous" vertical="center"/>
    </xf>
    <xf numFmtId="0" fontId="35" fillId="0" borderId="1" xfId="22" applyBorder="1" applyAlignment="1">
      <alignment horizontal="center" vertical="center"/>
    </xf>
    <xf numFmtId="0" fontId="35" fillId="0" borderId="11" xfId="22" applyBorder="1" applyAlignment="1">
      <alignment horizontal="centerContinuous" vertical="center"/>
    </xf>
    <xf numFmtId="0" fontId="35" fillId="0" borderId="13" xfId="22" applyBorder="1" applyAlignment="1">
      <alignment horizontal="centerContinuous" vertical="center"/>
    </xf>
    <xf numFmtId="0" fontId="35" fillId="0" borderId="7" xfId="22" applyBorder="1" applyAlignment="1">
      <alignment horizontal="centerContinuous" vertical="center"/>
    </xf>
    <xf numFmtId="0" fontId="35" fillId="0" borderId="14" xfId="22" applyBorder="1" applyAlignment="1">
      <alignment horizontal="centerContinuous" vertical="center"/>
    </xf>
    <xf numFmtId="0" fontId="35" fillId="0" borderId="3" xfId="22" applyBorder="1" applyAlignment="1">
      <alignment vertical="center" shrinkToFit="1"/>
    </xf>
    <xf numFmtId="0" fontId="35" fillId="0" borderId="6" xfId="22" applyBorder="1" applyAlignment="1">
      <alignment vertical="center" shrinkToFit="1"/>
    </xf>
    <xf numFmtId="0" fontId="35" fillId="0" borderId="7" xfId="22" applyBorder="1" applyAlignment="1">
      <alignment vertical="center" shrinkToFit="1"/>
    </xf>
    <xf numFmtId="0" fontId="35" fillId="0" borderId="3" xfId="22" applyBorder="1" applyAlignment="1">
      <alignment vertical="center"/>
    </xf>
    <xf numFmtId="0" fontId="35" fillId="0" borderId="3" xfId="22" applyBorder="1" applyAlignment="1">
      <alignment horizontal="centerContinuous" vertical="center"/>
    </xf>
    <xf numFmtId="0" fontId="35" fillId="0" borderId="6" xfId="22" applyBorder="1" applyAlignment="1">
      <alignment vertical="center"/>
    </xf>
    <xf numFmtId="0" fontId="35" fillId="0" borderId="6" xfId="22" applyBorder="1" applyAlignment="1">
      <alignment horizontal="center" vertical="center"/>
    </xf>
    <xf numFmtId="0" fontId="35" fillId="0" borderId="4" xfId="22" applyBorder="1" applyAlignment="1">
      <alignment vertical="center"/>
    </xf>
    <xf numFmtId="0" fontId="35" fillId="0" borderId="14" xfId="22" applyBorder="1" applyAlignment="1">
      <alignment vertical="center"/>
    </xf>
    <xf numFmtId="0" fontId="35" fillId="0" borderId="7" xfId="22" applyBorder="1" applyAlignment="1">
      <alignment vertical="center"/>
    </xf>
    <xf numFmtId="0" fontId="35" fillId="0" borderId="41" xfId="22" applyBorder="1" applyAlignment="1">
      <alignment vertical="center"/>
    </xf>
    <xf numFmtId="0" fontId="31" fillId="0" borderId="0" xfId="23" applyFont="1" applyAlignment="1">
      <alignment vertical="center"/>
    </xf>
    <xf numFmtId="0" fontId="35" fillId="0" borderId="0" xfId="23" applyAlignment="1">
      <alignment vertical="center"/>
    </xf>
    <xf numFmtId="0" fontId="35" fillId="0" borderId="0" xfId="23" applyAlignment="1">
      <alignment horizontal="right" vertical="center"/>
    </xf>
    <xf numFmtId="0" fontId="35" fillId="0" borderId="0" xfId="23" applyAlignment="1">
      <alignment vertical="center" shrinkToFit="1"/>
    </xf>
    <xf numFmtId="0" fontId="35" fillId="0" borderId="0" xfId="23" applyAlignment="1">
      <alignment horizontal="center" vertical="center"/>
    </xf>
    <xf numFmtId="0" fontId="35" fillId="0" borderId="0" xfId="23" applyAlignment="1">
      <alignment horizontal="left" vertical="center"/>
    </xf>
    <xf numFmtId="0" fontId="35" fillId="0" borderId="105" xfId="23" applyBorder="1" applyAlignment="1">
      <alignment horizontal="centerContinuous" vertical="center"/>
    </xf>
    <xf numFmtId="0" fontId="35" fillId="0" borderId="57" xfId="23" applyBorder="1" applyAlignment="1">
      <alignment horizontal="centerContinuous" vertical="center"/>
    </xf>
    <xf numFmtId="0" fontId="35" fillId="0" borderId="108" xfId="23" applyBorder="1" applyAlignment="1">
      <alignment vertical="center" wrapText="1"/>
    </xf>
    <xf numFmtId="0" fontId="35" fillId="0" borderId="13" xfId="23" applyBorder="1" applyAlignment="1">
      <alignment vertical="center" wrapText="1"/>
    </xf>
    <xf numFmtId="0" fontId="35" fillId="0" borderId="59" xfId="23" applyBorder="1" applyAlignment="1">
      <alignment vertical="center" wrapText="1"/>
    </xf>
    <xf numFmtId="0" fontId="35" fillId="0" borderId="7" xfId="23" applyBorder="1" applyAlignment="1">
      <alignment vertical="center" wrapText="1"/>
    </xf>
    <xf numFmtId="0" fontId="35" fillId="0" borderId="102" xfId="23" applyBorder="1" applyAlignment="1">
      <alignment vertical="center" wrapText="1"/>
    </xf>
    <xf numFmtId="0" fontId="35" fillId="0" borderId="154" xfId="23" applyBorder="1" applyAlignment="1">
      <alignment vertical="center" wrapText="1"/>
    </xf>
    <xf numFmtId="0" fontId="83" fillId="0" borderId="0" xfId="1" applyFont="1">
      <alignment vertical="center"/>
    </xf>
    <xf numFmtId="0" fontId="84" fillId="0" borderId="0" xfId="1" applyFont="1">
      <alignment vertical="center"/>
    </xf>
    <xf numFmtId="0" fontId="3" fillId="0" borderId="0" xfId="1">
      <alignment vertical="center"/>
    </xf>
    <xf numFmtId="0" fontId="86" fillId="0" borderId="0" xfId="1" applyFont="1" applyAlignment="1">
      <alignment horizontal="center" vertical="center"/>
    </xf>
    <xf numFmtId="0" fontId="86" fillId="0" borderId="0" xfId="1" applyFont="1">
      <alignment vertical="center"/>
    </xf>
    <xf numFmtId="0" fontId="86" fillId="0" borderId="0" xfId="1" applyFont="1" applyAlignment="1">
      <alignment horizontal="right" vertical="center"/>
    </xf>
    <xf numFmtId="0" fontId="83" fillId="0" borderId="14" xfId="1" applyFont="1" applyBorder="1" applyAlignment="1">
      <alignment horizontal="distributed" vertical="center"/>
    </xf>
    <xf numFmtId="0" fontId="83" fillId="0" borderId="14" xfId="1" applyFont="1" applyBorder="1">
      <alignment vertical="center"/>
    </xf>
    <xf numFmtId="0" fontId="83" fillId="0" borderId="12" xfId="1" applyFont="1" applyBorder="1" applyAlignment="1">
      <alignment horizontal="distributed" vertical="center"/>
    </xf>
    <xf numFmtId="0" fontId="83" fillId="0" borderId="12" xfId="1" applyFont="1" applyBorder="1">
      <alignment vertical="center"/>
    </xf>
    <xf numFmtId="0" fontId="83" fillId="0" borderId="1" xfId="1" applyFont="1" applyBorder="1" applyAlignment="1">
      <alignment horizontal="center" vertical="center" shrinkToFit="1"/>
    </xf>
    <xf numFmtId="0" fontId="83" fillId="0" borderId="1" xfId="1" applyFont="1" applyBorder="1" applyAlignment="1">
      <alignment horizontal="center" vertical="center"/>
    </xf>
    <xf numFmtId="0" fontId="83" fillId="0" borderId="1" xfId="1" quotePrefix="1" applyFont="1" applyBorder="1" applyAlignment="1">
      <alignment horizontal="center" vertical="center"/>
    </xf>
    <xf numFmtId="0" fontId="83" fillId="0" borderId="1" xfId="1" quotePrefix="1" applyFont="1" applyBorder="1" applyAlignment="1">
      <alignment horizontal="right" vertical="center"/>
    </xf>
    <xf numFmtId="0" fontId="83" fillId="0" borderId="1" xfId="1" applyFont="1" applyBorder="1">
      <alignment vertical="center"/>
    </xf>
    <xf numFmtId="0" fontId="83" fillId="0" borderId="8" xfId="1" applyFont="1" applyBorder="1">
      <alignment vertical="center"/>
    </xf>
    <xf numFmtId="0" fontId="83" fillId="0" borderId="0" xfId="1" applyFont="1" applyAlignment="1">
      <alignment horizontal="right" vertical="center"/>
    </xf>
    <xf numFmtId="0" fontId="83" fillId="0" borderId="0" xfId="1" quotePrefix="1" applyFont="1" applyAlignment="1">
      <alignment horizontal="right" vertical="center"/>
    </xf>
    <xf numFmtId="0" fontId="86" fillId="0" borderId="0" xfId="1" quotePrefix="1" applyFont="1" applyAlignment="1">
      <alignment horizontal="right" vertical="center"/>
    </xf>
    <xf numFmtId="57" fontId="83" fillId="0" borderId="1" xfId="1" applyNumberFormat="1" applyFont="1" applyBorder="1" applyAlignment="1">
      <alignment horizontal="center" vertical="center"/>
    </xf>
    <xf numFmtId="181" fontId="83" fillId="0" borderId="1" xfId="1" quotePrefix="1" applyNumberFormat="1" applyFont="1" applyBorder="1" applyAlignment="1">
      <alignment horizontal="right" vertical="center"/>
    </xf>
    <xf numFmtId="181" fontId="83" fillId="0" borderId="1" xfId="1" applyNumberFormat="1" applyFont="1" applyBorder="1">
      <alignment vertical="center"/>
    </xf>
    <xf numFmtId="0" fontId="87" fillId="0" borderId="0" xfId="14" applyFont="1" applyAlignment="1">
      <alignment horizontal="right"/>
    </xf>
    <xf numFmtId="0" fontId="53" fillId="0" borderId="96" xfId="14" applyFont="1" applyBorder="1" applyAlignment="1">
      <alignment horizontal="center" vertical="center" wrapText="1"/>
    </xf>
    <xf numFmtId="0" fontId="54" fillId="0" borderId="129" xfId="14" applyFont="1" applyBorder="1" applyAlignment="1">
      <alignment horizontal="center" vertical="center" wrapText="1"/>
    </xf>
    <xf numFmtId="0" fontId="54" fillId="0" borderId="128" xfId="14" applyFont="1" applyBorder="1" applyAlignment="1">
      <alignment horizontal="center" vertical="center"/>
    </xf>
    <xf numFmtId="0" fontId="54" fillId="0" borderId="100" xfId="14" applyFont="1" applyBorder="1" applyAlignment="1">
      <alignment horizontal="center" vertical="center"/>
    </xf>
    <xf numFmtId="0" fontId="54" fillId="0" borderId="104" xfId="14" applyFont="1" applyBorder="1" applyAlignment="1">
      <alignment horizontal="center" vertical="center"/>
    </xf>
    <xf numFmtId="0" fontId="54" fillId="0" borderId="124" xfId="14" applyFont="1" applyBorder="1" applyAlignment="1">
      <alignment horizontal="center" vertical="center"/>
    </xf>
    <xf numFmtId="0" fontId="54" fillId="0" borderId="10" xfId="14" applyFont="1" applyBorder="1" applyAlignment="1">
      <alignment vertical="center"/>
    </xf>
    <xf numFmtId="0" fontId="54" fillId="0" borderId="70" xfId="14" applyFont="1" applyBorder="1" applyAlignment="1">
      <alignment vertical="center"/>
    </xf>
    <xf numFmtId="0" fontId="54" fillId="0" borderId="69" xfId="14" applyFont="1" applyBorder="1" applyAlignment="1">
      <alignment vertical="center"/>
    </xf>
    <xf numFmtId="0" fontId="54" fillId="0" borderId="14" xfId="14" applyFont="1" applyBorder="1" applyAlignment="1">
      <alignment vertical="center"/>
    </xf>
    <xf numFmtId="0" fontId="54" fillId="0" borderId="151" xfId="14" applyFont="1" applyBorder="1" applyAlignment="1">
      <alignment vertical="center"/>
    </xf>
    <xf numFmtId="0" fontId="54" fillId="0" borderId="167" xfId="14" applyFont="1" applyBorder="1" applyAlignment="1">
      <alignment vertical="center"/>
    </xf>
    <xf numFmtId="0" fontId="54" fillId="14" borderId="12" xfId="14" applyFont="1" applyFill="1" applyBorder="1" applyAlignment="1">
      <alignment horizontal="center" vertical="center"/>
    </xf>
    <xf numFmtId="0" fontId="54" fillId="14" borderId="60" xfId="14" applyFont="1" applyFill="1" applyBorder="1" applyAlignment="1">
      <alignment horizontal="right" vertical="center"/>
    </xf>
    <xf numFmtId="0" fontId="54" fillId="14" borderId="11" xfId="14" applyFont="1" applyFill="1" applyBorder="1" applyAlignment="1">
      <alignment horizontal="right" vertical="center"/>
    </xf>
    <xf numFmtId="0" fontId="54" fillId="14" borderId="64" xfId="14" applyFont="1" applyFill="1" applyBorder="1" applyAlignment="1">
      <alignment horizontal="right" vertical="center"/>
    </xf>
    <xf numFmtId="0" fontId="54" fillId="14" borderId="1" xfId="14" applyFont="1" applyFill="1" applyBorder="1" applyAlignment="1">
      <alignment horizontal="right" vertical="center"/>
    </xf>
    <xf numFmtId="0" fontId="54" fillId="14" borderId="167" xfId="14" applyFont="1" applyFill="1" applyBorder="1" applyAlignment="1">
      <alignment horizontal="right" vertical="center"/>
    </xf>
    <xf numFmtId="0" fontId="54" fillId="14" borderId="12" xfId="14" applyFont="1" applyFill="1" applyBorder="1" applyAlignment="1">
      <alignment horizontal="right" vertical="center"/>
    </xf>
    <xf numFmtId="0" fontId="54" fillId="14" borderId="109" xfId="14" applyFont="1" applyFill="1" applyBorder="1" applyAlignment="1">
      <alignment horizontal="right" vertical="center"/>
    </xf>
    <xf numFmtId="0" fontId="54" fillId="0" borderId="124" xfId="14" applyFont="1" applyBorder="1" applyAlignment="1">
      <alignment vertical="center"/>
    </xf>
    <xf numFmtId="3" fontId="54" fillId="0" borderId="10" xfId="14" applyNumberFormat="1" applyFont="1" applyBorder="1" applyAlignment="1">
      <alignment vertical="center"/>
    </xf>
    <xf numFmtId="3" fontId="54" fillId="0" borderId="10" xfId="24" applyNumberFormat="1" applyFont="1" applyBorder="1" applyAlignment="1">
      <alignment vertical="center"/>
    </xf>
    <xf numFmtId="3" fontId="54" fillId="0" borderId="54" xfId="14" applyNumberFormat="1" applyFont="1" applyBorder="1" applyAlignment="1">
      <alignment vertical="center"/>
    </xf>
    <xf numFmtId="3" fontId="54" fillId="14" borderId="11" xfId="14" applyNumberFormat="1" applyFont="1" applyFill="1" applyBorder="1" applyAlignment="1">
      <alignment horizontal="right" vertical="center"/>
    </xf>
    <xf numFmtId="0" fontId="53" fillId="0" borderId="0" xfId="14" applyFont="1" applyAlignment="1">
      <alignment horizontal="left" vertical="center"/>
    </xf>
    <xf numFmtId="0" fontId="19" fillId="0" borderId="0" xfId="14" applyFont="1" applyAlignment="1">
      <alignment vertical="center" wrapText="1"/>
    </xf>
    <xf numFmtId="0" fontId="19" fillId="0" borderId="14" xfId="14" applyFont="1" applyBorder="1" applyAlignment="1">
      <alignment horizontal="left" vertical="center" shrinkToFit="1"/>
    </xf>
    <xf numFmtId="0" fontId="19" fillId="0" borderId="0" xfId="14" applyFont="1" applyAlignment="1">
      <alignment horizontal="left" vertical="center" shrinkToFit="1"/>
    </xf>
    <xf numFmtId="0" fontId="19" fillId="0" borderId="0" xfId="14" applyFont="1" applyAlignment="1">
      <alignment vertical="center" shrinkToFit="1"/>
    </xf>
    <xf numFmtId="0" fontId="19" fillId="14" borderId="8" xfId="14" applyFont="1" applyFill="1" applyBorder="1" applyAlignment="1">
      <alignment horizontal="center" vertical="center" wrapText="1"/>
    </xf>
    <xf numFmtId="0" fontId="19" fillId="14" borderId="14" xfId="14" applyFont="1" applyFill="1" applyBorder="1" applyAlignment="1">
      <alignment horizontal="center" vertical="center" wrapText="1"/>
    </xf>
    <xf numFmtId="0" fontId="19" fillId="14" borderId="0" xfId="14" applyFont="1" applyFill="1" applyAlignment="1">
      <alignment vertical="center" shrinkToFit="1"/>
    </xf>
    <xf numFmtId="0" fontId="19" fillId="14" borderId="142" xfId="14" applyFont="1" applyFill="1" applyBorder="1" applyAlignment="1">
      <alignment vertical="center" shrinkToFit="1"/>
    </xf>
    <xf numFmtId="0" fontId="21" fillId="0" borderId="0" xfId="15"/>
    <xf numFmtId="0" fontId="31" fillId="0" borderId="14" xfId="15" applyFont="1" applyBorder="1" applyAlignment="1">
      <alignment horizontal="center"/>
    </xf>
    <xf numFmtId="0" fontId="31" fillId="0" borderId="0" xfId="15" applyFont="1" applyAlignment="1">
      <alignment horizontal="center"/>
    </xf>
    <xf numFmtId="0" fontId="31" fillId="0" borderId="8" xfId="15" applyFont="1" applyBorder="1"/>
    <xf numFmtId="0" fontId="21" fillId="0" borderId="141" xfId="15" applyBorder="1" applyAlignment="1">
      <alignment vertical="top" wrapText="1"/>
    </xf>
    <xf numFmtId="0" fontId="21" fillId="0" borderId="8" xfId="15" applyBorder="1" applyAlignment="1">
      <alignment vertical="top" wrapText="1"/>
    </xf>
    <xf numFmtId="0" fontId="21" fillId="0" borderId="72" xfId="15" applyBorder="1" applyAlignment="1">
      <alignment vertical="top" wrapText="1"/>
    </xf>
    <xf numFmtId="0" fontId="21" fillId="0" borderId="145" xfId="15" applyBorder="1" applyAlignment="1">
      <alignment vertical="top" wrapText="1"/>
    </xf>
    <xf numFmtId="0" fontId="21" fillId="0" borderId="0" xfId="15" applyAlignment="1">
      <alignment vertical="top" wrapText="1"/>
    </xf>
    <xf numFmtId="0" fontId="21" fillId="0" borderId="142" xfId="15" applyBorder="1" applyAlignment="1">
      <alignment vertical="top" wrapText="1"/>
    </xf>
    <xf numFmtId="0" fontId="21" fillId="0" borderId="145" xfId="15" applyBorder="1"/>
    <xf numFmtId="0" fontId="21" fillId="0" borderId="142" xfId="15" applyBorder="1"/>
    <xf numFmtId="0" fontId="31" fillId="0" borderId="59" xfId="15" applyFont="1" applyBorder="1" applyAlignment="1">
      <alignment horizontal="center"/>
    </xf>
    <xf numFmtId="0" fontId="31" fillId="0" borderId="105" xfId="15" applyFont="1" applyBorder="1" applyAlignment="1">
      <alignment horizontal="center"/>
    </xf>
    <xf numFmtId="0" fontId="31" fillId="0" borderId="54" xfId="15" applyFont="1" applyBorder="1" applyAlignment="1">
      <alignment horizontal="center"/>
    </xf>
    <xf numFmtId="0" fontId="31" fillId="0" borderId="145" xfId="15" applyFont="1" applyBorder="1" applyAlignment="1">
      <alignment horizontal="center"/>
    </xf>
    <xf numFmtId="0" fontId="31" fillId="0" borderId="108" xfId="15" applyFont="1" applyBorder="1" applyAlignment="1">
      <alignment horizontal="center"/>
    </xf>
    <xf numFmtId="0" fontId="31" fillId="0" borderId="1" xfId="15" applyFont="1" applyBorder="1" applyAlignment="1">
      <alignment horizontal="center"/>
    </xf>
    <xf numFmtId="0" fontId="41" fillId="0" borderId="108" xfId="15" applyFont="1" applyBorder="1" applyAlignment="1">
      <alignment horizontal="center"/>
    </xf>
    <xf numFmtId="0" fontId="31" fillId="0" borderId="109" xfId="15" applyFont="1" applyBorder="1" applyAlignment="1">
      <alignment horizontal="center"/>
    </xf>
    <xf numFmtId="0" fontId="41" fillId="0" borderId="1" xfId="15" applyFont="1" applyBorder="1" applyAlignment="1">
      <alignment horizontal="center"/>
    </xf>
    <xf numFmtId="0" fontId="41" fillId="0" borderId="145" xfId="15" applyFont="1" applyBorder="1" applyAlignment="1">
      <alignment horizontal="center"/>
    </xf>
    <xf numFmtId="0" fontId="31" fillId="0" borderId="142" xfId="15" applyFont="1" applyBorder="1" applyAlignment="1">
      <alignment horizontal="center"/>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31" fillId="0" borderId="0" xfId="15" applyFont="1" applyAlignment="1">
      <alignment vertical="center" shrinkToFit="1"/>
    </xf>
    <xf numFmtId="0" fontId="31" fillId="0" borderId="142" xfId="15" applyFont="1" applyBorder="1" applyAlignment="1">
      <alignment vertical="center" shrinkToFit="1"/>
    </xf>
    <xf numFmtId="0" fontId="90" fillId="0" borderId="108" xfId="15" applyFont="1" applyBorder="1" applyAlignment="1">
      <alignment horizontal="center"/>
    </xf>
    <xf numFmtId="0" fontId="90" fillId="0" borderId="1" xfId="15" applyFont="1" applyBorder="1" applyAlignment="1">
      <alignment horizontal="center"/>
    </xf>
    <xf numFmtId="0" fontId="21" fillId="0" borderId="108" xfId="15" applyBorder="1"/>
    <xf numFmtId="0" fontId="21" fillId="0" borderId="1" xfId="15" applyBorder="1" applyAlignment="1">
      <alignment vertical="center" shrinkToFit="1"/>
    </xf>
    <xf numFmtId="0" fontId="21" fillId="0" borderId="1" xfId="15" applyBorder="1"/>
    <xf numFmtId="0" fontId="21" fillId="0" borderId="109" xfId="15" applyBorder="1" applyAlignment="1">
      <alignment vertical="center" shrinkToFit="1"/>
    </xf>
    <xf numFmtId="0" fontId="21" fillId="0" borderId="0" xfId="15" applyAlignment="1">
      <alignment vertical="center" shrinkToFit="1"/>
    </xf>
    <xf numFmtId="0" fontId="21" fillId="0" borderId="142" xfId="15" applyBorder="1" applyAlignment="1">
      <alignment vertical="center" shrinkToFit="1"/>
    </xf>
    <xf numFmtId="0" fontId="21" fillId="0" borderId="95" xfId="15" applyBorder="1"/>
    <xf numFmtId="0" fontId="21" fillId="0" borderId="96" xfId="15" applyBorder="1" applyAlignment="1">
      <alignment vertical="center" shrinkToFit="1"/>
    </xf>
    <xf numFmtId="0" fontId="21" fillId="0" borderId="96" xfId="15" applyBorder="1"/>
    <xf numFmtId="0" fontId="21" fillId="0" borderId="104" xfId="15" applyBorder="1" applyAlignment="1">
      <alignment vertical="center" shrinkToFit="1"/>
    </xf>
    <xf numFmtId="0" fontId="21" fillId="0" borderId="146" xfId="15" applyBorder="1"/>
    <xf numFmtId="0" fontId="21" fillId="0" borderId="147" xfId="15" applyBorder="1" applyAlignment="1">
      <alignment vertical="center" shrinkToFit="1"/>
    </xf>
    <xf numFmtId="0" fontId="21" fillId="0" borderId="148" xfId="15" applyBorder="1" applyAlignment="1">
      <alignment vertical="center" shrinkToFit="1"/>
    </xf>
    <xf numFmtId="0" fontId="31" fillId="0" borderId="0" xfId="5" applyFont="1" applyAlignment="1"/>
    <xf numFmtId="0" fontId="28" fillId="0" borderId="0" xfId="5" applyAlignment="1"/>
    <xf numFmtId="0" fontId="91" fillId="0" borderId="0" xfId="5" applyFont="1" applyAlignment="1"/>
    <xf numFmtId="0" fontId="28" fillId="0" borderId="0" xfId="5" applyAlignment="1">
      <alignment horizontal="left"/>
    </xf>
    <xf numFmtId="0" fontId="89" fillId="0" borderId="0" xfId="5" applyFont="1" applyAlignment="1">
      <alignment horizontal="center"/>
    </xf>
    <xf numFmtId="0" fontId="92" fillId="0" borderId="14" xfId="5" applyFont="1" applyBorder="1" applyAlignment="1">
      <alignment horizontal="left"/>
    </xf>
    <xf numFmtId="0" fontId="93" fillId="0" borderId="14" xfId="5" applyFont="1" applyBorder="1" applyAlignment="1">
      <alignment horizontal="center"/>
    </xf>
    <xf numFmtId="0" fontId="31" fillId="0" borderId="14" xfId="5" applyFont="1" applyBorder="1" applyAlignment="1">
      <alignment horizontal="center" vertical="center"/>
    </xf>
    <xf numFmtId="0" fontId="31" fillId="0" borderId="14" xfId="5" applyFont="1" applyBorder="1">
      <alignment vertical="center"/>
    </xf>
    <xf numFmtId="0" fontId="94" fillId="0" borderId="0" xfId="5" applyFont="1">
      <alignment vertical="center"/>
    </xf>
    <xf numFmtId="0" fontId="28" fillId="0" borderId="0" xfId="5">
      <alignment vertical="center"/>
    </xf>
    <xf numFmtId="0" fontId="95" fillId="0" borderId="14" xfId="5" applyFont="1" applyBorder="1">
      <alignment vertical="center"/>
    </xf>
    <xf numFmtId="0" fontId="96" fillId="0" borderId="14" xfId="5" applyFont="1" applyBorder="1">
      <alignment vertical="center"/>
    </xf>
    <xf numFmtId="0" fontId="97" fillId="0" borderId="14" xfId="5" applyFont="1" applyBorder="1">
      <alignment vertical="center"/>
    </xf>
    <xf numFmtId="0" fontId="28" fillId="0" borderId="2" xfId="5" applyBorder="1" applyAlignment="1">
      <alignment horizontal="center" vertical="center" wrapText="1"/>
    </xf>
    <xf numFmtId="0" fontId="28" fillId="0" borderId="8" xfId="5" applyBorder="1" applyAlignment="1">
      <alignment horizontal="center" vertical="center" wrapText="1"/>
    </xf>
    <xf numFmtId="0" fontId="28" fillId="0" borderId="3" xfId="5" applyBorder="1" applyAlignment="1">
      <alignment horizontal="center" vertical="center" wrapText="1"/>
    </xf>
    <xf numFmtId="0" fontId="28" fillId="0" borderId="0" xfId="5" applyAlignment="1">
      <alignment horizontal="center" vertical="center" wrapText="1"/>
    </xf>
    <xf numFmtId="0" fontId="28" fillId="0" borderId="4" xfId="5" applyBorder="1" applyAlignment="1">
      <alignment horizontal="center" vertical="center" wrapText="1"/>
    </xf>
    <xf numFmtId="0" fontId="28" fillId="0" borderId="14" xfId="5" applyBorder="1" applyAlignment="1">
      <alignment horizontal="center" vertical="center" wrapText="1"/>
    </xf>
    <xf numFmtId="0" fontId="41" fillId="0" borderId="63" xfId="5" applyFont="1" applyBorder="1" applyAlignment="1">
      <alignment horizontal="center" vertical="center" wrapText="1"/>
    </xf>
    <xf numFmtId="0" fontId="41" fillId="0" borderId="69" xfId="5" applyFont="1" applyBorder="1" applyAlignment="1">
      <alignment horizontal="center" vertical="center" wrapText="1"/>
    </xf>
    <xf numFmtId="0" fontId="95" fillId="0" borderId="0" xfId="5" applyFont="1" applyAlignment="1">
      <alignment horizontal="right"/>
    </xf>
    <xf numFmtId="0" fontId="94" fillId="0" borderId="0" xfId="15" applyFont="1"/>
    <xf numFmtId="0" fontId="91" fillId="0" borderId="0" xfId="15" applyFont="1"/>
    <xf numFmtId="0" fontId="94" fillId="0" borderId="14" xfId="15" applyFont="1" applyBorder="1" applyAlignment="1">
      <alignment horizontal="center"/>
    </xf>
    <xf numFmtId="0" fontId="94" fillId="0" borderId="0" xfId="15" applyFont="1" applyAlignment="1">
      <alignment horizontal="center"/>
    </xf>
    <xf numFmtId="0" fontId="94" fillId="0" borderId="8" xfId="15" applyFont="1" applyBorder="1"/>
    <xf numFmtId="0" fontId="91" fillId="0" borderId="141" xfId="15" applyFont="1" applyBorder="1" applyAlignment="1">
      <alignment vertical="top" wrapText="1"/>
    </xf>
    <xf numFmtId="0" fontId="91" fillId="0" borderId="8" xfId="15" applyFont="1" applyBorder="1" applyAlignment="1">
      <alignment vertical="top" wrapText="1"/>
    </xf>
    <xf numFmtId="0" fontId="91" fillId="0" borderId="72" xfId="15" applyFont="1" applyBorder="1" applyAlignment="1">
      <alignment vertical="top" wrapText="1"/>
    </xf>
    <xf numFmtId="0" fontId="91" fillId="0" borderId="145" xfId="15" applyFont="1" applyBorder="1" applyAlignment="1">
      <alignment vertical="top" wrapText="1"/>
    </xf>
    <xf numFmtId="0" fontId="91" fillId="0" borderId="0" xfId="15" applyFont="1" applyAlignment="1">
      <alignment vertical="top" wrapText="1"/>
    </xf>
    <xf numFmtId="0" fontId="91" fillId="0" borderId="142" xfId="15" applyFont="1" applyBorder="1" applyAlignment="1">
      <alignment vertical="top" wrapText="1"/>
    </xf>
    <xf numFmtId="0" fontId="91" fillId="0" borderId="145" xfId="15" applyFont="1" applyBorder="1"/>
    <xf numFmtId="0" fontId="91" fillId="0" borderId="142" xfId="15" applyFont="1" applyBorder="1"/>
    <xf numFmtId="0" fontId="94" fillId="0" borderId="105" xfId="15" applyFont="1" applyBorder="1" applyAlignment="1">
      <alignment horizontal="center"/>
    </xf>
    <xf numFmtId="0" fontId="94" fillId="0" borderId="54" xfId="15" applyFont="1" applyBorder="1" applyAlignment="1">
      <alignment horizontal="center"/>
    </xf>
    <xf numFmtId="0" fontId="94" fillId="0" borderId="145" xfId="15" applyFont="1" applyBorder="1" applyAlignment="1">
      <alignment horizontal="center"/>
    </xf>
    <xf numFmtId="0" fontId="94" fillId="0" borderId="108" xfId="15" applyFont="1" applyBorder="1" applyAlignment="1">
      <alignment horizontal="center"/>
    </xf>
    <xf numFmtId="0" fontId="94" fillId="0" borderId="1" xfId="15" applyFont="1" applyBorder="1" applyAlignment="1">
      <alignment horizontal="center"/>
    </xf>
    <xf numFmtId="0" fontId="100" fillId="0" borderId="108" xfId="15" applyFont="1" applyBorder="1" applyAlignment="1">
      <alignment horizontal="center"/>
    </xf>
    <xf numFmtId="0" fontId="94" fillId="0" borderId="109" xfId="15" applyFont="1" applyBorder="1" applyAlignment="1">
      <alignment horizontal="center"/>
    </xf>
    <xf numFmtId="0" fontId="100" fillId="0" borderId="1" xfId="15" applyFont="1" applyBorder="1" applyAlignment="1">
      <alignment horizontal="center"/>
    </xf>
    <xf numFmtId="0" fontId="100" fillId="0" borderId="145" xfId="15" applyFont="1" applyBorder="1" applyAlignment="1">
      <alignment horizontal="center"/>
    </xf>
    <xf numFmtId="0" fontId="94" fillId="0" borderId="142" xfId="15" applyFont="1" applyBorder="1" applyAlignment="1">
      <alignment horizontal="center"/>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4" fillId="0" borderId="0" xfId="15" applyFont="1" applyAlignment="1">
      <alignment vertical="center" shrinkToFit="1"/>
    </xf>
    <xf numFmtId="0" fontId="94" fillId="0" borderId="142" xfId="15" applyFont="1" applyBorder="1" applyAlignment="1">
      <alignment vertical="center" shrinkToFit="1"/>
    </xf>
    <xf numFmtId="0" fontId="101" fillId="0" borderId="108" xfId="15" applyFont="1" applyBorder="1" applyAlignment="1">
      <alignment horizontal="center"/>
    </xf>
    <xf numFmtId="0" fontId="101" fillId="0" borderId="1" xfId="15" applyFont="1" applyBorder="1" applyAlignment="1">
      <alignment horizontal="center"/>
    </xf>
    <xf numFmtId="0" fontId="91" fillId="0" borderId="108" xfId="15" applyFont="1" applyBorder="1"/>
    <xf numFmtId="0" fontId="91" fillId="0" borderId="1" xfId="15" applyFont="1" applyBorder="1" applyAlignment="1">
      <alignment vertical="center" shrinkToFit="1"/>
    </xf>
    <xf numFmtId="0" fontId="91" fillId="0" borderId="1" xfId="15" applyFont="1" applyBorder="1"/>
    <xf numFmtId="0" fontId="91" fillId="0" borderId="109" xfId="15" applyFont="1" applyBorder="1" applyAlignment="1">
      <alignment vertical="center" shrinkToFit="1"/>
    </xf>
    <xf numFmtId="0" fontId="91" fillId="0" borderId="0" xfId="15" applyFont="1" applyAlignment="1">
      <alignment vertical="center" shrinkToFit="1"/>
    </xf>
    <xf numFmtId="0" fontId="91" fillId="0" borderId="142" xfId="15" applyFont="1" applyBorder="1" applyAlignment="1">
      <alignment vertical="center" shrinkToFit="1"/>
    </xf>
    <xf numFmtId="0" fontId="91" fillId="0" borderId="95" xfId="15" applyFont="1" applyBorder="1"/>
    <xf numFmtId="0" fontId="91" fillId="0" borderId="96" xfId="15" applyFont="1" applyBorder="1" applyAlignment="1">
      <alignment vertical="center" shrinkToFit="1"/>
    </xf>
    <xf numFmtId="0" fontId="91" fillId="0" borderId="96" xfId="15" applyFont="1" applyBorder="1"/>
    <xf numFmtId="0" fontId="91" fillId="0" borderId="104" xfId="15" applyFont="1" applyBorder="1" applyAlignment="1">
      <alignment vertical="center" shrinkToFit="1"/>
    </xf>
    <xf numFmtId="0" fontId="91" fillId="0" borderId="146" xfId="15" applyFont="1" applyBorder="1"/>
    <xf numFmtId="0" fontId="91" fillId="0" borderId="147" xfId="15" applyFont="1" applyBorder="1" applyAlignment="1">
      <alignment vertical="center" shrinkToFit="1"/>
    </xf>
    <xf numFmtId="0" fontId="91" fillId="0" borderId="148" xfId="15" applyFont="1" applyBorder="1" applyAlignment="1">
      <alignment vertical="center" shrinkToFit="1"/>
    </xf>
    <xf numFmtId="0" fontId="102" fillId="0" borderId="0" xfId="3" applyFont="1">
      <alignment vertical="center"/>
    </xf>
    <xf numFmtId="0" fontId="103" fillId="0" borderId="0" xfId="3" applyFont="1">
      <alignment vertical="center"/>
    </xf>
    <xf numFmtId="0" fontId="24" fillId="0" borderId="34" xfId="3" applyFont="1" applyBorder="1" applyAlignment="1">
      <alignment horizontal="center" vertical="center"/>
    </xf>
    <xf numFmtId="0" fontId="24" fillId="0" borderId="6" xfId="3" applyFont="1" applyBorder="1" applyAlignment="1">
      <alignment horizontal="center" vertical="center"/>
    </xf>
    <xf numFmtId="0" fontId="21" fillId="0" borderId="11" xfId="3" applyBorder="1" applyAlignment="1">
      <alignment horizontal="center" vertical="center"/>
    </xf>
    <xf numFmtId="0" fontId="23" fillId="0" borderId="0" xfId="15" applyFont="1"/>
    <xf numFmtId="0" fontId="21" fillId="0" borderId="1" xfId="15" applyBorder="1" applyAlignment="1">
      <alignment horizontal="center"/>
    </xf>
    <xf numFmtId="0" fontId="21" fillId="0" borderId="11" xfId="15" applyBorder="1"/>
    <xf numFmtId="0" fontId="21" fillId="0" borderId="12" xfId="15" applyBorder="1"/>
    <xf numFmtId="0" fontId="21" fillId="0" borderId="13" xfId="15" applyBorder="1"/>
    <xf numFmtId="0" fontId="21" fillId="0" borderId="12" xfId="15" applyBorder="1" applyAlignment="1">
      <alignment horizontal="center"/>
    </xf>
    <xf numFmtId="0" fontId="21" fillId="0" borderId="2" xfId="15" applyBorder="1" applyAlignment="1">
      <alignment horizontal="center"/>
    </xf>
    <xf numFmtId="0" fontId="21" fillId="0" borderId="8" xfId="15" applyBorder="1"/>
    <xf numFmtId="0" fontId="21" fillId="0" borderId="5" xfId="15" applyBorder="1"/>
    <xf numFmtId="0" fontId="21" fillId="0" borderId="4" xfId="15" applyBorder="1" applyAlignment="1">
      <alignment horizontal="center"/>
    </xf>
    <xf numFmtId="0" fontId="21" fillId="0" borderId="14" xfId="15" applyBorder="1"/>
    <xf numFmtId="0" fontId="21" fillId="0" borderId="7" xfId="15" applyBorder="1"/>
    <xf numFmtId="0" fontId="21" fillId="0" borderId="8" xfId="15" applyBorder="1" applyAlignment="1">
      <alignment horizontal="center"/>
    </xf>
    <xf numFmtId="0" fontId="21" fillId="0" borderId="14" xfId="15" applyBorder="1" applyAlignment="1">
      <alignment horizontal="right"/>
    </xf>
    <xf numFmtId="0" fontId="21" fillId="0" borderId="14" xfId="15" applyBorder="1" applyAlignment="1">
      <alignment horizontal="center"/>
    </xf>
    <xf numFmtId="0" fontId="21" fillId="0" borderId="7" xfId="15" applyBorder="1" applyAlignment="1">
      <alignment horizontal="right"/>
    </xf>
    <xf numFmtId="0" fontId="21" fillId="0" borderId="34" xfId="15" applyBorder="1"/>
    <xf numFmtId="0" fontId="21" fillId="0" borderId="6" xfId="15" applyBorder="1"/>
    <xf numFmtId="0" fontId="21" fillId="0" borderId="0" xfId="15" applyAlignment="1">
      <alignment horizontal="right"/>
    </xf>
    <xf numFmtId="0" fontId="21" fillId="0" borderId="10" xfId="15" applyBorder="1"/>
    <xf numFmtId="0" fontId="21" fillId="0" borderId="1" xfId="15" applyBorder="1" applyAlignment="1">
      <alignment horizontal="center" vertical="center" wrapText="1"/>
    </xf>
    <xf numFmtId="0" fontId="21" fillId="0" borderId="1" xfId="15" applyBorder="1" applyAlignment="1">
      <alignment vertical="center"/>
    </xf>
    <xf numFmtId="0" fontId="21" fillId="0" borderId="1" xfId="15" applyBorder="1" applyAlignment="1">
      <alignment horizontal="center" vertical="center"/>
    </xf>
    <xf numFmtId="0" fontId="21" fillId="0" borderId="9"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3"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5" xfId="15" applyBorder="1" applyAlignment="1">
      <alignment horizontal="center"/>
    </xf>
    <xf numFmtId="0" fontId="21" fillId="0" borderId="9" xfId="15" applyBorder="1"/>
    <xf numFmtId="0" fontId="21" fillId="0" borderId="0" xfId="15" applyAlignment="1">
      <alignment horizontal="left"/>
    </xf>
    <xf numFmtId="0" fontId="21" fillId="0" borderId="9" xfId="15" applyBorder="1" applyAlignment="1">
      <alignment horizontal="left"/>
    </xf>
    <xf numFmtId="0" fontId="21" fillId="0" borderId="34" xfId="15" applyBorder="1" applyAlignment="1">
      <alignment horizontal="left"/>
    </xf>
    <xf numFmtId="0" fontId="21" fillId="0" borderId="6" xfId="15" applyBorder="1" applyAlignment="1">
      <alignment horizontal="center"/>
    </xf>
    <xf numFmtId="0" fontId="21" fillId="0" borderId="10" xfId="15" applyBorder="1" applyAlignment="1">
      <alignment horizontal="left"/>
    </xf>
    <xf numFmtId="0" fontId="21" fillId="0" borderId="7" xfId="15" applyBorder="1" applyAlignment="1">
      <alignment horizontal="center"/>
    </xf>
    <xf numFmtId="0" fontId="21" fillId="0" borderId="1" xfId="15" quotePrefix="1" applyBorder="1" applyAlignment="1">
      <alignment horizontal="center"/>
    </xf>
    <xf numFmtId="0" fontId="21" fillId="0" borderId="2" xfId="15" quotePrefix="1" applyBorder="1" applyAlignment="1">
      <alignment horizontal="center"/>
    </xf>
    <xf numFmtId="0" fontId="21" fillId="0" borderId="9" xfId="15" quotePrefix="1" applyBorder="1" applyAlignment="1">
      <alignment horizontal="center"/>
    </xf>
    <xf numFmtId="0" fontId="21" fillId="0" borderId="4" xfId="15" applyBorder="1" applyAlignment="1">
      <alignment horizontal="center" wrapText="1"/>
    </xf>
    <xf numFmtId="0" fontId="104" fillId="0" borderId="0" xfId="15" applyFont="1" applyAlignment="1">
      <alignment vertical="top"/>
    </xf>
    <xf numFmtId="0" fontId="21" fillId="0" borderId="0" xfId="15" applyAlignment="1">
      <alignment vertical="top"/>
    </xf>
    <xf numFmtId="0" fontId="21" fillId="0" borderId="0" xfId="15" quotePrefix="1"/>
    <xf numFmtId="0" fontId="21" fillId="0" borderId="11" xfId="15" applyBorder="1" applyAlignment="1">
      <alignment horizontal="left"/>
    </xf>
    <xf numFmtId="0" fontId="21" fillId="0" borderId="13" xfId="15" quotePrefix="1" applyBorder="1"/>
    <xf numFmtId="0" fontId="21" fillId="0" borderId="3" xfId="15" applyBorder="1"/>
    <xf numFmtId="0" fontId="97" fillId="0" borderId="34" xfId="15" applyFont="1" applyBorder="1"/>
    <xf numFmtId="0" fontId="97" fillId="0" borderId="10" xfId="15" applyFont="1" applyBorder="1"/>
    <xf numFmtId="0" fontId="21" fillId="0" borderId="4" xfId="15" applyBorder="1"/>
    <xf numFmtId="0" fontId="31" fillId="0" borderId="0" xfId="5" applyFont="1" applyAlignment="1">
      <alignment horizontal="center"/>
    </xf>
    <xf numFmtId="0" fontId="31" fillId="0" borderId="0" xfId="5" applyFont="1" applyAlignment="1">
      <alignment horizontal="right"/>
    </xf>
    <xf numFmtId="0" fontId="37" fillId="0" borderId="0" xfId="5" applyFont="1" applyAlignment="1"/>
    <xf numFmtId="0" fontId="26" fillId="0" borderId="30" xfId="5" applyFont="1" applyBorder="1" applyAlignment="1">
      <alignment wrapText="1"/>
    </xf>
    <xf numFmtId="176" fontId="31" fillId="0" borderId="30" xfId="5" applyNumberFormat="1" applyFont="1" applyBorder="1" applyAlignment="1"/>
    <xf numFmtId="0" fontId="31" fillId="0" borderId="0" xfId="5" applyFont="1" applyAlignment="1">
      <alignment horizontal="center" vertical="center"/>
    </xf>
    <xf numFmtId="0" fontId="31" fillId="0" borderId="30" xfId="5" applyFont="1" applyBorder="1" applyAlignment="1">
      <alignment horizontal="center" vertical="center"/>
    </xf>
    <xf numFmtId="0" fontId="40" fillId="0" borderId="0" xfId="5" applyFont="1" applyAlignment="1">
      <alignment horizontal="center"/>
    </xf>
    <xf numFmtId="176" fontId="31" fillId="0" borderId="0" xfId="5" applyNumberFormat="1" applyFont="1" applyAlignment="1"/>
    <xf numFmtId="0" fontId="31" fillId="0" borderId="0" xfId="15" applyFont="1" applyAlignment="1">
      <alignment vertical="center"/>
    </xf>
    <xf numFmtId="0" fontId="43" fillId="0" borderId="0" xfId="15" applyFont="1" applyAlignment="1">
      <alignment vertical="center"/>
    </xf>
    <xf numFmtId="0" fontId="107" fillId="0" borderId="1" xfId="15" applyFont="1" applyBorder="1" applyAlignment="1">
      <alignment horizontal="left" vertical="center" wrapText="1"/>
    </xf>
    <xf numFmtId="0" fontId="107" fillId="0" borderId="1" xfId="15" applyFont="1" applyBorder="1" applyAlignment="1">
      <alignment horizontal="center" vertical="center" wrapText="1"/>
    </xf>
    <xf numFmtId="0" fontId="107" fillId="0" borderId="3" xfId="15" applyFont="1" applyBorder="1" applyAlignment="1">
      <alignment horizontal="left" vertical="center" wrapText="1"/>
    </xf>
    <xf numFmtId="0" fontId="107" fillId="0" borderId="2" xfId="15" applyFont="1" applyBorder="1" applyAlignment="1">
      <alignment horizontal="left" vertical="center" wrapText="1"/>
    </xf>
    <xf numFmtId="0" fontId="43" fillId="0" borderId="3" xfId="15" applyFont="1" applyBorder="1" applyAlignment="1">
      <alignment vertical="center" wrapText="1"/>
    </xf>
    <xf numFmtId="0" fontId="107" fillId="0" borderId="4" xfId="15" applyFont="1" applyBorder="1" applyAlignment="1">
      <alignment horizontal="left" vertical="center" wrapText="1"/>
    </xf>
    <xf numFmtId="0" fontId="43" fillId="0" borderId="4" xfId="15" applyFont="1" applyBorder="1" applyAlignment="1">
      <alignment vertical="center" wrapText="1"/>
    </xf>
    <xf numFmtId="0" fontId="31" fillId="0" borderId="0" xfId="15" applyFont="1" applyAlignment="1">
      <alignment vertical="top"/>
    </xf>
    <xf numFmtId="0" fontId="43" fillId="0" borderId="0" xfId="15" applyFont="1" applyAlignment="1">
      <alignment horizontal="center" vertical="center"/>
    </xf>
    <xf numFmtId="0" fontId="43" fillId="0" borderId="11" xfId="15" applyFont="1" applyBorder="1" applyAlignment="1">
      <alignment horizontal="center" vertical="center"/>
    </xf>
    <xf numFmtId="0" fontId="43" fillId="0" borderId="0" xfId="15" applyFont="1" applyAlignment="1">
      <alignment horizontal="left" vertical="top"/>
    </xf>
    <xf numFmtId="0" fontId="14" fillId="0" borderId="1" xfId="2" applyFont="1" applyFill="1" applyBorder="1" applyAlignment="1">
      <alignment horizontal="center" vertical="center"/>
    </xf>
    <xf numFmtId="0" fontId="12" fillId="0" borderId="1" xfId="1" applyFont="1" applyBorder="1" applyAlignment="1">
      <alignment horizontal="center" vertical="center"/>
    </xf>
    <xf numFmtId="0" fontId="35" fillId="0" borderId="0" xfId="11" applyAlignment="1">
      <alignment horizontal="center" vertical="center" shrinkToFit="1"/>
    </xf>
    <xf numFmtId="0" fontId="5" fillId="0" borderId="1" xfId="1" quotePrefix="1" applyFont="1" applyBorder="1" applyAlignment="1">
      <alignment horizontal="center" vertical="center" wrapText="1"/>
    </xf>
    <xf numFmtId="0" fontId="31" fillId="0" borderId="0" xfId="6" applyFont="1"/>
    <xf numFmtId="0" fontId="35" fillId="0" borderId="0" xfId="6"/>
    <xf numFmtId="0" fontId="35" fillId="0" borderId="0" xfId="6" applyAlignment="1">
      <alignment horizontal="left"/>
    </xf>
    <xf numFmtId="0" fontId="35" fillId="0" borderId="0" xfId="6" applyAlignment="1">
      <alignment vertical="center" shrinkToFit="1"/>
    </xf>
    <xf numFmtId="0" fontId="35" fillId="0" borderId="0" xfId="6" applyAlignment="1">
      <alignment horizontal="centerContinuous"/>
    </xf>
    <xf numFmtId="0" fontId="31" fillId="0" borderId="0" xfId="4" quotePrefix="1" applyFont="1" applyAlignment="1">
      <alignment horizontal="right"/>
    </xf>
    <xf numFmtId="0" fontId="35" fillId="0" borderId="41" xfId="6" applyBorder="1"/>
    <xf numFmtId="0" fontId="30" fillId="0" borderId="0" xfId="4" applyFont="1" applyAlignment="1">
      <alignment horizontal="right" vertical="center"/>
    </xf>
    <xf numFmtId="0" fontId="90" fillId="0" borderId="0" xfId="4" applyFont="1">
      <alignment vertical="center"/>
    </xf>
    <xf numFmtId="0" fontId="90" fillId="0" borderId="0" xfId="4" applyFont="1" applyAlignment="1">
      <alignment horizontal="right" vertical="center"/>
    </xf>
    <xf numFmtId="0" fontId="31" fillId="0" borderId="0" xfId="4" applyFont="1" applyAlignment="1">
      <alignment vertical="center" shrinkToFit="1"/>
    </xf>
    <xf numFmtId="38" fontId="31" fillId="0" borderId="0" xfId="16" applyFont="1" applyFill="1" applyAlignment="1">
      <alignment vertical="center" shrinkToFit="1"/>
    </xf>
    <xf numFmtId="38" fontId="31" fillId="0" borderId="14" xfId="16" applyFont="1" applyFill="1" applyBorder="1" applyAlignment="1">
      <alignment vertical="center" shrinkToFit="1"/>
    </xf>
    <xf numFmtId="38" fontId="31" fillId="0" borderId="0" xfId="16" applyFont="1" applyFill="1" applyBorder="1" applyAlignment="1">
      <alignment vertical="center" shrinkToFit="1"/>
    </xf>
    <xf numFmtId="176" fontId="31" fillId="0" borderId="0" xfId="4" applyNumberFormat="1" applyFont="1" applyAlignment="1">
      <alignment vertical="center" shrinkToFit="1"/>
    </xf>
    <xf numFmtId="49" fontId="31" fillId="0" borderId="0" xfId="4" applyNumberFormat="1" applyFont="1" applyAlignment="1">
      <alignment vertical="center" shrinkToFit="1"/>
    </xf>
    <xf numFmtId="0" fontId="31" fillId="0" borderId="41" xfId="4" applyFont="1" applyBorder="1">
      <alignment vertical="center"/>
    </xf>
    <xf numFmtId="0" fontId="30" fillId="0" borderId="0" xfId="15" applyFont="1" applyAlignment="1">
      <alignment horizontal="centerContinuous" vertical="center"/>
    </xf>
    <xf numFmtId="0" fontId="36" fillId="0" borderId="0" xfId="15" applyFont="1" applyAlignment="1">
      <alignment horizontal="centerContinuous" vertical="center"/>
    </xf>
    <xf numFmtId="0" fontId="31" fillId="0" borderId="0" xfId="15" applyFont="1" applyAlignment="1">
      <alignment horizontal="centerContinuous" vertical="center"/>
    </xf>
    <xf numFmtId="0" fontId="31" fillId="0" borderId="41" xfId="15" applyFont="1" applyBorder="1" applyAlignment="1">
      <alignment vertical="center"/>
    </xf>
    <xf numFmtId="0" fontId="31" fillId="0" borderId="0" xfId="15" applyFont="1" applyAlignment="1">
      <alignment horizontal="center" textRotation="255"/>
    </xf>
    <xf numFmtId="0" fontId="31" fillId="0" borderId="0" xfId="15" applyFont="1" applyAlignment="1">
      <alignment vertical="center" textRotation="255"/>
    </xf>
    <xf numFmtId="0" fontId="31" fillId="0" borderId="0" xfId="15" applyFont="1" applyAlignment="1">
      <alignment textRotation="255"/>
    </xf>
    <xf numFmtId="0" fontId="31" fillId="0" borderId="0" xfId="26" applyFont="1" applyAlignment="1">
      <alignment vertical="center"/>
    </xf>
    <xf numFmtId="0" fontId="35" fillId="0" borderId="0" xfId="26" applyAlignment="1">
      <alignment vertical="center"/>
    </xf>
    <xf numFmtId="0" fontId="35" fillId="0" borderId="0" xfId="26" applyAlignment="1">
      <alignment horizontal="right" vertical="center"/>
    </xf>
    <xf numFmtId="0" fontId="35" fillId="0" borderId="0" xfId="26" applyAlignment="1">
      <alignment horizontal="left" vertical="center"/>
    </xf>
    <xf numFmtId="0" fontId="35" fillId="0" borderId="0" xfId="26" applyAlignment="1">
      <alignment vertical="center" shrinkToFit="1"/>
    </xf>
    <xf numFmtId="0" fontId="35" fillId="0" borderId="0" xfId="26" applyAlignment="1">
      <alignment horizontal="center" vertical="center"/>
    </xf>
    <xf numFmtId="0" fontId="111" fillId="0" borderId="0" xfId="26" applyFont="1" applyAlignment="1">
      <alignment vertical="center"/>
    </xf>
    <xf numFmtId="0" fontId="45" fillId="0" borderId="0" xfId="26" applyFont="1" applyAlignment="1">
      <alignment horizontal="centerContinuous" vertical="center"/>
    </xf>
    <xf numFmtId="0" fontId="35" fillId="0" borderId="0" xfId="26" applyAlignment="1">
      <alignment horizontal="centerContinuous" vertical="center"/>
    </xf>
    <xf numFmtId="0" fontId="35" fillId="0" borderId="1" xfId="26" applyBorder="1" applyAlignment="1">
      <alignment horizontal="center" vertical="center"/>
    </xf>
    <xf numFmtId="0" fontId="35" fillId="0" borderId="14" xfId="26" applyBorder="1" applyAlignment="1">
      <alignment horizontal="center" vertical="center"/>
    </xf>
    <xf numFmtId="0" fontId="5" fillId="2" borderId="1" xfId="1" applyFont="1" applyFill="1" applyBorder="1" applyAlignment="1">
      <alignment horizontal="center" vertical="center" wrapText="1"/>
    </xf>
    <xf numFmtId="0" fontId="26" fillId="0" borderId="0" xfId="4" applyAlignment="1">
      <alignment horizontal="center" vertical="center"/>
    </xf>
    <xf numFmtId="0" fontId="26" fillId="0" borderId="12" xfId="4" applyBorder="1" applyAlignment="1">
      <alignment horizontal="center" vertical="center"/>
    </xf>
    <xf numFmtId="0" fontId="26" fillId="0" borderId="14" xfId="4" applyBorder="1" applyAlignment="1">
      <alignment horizontal="center" vertical="center"/>
    </xf>
    <xf numFmtId="0" fontId="43" fillId="0" borderId="0" xfId="5" applyFont="1" applyAlignment="1">
      <alignment horizontal="center" vertical="center"/>
    </xf>
    <xf numFmtId="0" fontId="43" fillId="0" borderId="0" xfId="5" applyFont="1" applyAlignment="1">
      <alignment horizontal="left" vertical="center"/>
    </xf>
    <xf numFmtId="176" fontId="31" fillId="0" borderId="0" xfId="15" applyNumberFormat="1" applyFont="1" applyAlignment="1">
      <alignment horizontal="center" vertical="center" shrinkToFit="1"/>
    </xf>
    <xf numFmtId="0" fontId="31" fillId="0" borderId="0" xfId="15" applyFont="1" applyAlignment="1">
      <alignment horizontal="center" vertical="center" shrinkToFit="1"/>
    </xf>
    <xf numFmtId="0" fontId="31" fillId="0" borderId="0" xfId="15" applyFont="1" applyAlignment="1">
      <alignment horizontal="right" vertical="center"/>
    </xf>
    <xf numFmtId="0" fontId="31" fillId="0" borderId="11" xfId="4" applyFont="1" applyBorder="1">
      <alignment vertical="center"/>
    </xf>
    <xf numFmtId="0" fontId="94" fillId="0" borderId="0" xfId="4" applyFont="1">
      <alignment vertical="center"/>
    </xf>
    <xf numFmtId="0" fontId="12" fillId="0" borderId="1" xfId="1" applyFont="1" applyBorder="1" applyAlignment="1">
      <alignment vertical="center" wrapText="1"/>
    </xf>
    <xf numFmtId="0" fontId="35" fillId="0" borderId="0" xfId="27"/>
    <xf numFmtId="0" fontId="35" fillId="0" borderId="0" xfId="27" quotePrefix="1"/>
    <xf numFmtId="0" fontId="31" fillId="0" borderId="0" xfId="18" applyFont="1" applyAlignment="1">
      <alignment horizontal="left" vertical="top" wrapText="1"/>
    </xf>
    <xf numFmtId="0" fontId="94" fillId="0" borderId="0" xfId="15" applyFont="1" applyAlignment="1">
      <alignment vertical="center"/>
    </xf>
    <xf numFmtId="0" fontId="31" fillId="0" borderId="0" xfId="15" quotePrefix="1" applyFont="1" applyAlignment="1">
      <alignment vertical="center"/>
    </xf>
    <xf numFmtId="0" fontId="35" fillId="0" borderId="0" xfId="28"/>
    <xf numFmtId="0" fontId="0" fillId="0" borderId="0" xfId="0" applyAlignment="1">
      <alignment horizontal="distributed" vertical="center" indent="20"/>
    </xf>
    <xf numFmtId="0" fontId="10" fillId="0" borderId="0" xfId="2" applyFont="1" applyAlignment="1">
      <alignment horizontal="center" vertical="center"/>
    </xf>
    <xf numFmtId="0" fontId="26" fillId="0" borderId="0" xfId="4" applyAlignment="1">
      <alignment vertical="top" wrapText="1"/>
    </xf>
    <xf numFmtId="0" fontId="35" fillId="0" borderId="0" xfId="11" applyAlignment="1">
      <alignment vertical="center"/>
    </xf>
    <xf numFmtId="49" fontId="26" fillId="0" borderId="0" xfId="4" applyNumberFormat="1">
      <alignment vertical="center"/>
    </xf>
    <xf numFmtId="0" fontId="35" fillId="0" borderId="0" xfId="11" applyAlignment="1">
      <alignment vertical="top"/>
    </xf>
    <xf numFmtId="0" fontId="35" fillId="0" borderId="9" xfId="6" applyBorder="1" applyAlignment="1">
      <alignment horizontal="center" vertical="center"/>
    </xf>
    <xf numFmtId="0" fontId="35" fillId="0" borderId="8" xfId="6" applyBorder="1" applyAlignment="1">
      <alignment horizontal="center" vertical="center"/>
    </xf>
    <xf numFmtId="0" fontId="35" fillId="0" borderId="5" xfId="6" applyBorder="1" applyAlignment="1">
      <alignment horizontal="center" vertical="center"/>
    </xf>
    <xf numFmtId="0" fontId="31" fillId="0" borderId="12" xfId="4" applyFont="1" applyBorder="1">
      <alignment vertical="center"/>
    </xf>
    <xf numFmtId="183" fontId="31" fillId="0" borderId="12" xfId="4" applyNumberFormat="1" applyFont="1" applyBorder="1" applyAlignment="1">
      <alignment horizontal="center" vertical="center"/>
    </xf>
    <xf numFmtId="183" fontId="31" fillId="0" borderId="12" xfId="4" applyNumberFormat="1" applyFont="1" applyBorder="1">
      <alignment vertical="center"/>
    </xf>
    <xf numFmtId="183" fontId="31" fillId="0" borderId="13" xfId="4" applyNumberFormat="1" applyFont="1" applyBorder="1" applyAlignment="1">
      <alignment horizontal="left" vertical="center"/>
    </xf>
    <xf numFmtId="0" fontId="15" fillId="0" borderId="1" xfId="1" applyFont="1" applyBorder="1" applyAlignment="1">
      <alignment vertical="center" wrapText="1"/>
    </xf>
    <xf numFmtId="0" fontId="15" fillId="0" borderId="1" xfId="1" applyFont="1" applyBorder="1" applyAlignment="1">
      <alignment horizontal="center" vertical="center" wrapText="1"/>
    </xf>
    <xf numFmtId="0" fontId="115" fillId="0" borderId="1" xfId="2" applyFont="1" applyFill="1" applyBorder="1" applyAlignment="1">
      <alignment horizontal="center" vertical="center"/>
    </xf>
    <xf numFmtId="0" fontId="31" fillId="0" borderId="0" xfId="11" applyFont="1" applyAlignment="1">
      <alignment vertical="center"/>
    </xf>
    <xf numFmtId="0" fontId="31" fillId="0" borderId="2" xfId="11" applyFont="1" applyBorder="1" applyAlignment="1">
      <alignment horizontal="center" vertical="center" wrapText="1"/>
    </xf>
    <xf numFmtId="0" fontId="31" fillId="0" borderId="2" xfId="11" applyFont="1" applyBorder="1" applyAlignment="1">
      <alignment horizontal="center" vertical="center"/>
    </xf>
    <xf numFmtId="0" fontId="37" fillId="0" borderId="0" xfId="11" applyFont="1"/>
    <xf numFmtId="0" fontId="37" fillId="0" borderId="0" xfId="11" applyFont="1" applyAlignment="1">
      <alignment vertical="center" shrinkToFit="1"/>
    </xf>
    <xf numFmtId="0" fontId="37" fillId="0" borderId="0" xfId="11" applyFont="1" applyAlignment="1">
      <alignment vertical="center"/>
    </xf>
    <xf numFmtId="0" fontId="37" fillId="0" borderId="9" xfId="11" applyFont="1" applyBorder="1" applyAlignment="1">
      <alignment vertical="center"/>
    </xf>
    <xf numFmtId="0" fontId="37" fillId="0" borderId="8" xfId="11" applyFont="1" applyBorder="1" applyAlignment="1">
      <alignment vertical="center"/>
    </xf>
    <xf numFmtId="0" fontId="37" fillId="0" borderId="2" xfId="11" applyFont="1" applyBorder="1" applyAlignment="1">
      <alignment vertical="center"/>
    </xf>
    <xf numFmtId="0" fontId="37" fillId="0" borderId="5" xfId="11" applyFont="1" applyBorder="1" applyAlignment="1">
      <alignment vertical="center"/>
    </xf>
    <xf numFmtId="0" fontId="37" fillId="0" borderId="34" xfId="11" applyFont="1" applyBorder="1" applyAlignment="1">
      <alignment vertical="center"/>
    </xf>
    <xf numFmtId="0" fontId="37" fillId="0" borderId="3" xfId="11" applyFont="1" applyBorder="1" applyAlignment="1">
      <alignment vertical="center"/>
    </xf>
    <xf numFmtId="0" fontId="37" fillId="0" borderId="6" xfId="11" applyFont="1" applyBorder="1" applyAlignment="1">
      <alignment vertical="center"/>
    </xf>
    <xf numFmtId="0" fontId="37" fillId="0" borderId="10" xfId="11" applyFont="1" applyBorder="1" applyAlignment="1">
      <alignment vertical="center"/>
    </xf>
    <xf numFmtId="0" fontId="37" fillId="0" borderId="14" xfId="11" applyFont="1" applyBorder="1" applyAlignment="1">
      <alignment vertical="center"/>
    </xf>
    <xf numFmtId="0" fontId="37" fillId="0" borderId="4" xfId="11" applyFont="1" applyBorder="1" applyAlignment="1">
      <alignment vertical="center"/>
    </xf>
    <xf numFmtId="0" fontId="37" fillId="0" borderId="7" xfId="11" applyFont="1" applyBorder="1" applyAlignment="1">
      <alignment vertical="center"/>
    </xf>
    <xf numFmtId="0" fontId="37" fillId="0" borderId="1" xfId="11" applyFont="1" applyBorder="1" applyAlignment="1">
      <alignment vertical="center"/>
    </xf>
    <xf numFmtId="0" fontId="31" fillId="0" borderId="4" xfId="11" applyFont="1" applyBorder="1" applyAlignment="1">
      <alignment horizontal="center" vertical="center"/>
    </xf>
    <xf numFmtId="0" fontId="31" fillId="0" borderId="0" xfId="3" applyFont="1">
      <alignment vertical="center"/>
    </xf>
    <xf numFmtId="0" fontId="31" fillId="0" borderId="0" xfId="3" applyFont="1" applyAlignment="1">
      <alignment horizontal="center" vertical="center"/>
    </xf>
    <xf numFmtId="0" fontId="31" fillId="0" borderId="0" xfId="4" applyFont="1" applyAlignment="1">
      <alignment horizontal="center" vertical="center" shrinkToFit="1"/>
    </xf>
    <xf numFmtId="0" fontId="31" fillId="0" borderId="14" xfId="4" applyFont="1" applyBorder="1" applyAlignment="1">
      <alignment horizontal="center" vertical="center"/>
    </xf>
    <xf numFmtId="0" fontId="31" fillId="0" borderId="0" xfId="15" applyFont="1" applyAlignment="1">
      <alignment horizontal="center" vertical="center"/>
    </xf>
    <xf numFmtId="0" fontId="10" fillId="0" borderId="1" xfId="2" applyFont="1" applyFill="1" applyBorder="1" applyAlignment="1" applyProtection="1">
      <alignment horizontal="center" vertical="center" wrapText="1"/>
      <protection locked="0"/>
    </xf>
    <xf numFmtId="0" fontId="12" fillId="0" borderId="1" xfId="1" applyFont="1" applyBorder="1" applyAlignment="1">
      <alignment horizontal="left" vertical="center" wrapText="1"/>
    </xf>
    <xf numFmtId="0" fontId="31" fillId="0" borderId="0" xfId="3" applyFont="1" applyAlignment="1">
      <alignment horizontal="left" vertical="center"/>
    </xf>
    <xf numFmtId="0" fontId="19" fillId="14" borderId="34" xfId="14" applyFont="1" applyFill="1" applyBorder="1" applyAlignment="1">
      <alignment horizontal="left" vertical="top" wrapText="1" shrinkToFit="1"/>
    </xf>
    <xf numFmtId="0" fontId="19" fillId="14" borderId="0" xfId="14" applyFont="1" applyFill="1" applyAlignment="1">
      <alignment horizontal="left" vertical="top" wrapText="1" shrinkToFit="1"/>
    </xf>
    <xf numFmtId="0" fontId="19" fillId="14" borderId="142" xfId="14" applyFont="1" applyFill="1" applyBorder="1" applyAlignment="1">
      <alignment horizontal="left" vertical="top" wrapText="1" shrinkToFit="1"/>
    </xf>
    <xf numFmtId="38" fontId="19" fillId="14" borderId="0" xfId="24" applyFont="1" applyFill="1" applyBorder="1" applyAlignment="1">
      <alignment horizontal="right" vertical="center" shrinkToFit="1"/>
    </xf>
    <xf numFmtId="0" fontId="117" fillId="0" borderId="0" xfId="0" applyFont="1" applyAlignment="1">
      <alignment horizontal="justify" vertical="center"/>
    </xf>
    <xf numFmtId="0" fontId="53" fillId="0" borderId="0" xfId="0" applyFont="1">
      <alignment vertical="center"/>
    </xf>
    <xf numFmtId="0" fontId="117" fillId="0" borderId="0" xfId="0" applyFont="1" applyAlignment="1">
      <alignment horizontal="left" vertical="center"/>
    </xf>
    <xf numFmtId="0" fontId="41" fillId="0" borderId="0" xfId="3" applyFont="1">
      <alignment vertical="center"/>
    </xf>
    <xf numFmtId="0" fontId="41" fillId="0" borderId="0" xfId="3" applyFont="1" applyAlignment="1">
      <alignment horizontal="center" vertical="center"/>
    </xf>
    <xf numFmtId="0" fontId="19" fillId="0" borderId="0" xfId="0" applyFont="1">
      <alignment vertical="center"/>
    </xf>
    <xf numFmtId="0" fontId="76" fillId="0" borderId="0" xfId="0" applyFont="1">
      <alignment vertical="center"/>
    </xf>
    <xf numFmtId="0" fontId="19" fillId="0" borderId="144" xfId="0" applyFont="1" applyBorder="1">
      <alignment vertical="center"/>
    </xf>
    <xf numFmtId="0" fontId="19" fillId="0" borderId="55" xfId="0" applyFont="1" applyBorder="1">
      <alignment vertical="center"/>
    </xf>
    <xf numFmtId="0" fontId="19" fillId="0" borderId="58" xfId="0" applyFont="1" applyBorder="1">
      <alignment vertical="center"/>
    </xf>
    <xf numFmtId="0" fontId="19" fillId="0" borderId="145" xfId="0" applyFont="1" applyBorder="1">
      <alignment vertical="center"/>
    </xf>
    <xf numFmtId="0" fontId="19" fillId="0" borderId="142" xfId="0" applyFont="1" applyBorder="1">
      <alignment vertical="center"/>
    </xf>
    <xf numFmtId="0" fontId="19" fillId="0" borderId="14" xfId="0" applyFont="1" applyBorder="1">
      <alignment vertical="center"/>
    </xf>
    <xf numFmtId="0" fontId="19" fillId="0" borderId="0" xfId="0" applyFont="1" applyAlignment="1">
      <alignment horizontal="distributed" vertical="justify"/>
    </xf>
    <xf numFmtId="0" fontId="19" fillId="0" borderId="0" xfId="0" applyFont="1" applyAlignment="1">
      <alignment horizontal="distributed" vertical="center"/>
    </xf>
    <xf numFmtId="0" fontId="19" fillId="0" borderId="8" xfId="0" applyFont="1" applyBorder="1" applyAlignment="1">
      <alignment vertical="center" shrinkToFit="1"/>
    </xf>
    <xf numFmtId="0" fontId="19" fillId="0" borderId="0" xfId="0" applyFont="1" applyAlignment="1">
      <alignment horizontal="left" vertical="center" shrinkToFit="1"/>
    </xf>
    <xf numFmtId="0" fontId="19" fillId="0" borderId="0" xfId="0" applyFont="1" applyAlignment="1">
      <alignment vertical="justify"/>
    </xf>
    <xf numFmtId="0" fontId="120" fillId="0" borderId="145" xfId="0" applyFont="1" applyBorder="1" applyAlignment="1">
      <alignment vertical="center" shrinkToFit="1"/>
    </xf>
    <xf numFmtId="0" fontId="19" fillId="14" borderId="34" xfId="0" applyFont="1" applyFill="1" applyBorder="1" applyAlignment="1">
      <alignment horizontal="center" vertical="center"/>
    </xf>
    <xf numFmtId="0" fontId="19" fillId="14" borderId="0" xfId="0" applyFont="1" applyFill="1" applyAlignment="1">
      <alignment horizontal="center" vertical="center"/>
    </xf>
    <xf numFmtId="0" fontId="19" fillId="14" borderId="6" xfId="0" applyFont="1" applyFill="1" applyBorder="1" applyAlignment="1">
      <alignment horizontal="center" vertical="center"/>
    </xf>
    <xf numFmtId="0" fontId="19" fillId="14" borderId="34" xfId="0" applyFont="1" applyFill="1" applyBorder="1" applyAlignment="1">
      <alignment horizontal="center" vertical="center" wrapText="1"/>
    </xf>
    <xf numFmtId="0" fontId="19" fillId="14" borderId="0" xfId="0" applyFont="1" applyFill="1" applyAlignment="1">
      <alignment horizontal="center" vertical="center" wrapText="1"/>
    </xf>
    <xf numFmtId="0" fontId="19" fillId="14" borderId="6" xfId="0" applyFont="1" applyFill="1" applyBorder="1" applyAlignment="1">
      <alignment horizontal="center" vertical="center" wrapText="1"/>
    </xf>
    <xf numFmtId="0" fontId="76" fillId="0" borderId="145" xfId="0" applyFont="1" applyBorder="1" applyAlignment="1">
      <alignment vertical="center" shrinkToFit="1"/>
    </xf>
    <xf numFmtId="0" fontId="76" fillId="0" borderId="0" xfId="0" applyFont="1" applyAlignment="1">
      <alignment vertical="center" shrinkToFit="1"/>
    </xf>
    <xf numFmtId="0" fontId="121" fillId="0" borderId="145" xfId="0" applyFont="1" applyBorder="1" applyAlignment="1">
      <alignment shrinkToFit="1"/>
    </xf>
    <xf numFmtId="0" fontId="19" fillId="0" borderId="10" xfId="0" applyFont="1" applyBorder="1" applyAlignment="1">
      <alignment vertical="center" shrinkToFit="1"/>
    </xf>
    <xf numFmtId="0" fontId="19" fillId="0" borderId="14" xfId="0" applyFont="1" applyBorder="1" applyAlignment="1">
      <alignment vertical="center" shrinkToFit="1"/>
    </xf>
    <xf numFmtId="0" fontId="19" fillId="0" borderId="7" xfId="0" applyFont="1" applyBorder="1" applyAlignment="1">
      <alignment vertical="center" shrinkToFit="1"/>
    </xf>
    <xf numFmtId="0" fontId="19" fillId="0" borderId="9" xfId="0" applyFont="1" applyBorder="1">
      <alignment vertical="center"/>
    </xf>
    <xf numFmtId="0" fontId="19" fillId="0" borderId="8" xfId="0" applyFont="1" applyBorder="1">
      <alignment vertical="center"/>
    </xf>
    <xf numFmtId="0" fontId="121" fillId="0" borderId="0" xfId="0" applyFont="1" applyAlignment="1">
      <alignment shrinkToFit="1"/>
    </xf>
    <xf numFmtId="0" fontId="19" fillId="0" borderId="10" xfId="0" applyFont="1" applyBorder="1">
      <alignment vertical="center"/>
    </xf>
    <xf numFmtId="0" fontId="19" fillId="0" borderId="72" xfId="0" applyFont="1" applyBorder="1">
      <alignment vertical="center"/>
    </xf>
    <xf numFmtId="0" fontId="20" fillId="0" borderId="0" xfId="0" applyFont="1" applyAlignment="1">
      <alignment vertical="center" wrapText="1" shrinkToFit="1"/>
    </xf>
    <xf numFmtId="0" fontId="19" fillId="0" borderId="61" xfId="0" applyFont="1" applyBorder="1">
      <alignment vertical="center"/>
    </xf>
    <xf numFmtId="0" fontId="120" fillId="0" borderId="0" xfId="0" applyFont="1" applyAlignment="1">
      <alignment vertical="center" shrinkToFit="1"/>
    </xf>
    <xf numFmtId="0" fontId="20" fillId="0" borderId="0" xfId="0" applyFont="1" applyAlignment="1">
      <alignment vertical="center" shrinkToFit="1"/>
    </xf>
    <xf numFmtId="0" fontId="19" fillId="0" borderId="127" xfId="0" applyFont="1" applyBorder="1">
      <alignment vertical="center"/>
    </xf>
    <xf numFmtId="0" fontId="19" fillId="0" borderId="147" xfId="0" applyFont="1" applyBorder="1">
      <alignment vertical="center"/>
    </xf>
    <xf numFmtId="0" fontId="19" fillId="0" borderId="148" xfId="0" applyFont="1" applyBorder="1">
      <alignment vertical="center"/>
    </xf>
    <xf numFmtId="0" fontId="19" fillId="0" borderId="0" xfId="0" applyFont="1" applyAlignment="1">
      <alignment vertical="center" wrapText="1"/>
    </xf>
    <xf numFmtId="0" fontId="19" fillId="0" borderId="0" xfId="0" applyFont="1" applyAlignment="1">
      <alignment vertical="center" shrinkToFit="1"/>
    </xf>
    <xf numFmtId="0" fontId="46" fillId="0" borderId="0" xfId="0" applyFont="1" applyAlignment="1">
      <alignment shrinkToFit="1"/>
    </xf>
    <xf numFmtId="0" fontId="19" fillId="0" borderId="0" xfId="0" applyFont="1" applyAlignment="1">
      <alignment vertical="top" wrapText="1"/>
    </xf>
    <xf numFmtId="0" fontId="19" fillId="0" borderId="0" xfId="0" applyFont="1" applyAlignment="1">
      <alignment horizontal="left" vertical="top" wrapText="1"/>
    </xf>
    <xf numFmtId="0" fontId="19" fillId="14" borderId="147" xfId="14" applyFont="1" applyFill="1" applyBorder="1" applyAlignment="1">
      <alignment vertical="center" shrinkToFit="1"/>
    </xf>
    <xf numFmtId="0" fontId="19" fillId="14" borderId="148" xfId="14" applyFont="1" applyFill="1" applyBorder="1" applyAlignment="1">
      <alignment vertical="center" shrinkToFit="1"/>
    </xf>
    <xf numFmtId="0" fontId="123" fillId="0" borderId="0" xfId="14" applyFont="1" applyAlignment="1">
      <alignment vertical="center"/>
    </xf>
    <xf numFmtId="0" fontId="21" fillId="0" borderId="11" xfId="3" applyBorder="1" applyAlignment="1">
      <alignment horizontal="left" vertical="center"/>
    </xf>
    <xf numFmtId="0" fontId="47" fillId="0" borderId="12" xfId="3" applyFont="1" applyBorder="1" applyAlignment="1">
      <alignment horizontal="center" vertical="center"/>
    </xf>
    <xf numFmtId="0" fontId="21" fillId="0" borderId="6" xfId="3" applyBorder="1" applyAlignment="1">
      <alignment horizontal="left" vertical="center"/>
    </xf>
    <xf numFmtId="0" fontId="21" fillId="0" borderId="144" xfId="3" applyBorder="1">
      <alignment vertical="center"/>
    </xf>
    <xf numFmtId="0" fontId="21" fillId="0" borderId="55" xfId="3" applyBorder="1">
      <alignment vertical="center"/>
    </xf>
    <xf numFmtId="0" fontId="21" fillId="0" borderId="58" xfId="3" applyBorder="1">
      <alignment vertical="center"/>
    </xf>
    <xf numFmtId="0" fontId="21" fillId="0" borderId="145" xfId="3" applyBorder="1">
      <alignment vertical="center"/>
    </xf>
    <xf numFmtId="0" fontId="21" fillId="0" borderId="142" xfId="3" applyBorder="1">
      <alignment vertical="center"/>
    </xf>
    <xf numFmtId="0" fontId="47" fillId="0" borderId="12" xfId="3" applyFont="1" applyBorder="1">
      <alignment vertical="center"/>
    </xf>
    <xf numFmtId="0" fontId="47" fillId="0" borderId="13" xfId="3" applyFont="1" applyBorder="1">
      <alignment vertical="center"/>
    </xf>
    <xf numFmtId="0" fontId="47" fillId="0" borderId="11" xfId="3" applyFont="1" applyBorder="1" applyAlignment="1">
      <alignment horizontal="center" vertical="center"/>
    </xf>
    <xf numFmtId="0" fontId="21" fillId="0" borderId="146" xfId="3" applyBorder="1">
      <alignment vertical="center"/>
    </xf>
    <xf numFmtId="0" fontId="21" fillId="0" borderId="147" xfId="3" applyBorder="1">
      <alignment vertical="center"/>
    </xf>
    <xf numFmtId="0" fontId="21" fillId="0" borderId="148" xfId="3" applyBorder="1">
      <alignment vertical="center"/>
    </xf>
    <xf numFmtId="0" fontId="31" fillId="0" borderId="9" xfId="4" applyFont="1" applyBorder="1" applyAlignment="1">
      <alignment horizontal="center" vertical="center"/>
    </xf>
    <xf numFmtId="0" fontId="31" fillId="0" borderId="12" xfId="4" applyFont="1" applyBorder="1">
      <alignment vertical="center"/>
    </xf>
    <xf numFmtId="183" fontId="31" fillId="0" borderId="12" xfId="4" applyNumberFormat="1" applyFont="1" applyBorder="1" applyAlignment="1">
      <alignment horizontal="center" vertical="center"/>
    </xf>
    <xf numFmtId="0" fontId="31" fillId="0" borderId="0" xfId="4" applyFont="1">
      <alignment vertical="center"/>
    </xf>
    <xf numFmtId="0" fontId="31" fillId="0" borderId="14" xfId="4" applyFont="1" applyBorder="1" applyAlignment="1">
      <alignment horizontal="center" vertical="center"/>
    </xf>
    <xf numFmtId="0" fontId="21" fillId="0" borderId="0" xfId="3" applyBorder="1">
      <alignment vertical="center"/>
    </xf>
    <xf numFmtId="58" fontId="21" fillId="0" borderId="0" xfId="3" applyNumberFormat="1" applyBorder="1" applyAlignment="1">
      <alignment horizontal="center" vertical="center"/>
    </xf>
    <xf numFmtId="0" fontId="15" fillId="0" borderId="1" xfId="1" applyFont="1" applyBorder="1" applyAlignment="1">
      <alignment horizontal="left" vertical="center" wrapText="1"/>
    </xf>
    <xf numFmtId="0" fontId="128" fillId="0" borderId="1" xfId="2" applyFont="1" applyBorder="1" applyAlignment="1">
      <alignment horizontal="center" vertical="center"/>
    </xf>
    <xf numFmtId="0" fontId="129" fillId="0" borderId="1" xfId="1" applyFont="1" applyBorder="1" applyAlignment="1">
      <alignment horizontal="center" vertical="center"/>
    </xf>
    <xf numFmtId="0" fontId="15" fillId="0" borderId="1" xfId="29" applyFont="1" applyBorder="1" applyAlignment="1">
      <alignment horizontal="left" vertical="center" wrapText="1"/>
    </xf>
    <xf numFmtId="0" fontId="130" fillId="0" borderId="1" xfId="2" applyFont="1" applyFill="1" applyBorder="1" applyAlignment="1">
      <alignment horizontal="center" vertical="center"/>
    </xf>
    <xf numFmtId="0" fontId="0" fillId="0" borderId="14" xfId="0" applyBorder="1">
      <alignment vertical="center"/>
    </xf>
    <xf numFmtId="0" fontId="0" fillId="0" borderId="1" xfId="0" applyBorder="1" applyAlignment="1">
      <alignment horizontal="center" vertical="center" shrinkToFit="1"/>
    </xf>
    <xf numFmtId="0" fontId="0" fillId="0" borderId="144" xfId="0" applyBorder="1">
      <alignment vertical="center"/>
    </xf>
    <xf numFmtId="0" fontId="0" fillId="0" borderId="55" xfId="0" applyBorder="1">
      <alignment vertical="center"/>
    </xf>
    <xf numFmtId="0" fontId="0" fillId="0" borderId="58" xfId="0" applyBorder="1">
      <alignment vertical="center"/>
    </xf>
    <xf numFmtId="0" fontId="0" fillId="0" borderId="0" xfId="0" applyBorder="1">
      <alignment vertical="center"/>
    </xf>
    <xf numFmtId="0" fontId="0" fillId="0" borderId="142" xfId="0" applyBorder="1">
      <alignment vertical="center"/>
    </xf>
    <xf numFmtId="0" fontId="0" fillId="0" borderId="145" xfId="0" applyBorder="1">
      <alignment vertical="center"/>
    </xf>
    <xf numFmtId="0" fontId="0" fillId="0" borderId="146" xfId="0" applyBorder="1">
      <alignment vertical="center"/>
    </xf>
    <xf numFmtId="0" fontId="0" fillId="0" borderId="147" xfId="0" applyBorder="1">
      <alignment vertical="center"/>
    </xf>
    <xf numFmtId="0" fontId="0" fillId="0" borderId="148" xfId="0" applyBorder="1">
      <alignment vertical="center"/>
    </xf>
    <xf numFmtId="0" fontId="15" fillId="17" borderId="1" xfId="1" applyFont="1" applyFill="1" applyBorder="1" applyAlignment="1">
      <alignment vertical="center" wrapText="1"/>
    </xf>
    <xf numFmtId="0" fontId="136" fillId="0" borderId="0" xfId="0" applyFont="1" applyAlignment="1">
      <alignment vertical="center" wrapText="1"/>
    </xf>
    <xf numFmtId="0" fontId="83" fillId="0" borderId="14" xfId="1" applyFont="1" applyBorder="1" applyAlignment="1">
      <alignment vertical="center"/>
    </xf>
    <xf numFmtId="0" fontId="137" fillId="0" borderId="1" xfId="2" applyFont="1" applyBorder="1" applyAlignment="1">
      <alignment horizontal="center" vertical="center"/>
    </xf>
    <xf numFmtId="0" fontId="10" fillId="17" borderId="1" xfId="2" applyFont="1" applyFill="1" applyBorder="1" applyAlignment="1">
      <alignment horizontal="center" vertical="center"/>
    </xf>
    <xf numFmtId="0" fontId="55" fillId="0" borderId="0" xfId="0" applyFont="1" applyAlignment="1">
      <alignment horizontal="justify" vertical="center"/>
    </xf>
    <xf numFmtId="0" fontId="139" fillId="0" borderId="0" xfId="0" applyFont="1">
      <alignment vertical="center"/>
    </xf>
    <xf numFmtId="0" fontId="54" fillId="0" borderId="0" xfId="0" applyFont="1" applyAlignment="1">
      <alignment horizontal="right" vertical="center"/>
    </xf>
    <xf numFmtId="0" fontId="54" fillId="0" borderId="0" xfId="0" applyFont="1" applyAlignment="1">
      <alignment horizontal="justify" vertical="center"/>
    </xf>
    <xf numFmtId="0" fontId="54" fillId="0" borderId="0" xfId="0" applyFont="1" applyAlignment="1">
      <alignment horizontal="left" vertical="center"/>
    </xf>
    <xf numFmtId="0" fontId="139" fillId="0" borderId="0" xfId="0" applyFont="1" applyAlignment="1">
      <alignment horizontal="center" vertical="center"/>
    </xf>
    <xf numFmtId="0" fontId="54" fillId="0" borderId="0" xfId="0" applyFont="1" applyAlignment="1">
      <alignment vertical="center"/>
    </xf>
    <xf numFmtId="0" fontId="139" fillId="0" borderId="0" xfId="0" applyFont="1" applyAlignment="1">
      <alignment horizontal="distributed" vertical="center"/>
    </xf>
    <xf numFmtId="0" fontId="140" fillId="0" borderId="0" xfId="0" applyFont="1" applyBorder="1">
      <alignment vertical="center"/>
    </xf>
    <xf numFmtId="0" fontId="140" fillId="0" borderId="0" xfId="0" applyFont="1">
      <alignment vertical="center"/>
    </xf>
    <xf numFmtId="0" fontId="140" fillId="0" borderId="0" xfId="0" applyFont="1" applyBorder="1" applyAlignment="1">
      <alignment horizontal="right" vertical="center"/>
    </xf>
    <xf numFmtId="0" fontId="140" fillId="0" borderId="0" xfId="0" applyFont="1" applyBorder="1" applyAlignment="1">
      <alignment horizontal="left" vertical="center" indent="1"/>
    </xf>
    <xf numFmtId="0" fontId="140" fillId="0" borderId="0" xfId="0" applyFont="1" applyBorder="1" applyAlignment="1">
      <alignment horizontal="left" vertical="center"/>
    </xf>
    <xf numFmtId="0" fontId="141" fillId="0" borderId="0" xfId="0" applyFont="1" applyBorder="1" applyAlignment="1">
      <alignment horizontal="center" vertical="center"/>
    </xf>
    <xf numFmtId="0" fontId="140" fillId="0" borderId="56" xfId="0" applyFont="1" applyBorder="1" applyAlignment="1">
      <alignment horizontal="center" vertical="center" wrapText="1"/>
    </xf>
    <xf numFmtId="0" fontId="140" fillId="0" borderId="113" xfId="0" applyFont="1" applyBorder="1" applyAlignment="1">
      <alignment horizontal="right" vertical="center" indent="3"/>
    </xf>
    <xf numFmtId="0" fontId="140" fillId="0" borderId="139" xfId="0" applyFont="1" applyBorder="1" applyAlignment="1">
      <alignment vertical="center"/>
    </xf>
    <xf numFmtId="0" fontId="140" fillId="0" borderId="6" xfId="0" applyFont="1" applyBorder="1" applyAlignment="1">
      <alignment horizontal="center" vertical="center" wrapText="1"/>
    </xf>
    <xf numFmtId="0" fontId="140" fillId="0" borderId="14" xfId="0" applyFont="1" applyBorder="1" applyAlignment="1">
      <alignment horizontal="right" vertical="center" indent="3"/>
    </xf>
    <xf numFmtId="0" fontId="140" fillId="0" borderId="61" xfId="0" applyFont="1" applyBorder="1" applyAlignment="1">
      <alignment vertical="center"/>
    </xf>
    <xf numFmtId="0" fontId="140" fillId="0" borderId="154" xfId="0" applyFont="1" applyBorder="1" applyAlignment="1">
      <alignment horizontal="center" vertical="center" wrapText="1"/>
    </xf>
    <xf numFmtId="0" fontId="140" fillId="0" borderId="147" xfId="0" applyFont="1" applyBorder="1" applyAlignment="1">
      <alignment horizontal="right" vertical="center" indent="3"/>
    </xf>
    <xf numFmtId="0" fontId="140" fillId="0" borderId="148" xfId="0" applyFont="1" applyBorder="1" applyAlignment="1">
      <alignment vertical="center"/>
    </xf>
    <xf numFmtId="0" fontId="145" fillId="0" borderId="0" xfId="0" applyFont="1" applyAlignment="1">
      <alignment horizontal="center" vertical="center"/>
    </xf>
    <xf numFmtId="0" fontId="146" fillId="0" borderId="0" xfId="0" applyFont="1" applyAlignment="1">
      <alignment horizontal="justify" vertical="center"/>
    </xf>
    <xf numFmtId="0" fontId="145" fillId="0" borderId="0" xfId="0" applyFont="1" applyAlignment="1">
      <alignment horizontal="justify" vertical="center"/>
    </xf>
    <xf numFmtId="0" fontId="140" fillId="0" borderId="2" xfId="0" applyFont="1" applyBorder="1" applyAlignment="1">
      <alignment horizontal="distributed" vertical="center" wrapText="1"/>
    </xf>
    <xf numFmtId="0" fontId="143" fillId="0" borderId="208" xfId="0" applyFont="1" applyBorder="1" applyAlignment="1">
      <alignment horizontal="distributed" vertical="center" wrapText="1"/>
    </xf>
    <xf numFmtId="0" fontId="140" fillId="0" borderId="54" xfId="0" applyFont="1" applyBorder="1" applyAlignment="1">
      <alignment horizontal="distributed" vertical="center"/>
    </xf>
    <xf numFmtId="0" fontId="140" fillId="0" borderId="1" xfId="0" applyFont="1" applyBorder="1" applyAlignment="1">
      <alignment horizontal="distributed" vertical="center"/>
    </xf>
    <xf numFmtId="0" fontId="141" fillId="0" borderId="1" xfId="0" applyFont="1" applyBorder="1" applyAlignment="1">
      <alignment horizontal="distributed" vertical="center"/>
    </xf>
    <xf numFmtId="0" fontId="141" fillId="0" borderId="96" xfId="0" applyFont="1" applyBorder="1" applyAlignment="1">
      <alignment horizontal="distributed" vertical="center"/>
    </xf>
    <xf numFmtId="0" fontId="77" fillId="0" borderId="0" xfId="0" applyFont="1" applyAlignment="1"/>
    <xf numFmtId="0" fontId="77" fillId="0" borderId="11" xfId="0" applyFont="1" applyBorder="1" applyAlignment="1">
      <alignment vertical="center"/>
    </xf>
    <xf numFmtId="0" fontId="77" fillId="0" borderId="12" xfId="0" applyFont="1" applyBorder="1" applyAlignment="1">
      <alignment vertical="center"/>
    </xf>
    <xf numFmtId="0" fontId="77" fillId="0" borderId="13" xfId="0" applyFont="1" applyBorder="1" applyAlignment="1">
      <alignment vertical="center"/>
    </xf>
    <xf numFmtId="0" fontId="78" fillId="17" borderId="0" xfId="0" applyFont="1" applyFill="1" applyAlignment="1">
      <alignment horizontal="center" vertical="center"/>
    </xf>
    <xf numFmtId="0" fontId="77" fillId="17" borderId="0" xfId="0" applyFont="1" applyFill="1" applyAlignment="1"/>
    <xf numFmtId="0" fontId="77" fillId="0" borderId="0" xfId="0" applyFont="1" applyAlignment="1">
      <alignment horizontal="left" vertical="center"/>
    </xf>
    <xf numFmtId="0" fontId="77" fillId="17" borderId="0" xfId="0" applyFont="1" applyFill="1" applyAlignment="1">
      <alignment horizontal="left" vertical="center" wrapText="1"/>
    </xf>
    <xf numFmtId="0" fontId="77" fillId="17" borderId="0" xfId="0" applyFont="1" applyFill="1" applyAlignment="1">
      <alignment horizontal="left" vertical="center"/>
    </xf>
    <xf numFmtId="0" fontId="77" fillId="0" borderId="0" xfId="0" applyFont="1" applyFill="1" applyAlignment="1"/>
    <xf numFmtId="0" fontId="37" fillId="0" borderId="0" xfId="0" applyFont="1">
      <alignment vertical="center"/>
    </xf>
    <xf numFmtId="0" fontId="151" fillId="0" borderId="0" xfId="0" applyFont="1">
      <alignment vertical="center"/>
    </xf>
    <xf numFmtId="0" fontId="37" fillId="0" borderId="14" xfId="0" applyFont="1" applyBorder="1" applyAlignment="1">
      <alignment vertical="center"/>
    </xf>
    <xf numFmtId="0" fontId="37" fillId="0" borderId="14" xfId="0" applyFont="1" applyBorder="1">
      <alignment vertical="center"/>
    </xf>
    <xf numFmtId="0" fontId="151" fillId="0" borderId="14" xfId="0" applyFont="1" applyBorder="1">
      <alignment vertical="center"/>
    </xf>
    <xf numFmtId="0" fontId="37" fillId="0" borderId="12" xfId="0" applyFont="1" applyBorder="1" applyAlignment="1">
      <alignment vertical="center"/>
    </xf>
    <xf numFmtId="0" fontId="37" fillId="0" borderId="12" xfId="0" applyFont="1" applyBorder="1">
      <alignment vertical="center"/>
    </xf>
    <xf numFmtId="0" fontId="151" fillId="0" borderId="12" xfId="0" applyFont="1" applyBorder="1">
      <alignment vertical="center"/>
    </xf>
    <xf numFmtId="0" fontId="37" fillId="0" borderId="0" xfId="0" applyFont="1" applyAlignment="1">
      <alignment vertical="center"/>
    </xf>
    <xf numFmtId="0" fontId="37" fillId="0" borderId="1" xfId="0" applyFont="1" applyBorder="1" applyAlignment="1">
      <alignment horizontal="center" vertical="center"/>
    </xf>
    <xf numFmtId="0" fontId="37" fillId="0" borderId="210" xfId="0" applyFont="1" applyBorder="1" applyAlignment="1">
      <alignment horizontal="center" vertical="center"/>
    </xf>
    <xf numFmtId="0" fontId="37" fillId="0" borderId="2" xfId="0" applyFont="1" applyBorder="1" applyAlignment="1">
      <alignment horizontal="center" vertical="center"/>
    </xf>
    <xf numFmtId="0" fontId="37" fillId="0" borderId="212" xfId="0" applyFont="1" applyBorder="1" applyAlignment="1">
      <alignment horizontal="center" vertical="center"/>
    </xf>
    <xf numFmtId="0" fontId="37" fillId="0" borderId="43" xfId="0" applyFont="1" applyBorder="1" applyAlignment="1">
      <alignment horizontal="center" vertical="center"/>
    </xf>
    <xf numFmtId="0" fontId="37" fillId="0" borderId="4" xfId="0" applyFont="1" applyBorder="1" applyAlignment="1">
      <alignment horizontal="center" vertical="center"/>
    </xf>
    <xf numFmtId="0" fontId="37" fillId="0" borderId="4" xfId="0" applyFont="1" applyBorder="1" applyAlignment="1">
      <alignment vertical="center"/>
    </xf>
    <xf numFmtId="0" fontId="37" fillId="0" borderId="0" xfId="0" applyFont="1" applyAlignment="1">
      <alignment horizontal="center" vertical="center"/>
    </xf>
    <xf numFmtId="0" fontId="37" fillId="0" borderId="0" xfId="0" applyFont="1" applyAlignment="1">
      <alignment vertical="center" wrapText="1"/>
    </xf>
    <xf numFmtId="0" fontId="37" fillId="0" borderId="214" xfId="0" applyFont="1" applyBorder="1" applyAlignment="1">
      <alignment horizontal="center" vertical="center"/>
    </xf>
    <xf numFmtId="0" fontId="37" fillId="0" borderId="14" xfId="0" applyFont="1" applyBorder="1" applyAlignment="1">
      <alignment vertical="center" wrapText="1"/>
    </xf>
    <xf numFmtId="0" fontId="152" fillId="0" borderId="14" xfId="0" applyFont="1" applyBorder="1" applyAlignment="1">
      <alignment vertical="center" wrapText="1"/>
    </xf>
    <xf numFmtId="0" fontId="152" fillId="0" borderId="7" xfId="0" applyFont="1" applyBorder="1" applyAlignment="1">
      <alignment vertical="center" wrapText="1"/>
    </xf>
    <xf numFmtId="0" fontId="54" fillId="0" borderId="0" xfId="0" applyFont="1">
      <alignment vertical="center"/>
    </xf>
    <xf numFmtId="0" fontId="54" fillId="0" borderId="0" xfId="0" applyFont="1" applyAlignment="1">
      <alignment vertical="center" wrapText="1"/>
    </xf>
    <xf numFmtId="0" fontId="37" fillId="0" borderId="9" xfId="0" applyFont="1" applyBorder="1" applyAlignment="1">
      <alignment horizontal="center" vertical="center" wrapText="1"/>
    </xf>
    <xf numFmtId="0" fontId="37" fillId="0" borderId="34" xfId="0" applyFont="1" applyBorder="1" applyAlignment="1">
      <alignment horizontal="center" vertical="center"/>
    </xf>
    <xf numFmtId="0" fontId="37" fillId="0" borderId="10" xfId="0" applyFont="1" applyBorder="1" applyAlignment="1">
      <alignment horizontal="center" vertical="center"/>
    </xf>
    <xf numFmtId="0" fontId="153" fillId="0" borderId="0" xfId="0" applyFont="1">
      <alignment vertical="center"/>
    </xf>
    <xf numFmtId="0" fontId="154" fillId="0" borderId="0" xfId="0" applyFont="1">
      <alignment vertical="center"/>
    </xf>
    <xf numFmtId="0" fontId="44" fillId="0" borderId="0" xfId="0" applyFont="1">
      <alignment vertical="center"/>
    </xf>
    <xf numFmtId="0" fontId="15" fillId="0" borderId="1" xfId="1" quotePrefix="1" applyFont="1" applyBorder="1" applyAlignment="1">
      <alignment horizontal="center" vertical="center" wrapText="1"/>
    </xf>
    <xf numFmtId="0" fontId="129" fillId="0" borderId="1" xfId="1" applyFont="1" applyBorder="1" applyAlignment="1">
      <alignment horizontal="center" vertical="center" wrapText="1"/>
    </xf>
    <xf numFmtId="0" fontId="31" fillId="0" borderId="34" xfId="4" applyFont="1" applyBorder="1" applyAlignment="1">
      <alignment horizontal="center" vertical="center"/>
    </xf>
    <xf numFmtId="0" fontId="5" fillId="17" borderId="1" xfId="1" applyFont="1" applyFill="1" applyBorder="1" applyAlignment="1">
      <alignment horizontal="center" vertical="center" wrapText="1"/>
    </xf>
    <xf numFmtId="0" fontId="112" fillId="0" borderId="14" xfId="1" applyFont="1" applyBorder="1" applyAlignment="1">
      <alignment horizontal="center" vertical="center"/>
    </xf>
    <xf numFmtId="0" fontId="5" fillId="2" borderId="1" xfId="1" applyFont="1" applyFill="1" applyBorder="1" applyAlignment="1">
      <alignment horizontal="center" vertical="center"/>
    </xf>
    <xf numFmtId="0" fontId="5"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5" fillId="3" borderId="1" xfId="1" applyFont="1" applyFill="1" applyBorder="1" applyAlignment="1">
      <alignment horizontal="center" vertical="center" textRotation="255"/>
    </xf>
    <xf numFmtId="0" fontId="15" fillId="0" borderId="2"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5" fillId="2" borderId="1"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4" xfId="1" applyFont="1" applyFill="1" applyBorder="1" applyAlignment="1">
      <alignment horizontal="center" vertical="center" textRotation="255" wrapText="1"/>
    </xf>
    <xf numFmtId="0" fontId="5" fillId="4" borderId="1" xfId="1" applyFont="1" applyFill="1" applyBorder="1" applyAlignment="1">
      <alignment horizontal="center" vertical="center" textRotation="255" wrapText="1"/>
    </xf>
    <xf numFmtId="0" fontId="5" fillId="2" borderId="8" xfId="1" applyFont="1" applyFill="1" applyBorder="1" applyAlignment="1">
      <alignment horizontal="center" vertical="center" textRotation="255" wrapText="1"/>
    </xf>
    <xf numFmtId="0" fontId="5" fillId="2" borderId="0" xfId="1" applyFont="1" applyFill="1" applyAlignment="1">
      <alignment horizontal="center" vertical="center" textRotation="255" wrapText="1"/>
    </xf>
    <xf numFmtId="0" fontId="5" fillId="2" borderId="14" xfId="1" applyFont="1" applyFill="1" applyBorder="1" applyAlignment="1">
      <alignment horizontal="center" vertical="center" textRotation="255" wrapText="1"/>
    </xf>
    <xf numFmtId="0" fontId="5" fillId="4" borderId="2" xfId="1" applyFont="1" applyFill="1" applyBorder="1" applyAlignment="1">
      <alignment horizontal="center" vertical="center" textRotation="255" wrapText="1"/>
    </xf>
    <xf numFmtId="0" fontId="5" fillId="4" borderId="3" xfId="1" applyFont="1" applyFill="1" applyBorder="1" applyAlignment="1">
      <alignment horizontal="center" vertical="center" textRotation="255" wrapText="1"/>
    </xf>
    <xf numFmtId="0" fontId="5" fillId="4" borderId="4" xfId="1" applyFont="1" applyFill="1" applyBorder="1" applyAlignment="1">
      <alignment horizontal="center" vertical="center" textRotation="255" wrapText="1"/>
    </xf>
    <xf numFmtId="0" fontId="54" fillId="0" borderId="14" xfId="0" applyFont="1" applyBorder="1" applyAlignment="1">
      <alignment horizontal="left" vertical="center"/>
    </xf>
    <xf numFmtId="0" fontId="138" fillId="0" borderId="0" xfId="0" applyFont="1" applyAlignment="1">
      <alignment horizontal="distributed" vertical="center" indent="5"/>
    </xf>
    <xf numFmtId="0" fontId="55" fillId="0" borderId="0" xfId="0" applyFont="1" applyAlignment="1">
      <alignment horizontal="center" vertical="center"/>
    </xf>
    <xf numFmtId="0" fontId="54" fillId="0" borderId="8" xfId="0" applyFont="1" applyBorder="1" applyAlignment="1">
      <alignment horizontal="left" vertical="center"/>
    </xf>
    <xf numFmtId="0" fontId="54" fillId="0" borderId="0" xfId="0" applyFont="1" applyAlignment="1">
      <alignment horizontal="left" vertical="center"/>
    </xf>
    <xf numFmtId="0" fontId="54" fillId="0" borderId="1" xfId="0" applyFont="1" applyBorder="1" applyAlignment="1">
      <alignment horizontal="distributed" vertical="center" wrapText="1" indent="1"/>
    </xf>
    <xf numFmtId="0" fontId="139" fillId="0" borderId="1" xfId="0" applyFont="1" applyBorder="1" applyAlignment="1">
      <alignment horizontal="center" vertical="center"/>
    </xf>
    <xf numFmtId="0" fontId="140" fillId="0" borderId="0" xfId="0" applyFont="1" applyBorder="1" applyAlignment="1">
      <alignment horizontal="left" vertical="center"/>
    </xf>
    <xf numFmtId="0" fontId="140" fillId="0" borderId="0" xfId="0" applyFont="1" applyBorder="1" applyAlignment="1">
      <alignment vertical="center"/>
    </xf>
    <xf numFmtId="0" fontId="142" fillId="0" borderId="0" xfId="0" applyFont="1" applyAlignment="1">
      <alignment horizontal="center" vertical="center"/>
    </xf>
    <xf numFmtId="0" fontId="140" fillId="0" borderId="0" xfId="0" applyFont="1" applyBorder="1" applyAlignment="1">
      <alignment horizontal="left" vertical="center" wrapText="1"/>
    </xf>
    <xf numFmtId="0" fontId="140" fillId="0" borderId="0" xfId="0" applyFont="1" applyBorder="1" applyAlignment="1">
      <alignment horizontal="center" vertical="center" wrapText="1"/>
    </xf>
    <xf numFmtId="0" fontId="140" fillId="0" borderId="50" xfId="0" applyFont="1" applyBorder="1" applyAlignment="1">
      <alignment horizontal="center" vertical="center" wrapText="1"/>
    </xf>
    <xf numFmtId="0" fontId="140" fillId="0" borderId="66" xfId="0" applyFont="1" applyBorder="1" applyAlignment="1">
      <alignment horizontal="center" vertical="center" wrapText="1"/>
    </xf>
    <xf numFmtId="0" fontId="140" fillId="0" borderId="102" xfId="0" applyFont="1" applyBorder="1" applyAlignment="1">
      <alignment horizontal="center" vertical="center" wrapText="1"/>
    </xf>
    <xf numFmtId="0" fontId="140" fillId="0" borderId="54" xfId="0" applyFont="1" applyBorder="1">
      <alignment vertical="center"/>
    </xf>
    <xf numFmtId="0" fontId="140" fillId="0" borderId="107" xfId="0" applyFont="1" applyBorder="1">
      <alignment vertical="center"/>
    </xf>
    <xf numFmtId="0" fontId="140" fillId="0" borderId="1" xfId="0" applyFont="1" applyBorder="1">
      <alignment vertical="center"/>
    </xf>
    <xf numFmtId="0" fontId="140" fillId="0" borderId="109" xfId="0" applyFont="1" applyBorder="1">
      <alignment vertical="center"/>
    </xf>
    <xf numFmtId="0" fontId="141" fillId="0" borderId="2" xfId="0" applyFont="1" applyBorder="1" applyAlignment="1">
      <alignment horizontal="distributed" vertical="center"/>
    </xf>
    <xf numFmtId="0" fontId="141" fillId="0" borderId="103" xfId="0" applyFont="1" applyBorder="1" applyAlignment="1">
      <alignment horizontal="distributed" vertical="center"/>
    </xf>
    <xf numFmtId="0" fontId="140" fillId="0" borderId="9" xfId="0" applyFont="1" applyBorder="1">
      <alignment vertical="center"/>
    </xf>
    <xf numFmtId="0" fontId="140" fillId="0" borderId="8" xfId="0" applyFont="1" applyBorder="1">
      <alignment vertical="center"/>
    </xf>
    <xf numFmtId="0" fontId="140" fillId="0" borderId="72" xfId="0" applyFont="1" applyBorder="1">
      <alignment vertical="center"/>
    </xf>
    <xf numFmtId="0" fontId="140" fillId="0" borderId="208" xfId="0" applyFont="1" applyBorder="1">
      <alignment vertical="center"/>
    </xf>
    <xf numFmtId="0" fontId="140" fillId="0" borderId="209" xfId="0" applyFont="1" applyBorder="1">
      <alignment vertical="center"/>
    </xf>
    <xf numFmtId="0" fontId="140" fillId="0" borderId="96" xfId="0" applyFont="1" applyBorder="1">
      <alignment vertical="center"/>
    </xf>
    <xf numFmtId="0" fontId="140" fillId="0" borderId="104" xfId="0" applyFont="1" applyBorder="1">
      <alignment vertical="center"/>
    </xf>
    <xf numFmtId="0" fontId="145" fillId="0" borderId="0" xfId="0" applyFont="1" applyAlignment="1">
      <alignment horizontal="center" vertical="center"/>
    </xf>
    <xf numFmtId="0" fontId="140" fillId="0" borderId="144" xfId="0" applyFont="1" applyBorder="1" applyAlignment="1">
      <alignment horizontal="center" vertical="center" wrapText="1"/>
    </xf>
    <xf numFmtId="0" fontId="140" fillId="0" borderId="145" xfId="0" applyFont="1" applyBorder="1" applyAlignment="1">
      <alignment horizontal="center" vertical="center" wrapText="1"/>
    </xf>
    <xf numFmtId="0" fontId="140" fillId="0" borderId="146" xfId="0" applyFont="1" applyBorder="1" applyAlignment="1">
      <alignment horizontal="center" vertical="center" wrapText="1"/>
    </xf>
    <xf numFmtId="0" fontId="140" fillId="0" borderId="106" xfId="0" applyNumberFormat="1" applyFont="1" applyBorder="1" applyAlignment="1">
      <alignment horizontal="right" vertical="center" indent="3"/>
    </xf>
    <xf numFmtId="0" fontId="140" fillId="0" borderId="113" xfId="0" applyNumberFormat="1" applyFont="1" applyBorder="1" applyAlignment="1">
      <alignment horizontal="right" vertical="center" indent="3"/>
    </xf>
    <xf numFmtId="0" fontId="140" fillId="0" borderId="11" xfId="0" applyNumberFormat="1" applyFont="1" applyBorder="1" applyAlignment="1">
      <alignment horizontal="right" vertical="center" indent="3"/>
    </xf>
    <xf numFmtId="0" fontId="140" fillId="0" borderId="12" xfId="0" applyNumberFormat="1" applyFont="1" applyBorder="1" applyAlignment="1">
      <alignment horizontal="right" vertical="center" indent="3"/>
    </xf>
    <xf numFmtId="0" fontId="140" fillId="0" borderId="97" xfId="0" applyNumberFormat="1" applyFont="1" applyBorder="1" applyAlignment="1">
      <alignment horizontal="right" vertical="center" indent="3"/>
    </xf>
    <xf numFmtId="0" fontId="140" fillId="0" borderId="99" xfId="0" applyNumberFormat="1" applyFont="1" applyBorder="1" applyAlignment="1">
      <alignment horizontal="right" vertical="center" indent="3"/>
    </xf>
    <xf numFmtId="0" fontId="140" fillId="0" borderId="0" xfId="0" applyFont="1" applyBorder="1">
      <alignment vertical="center"/>
    </xf>
    <xf numFmtId="0" fontId="140" fillId="0" borderId="0" xfId="0" applyFont="1">
      <alignment vertical="center"/>
    </xf>
    <xf numFmtId="0" fontId="147" fillId="0" borderId="0" xfId="0" applyFont="1" applyAlignment="1">
      <alignment horizontal="center" vertical="center"/>
    </xf>
    <xf numFmtId="0" fontId="145" fillId="0" borderId="0" xfId="0" applyFont="1" applyAlignment="1">
      <alignment horizontal="left" vertical="top" wrapText="1"/>
    </xf>
    <xf numFmtId="0" fontId="145" fillId="0" borderId="0" xfId="0" applyFont="1" applyAlignment="1">
      <alignment horizontal="left" vertical="top"/>
    </xf>
    <xf numFmtId="0" fontId="78" fillId="0" borderId="0" xfId="0" applyFont="1" applyAlignment="1">
      <alignment horizontal="center" vertical="center"/>
    </xf>
    <xf numFmtId="0" fontId="78" fillId="17" borderId="0" xfId="0" applyFont="1" applyFill="1" applyAlignment="1">
      <alignment horizontal="center" vertical="center"/>
    </xf>
    <xf numFmtId="0" fontId="77" fillId="17" borderId="0" xfId="0" applyFont="1" applyFill="1" applyAlignment="1">
      <alignment horizontal="right" vertical="center"/>
    </xf>
    <xf numFmtId="0" fontId="77" fillId="0" borderId="1" xfId="0" applyFont="1" applyBorder="1" applyAlignment="1">
      <alignment horizontal="left" vertical="center"/>
    </xf>
    <xf numFmtId="0" fontId="77" fillId="0" borderId="1" xfId="0" applyFont="1" applyBorder="1" applyAlignment="1">
      <alignment horizontal="center" vertical="center"/>
    </xf>
    <xf numFmtId="0" fontId="77" fillId="0" borderId="1" xfId="0" applyFont="1" applyBorder="1" applyAlignment="1">
      <alignment horizontal="left" vertical="top"/>
    </xf>
    <xf numFmtId="0" fontId="77" fillId="0" borderId="1" xfId="0" applyFont="1" applyBorder="1" applyAlignment="1">
      <alignment horizontal="center"/>
    </xf>
    <xf numFmtId="0" fontId="77" fillId="0" borderId="1" xfId="0" applyFont="1" applyBorder="1" applyAlignment="1">
      <alignment horizontal="left" vertical="top" wrapText="1"/>
    </xf>
    <xf numFmtId="0" fontId="71" fillId="0" borderId="1" xfId="0" applyFont="1" applyBorder="1" applyAlignment="1">
      <alignment horizontal="left" vertical="center"/>
    </xf>
    <xf numFmtId="0" fontId="77" fillId="0" borderId="9" xfId="0" applyFont="1" applyBorder="1" applyAlignment="1">
      <alignment horizontal="left" vertical="top" wrapText="1"/>
    </xf>
    <xf numFmtId="0" fontId="77" fillId="0" borderId="8" xfId="0" applyFont="1" applyBorder="1" applyAlignment="1">
      <alignment horizontal="left" vertical="top"/>
    </xf>
    <xf numFmtId="0" fontId="77" fillId="0" borderId="5" xfId="0" applyFont="1" applyBorder="1" applyAlignment="1">
      <alignment horizontal="left" vertical="top"/>
    </xf>
    <xf numFmtId="0" fontId="77" fillId="0" borderId="10" xfId="0" applyFont="1" applyBorder="1" applyAlignment="1">
      <alignment horizontal="left" vertical="top"/>
    </xf>
    <xf numFmtId="0" fontId="77" fillId="0" borderId="14" xfId="0" applyFont="1" applyBorder="1" applyAlignment="1">
      <alignment horizontal="left" vertical="top"/>
    </xf>
    <xf numFmtId="0" fontId="77" fillId="0" borderId="7" xfId="0" applyFont="1" applyBorder="1" applyAlignment="1">
      <alignment horizontal="left" vertical="top"/>
    </xf>
    <xf numFmtId="0" fontId="77" fillId="0" borderId="8" xfId="0" applyFont="1" applyBorder="1" applyAlignment="1">
      <alignment horizontal="center" vertical="center"/>
    </xf>
    <xf numFmtId="0" fontId="77" fillId="0" borderId="5" xfId="0" applyFont="1" applyBorder="1" applyAlignment="1">
      <alignment horizontal="center" vertical="center"/>
    </xf>
    <xf numFmtId="0" fontId="77" fillId="0" borderId="14" xfId="0" applyFont="1" applyBorder="1" applyAlignment="1">
      <alignment horizontal="center" vertical="center"/>
    </xf>
    <xf numFmtId="0" fontId="77" fillId="0" borderId="7" xfId="0" applyFont="1" applyBorder="1" applyAlignment="1">
      <alignment horizontal="center" vertical="center"/>
    </xf>
    <xf numFmtId="0" fontId="77" fillId="0" borderId="9" xfId="0" applyFont="1" applyBorder="1" applyAlignment="1">
      <alignment horizontal="center" vertical="center"/>
    </xf>
    <xf numFmtId="0" fontId="77" fillId="0" borderId="34" xfId="0" applyFont="1" applyBorder="1" applyAlignment="1">
      <alignment horizontal="center" vertical="center"/>
    </xf>
    <xf numFmtId="0" fontId="77" fillId="0" borderId="0" xfId="0" applyFont="1" applyAlignment="1">
      <alignment horizontal="center" vertical="center"/>
    </xf>
    <xf numFmtId="0" fontId="71" fillId="0" borderId="9" xfId="0" applyFont="1" applyBorder="1" applyAlignment="1">
      <alignment horizontal="left" vertical="center" wrapText="1"/>
    </xf>
    <xf numFmtId="0" fontId="71" fillId="0" borderId="8" xfId="0" applyFont="1" applyBorder="1" applyAlignment="1">
      <alignment horizontal="left" vertical="center" wrapText="1"/>
    </xf>
    <xf numFmtId="0" fontId="71" fillId="0" borderId="5" xfId="0" applyFont="1" applyBorder="1" applyAlignment="1">
      <alignment horizontal="left" vertical="center" wrapText="1"/>
    </xf>
    <xf numFmtId="0" fontId="71" fillId="0" borderId="34" xfId="0" applyFont="1" applyBorder="1" applyAlignment="1">
      <alignment horizontal="left" vertical="center" wrapText="1"/>
    </xf>
    <xf numFmtId="0" fontId="71" fillId="0" borderId="0" xfId="0" applyFont="1" applyBorder="1" applyAlignment="1">
      <alignment horizontal="left" vertical="center" wrapText="1"/>
    </xf>
    <xf numFmtId="0" fontId="71" fillId="0" borderId="6" xfId="0" applyFont="1" applyBorder="1" applyAlignment="1">
      <alignment horizontal="left" vertical="center" wrapText="1"/>
    </xf>
    <xf numFmtId="0" fontId="71" fillId="0" borderId="10" xfId="0" applyFont="1" applyBorder="1" applyAlignment="1">
      <alignment horizontal="left" vertical="center" wrapText="1"/>
    </xf>
    <xf numFmtId="0" fontId="71" fillId="0" borderId="14" xfId="0" applyFont="1" applyBorder="1" applyAlignment="1">
      <alignment horizontal="left" vertical="center" wrapText="1"/>
    </xf>
    <xf numFmtId="0" fontId="71" fillId="0" borderId="7" xfId="0" applyFont="1" applyBorder="1" applyAlignment="1">
      <alignment horizontal="left" vertical="center" wrapText="1"/>
    </xf>
    <xf numFmtId="0" fontId="71" fillId="0" borderId="8" xfId="0" applyFont="1" applyBorder="1" applyAlignment="1">
      <alignment horizontal="left" vertical="center"/>
    </xf>
    <xf numFmtId="0" fontId="71" fillId="0" borderId="5" xfId="0" applyFont="1" applyBorder="1" applyAlignment="1">
      <alignment horizontal="left" vertical="center"/>
    </xf>
    <xf numFmtId="0" fontId="71" fillId="0" borderId="10" xfId="0" applyFont="1" applyBorder="1" applyAlignment="1">
      <alignment horizontal="left" vertical="center"/>
    </xf>
    <xf numFmtId="0" fontId="71" fillId="0" borderId="14" xfId="0" applyFont="1" applyBorder="1" applyAlignment="1">
      <alignment horizontal="left" vertical="center"/>
    </xf>
    <xf numFmtId="0" fontId="71" fillId="0" borderId="7" xfId="0" applyFont="1" applyBorder="1" applyAlignment="1">
      <alignment horizontal="left" vertical="center"/>
    </xf>
    <xf numFmtId="0" fontId="77" fillId="0" borderId="1" xfId="0" applyFont="1" applyBorder="1" applyAlignment="1">
      <alignment horizontal="left" vertical="center" wrapText="1"/>
    </xf>
    <xf numFmtId="0" fontId="77" fillId="0" borderId="9" xfId="0" applyFont="1" applyBorder="1" applyAlignment="1">
      <alignment horizontal="left" vertical="center"/>
    </xf>
    <xf numFmtId="0" fontId="77" fillId="0" borderId="8" xfId="0" applyFont="1" applyBorder="1" applyAlignment="1">
      <alignment horizontal="left" vertical="center"/>
    </xf>
    <xf numFmtId="0" fontId="77" fillId="0" borderId="5" xfId="0" applyFont="1" applyBorder="1" applyAlignment="1">
      <alignment horizontal="left" vertical="center"/>
    </xf>
    <xf numFmtId="0" fontId="77" fillId="0" borderId="10" xfId="0" applyFont="1" applyBorder="1" applyAlignment="1">
      <alignment horizontal="left" vertical="center"/>
    </xf>
    <xf numFmtId="0" fontId="77" fillId="0" borderId="14" xfId="0" applyFont="1" applyBorder="1" applyAlignment="1">
      <alignment horizontal="left" vertical="center"/>
    </xf>
    <xf numFmtId="0" fontId="77" fillId="0" borderId="7" xfId="0" applyFont="1" applyBorder="1" applyAlignment="1">
      <alignment horizontal="left" vertical="center"/>
    </xf>
    <xf numFmtId="0" fontId="77" fillId="0" borderId="10" xfId="0" applyFont="1" applyBorder="1" applyAlignment="1">
      <alignment horizontal="center" vertical="center"/>
    </xf>
    <xf numFmtId="0" fontId="77" fillId="0" borderId="9" xfId="0" applyFont="1" applyBorder="1" applyAlignment="1">
      <alignment horizontal="right" vertical="center"/>
    </xf>
    <xf numFmtId="0" fontId="77" fillId="0" borderId="8" xfId="0" applyFont="1" applyBorder="1" applyAlignment="1">
      <alignment horizontal="right" vertical="center"/>
    </xf>
    <xf numFmtId="0" fontId="77" fillId="0" borderId="5" xfId="0" applyFont="1" applyBorder="1" applyAlignment="1">
      <alignment horizontal="right" vertical="center"/>
    </xf>
    <xf numFmtId="0" fontId="77" fillId="0" borderId="10" xfId="0" applyFont="1" applyBorder="1" applyAlignment="1">
      <alignment horizontal="right" vertical="center"/>
    </xf>
    <xf numFmtId="0" fontId="77" fillId="0" borderId="14" xfId="0" applyFont="1" applyBorder="1" applyAlignment="1">
      <alignment horizontal="right" vertical="center"/>
    </xf>
    <xf numFmtId="0" fontId="77" fillId="0" borderId="7" xfId="0" applyFont="1" applyBorder="1" applyAlignment="1">
      <alignment horizontal="right" vertical="center"/>
    </xf>
    <xf numFmtId="0" fontId="77" fillId="17" borderId="9" xfId="0" applyFont="1" applyFill="1" applyBorder="1" applyAlignment="1">
      <alignment horizontal="center" vertical="center"/>
    </xf>
    <xf numFmtId="0" fontId="77" fillId="17" borderId="8" xfId="0" applyFont="1" applyFill="1" applyBorder="1" applyAlignment="1">
      <alignment horizontal="center" vertical="center"/>
    </xf>
    <xf numFmtId="0" fontId="77" fillId="17" borderId="10" xfId="0" applyFont="1" applyFill="1" applyBorder="1" applyAlignment="1">
      <alignment horizontal="center" vertical="center"/>
    </xf>
    <xf numFmtId="0" fontId="77" fillId="17" borderId="14" xfId="0" applyFont="1" applyFill="1" applyBorder="1" applyAlignment="1">
      <alignment horizontal="center" vertical="center"/>
    </xf>
    <xf numFmtId="0" fontId="77" fillId="17" borderId="5" xfId="0" applyFont="1" applyFill="1" applyBorder="1" applyAlignment="1">
      <alignment horizontal="center" vertical="center"/>
    </xf>
    <xf numFmtId="0" fontId="77" fillId="17" borderId="7" xfId="0" applyFont="1" applyFill="1" applyBorder="1" applyAlignment="1">
      <alignment horizontal="center" vertical="center"/>
    </xf>
    <xf numFmtId="0" fontId="149" fillId="0" borderId="11" xfId="0" applyFont="1" applyBorder="1" applyAlignment="1">
      <alignment horizontal="center" vertical="center"/>
    </xf>
    <xf numFmtId="0" fontId="149" fillId="0" borderId="12" xfId="0" applyFont="1" applyBorder="1" applyAlignment="1">
      <alignment horizontal="center" vertical="center"/>
    </xf>
    <xf numFmtId="0" fontId="149" fillId="0" borderId="13" xfId="0" applyFont="1" applyBorder="1" applyAlignment="1">
      <alignment horizontal="center" vertical="center"/>
    </xf>
    <xf numFmtId="49" fontId="37" fillId="0" borderId="0" xfId="0" applyNumberFormat="1" applyFont="1" applyAlignment="1">
      <alignment horizontal="left" vertical="center"/>
    </xf>
    <xf numFmtId="0" fontId="37" fillId="0" borderId="0" xfId="0" applyFont="1" applyAlignment="1">
      <alignment horizontal="left" vertical="center"/>
    </xf>
    <xf numFmtId="0" fontId="37" fillId="0" borderId="0" xfId="0" applyFont="1" applyAlignment="1">
      <alignment horizontal="center" vertical="center" wrapText="1"/>
    </xf>
    <xf numFmtId="0" fontId="37" fillId="0" borderId="14" xfId="0" applyFont="1" applyBorder="1" applyAlignment="1">
      <alignment horizontal="distributed" vertical="center"/>
    </xf>
    <xf numFmtId="0" fontId="37" fillId="0" borderId="12" xfId="0" applyFont="1" applyBorder="1" applyAlignment="1">
      <alignment horizontal="distributed" vertical="center"/>
    </xf>
    <xf numFmtId="0" fontId="37" fillId="0" borderId="211" xfId="0" applyFont="1" applyBorder="1" applyAlignment="1">
      <alignment horizontal="left" vertical="center" wrapText="1"/>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37" fillId="0" borderId="12" xfId="0" applyFont="1" applyBorder="1" applyAlignment="1">
      <alignment horizontal="left" vertical="center"/>
    </xf>
    <xf numFmtId="0" fontId="37" fillId="0" borderId="13" xfId="0" applyFont="1" applyBorder="1" applyAlignment="1">
      <alignment horizontal="left" vertical="center"/>
    </xf>
    <xf numFmtId="0" fontId="37" fillId="0" borderId="213" xfId="0" applyFont="1" applyBorder="1" applyAlignment="1">
      <alignment horizontal="left" vertical="center" wrapText="1"/>
    </xf>
    <xf numFmtId="0" fontId="37" fillId="0" borderId="8" xfId="0" applyFont="1" applyBorder="1" applyAlignment="1">
      <alignment horizontal="left" vertical="center" wrapText="1"/>
    </xf>
    <xf numFmtId="0" fontId="37" fillId="0" borderId="5" xfId="0" applyFont="1" applyBorder="1" applyAlignment="1">
      <alignment horizontal="left" vertical="center" wrapText="1"/>
    </xf>
    <xf numFmtId="0" fontId="37" fillId="0" borderId="11" xfId="0" applyFont="1" applyBorder="1" applyAlignment="1">
      <alignment horizontal="distributed" vertical="center"/>
    </xf>
    <xf numFmtId="0" fontId="37" fillId="0" borderId="13" xfId="0" applyFont="1" applyBorder="1" applyAlignment="1">
      <alignment horizontal="distributed" vertical="center"/>
    </xf>
    <xf numFmtId="0" fontId="37" fillId="0" borderId="11" xfId="0" applyFont="1" applyBorder="1" applyAlignment="1">
      <alignment horizontal="left" vertical="center" wrapText="1"/>
    </xf>
    <xf numFmtId="0" fontId="37" fillId="0" borderId="11" xfId="0" applyFont="1" applyBorder="1" applyAlignment="1">
      <alignment horizontal="left" vertical="center"/>
    </xf>
    <xf numFmtId="0" fontId="37" fillId="0" borderId="147" xfId="0" applyFont="1" applyBorder="1" applyAlignment="1">
      <alignment horizontal="left" vertical="center"/>
    </xf>
    <xf numFmtId="0" fontId="152" fillId="0" borderId="44" xfId="0" applyFont="1" applyBorder="1" applyAlignment="1">
      <alignment horizontal="left" vertical="center"/>
    </xf>
    <xf numFmtId="0" fontId="152" fillId="0" borderId="46" xfId="0" applyFont="1" applyBorder="1" applyAlignment="1">
      <alignment horizontal="left" vertical="center"/>
    </xf>
    <xf numFmtId="0" fontId="37" fillId="0" borderId="106" xfId="0" applyFont="1" applyBorder="1" applyAlignment="1">
      <alignment horizontal="distributed" vertical="center"/>
    </xf>
    <xf numFmtId="0" fontId="37" fillId="0" borderId="113" xfId="0" applyFont="1" applyBorder="1" applyAlignment="1">
      <alignment horizontal="distributed" vertical="center"/>
    </xf>
    <xf numFmtId="0" fontId="37" fillId="0" borderId="57" xfId="0" applyFont="1" applyBorder="1" applyAlignment="1">
      <alignment horizontal="distributed" vertical="center"/>
    </xf>
    <xf numFmtId="0" fontId="152" fillId="0" borderId="206" xfId="0" applyFont="1" applyBorder="1" applyAlignment="1">
      <alignment horizontal="left" vertical="center"/>
    </xf>
    <xf numFmtId="0" fontId="152" fillId="0" borderId="207" xfId="0" applyFont="1" applyBorder="1" applyAlignment="1">
      <alignment horizontal="left" vertical="center"/>
    </xf>
    <xf numFmtId="0" fontId="37" fillId="0" borderId="10" xfId="0" applyFont="1" applyBorder="1" applyAlignment="1">
      <alignment horizontal="center" vertical="center" wrapText="1"/>
    </xf>
    <xf numFmtId="0" fontId="152" fillId="0" borderId="14" xfId="0" applyFont="1" applyBorder="1" applyAlignment="1">
      <alignment horizontal="center" vertical="center" wrapText="1"/>
    </xf>
    <xf numFmtId="0" fontId="152" fillId="0" borderId="7"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9" xfId="0" applyFont="1" applyBorder="1" applyAlignment="1">
      <alignment horizontal="left" vertical="center" wrapText="1"/>
    </xf>
    <xf numFmtId="0" fontId="31" fillId="0" borderId="0" xfId="0" applyFont="1" applyAlignment="1">
      <alignment horizontal="left" vertical="center"/>
    </xf>
    <xf numFmtId="0" fontId="37" fillId="0" borderId="215" xfId="0" applyFont="1" applyFill="1" applyBorder="1" applyAlignment="1">
      <alignment horizontal="left" vertical="center" wrapText="1"/>
    </xf>
    <xf numFmtId="0" fontId="37" fillId="0" borderId="216" xfId="0" applyFont="1" applyFill="1" applyBorder="1" applyAlignment="1">
      <alignment horizontal="left" vertical="center" wrapText="1"/>
    </xf>
    <xf numFmtId="0" fontId="37" fillId="0" borderId="217" xfId="0" applyFont="1" applyFill="1" applyBorder="1" applyAlignment="1">
      <alignment horizontal="left" vertical="center" wrapText="1"/>
    </xf>
    <xf numFmtId="0" fontId="37" fillId="0" borderId="215" xfId="0" applyFont="1" applyBorder="1" applyAlignment="1">
      <alignment horizontal="left" vertical="center" wrapText="1"/>
    </xf>
    <xf numFmtId="0" fontId="37" fillId="0" borderId="216" xfId="0" applyFont="1" applyBorder="1" applyAlignment="1">
      <alignment horizontal="left" vertical="center" wrapText="1"/>
    </xf>
    <xf numFmtId="0" fontId="37" fillId="0" borderId="217" xfId="0" applyFont="1" applyBorder="1" applyAlignment="1">
      <alignment horizontal="left" vertical="center" wrapText="1"/>
    </xf>
    <xf numFmtId="0" fontId="37" fillId="0" borderId="11" xfId="0" applyFont="1" applyBorder="1" applyAlignment="1">
      <alignment horizontal="distributed" vertical="center" wrapText="1"/>
    </xf>
    <xf numFmtId="0" fontId="37" fillId="0" borderId="13" xfId="0" applyFont="1" applyBorder="1" applyAlignment="1">
      <alignment horizontal="distributed" vertical="center" wrapText="1"/>
    </xf>
    <xf numFmtId="0" fontId="44" fillId="0" borderId="0" xfId="0" applyFont="1" applyAlignment="1">
      <alignment horizontal="left"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44" fillId="0" borderId="13" xfId="0" applyFont="1" applyBorder="1" applyAlignment="1">
      <alignment horizontal="center" vertical="center"/>
    </xf>
    <xf numFmtId="0" fontId="44" fillId="0" borderId="1" xfId="0" applyFont="1" applyBorder="1" applyAlignment="1">
      <alignment horizontal="distributed" vertical="center"/>
    </xf>
    <xf numFmtId="0" fontId="44" fillId="0" borderId="1" xfId="0" applyFont="1" applyBorder="1" applyAlignment="1">
      <alignment horizontal="left" vertical="center"/>
    </xf>
    <xf numFmtId="0" fontId="36" fillId="0" borderId="0" xfId="0" applyFont="1" applyAlignment="1">
      <alignment horizontal="left" vertical="center"/>
    </xf>
    <xf numFmtId="0" fontId="155" fillId="0" borderId="0" xfId="0" applyFont="1" applyAlignment="1">
      <alignment horizontal="center" vertical="center"/>
    </xf>
    <xf numFmtId="0" fontId="44" fillId="0" borderId="0" xfId="0" applyFont="1" applyAlignment="1">
      <alignment horizontal="center" vertical="center"/>
    </xf>
    <xf numFmtId="0" fontId="44" fillId="0" borderId="2" xfId="0" applyFont="1" applyBorder="1" applyAlignment="1">
      <alignment horizontal="center" vertical="center"/>
    </xf>
    <xf numFmtId="0" fontId="44" fillId="0" borderId="1" xfId="0" applyFont="1" applyBorder="1" applyAlignment="1">
      <alignment horizontal="center" vertical="center"/>
    </xf>
    <xf numFmtId="0" fontId="44" fillId="0" borderId="218" xfId="0" applyFont="1" applyBorder="1" applyAlignment="1">
      <alignment horizontal="center" vertical="center"/>
    </xf>
    <xf numFmtId="0" fontId="44" fillId="0" borderId="45" xfId="0" applyFont="1" applyBorder="1" applyAlignment="1">
      <alignment horizontal="center" vertical="center"/>
    </xf>
    <xf numFmtId="0" fontId="44" fillId="0" borderId="219" xfId="0" applyFont="1" applyBorder="1" applyAlignment="1">
      <alignment horizontal="left" vertical="center"/>
    </xf>
    <xf numFmtId="0" fontId="44" fillId="0" borderId="206" xfId="0" applyFont="1" applyBorder="1" applyAlignment="1">
      <alignment horizontal="left" vertical="center"/>
    </xf>
    <xf numFmtId="0" fontId="44" fillId="0" borderId="45" xfId="0" applyFont="1" applyBorder="1" applyAlignment="1">
      <alignment horizontal="left" vertical="center"/>
    </xf>
    <xf numFmtId="0" fontId="44" fillId="0" borderId="219" xfId="0" applyFont="1" applyBorder="1" applyAlignment="1">
      <alignment horizontal="center" vertical="center"/>
    </xf>
    <xf numFmtId="0" fontId="44" fillId="0" borderId="206" xfId="0" applyFont="1" applyBorder="1" applyAlignment="1">
      <alignment horizontal="center" vertical="center"/>
    </xf>
    <xf numFmtId="0" fontId="44" fillId="0" borderId="207" xfId="0" applyFont="1" applyBorder="1" applyAlignment="1">
      <alignment horizontal="center" vertical="center"/>
    </xf>
    <xf numFmtId="0" fontId="44" fillId="0" borderId="4" xfId="0" applyFont="1" applyBorder="1" applyAlignment="1">
      <alignment horizontal="center" vertical="center"/>
    </xf>
    <xf numFmtId="0" fontId="44" fillId="0" borderId="4" xfId="0" applyFont="1" applyBorder="1" applyAlignment="1">
      <alignment horizontal="left" vertical="center"/>
    </xf>
    <xf numFmtId="0" fontId="44" fillId="0" borderId="8" xfId="0" applyFont="1" applyBorder="1" applyAlignment="1">
      <alignment horizontal="left" vertical="center" wrapText="1"/>
    </xf>
    <xf numFmtId="0" fontId="44" fillId="0" borderId="8" xfId="0" applyFont="1" applyBorder="1" applyAlignment="1">
      <alignment horizontal="left" vertical="center"/>
    </xf>
    <xf numFmtId="0" fontId="35" fillId="0" borderId="0" xfId="6" applyAlignment="1">
      <alignment horizontal="left" vertical="center" shrinkToFit="1"/>
    </xf>
    <xf numFmtId="0" fontId="45" fillId="0" borderId="0" xfId="6" applyFont="1" applyAlignment="1">
      <alignment horizontal="center"/>
    </xf>
    <xf numFmtId="0" fontId="35" fillId="0" borderId="0" xfId="6" applyAlignment="1">
      <alignment horizontal="center" vertical="center" shrinkToFit="1"/>
    </xf>
    <xf numFmtId="176" fontId="35" fillId="0" borderId="0" xfId="6" applyNumberFormat="1" applyAlignment="1">
      <alignment horizontal="center" vertical="center"/>
    </xf>
    <xf numFmtId="0" fontId="116" fillId="0" borderId="0" xfId="11" applyFont="1" applyAlignment="1">
      <alignment horizontal="center" vertical="center"/>
    </xf>
    <xf numFmtId="0" fontId="31" fillId="0" borderId="9" xfId="11" applyFont="1" applyBorder="1" applyAlignment="1">
      <alignment horizontal="center" vertical="center"/>
    </xf>
    <xf numFmtId="0" fontId="31" fillId="0" borderId="8" xfId="11" applyFont="1" applyBorder="1" applyAlignment="1">
      <alignment horizontal="center" vertical="center"/>
    </xf>
    <xf numFmtId="0" fontId="31" fillId="0" borderId="5" xfId="11" applyFont="1" applyBorder="1" applyAlignment="1">
      <alignment horizontal="center" vertical="center"/>
    </xf>
    <xf numFmtId="0" fontId="31" fillId="0" borderId="10" xfId="11" applyFont="1" applyBorder="1" applyAlignment="1">
      <alignment horizontal="center" vertical="center"/>
    </xf>
    <xf numFmtId="0" fontId="31" fillId="0" borderId="14" xfId="11" applyFont="1" applyBorder="1" applyAlignment="1">
      <alignment horizontal="center" vertical="center"/>
    </xf>
    <xf numFmtId="0" fontId="31" fillId="0" borderId="7" xfId="11" applyFont="1" applyBorder="1" applyAlignment="1">
      <alignment horizontal="center" vertical="center"/>
    </xf>
    <xf numFmtId="0" fontId="37" fillId="0" borderId="11" xfId="11" applyFont="1" applyBorder="1" applyAlignment="1">
      <alignment horizontal="center" vertical="center"/>
    </xf>
    <xf numFmtId="0" fontId="37" fillId="0" borderId="12" xfId="11" applyFont="1" applyBorder="1" applyAlignment="1">
      <alignment horizontal="center" vertical="center"/>
    </xf>
    <xf numFmtId="0" fontId="35" fillId="0" borderId="0" xfId="6" applyAlignment="1">
      <alignment horizontal="right" vertical="center" shrinkToFit="1"/>
    </xf>
    <xf numFmtId="0" fontId="31" fillId="0" borderId="9" xfId="4" applyFont="1" applyBorder="1" applyAlignment="1">
      <alignment horizontal="distributed" vertical="center"/>
    </xf>
    <xf numFmtId="0" fontId="31" fillId="0" borderId="8" xfId="4" applyFont="1" applyBorder="1" applyAlignment="1">
      <alignment horizontal="distributed" vertical="center"/>
    </xf>
    <xf numFmtId="0" fontId="31" fillId="0" borderId="5" xfId="4" applyFont="1" applyBorder="1" applyAlignment="1">
      <alignment horizontal="distributed" vertical="center"/>
    </xf>
    <xf numFmtId="0" fontId="31" fillId="0" borderId="34" xfId="4" applyFont="1" applyBorder="1" applyAlignment="1">
      <alignment horizontal="distributed" vertical="center"/>
    </xf>
    <xf numFmtId="0" fontId="31" fillId="0" borderId="0" xfId="4" applyFont="1" applyAlignment="1">
      <alignment horizontal="distributed" vertical="center"/>
    </xf>
    <xf numFmtId="0" fontId="31" fillId="0" borderId="6" xfId="4" applyFont="1" applyBorder="1" applyAlignment="1">
      <alignment horizontal="distributed" vertical="center"/>
    </xf>
    <xf numFmtId="0" fontId="31" fillId="0" borderId="10" xfId="4" applyFont="1" applyBorder="1" applyAlignment="1">
      <alignment horizontal="distributed" vertical="center"/>
    </xf>
    <xf numFmtId="0" fontId="31" fillId="0" borderId="14" xfId="4" applyFont="1" applyBorder="1" applyAlignment="1">
      <alignment horizontal="distributed" vertical="center"/>
    </xf>
    <xf numFmtId="0" fontId="31" fillId="0" borderId="7" xfId="4" applyFont="1" applyBorder="1" applyAlignment="1">
      <alignment horizontal="distributed" vertical="center"/>
    </xf>
    <xf numFmtId="176" fontId="31" fillId="0" borderId="11" xfId="4" applyNumberFormat="1" applyFont="1" applyBorder="1" applyAlignment="1">
      <alignment horizontal="center" vertical="center"/>
    </xf>
    <xf numFmtId="176" fontId="31" fillId="0" borderId="13" xfId="4" applyNumberFormat="1" applyFont="1" applyBorder="1" applyAlignment="1">
      <alignment horizontal="center" vertical="center"/>
    </xf>
    <xf numFmtId="0" fontId="31" fillId="0" borderId="1" xfId="4" applyFont="1" applyBorder="1">
      <alignment vertical="center"/>
    </xf>
    <xf numFmtId="176" fontId="31" fillId="0" borderId="12" xfId="4" applyNumberFormat="1" applyFont="1" applyBorder="1" applyAlignment="1">
      <alignment horizontal="center" vertical="center"/>
    </xf>
    <xf numFmtId="0" fontId="31" fillId="0" borderId="0" xfId="4" applyFont="1" applyAlignment="1">
      <alignment horizontal="left" vertical="center" shrinkToFit="1"/>
    </xf>
    <xf numFmtId="0" fontId="31" fillId="0" borderId="6" xfId="4" applyFont="1" applyBorder="1" applyAlignment="1">
      <alignment horizontal="left" vertical="center" shrinkToFit="1"/>
    </xf>
    <xf numFmtId="0" fontId="31" fillId="0" borderId="11" xfId="4" applyFont="1" applyBorder="1" applyAlignment="1">
      <alignment horizontal="center" vertical="center"/>
    </xf>
    <xf numFmtId="0" fontId="31" fillId="0" borderId="12" xfId="4" applyFont="1" applyBorder="1" applyAlignment="1">
      <alignment horizontal="center" vertical="center"/>
    </xf>
    <xf numFmtId="0" fontId="31" fillId="0" borderId="13" xfId="4" applyFont="1" applyBorder="1" applyAlignment="1">
      <alignment horizontal="center" vertical="center"/>
    </xf>
    <xf numFmtId="0" fontId="31" fillId="0" borderId="11" xfId="4" applyFont="1" applyBorder="1" applyAlignment="1">
      <alignment horizontal="distributed" vertical="center"/>
    </xf>
    <xf numFmtId="0" fontId="31" fillId="0" borderId="12" xfId="4" applyFont="1" applyBorder="1" applyAlignment="1">
      <alignment horizontal="distributed" vertical="center"/>
    </xf>
    <xf numFmtId="0" fontId="31" fillId="0" borderId="13" xfId="4" applyFont="1" applyBorder="1" applyAlignment="1">
      <alignment horizontal="distributed" vertical="center"/>
    </xf>
    <xf numFmtId="183" fontId="31" fillId="0" borderId="12" xfId="4" applyNumberFormat="1" applyFont="1" applyBorder="1" applyAlignment="1">
      <alignment horizontal="center" vertical="center"/>
    </xf>
    <xf numFmtId="0" fontId="30" fillId="0" borderId="0" xfId="4" applyFont="1" applyAlignment="1">
      <alignment horizontal="center" vertical="center"/>
    </xf>
    <xf numFmtId="176" fontId="31" fillId="0" borderId="0" xfId="4" applyNumberFormat="1" applyFont="1" applyAlignment="1">
      <alignment horizontal="center" vertical="center" shrinkToFit="1"/>
    </xf>
    <xf numFmtId="0" fontId="31" fillId="0" borderId="0" xfId="4" applyFont="1" applyAlignment="1">
      <alignment horizontal="center" vertical="center" shrinkToFit="1"/>
    </xf>
    <xf numFmtId="0" fontId="31" fillId="0" borderId="0" xfId="4" applyFont="1" applyAlignment="1">
      <alignment vertical="center" wrapText="1"/>
    </xf>
    <xf numFmtId="0" fontId="31" fillId="0" borderId="0" xfId="4" applyFont="1" applyAlignment="1">
      <alignment horizontal="center" vertical="center"/>
    </xf>
    <xf numFmtId="176" fontId="31" fillId="0" borderId="1" xfId="4" applyNumberFormat="1" applyFont="1" applyBorder="1" applyAlignment="1">
      <alignment horizontal="left" vertical="center"/>
    </xf>
    <xf numFmtId="0" fontId="31" fillId="0" borderId="11" xfId="4" applyFont="1" applyBorder="1" applyAlignment="1">
      <alignment horizontal="distributed" vertical="distributed"/>
    </xf>
    <xf numFmtId="0" fontId="31" fillId="0" borderId="12" xfId="4" applyFont="1" applyBorder="1" applyAlignment="1">
      <alignment horizontal="distributed" vertical="distributed"/>
    </xf>
    <xf numFmtId="0" fontId="31" fillId="0" borderId="13" xfId="4" applyFont="1" applyBorder="1" applyAlignment="1">
      <alignment horizontal="distributed" vertical="distributed"/>
    </xf>
    <xf numFmtId="0" fontId="31" fillId="0" borderId="9" xfId="4" applyFont="1" applyBorder="1" applyAlignment="1">
      <alignment horizontal="center" vertical="center"/>
    </xf>
    <xf numFmtId="0" fontId="31" fillId="0" borderId="8" xfId="4" applyFont="1" applyBorder="1" applyAlignment="1">
      <alignment horizontal="center" vertical="center"/>
    </xf>
    <xf numFmtId="0" fontId="31" fillId="0" borderId="1" xfId="4" applyFont="1" applyBorder="1" applyAlignment="1">
      <alignment horizontal="center" vertical="center"/>
    </xf>
    <xf numFmtId="0" fontId="31" fillId="0" borderId="11" xfId="4" applyFont="1" applyBorder="1">
      <alignment vertical="center"/>
    </xf>
    <xf numFmtId="0" fontId="31" fillId="0" borderId="12" xfId="4" applyFont="1" applyBorder="1">
      <alignment vertical="center"/>
    </xf>
    <xf numFmtId="0" fontId="31" fillId="0" borderId="13" xfId="4" applyFont="1" applyBorder="1">
      <alignment vertical="center"/>
    </xf>
    <xf numFmtId="0" fontId="31" fillId="0" borderId="8" xfId="4" applyFont="1" applyBorder="1" applyAlignment="1">
      <alignment horizontal="left" vertical="center"/>
    </xf>
    <xf numFmtId="0" fontId="31" fillId="0" borderId="5" xfId="4" applyFont="1" applyBorder="1" applyAlignment="1">
      <alignment horizontal="left" vertical="center"/>
    </xf>
    <xf numFmtId="0" fontId="31" fillId="0" borderId="0" xfId="4" applyFont="1" applyAlignment="1">
      <alignment horizontal="left" vertical="center"/>
    </xf>
    <xf numFmtId="0" fontId="31" fillId="0" borderId="6" xfId="4" applyFont="1" applyBorder="1" applyAlignment="1">
      <alignment horizontal="left" vertical="center"/>
    </xf>
    <xf numFmtId="176" fontId="31" fillId="0" borderId="1" xfId="4" applyNumberFormat="1" applyFont="1" applyBorder="1" applyAlignment="1">
      <alignment horizontal="center" vertical="center"/>
    </xf>
    <xf numFmtId="0" fontId="31" fillId="0" borderId="14" xfId="4" applyFont="1" applyBorder="1" applyAlignment="1">
      <alignment horizontal="left" vertical="center"/>
    </xf>
    <xf numFmtId="0" fontId="31" fillId="0" borderId="7" xfId="4" applyFont="1" applyBorder="1" applyAlignment="1">
      <alignment horizontal="left" vertical="center"/>
    </xf>
    <xf numFmtId="0" fontId="31" fillId="0" borderId="0" xfId="4" applyFont="1" applyAlignment="1">
      <alignment vertical="top" wrapText="1"/>
    </xf>
    <xf numFmtId="0" fontId="45" fillId="0" borderId="0" xfId="11" applyFont="1" applyAlignment="1">
      <alignment horizontal="center"/>
    </xf>
    <xf numFmtId="176" fontId="35" fillId="0" borderId="0" xfId="11" applyNumberFormat="1" applyAlignment="1">
      <alignment horizontal="center" vertical="center" shrinkToFit="1"/>
    </xf>
    <xf numFmtId="0" fontId="35" fillId="0" borderId="0" xfId="11" applyAlignment="1">
      <alignment horizontal="left" vertical="center" shrinkToFit="1"/>
    </xf>
    <xf numFmtId="0" fontId="35" fillId="0" borderId="0" xfId="11" applyAlignment="1">
      <alignment horizontal="center" vertical="center" shrinkToFit="1"/>
    </xf>
    <xf numFmtId="0" fontId="35" fillId="0" borderId="0" xfId="11" applyAlignment="1">
      <alignment vertical="center"/>
    </xf>
    <xf numFmtId="0" fontId="35" fillId="0" borderId="0" xfId="11" applyAlignment="1">
      <alignment horizontal="center"/>
    </xf>
    <xf numFmtId="0" fontId="35" fillId="0" borderId="10" xfId="6" applyBorder="1" applyAlignment="1">
      <alignment vertical="center" shrinkToFit="1"/>
    </xf>
    <xf numFmtId="0" fontId="35" fillId="0" borderId="14" xfId="6" applyBorder="1" applyAlignment="1">
      <alignment vertical="center" shrinkToFit="1"/>
    </xf>
    <xf numFmtId="0" fontId="35" fillId="0" borderId="7" xfId="6" applyBorder="1" applyAlignment="1">
      <alignment vertical="center" shrinkToFit="1"/>
    </xf>
    <xf numFmtId="0" fontId="35" fillId="0" borderId="11" xfId="6" applyBorder="1" applyAlignment="1">
      <alignment horizontal="center" vertical="center"/>
    </xf>
    <xf numFmtId="0" fontId="35" fillId="0" borderId="12" xfId="6" applyBorder="1" applyAlignment="1">
      <alignment horizontal="center" vertical="center"/>
    </xf>
    <xf numFmtId="0" fontId="35" fillId="0" borderId="13" xfId="6" applyBorder="1" applyAlignment="1">
      <alignment horizontal="center" vertical="center"/>
    </xf>
    <xf numFmtId="0" fontId="35" fillId="0" borderId="9" xfId="6" applyBorder="1" applyAlignment="1">
      <alignment vertical="top" wrapText="1"/>
    </xf>
    <xf numFmtId="0" fontId="35" fillId="0" borderId="8" xfId="6" applyBorder="1" applyAlignment="1">
      <alignment vertical="top" wrapText="1"/>
    </xf>
    <xf numFmtId="0" fontId="35" fillId="0" borderId="5" xfId="6" applyBorder="1" applyAlignment="1">
      <alignment vertical="top" wrapText="1"/>
    </xf>
    <xf numFmtId="0" fontId="35" fillId="0" borderId="34" xfId="6" applyBorder="1" applyAlignment="1">
      <alignment vertical="top" wrapText="1"/>
    </xf>
    <xf numFmtId="0" fontId="35" fillId="0" borderId="0" xfId="6" applyAlignment="1">
      <alignment vertical="top" wrapText="1"/>
    </xf>
    <xf numFmtId="0" fontId="35" fillId="0" borderId="6" xfId="6" applyBorder="1" applyAlignment="1">
      <alignment vertical="top" wrapText="1"/>
    </xf>
    <xf numFmtId="0" fontId="35" fillId="0" borderId="10" xfId="6" applyBorder="1" applyAlignment="1">
      <alignment vertical="top" wrapText="1"/>
    </xf>
    <xf numFmtId="0" fontId="35" fillId="0" borderId="14" xfId="6" applyBorder="1" applyAlignment="1">
      <alignment vertical="top" wrapText="1"/>
    </xf>
    <xf numFmtId="0" fontId="35" fillId="0" borderId="7" xfId="6" applyBorder="1" applyAlignment="1">
      <alignment vertical="top" wrapText="1"/>
    </xf>
    <xf numFmtId="176" fontId="35" fillId="0" borderId="11" xfId="6" applyNumberFormat="1" applyBorder="1" applyAlignment="1">
      <alignment horizontal="center" vertical="center"/>
    </xf>
    <xf numFmtId="176" fontId="35" fillId="0" borderId="12" xfId="6" applyNumberFormat="1" applyBorder="1" applyAlignment="1">
      <alignment horizontal="center" vertical="center"/>
    </xf>
    <xf numFmtId="176" fontId="35" fillId="0" borderId="13" xfId="6" applyNumberFormat="1" applyBorder="1" applyAlignment="1">
      <alignment horizontal="center" vertical="center"/>
    </xf>
    <xf numFmtId="0" fontId="35" fillId="0" borderId="11" xfId="6" applyBorder="1" applyAlignment="1">
      <alignment vertical="center" shrinkToFit="1"/>
    </xf>
    <xf numFmtId="0" fontId="35" fillId="0" borderId="12" xfId="6" applyBorder="1" applyAlignment="1">
      <alignment vertical="center" shrinkToFit="1"/>
    </xf>
    <xf numFmtId="0" fontId="35" fillId="0" borderId="13" xfId="6" applyBorder="1" applyAlignment="1">
      <alignment vertical="center" shrinkToFit="1"/>
    </xf>
    <xf numFmtId="176" fontId="31" fillId="5" borderId="0" xfId="7" applyNumberFormat="1" applyFont="1" applyFill="1" applyAlignment="1">
      <alignment horizontal="center" vertical="center"/>
    </xf>
    <xf numFmtId="0" fontId="31" fillId="5" borderId="0" xfId="7" applyFont="1" applyFill="1">
      <alignment vertical="center"/>
    </xf>
    <xf numFmtId="0" fontId="31" fillId="5" borderId="0" xfId="7" applyFont="1" applyFill="1" applyAlignment="1">
      <alignment vertical="center" wrapText="1"/>
    </xf>
    <xf numFmtId="0" fontId="31" fillId="5" borderId="0" xfId="7" applyFont="1" applyFill="1" applyAlignment="1">
      <alignment horizontal="center" vertical="center"/>
    </xf>
    <xf numFmtId="0" fontId="30" fillId="0" borderId="0" xfId="7" applyFont="1" applyAlignment="1">
      <alignment horizontal="center" vertical="center"/>
    </xf>
    <xf numFmtId="0" fontId="31" fillId="0" borderId="0" xfId="7" applyFont="1" applyAlignment="1">
      <alignment horizontal="center" vertical="center"/>
    </xf>
    <xf numFmtId="0" fontId="31" fillId="0" borderId="1" xfId="7" applyFont="1" applyBorder="1" applyAlignment="1">
      <alignment horizontal="center" vertical="center"/>
    </xf>
    <xf numFmtId="0" fontId="31" fillId="5" borderId="1" xfId="7" applyFont="1" applyFill="1" applyBorder="1">
      <alignment vertical="center"/>
    </xf>
    <xf numFmtId="176" fontId="31" fillId="0" borderId="0" xfId="4" applyNumberFormat="1" applyFont="1" applyAlignment="1">
      <alignment horizontal="center" vertical="center"/>
    </xf>
    <xf numFmtId="0" fontId="31" fillId="0" borderId="0" xfId="4" applyFont="1">
      <alignment vertical="center"/>
    </xf>
    <xf numFmtId="0" fontId="31" fillId="0" borderId="30" xfId="4" applyFont="1" applyBorder="1" applyAlignment="1">
      <alignment horizontal="center" vertical="center"/>
    </xf>
    <xf numFmtId="0" fontId="31" fillId="0" borderId="30" xfId="4" applyFont="1" applyBorder="1">
      <alignment vertical="center"/>
    </xf>
    <xf numFmtId="0" fontId="31" fillId="0" borderId="17" xfId="4" applyFont="1" applyBorder="1" applyAlignment="1">
      <alignment horizontal="left" vertical="center" wrapText="1"/>
    </xf>
    <xf numFmtId="0" fontId="26" fillId="0" borderId="18" xfId="4" applyBorder="1" applyAlignment="1">
      <alignment horizontal="center" vertical="center"/>
    </xf>
    <xf numFmtId="0" fontId="26" fillId="0" borderId="27" xfId="4" applyBorder="1" applyAlignment="1">
      <alignment horizontal="center" vertical="center"/>
    </xf>
    <xf numFmtId="0" fontId="26" fillId="0" borderId="19" xfId="4" applyBorder="1" applyAlignment="1">
      <alignment horizontal="center" vertical="center"/>
    </xf>
    <xf numFmtId="0" fontId="26" fillId="0" borderId="20" xfId="4" applyBorder="1" applyAlignment="1">
      <alignment horizontal="center" vertical="center"/>
    </xf>
    <xf numFmtId="0" fontId="26" fillId="0" borderId="21" xfId="4" applyBorder="1" applyAlignment="1">
      <alignment horizontal="center" vertical="center"/>
    </xf>
    <xf numFmtId="0" fontId="26" fillId="0" borderId="24" xfId="4" applyBorder="1" applyAlignment="1">
      <alignment horizontal="center" vertical="center"/>
    </xf>
    <xf numFmtId="0" fontId="26" fillId="0" borderId="25" xfId="4" applyBorder="1" applyAlignment="1">
      <alignment horizontal="center" vertical="center"/>
    </xf>
    <xf numFmtId="0" fontId="26" fillId="0" borderId="26" xfId="4" applyBorder="1" applyAlignment="1">
      <alignment horizontal="center" vertical="center"/>
    </xf>
    <xf numFmtId="0" fontId="26" fillId="0" borderId="0" xfId="4" applyAlignment="1">
      <alignment horizontal="center" vertical="center"/>
    </xf>
    <xf numFmtId="0" fontId="26" fillId="0" borderId="17" xfId="4" applyBorder="1" applyAlignment="1">
      <alignment horizontal="center" vertical="center"/>
    </xf>
    <xf numFmtId="0" fontId="26" fillId="0" borderId="23" xfId="4" applyBorder="1" applyAlignment="1">
      <alignment horizontal="center" vertical="center"/>
    </xf>
    <xf numFmtId="0" fontId="26" fillId="0" borderId="0" xfId="4">
      <alignment vertical="center"/>
    </xf>
    <xf numFmtId="0" fontId="26" fillId="0" borderId="30" xfId="4" applyBorder="1" applyAlignment="1">
      <alignment horizontal="left" vertical="top"/>
    </xf>
    <xf numFmtId="0" fontId="26" fillId="0" borderId="0" xfId="4" applyAlignment="1">
      <alignment horizontal="center" vertical="top"/>
    </xf>
    <xf numFmtId="0" fontId="26" fillId="0" borderId="23" xfId="4" applyBorder="1" applyAlignment="1">
      <alignment horizontal="center" vertical="top"/>
    </xf>
    <xf numFmtId="0" fontId="26" fillId="0" borderId="29" xfId="4" applyBorder="1" applyAlignment="1">
      <alignment horizontal="center" vertical="top"/>
    </xf>
    <xf numFmtId="0" fontId="26" fillId="0" borderId="27" xfId="4" applyBorder="1" applyAlignment="1">
      <alignment horizontal="center" vertical="top"/>
    </xf>
    <xf numFmtId="0" fontId="26" fillId="0" borderId="30" xfId="4" applyBorder="1" applyAlignment="1">
      <alignment vertical="top"/>
    </xf>
    <xf numFmtId="0" fontId="26" fillId="0" borderId="31" xfId="4" applyBorder="1">
      <alignment vertical="center"/>
    </xf>
    <xf numFmtId="0" fontId="26" fillId="0" borderId="32" xfId="4" applyBorder="1">
      <alignment vertical="center"/>
    </xf>
    <xf numFmtId="0" fontId="26" fillId="0" borderId="33" xfId="4" applyBorder="1">
      <alignment vertical="center"/>
    </xf>
    <xf numFmtId="0" fontId="32" fillId="0" borderId="16" xfId="4" applyFont="1" applyBorder="1" applyAlignment="1">
      <alignment horizontal="center" vertical="center"/>
    </xf>
    <xf numFmtId="0" fontId="32" fillId="0" borderId="17" xfId="4" applyFont="1" applyBorder="1" applyAlignment="1">
      <alignment horizontal="center" vertical="center"/>
    </xf>
    <xf numFmtId="0" fontId="32" fillId="0" borderId="18" xfId="4" applyFont="1" applyBorder="1" applyAlignment="1">
      <alignment horizontal="center" vertical="center"/>
    </xf>
    <xf numFmtId="0" fontId="32" fillId="0" borderId="28" xfId="4" applyFont="1" applyBorder="1" applyAlignment="1">
      <alignment horizontal="center" vertical="center"/>
    </xf>
    <xf numFmtId="0" fontId="32" fillId="0" borderId="29" xfId="4" applyFont="1" applyBorder="1" applyAlignment="1">
      <alignment horizontal="center" vertical="center"/>
    </xf>
    <xf numFmtId="0" fontId="32" fillId="0" borderId="27" xfId="4" applyFont="1" applyBorder="1" applyAlignment="1">
      <alignment horizontal="center" vertical="center"/>
    </xf>
    <xf numFmtId="0" fontId="26" fillId="0" borderId="16" xfId="4" applyBorder="1" applyAlignment="1">
      <alignment horizontal="center" vertical="top"/>
    </xf>
    <xf numFmtId="0" fontId="26" fillId="0" borderId="17" xfId="4" applyBorder="1" applyAlignment="1">
      <alignment horizontal="center" vertical="top"/>
    </xf>
    <xf numFmtId="0" fontId="26" fillId="0" borderId="18" xfId="4" applyBorder="1" applyAlignment="1">
      <alignment horizontal="center" vertical="top"/>
    </xf>
    <xf numFmtId="0" fontId="26" fillId="0" borderId="28" xfId="4" applyBorder="1" applyAlignment="1">
      <alignment horizontal="center" vertical="top"/>
    </xf>
    <xf numFmtId="0" fontId="31" fillId="0" borderId="35" xfId="8" applyFont="1" applyBorder="1" applyAlignment="1">
      <alignment horizontal="center" vertical="center"/>
    </xf>
    <xf numFmtId="0" fontId="31" fillId="0" borderId="36" xfId="8" applyFont="1" applyBorder="1" applyAlignment="1">
      <alignment horizontal="center" vertical="center"/>
    </xf>
    <xf numFmtId="0" fontId="31" fillId="0" borderId="37" xfId="8" applyFont="1" applyBorder="1" applyAlignment="1">
      <alignment horizontal="center" vertical="center"/>
    </xf>
    <xf numFmtId="176" fontId="31" fillId="0" borderId="0" xfId="8" applyNumberFormat="1" applyFont="1" applyAlignment="1">
      <alignment horizontal="center" vertical="center" shrinkToFit="1"/>
    </xf>
    <xf numFmtId="0" fontId="31" fillId="0" borderId="0" xfId="8" applyFont="1" applyAlignment="1">
      <alignment horizontal="center" vertical="center" shrinkToFit="1"/>
    </xf>
    <xf numFmtId="0" fontId="31" fillId="0" borderId="0" xfId="8" applyFont="1" applyAlignment="1">
      <alignment vertical="top" wrapText="1"/>
    </xf>
    <xf numFmtId="0" fontId="31" fillId="0" borderId="11" xfId="8" applyFont="1" applyBorder="1" applyAlignment="1">
      <alignment horizontal="center" vertical="center"/>
    </xf>
    <xf numFmtId="0" fontId="31" fillId="0" borderId="13" xfId="8" applyFont="1" applyBorder="1" applyAlignment="1">
      <alignment horizontal="center" vertical="center"/>
    </xf>
    <xf numFmtId="49" fontId="31" fillId="0" borderId="11" xfId="8" applyNumberFormat="1" applyFont="1" applyBorder="1" applyAlignment="1">
      <alignment vertical="center" wrapText="1"/>
    </xf>
    <xf numFmtId="0" fontId="29" fillId="0" borderId="12" xfId="8" applyFont="1" applyBorder="1" applyAlignment="1">
      <alignment vertical="center" wrapText="1"/>
    </xf>
    <xf numFmtId="0" fontId="29" fillId="0" borderId="13" xfId="8" applyFont="1" applyBorder="1" applyAlignment="1">
      <alignment vertical="center" wrapText="1"/>
    </xf>
    <xf numFmtId="0" fontId="31" fillId="0" borderId="11" xfId="8" applyFont="1" applyBorder="1" applyAlignment="1">
      <alignment vertical="center" shrinkToFit="1"/>
    </xf>
    <xf numFmtId="0" fontId="31" fillId="0" borderId="12" xfId="8" applyFont="1" applyBorder="1" applyAlignment="1">
      <alignment vertical="center" shrinkToFit="1"/>
    </xf>
    <xf numFmtId="0" fontId="29" fillId="0" borderId="12" xfId="8" applyFont="1" applyBorder="1" applyAlignment="1">
      <alignment vertical="center" shrinkToFit="1"/>
    </xf>
    <xf numFmtId="0" fontId="29" fillId="0" borderId="13" xfId="8" applyFont="1" applyBorder="1" applyAlignment="1">
      <alignment vertical="center" shrinkToFit="1"/>
    </xf>
    <xf numFmtId="177" fontId="31" fillId="0" borderId="11" xfId="9" applyFont="1" applyFill="1" applyBorder="1" applyAlignment="1">
      <alignment vertical="center" shrinkToFit="1"/>
    </xf>
    <xf numFmtId="177" fontId="31" fillId="0" borderId="12" xfId="9" applyFont="1" applyFill="1" applyBorder="1" applyAlignment="1">
      <alignment vertical="center" shrinkToFit="1"/>
    </xf>
    <xf numFmtId="177" fontId="29" fillId="0" borderId="12" xfId="9" applyFont="1" applyFill="1" applyBorder="1" applyAlignment="1">
      <alignment vertical="center" shrinkToFit="1"/>
    </xf>
    <xf numFmtId="177" fontId="29" fillId="0" borderId="13" xfId="9" applyFont="1" applyFill="1" applyBorder="1" applyAlignment="1">
      <alignment vertical="center" shrinkToFit="1"/>
    </xf>
    <xf numFmtId="0" fontId="31" fillId="0" borderId="12" xfId="8" applyFont="1" applyBorder="1" applyAlignment="1">
      <alignment horizontal="center" vertical="center"/>
    </xf>
    <xf numFmtId="38" fontId="31" fillId="0" borderId="12" xfId="10" applyFont="1" applyFill="1" applyBorder="1" applyAlignment="1">
      <alignment vertical="center" shrinkToFit="1"/>
    </xf>
    <xf numFmtId="38" fontId="31" fillId="0" borderId="13" xfId="10" applyFont="1" applyFill="1" applyBorder="1" applyAlignment="1">
      <alignment vertical="center" shrinkToFit="1"/>
    </xf>
    <xf numFmtId="0" fontId="31" fillId="0" borderId="14" xfId="4" applyFont="1" applyBorder="1" applyAlignment="1">
      <alignment horizontal="center" vertical="center"/>
    </xf>
    <xf numFmtId="38" fontId="31" fillId="0" borderId="14" xfId="16" applyFont="1" applyFill="1" applyBorder="1" applyAlignment="1">
      <alignment horizontal="center" vertical="center" shrinkToFit="1"/>
    </xf>
    <xf numFmtId="0" fontId="30" fillId="0" borderId="0" xfId="4" applyFont="1" applyAlignment="1">
      <alignment horizontal="center" vertical="center" shrinkToFit="1"/>
    </xf>
    <xf numFmtId="38" fontId="31" fillId="0" borderId="29" xfId="16" applyFont="1" applyFill="1" applyBorder="1" applyAlignment="1">
      <alignment horizontal="center" vertical="center" shrinkToFit="1"/>
    </xf>
    <xf numFmtId="38" fontId="31" fillId="0" borderId="17" xfId="16" applyFont="1" applyFill="1" applyBorder="1" applyAlignment="1">
      <alignment horizontal="center" vertical="center" shrinkToFit="1"/>
    </xf>
    <xf numFmtId="0" fontId="31" fillId="0" borderId="0" xfId="4" applyFont="1" applyAlignment="1">
      <alignment horizontal="left" vertical="center" wrapText="1"/>
    </xf>
    <xf numFmtId="0" fontId="35" fillId="0" borderId="0" xfId="11" applyAlignment="1">
      <alignment horizontal="right" vertical="center" shrinkToFit="1"/>
    </xf>
    <xf numFmtId="0" fontId="35" fillId="0" borderId="0" xfId="11" applyAlignment="1">
      <alignment horizontal="left" vertical="distributed" wrapText="1"/>
    </xf>
    <xf numFmtId="0" fontId="35" fillId="0" borderId="11" xfId="11" applyBorder="1" applyAlignment="1">
      <alignment horizontal="center"/>
    </xf>
    <xf numFmtId="0" fontId="35" fillId="0" borderId="12" xfId="11" applyBorder="1" applyAlignment="1">
      <alignment horizontal="center"/>
    </xf>
    <xf numFmtId="0" fontId="35" fillId="0" borderId="13" xfId="11" applyBorder="1" applyAlignment="1">
      <alignment horizontal="center"/>
    </xf>
    <xf numFmtId="0" fontId="52" fillId="0" borderId="0" xfId="14" applyFont="1" applyAlignment="1">
      <alignment horizontal="center" vertical="center"/>
    </xf>
    <xf numFmtId="0" fontId="55" fillId="0" borderId="14" xfId="14" applyFont="1" applyBorder="1" applyAlignment="1">
      <alignment horizontal="center"/>
    </xf>
    <xf numFmtId="0" fontId="55" fillId="0" borderId="12" xfId="14" applyFont="1" applyBorder="1" applyAlignment="1">
      <alignment horizontal="center"/>
    </xf>
    <xf numFmtId="0" fontId="54" fillId="0" borderId="50" xfId="14" applyFont="1" applyBorder="1" applyAlignment="1">
      <alignment horizontal="center" vertical="center"/>
    </xf>
    <xf numFmtId="0" fontId="54" fillId="0" borderId="102" xfId="14" applyFont="1" applyBorder="1" applyAlignment="1">
      <alignment horizontal="center" vertical="center"/>
    </xf>
    <xf numFmtId="0" fontId="54" fillId="0" borderId="51" xfId="14" applyFont="1" applyBorder="1" applyAlignment="1">
      <alignment horizontal="center" vertical="center"/>
    </xf>
    <xf numFmtId="0" fontId="54" fillId="0" borderId="103" xfId="14" applyFont="1" applyBorder="1" applyAlignment="1">
      <alignment horizontal="center" vertical="center"/>
    </xf>
    <xf numFmtId="0" fontId="54" fillId="0" borderId="51" xfId="14" applyFont="1" applyBorder="1" applyAlignment="1">
      <alignment horizontal="center" vertical="center" wrapText="1"/>
    </xf>
    <xf numFmtId="0" fontId="54" fillId="0" borderId="103" xfId="14" applyFont="1" applyBorder="1" applyAlignment="1">
      <alignment horizontal="center" vertical="center" wrapText="1"/>
    </xf>
    <xf numFmtId="0" fontId="54" fillId="0" borderId="52" xfId="14" applyFont="1" applyBorder="1" applyAlignment="1">
      <alignment horizontal="center" vertical="center" wrapText="1"/>
    </xf>
    <xf numFmtId="0" fontId="54" fillId="0" borderId="58" xfId="14" applyFont="1" applyBorder="1" applyAlignment="1">
      <alignment horizontal="center" vertical="center" wrapText="1"/>
    </xf>
    <xf numFmtId="0" fontId="54" fillId="0" borderId="0" xfId="14" applyFont="1" applyAlignment="1">
      <alignment horizontal="left" vertical="top" wrapText="1"/>
    </xf>
    <xf numFmtId="0" fontId="54" fillId="0" borderId="116" xfId="14" applyFont="1" applyBorder="1" applyAlignment="1">
      <alignment horizontal="center" vertical="center"/>
    </xf>
    <xf numFmtId="0" fontId="54" fillId="0" borderId="117" xfId="14" applyFont="1" applyBorder="1" applyAlignment="1">
      <alignment horizontal="center" vertical="center"/>
    </xf>
    <xf numFmtId="0" fontId="54" fillId="0" borderId="52" xfId="14" applyFont="1" applyBorder="1" applyAlignment="1">
      <alignment horizontal="center" vertical="center"/>
    </xf>
    <xf numFmtId="0" fontId="54" fillId="0" borderId="118" xfId="14" applyFont="1" applyBorder="1" applyAlignment="1">
      <alignment horizontal="center" vertical="center"/>
    </xf>
    <xf numFmtId="0" fontId="58" fillId="0" borderId="114" xfId="14" applyFont="1" applyBorder="1" applyAlignment="1">
      <alignment horizontal="center" vertical="center" wrapText="1"/>
    </xf>
    <xf numFmtId="0" fontId="58" fillId="0" borderId="122" xfId="14" applyFont="1" applyBorder="1" applyAlignment="1">
      <alignment horizontal="center" vertical="center" wrapText="1"/>
    </xf>
    <xf numFmtId="0" fontId="54" fillId="0" borderId="115" xfId="14" applyFont="1" applyBorder="1" applyAlignment="1">
      <alignment horizontal="center" vertical="center" wrapText="1"/>
    </xf>
    <xf numFmtId="0" fontId="54" fillId="0" borderId="123" xfId="14" applyFont="1" applyBorder="1" applyAlignment="1">
      <alignment horizontal="center" vertical="center" wrapText="1"/>
    </xf>
    <xf numFmtId="0" fontId="59" fillId="0" borderId="66" xfId="14" applyFont="1" applyBorder="1" applyAlignment="1">
      <alignment horizontal="left" vertical="center"/>
    </xf>
    <xf numFmtId="0" fontId="59" fillId="0" borderId="102" xfId="14" applyFont="1" applyBorder="1" applyAlignment="1">
      <alignment horizontal="left" vertical="center"/>
    </xf>
    <xf numFmtId="0" fontId="59" fillId="0" borderId="3" xfId="14" applyFont="1" applyBorder="1" applyAlignment="1">
      <alignment horizontal="left" vertical="center"/>
    </xf>
    <xf numFmtId="0" fontId="59" fillId="0" borderId="103" xfId="14" applyFont="1" applyBorder="1" applyAlignment="1">
      <alignment horizontal="left" vertical="center"/>
    </xf>
    <xf numFmtId="0" fontId="59" fillId="0" borderId="3" xfId="14" applyFont="1" applyBorder="1" applyAlignment="1">
      <alignment horizontal="right" vertical="center"/>
    </xf>
    <xf numFmtId="0" fontId="59" fillId="0" borderId="103" xfId="14" applyFont="1" applyBorder="1" applyAlignment="1">
      <alignment horizontal="right" vertical="center"/>
    </xf>
    <xf numFmtId="0" fontId="59" fillId="0" borderId="34" xfId="14" applyFont="1" applyBorder="1" applyAlignment="1">
      <alignment horizontal="center" vertical="center"/>
    </xf>
    <xf numFmtId="0" fontId="59" fillId="0" borderId="127" xfId="14" applyFont="1" applyBorder="1" applyAlignment="1">
      <alignment horizontal="center" vertical="center"/>
    </xf>
    <xf numFmtId="0" fontId="54" fillId="0" borderId="126" xfId="14" applyFont="1" applyBorder="1" applyAlignment="1">
      <alignment horizontal="center" vertical="center"/>
    </xf>
    <xf numFmtId="0" fontId="54" fillId="0" borderId="130" xfId="14" applyFont="1" applyBorder="1" applyAlignment="1">
      <alignment horizontal="center" vertical="center"/>
    </xf>
    <xf numFmtId="0" fontId="59" fillId="0" borderId="50" xfId="14" applyFont="1" applyBorder="1" applyAlignment="1">
      <alignment horizontal="center" vertical="center"/>
    </xf>
    <xf numFmtId="0" fontId="59" fillId="0" borderId="102" xfId="14" applyFont="1" applyBorder="1" applyAlignment="1">
      <alignment horizontal="center" vertical="center"/>
    </xf>
    <xf numFmtId="0" fontId="59" fillId="0" borderId="51" xfId="14" applyFont="1" applyBorder="1" applyAlignment="1">
      <alignment horizontal="left" vertical="center"/>
    </xf>
    <xf numFmtId="0" fontId="59" fillId="0" borderId="51" xfId="14" applyFont="1" applyBorder="1" applyAlignment="1">
      <alignment horizontal="right" vertical="center"/>
    </xf>
    <xf numFmtId="0" fontId="59" fillId="0" borderId="52" xfId="14" applyFont="1" applyBorder="1" applyAlignment="1">
      <alignment horizontal="center" vertical="center"/>
    </xf>
    <xf numFmtId="0" fontId="59" fillId="0" borderId="133" xfId="14" applyFont="1" applyBorder="1" applyAlignment="1">
      <alignment horizontal="center" vertical="center"/>
    </xf>
    <xf numFmtId="0" fontId="59" fillId="0" borderId="51" xfId="14" applyFont="1" applyBorder="1" applyAlignment="1">
      <alignment horizontal="center" vertical="center"/>
    </xf>
    <xf numFmtId="0" fontId="59" fillId="0" borderId="103" xfId="14" applyFont="1" applyBorder="1" applyAlignment="1">
      <alignment horizontal="center" vertical="center"/>
    </xf>
    <xf numFmtId="0" fontId="59" fillId="0" borderId="135" xfId="14" applyFont="1" applyBorder="1" applyAlignment="1">
      <alignment horizontal="center" vertical="center"/>
    </xf>
    <xf numFmtId="0" fontId="59" fillId="0" borderId="137" xfId="14" applyFont="1" applyBorder="1" applyAlignment="1">
      <alignment horizontal="center" vertical="center"/>
    </xf>
    <xf numFmtId="3" fontId="59" fillId="0" borderId="51" xfId="14" applyNumberFormat="1" applyFont="1" applyBorder="1" applyAlignment="1">
      <alignment horizontal="right" vertical="center"/>
    </xf>
    <xf numFmtId="0" fontId="60" fillId="13" borderId="0" xfId="15" applyFont="1" applyFill="1" applyAlignment="1">
      <alignment horizontal="center" vertical="top"/>
    </xf>
    <xf numFmtId="0" fontId="56" fillId="13" borderId="0" xfId="15" applyFont="1" applyFill="1" applyAlignment="1">
      <alignment horizontal="center" vertical="top"/>
    </xf>
    <xf numFmtId="0" fontId="54" fillId="13" borderId="0" xfId="15" applyFont="1" applyFill="1" applyAlignment="1">
      <alignment horizontal="left" vertical="center"/>
    </xf>
    <xf numFmtId="0" fontId="53" fillId="13" borderId="8" xfId="15" applyFont="1" applyFill="1" applyBorder="1" applyAlignment="1">
      <alignment horizontal="distributed" vertical="center" wrapText="1"/>
    </xf>
    <xf numFmtId="0" fontId="53" fillId="13" borderId="8" xfId="15" applyFont="1" applyFill="1" applyBorder="1" applyAlignment="1">
      <alignment horizontal="distributed" vertical="center"/>
    </xf>
    <xf numFmtId="0" fontId="53" fillId="13" borderId="0" xfId="15" applyFont="1" applyFill="1" applyAlignment="1">
      <alignment horizontal="distributed" vertical="center"/>
    </xf>
    <xf numFmtId="0" fontId="53" fillId="13" borderId="14" xfId="15" applyFont="1" applyFill="1" applyBorder="1" applyAlignment="1">
      <alignment horizontal="distributed" vertical="center"/>
    </xf>
    <xf numFmtId="0" fontId="53" fillId="13" borderId="9" xfId="15" applyFont="1" applyFill="1" applyBorder="1" applyAlignment="1">
      <alignment horizontal="left" vertical="center"/>
    </xf>
    <xf numFmtId="0" fontId="53" fillId="13" borderId="8" xfId="15" applyFont="1" applyFill="1" applyBorder="1" applyAlignment="1">
      <alignment horizontal="left" vertical="center"/>
    </xf>
    <xf numFmtId="0" fontId="53" fillId="13" borderId="5" xfId="15" applyFont="1" applyFill="1" applyBorder="1" applyAlignment="1">
      <alignment horizontal="left" vertical="center"/>
    </xf>
    <xf numFmtId="0" fontId="53" fillId="13" borderId="34" xfId="15" applyFont="1" applyFill="1" applyBorder="1" applyAlignment="1">
      <alignment horizontal="left" vertical="center"/>
    </xf>
    <xf numFmtId="0" fontId="53" fillId="13" borderId="0" xfId="15" applyFont="1" applyFill="1" applyAlignment="1">
      <alignment horizontal="left" vertical="center"/>
    </xf>
    <xf numFmtId="0" fontId="53" fillId="13" borderId="6" xfId="15" applyFont="1" applyFill="1" applyBorder="1" applyAlignment="1">
      <alignment horizontal="left" vertical="center"/>
    </xf>
    <xf numFmtId="0" fontId="53" fillId="13" borderId="10" xfId="15" applyFont="1" applyFill="1" applyBorder="1" applyAlignment="1">
      <alignment horizontal="left" vertical="center"/>
    </xf>
    <xf numFmtId="0" fontId="53" fillId="13" borderId="14" xfId="15" applyFont="1" applyFill="1" applyBorder="1" applyAlignment="1">
      <alignment horizontal="left" vertical="center"/>
    </xf>
    <xf numFmtId="0" fontId="53" fillId="13" borderId="7" xfId="15" applyFont="1" applyFill="1" applyBorder="1" applyAlignment="1">
      <alignment horizontal="left" vertical="center"/>
    </xf>
    <xf numFmtId="0" fontId="53" fillId="13" borderId="0" xfId="15" applyFont="1" applyFill="1" applyAlignment="1">
      <alignment horizontal="distributed" vertical="center" wrapText="1"/>
    </xf>
    <xf numFmtId="0" fontId="53" fillId="13" borderId="14" xfId="15" applyFont="1" applyFill="1" applyBorder="1" applyAlignment="1">
      <alignment horizontal="distributed" vertical="center" wrapText="1"/>
    </xf>
    <xf numFmtId="0" fontId="53" fillId="13" borderId="9" xfId="15" applyFont="1" applyFill="1" applyBorder="1" applyAlignment="1">
      <alignment horizontal="left" vertical="top"/>
    </xf>
    <xf numFmtId="0" fontId="53" fillId="13" borderId="8" xfId="15" applyFont="1" applyFill="1" applyBorder="1" applyAlignment="1">
      <alignment horizontal="left" vertical="top"/>
    </xf>
    <xf numFmtId="0" fontId="53" fillId="13" borderId="5" xfId="15" applyFont="1" applyFill="1" applyBorder="1" applyAlignment="1">
      <alignment horizontal="left" vertical="top"/>
    </xf>
    <xf numFmtId="0" fontId="53" fillId="13" borderId="34" xfId="15" applyFont="1" applyFill="1" applyBorder="1" applyAlignment="1">
      <alignment horizontal="left" vertical="top"/>
    </xf>
    <xf numFmtId="0" fontId="53" fillId="13" borderId="0" xfId="15" applyFont="1" applyFill="1" applyAlignment="1">
      <alignment horizontal="left" vertical="top"/>
    </xf>
    <xf numFmtId="0" fontId="53" fillId="13" borderId="6" xfId="15" applyFont="1" applyFill="1" applyBorder="1" applyAlignment="1">
      <alignment horizontal="left" vertical="top"/>
    </xf>
    <xf numFmtId="0" fontId="53" fillId="13" borderId="9" xfId="15" applyFont="1" applyFill="1" applyBorder="1" applyAlignment="1">
      <alignment horizontal="center" vertical="center"/>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10" xfId="15" applyFont="1" applyFill="1" applyBorder="1" applyAlignment="1">
      <alignment horizontal="center" vertical="center"/>
    </xf>
    <xf numFmtId="0" fontId="53" fillId="13" borderId="14" xfId="15" applyFont="1" applyFill="1" applyBorder="1" applyAlignment="1">
      <alignment horizontal="center" vertical="center"/>
    </xf>
    <xf numFmtId="0" fontId="53" fillId="13" borderId="7" xfId="15" applyFont="1" applyFill="1" applyBorder="1" applyAlignment="1">
      <alignment horizontal="center" vertical="center"/>
    </xf>
    <xf numFmtId="0" fontId="53" fillId="13" borderId="10" xfId="15" applyFont="1" applyFill="1" applyBorder="1" applyAlignment="1">
      <alignment horizontal="right" vertical="center"/>
    </xf>
    <xf numFmtId="0" fontId="53" fillId="13" borderId="14" xfId="15" applyFont="1" applyFill="1" applyBorder="1" applyAlignment="1">
      <alignment horizontal="right" vertical="center"/>
    </xf>
    <xf numFmtId="0" fontId="53" fillId="13" borderId="7" xfId="15" applyFont="1" applyFill="1" applyBorder="1" applyAlignment="1">
      <alignment horizontal="right" vertical="center"/>
    </xf>
    <xf numFmtId="0" fontId="53" fillId="13" borderId="9" xfId="15" applyFont="1" applyFill="1" applyBorder="1" applyAlignment="1">
      <alignment horizontal="right" vertical="center"/>
    </xf>
    <xf numFmtId="0" fontId="53" fillId="13" borderId="8" xfId="15" applyFont="1" applyFill="1" applyBorder="1" applyAlignment="1">
      <alignment horizontal="right" vertical="center"/>
    </xf>
    <xf numFmtId="0" fontId="53" fillId="13" borderId="5" xfId="15" applyFont="1" applyFill="1" applyBorder="1" applyAlignment="1">
      <alignment horizontal="right" vertical="center"/>
    </xf>
    <xf numFmtId="0" fontId="61" fillId="13" borderId="9" xfId="15" applyFont="1" applyFill="1" applyBorder="1" applyAlignment="1">
      <alignment horizontal="center" vertical="center"/>
    </xf>
    <xf numFmtId="0" fontId="61" fillId="13" borderId="8" xfId="15" applyFont="1" applyFill="1" applyBorder="1" applyAlignment="1">
      <alignment horizontal="center" vertical="center"/>
    </xf>
    <xf numFmtId="0" fontId="61" fillId="13" borderId="8" xfId="15" applyFont="1" applyFill="1" applyBorder="1" applyAlignment="1">
      <alignment horizontal="left" vertical="center"/>
    </xf>
    <xf numFmtId="0" fontId="61" fillId="13" borderId="8" xfId="15" applyFont="1" applyFill="1" applyBorder="1" applyAlignment="1">
      <alignment vertical="center"/>
    </xf>
    <xf numFmtId="0" fontId="61" fillId="13" borderId="5" xfId="15" applyFont="1" applyFill="1" applyBorder="1" applyAlignment="1">
      <alignment vertical="center"/>
    </xf>
    <xf numFmtId="0" fontId="61" fillId="13" borderId="14" xfId="15" applyFont="1" applyFill="1" applyBorder="1" applyAlignment="1">
      <alignment vertical="center"/>
    </xf>
    <xf numFmtId="0" fontId="61" fillId="13" borderId="7" xfId="15" applyFont="1" applyFill="1" applyBorder="1" applyAlignment="1">
      <alignment vertical="center"/>
    </xf>
    <xf numFmtId="0" fontId="53" fillId="13" borderId="8" xfId="15" applyFont="1" applyFill="1" applyBorder="1" applyAlignment="1">
      <alignment vertical="center"/>
    </xf>
    <xf numFmtId="0" fontId="53" fillId="13" borderId="5" xfId="15" applyFont="1" applyFill="1" applyBorder="1" applyAlignment="1">
      <alignment vertical="center"/>
    </xf>
    <xf numFmtId="0" fontId="53" fillId="13" borderId="10" xfId="15" applyFont="1" applyFill="1" applyBorder="1" applyAlignment="1">
      <alignment vertical="center"/>
    </xf>
    <xf numFmtId="0" fontId="53" fillId="13" borderId="14" xfId="15" applyFont="1" applyFill="1" applyBorder="1" applyAlignment="1">
      <alignment vertical="center"/>
    </xf>
    <xf numFmtId="0" fontId="53" fillId="13" borderId="7" xfId="15" applyFont="1" applyFill="1" applyBorder="1" applyAlignment="1">
      <alignment vertical="center"/>
    </xf>
    <xf numFmtId="0" fontId="59" fillId="13" borderId="8" xfId="15" applyFont="1" applyFill="1" applyBorder="1" applyAlignment="1">
      <alignment horizontal="distributed" vertical="center" wrapText="1"/>
    </xf>
    <xf numFmtId="0" fontId="59" fillId="13" borderId="0" xfId="15" applyFont="1" applyFill="1" applyAlignment="1">
      <alignment horizontal="distributed" vertical="center" wrapText="1"/>
    </xf>
    <xf numFmtId="0" fontId="59" fillId="13" borderId="14" xfId="15" applyFont="1" applyFill="1" applyBorder="1" applyAlignment="1">
      <alignment horizontal="distributed" vertical="center" wrapText="1"/>
    </xf>
    <xf numFmtId="0" fontId="61" fillId="13" borderId="10" xfId="15" applyFont="1" applyFill="1" applyBorder="1" applyAlignment="1">
      <alignment horizontal="center" vertical="center"/>
    </xf>
    <xf numFmtId="0" fontId="61" fillId="13" borderId="14" xfId="15" applyFont="1" applyFill="1" applyBorder="1" applyAlignment="1">
      <alignment horizontal="center" vertical="center"/>
    </xf>
    <xf numFmtId="0" fontId="59" fillId="13" borderId="9" xfId="15" applyFont="1" applyFill="1" applyBorder="1" applyAlignment="1">
      <alignment horizontal="center" vertical="center" wrapText="1"/>
    </xf>
    <xf numFmtId="0" fontId="59" fillId="13" borderId="8" xfId="15" applyFont="1" applyFill="1" applyBorder="1" applyAlignment="1">
      <alignment horizontal="center" vertical="center" wrapText="1"/>
    </xf>
    <xf numFmtId="0" fontId="59" fillId="13" borderId="34" xfId="15" applyFont="1" applyFill="1" applyBorder="1" applyAlignment="1">
      <alignment horizontal="center" vertical="center" wrapText="1"/>
    </xf>
    <xf numFmtId="0" fontId="59" fillId="13" borderId="0" xfId="15" applyFont="1" applyFill="1" applyAlignment="1">
      <alignment horizontal="center" vertical="center" wrapText="1"/>
    </xf>
    <xf numFmtId="0" fontId="59" fillId="13" borderId="10" xfId="15" applyFont="1" applyFill="1" applyBorder="1" applyAlignment="1">
      <alignment horizontal="center" vertical="center" wrapText="1"/>
    </xf>
    <xf numFmtId="0" fontId="59" fillId="13" borderId="14" xfId="15" applyFont="1" applyFill="1" applyBorder="1" applyAlignment="1">
      <alignment horizontal="center" vertical="center" wrapText="1"/>
    </xf>
    <xf numFmtId="0" fontId="53" fillId="13" borderId="34" xfId="15" applyFont="1" applyFill="1" applyBorder="1" applyAlignment="1">
      <alignment horizontal="right" vertical="center"/>
    </xf>
    <xf numFmtId="0" fontId="53" fillId="13" borderId="0" xfId="15" applyFont="1" applyFill="1" applyAlignment="1">
      <alignment horizontal="right" vertical="center"/>
    </xf>
    <xf numFmtId="0" fontId="53" fillId="13" borderId="6" xfId="15" applyFont="1" applyFill="1" applyBorder="1" applyAlignment="1">
      <alignment horizontal="right" vertical="center"/>
    </xf>
    <xf numFmtId="0" fontId="53" fillId="13" borderId="9" xfId="15" applyFont="1" applyFill="1" applyBorder="1" applyAlignment="1">
      <alignment vertical="center"/>
    </xf>
    <xf numFmtId="0" fontId="53" fillId="13" borderId="34" xfId="15" applyFont="1" applyFill="1" applyBorder="1" applyAlignment="1">
      <alignment vertical="center"/>
    </xf>
    <xf numFmtId="0" fontId="53" fillId="13" borderId="0" xfId="15" applyFont="1" applyFill="1" applyAlignment="1">
      <alignment vertical="center"/>
    </xf>
    <xf numFmtId="0" fontId="53" fillId="13" borderId="6" xfId="15" applyFont="1" applyFill="1" applyBorder="1" applyAlignment="1">
      <alignment vertical="center"/>
    </xf>
    <xf numFmtId="0" fontId="53" fillId="13" borderId="9" xfId="15" applyFont="1" applyFill="1" applyBorder="1"/>
    <xf numFmtId="0" fontId="53" fillId="13" borderId="8" xfId="15" applyFont="1" applyFill="1" applyBorder="1"/>
    <xf numFmtId="0" fontId="53" fillId="13" borderId="5" xfId="15" applyFont="1" applyFill="1" applyBorder="1"/>
    <xf numFmtId="0" fontId="53" fillId="13" borderId="34" xfId="15" applyFont="1" applyFill="1" applyBorder="1"/>
    <xf numFmtId="0" fontId="53" fillId="13" borderId="0" xfId="15" applyFont="1" applyFill="1"/>
    <xf numFmtId="0" fontId="53" fillId="13" borderId="6" xfId="15" applyFont="1" applyFill="1" applyBorder="1"/>
    <xf numFmtId="0" fontId="53" fillId="13" borderId="10" xfId="15" applyFont="1" applyFill="1" applyBorder="1"/>
    <xf numFmtId="0" fontId="53" fillId="13" borderId="14" xfId="15" applyFont="1" applyFill="1" applyBorder="1"/>
    <xf numFmtId="0" fontId="53" fillId="13" borderId="7" xfId="15" applyFont="1" applyFill="1" applyBorder="1"/>
    <xf numFmtId="0" fontId="53" fillId="13" borderId="8" xfId="15" applyFont="1" applyFill="1" applyBorder="1" applyAlignment="1">
      <alignment horizontal="center" vertical="center" wrapText="1"/>
    </xf>
    <xf numFmtId="0" fontId="53" fillId="13" borderId="0" xfId="15" applyFont="1" applyFill="1" applyAlignment="1">
      <alignment horizontal="center" vertical="center" wrapText="1"/>
    </xf>
    <xf numFmtId="0" fontId="53" fillId="13" borderId="14" xfId="15" applyFont="1" applyFill="1" applyBorder="1" applyAlignment="1">
      <alignment horizontal="center" vertical="center" wrapText="1"/>
    </xf>
    <xf numFmtId="0" fontId="53" fillId="13" borderId="1" xfId="15" applyFont="1" applyFill="1" applyBorder="1" applyAlignment="1">
      <alignment horizontal="center" vertical="center" wrapText="1"/>
    </xf>
    <xf numFmtId="0" fontId="53" fillId="13" borderId="5" xfId="15" applyFont="1" applyFill="1" applyBorder="1" applyAlignment="1">
      <alignment horizontal="center" vertical="center" wrapText="1"/>
    </xf>
    <xf numFmtId="0" fontId="53" fillId="13" borderId="7" xfId="15" applyFont="1" applyFill="1" applyBorder="1" applyAlignment="1">
      <alignment horizontal="center" vertical="center" wrapText="1"/>
    </xf>
    <xf numFmtId="0" fontId="61" fillId="13" borderId="8" xfId="15" applyFont="1" applyFill="1" applyBorder="1" applyAlignment="1">
      <alignment horizontal="center" vertical="center" wrapText="1"/>
    </xf>
    <xf numFmtId="0" fontId="61" fillId="13" borderId="5" xfId="15" applyFont="1" applyFill="1" applyBorder="1" applyAlignment="1">
      <alignment horizontal="center" vertical="center" wrapText="1"/>
    </xf>
    <xf numFmtId="0" fontId="61" fillId="13" borderId="14" xfId="15" applyFont="1" applyFill="1" applyBorder="1" applyAlignment="1">
      <alignment horizontal="center" vertical="center" wrapText="1"/>
    </xf>
    <xf numFmtId="0" fontId="61" fillId="13" borderId="7" xfId="15" applyFont="1" applyFill="1" applyBorder="1" applyAlignment="1">
      <alignment horizontal="center" vertical="center" wrapText="1"/>
    </xf>
    <xf numFmtId="0" fontId="61" fillId="13" borderId="1" xfId="15" applyFont="1" applyFill="1" applyBorder="1" applyAlignment="1">
      <alignment horizontal="center" vertical="center" wrapText="1"/>
    </xf>
    <xf numFmtId="0" fontId="53" fillId="13" borderId="9" xfId="15" applyFont="1" applyFill="1" applyBorder="1" applyAlignment="1">
      <alignment horizontal="center" vertical="center" wrapText="1"/>
    </xf>
    <xf numFmtId="0" fontId="62" fillId="0" borderId="8" xfId="15" applyFont="1" applyBorder="1" applyAlignment="1">
      <alignment vertical="center"/>
    </xf>
    <xf numFmtId="0" fontId="62" fillId="0" borderId="5" xfId="15" applyFont="1" applyBorder="1" applyAlignment="1">
      <alignment vertical="center"/>
    </xf>
    <xf numFmtId="0" fontId="62" fillId="0" borderId="34" xfId="15" applyFont="1" applyBorder="1" applyAlignment="1">
      <alignment vertical="center"/>
    </xf>
    <xf numFmtId="0" fontId="62" fillId="0" borderId="0" xfId="15" applyFont="1" applyAlignment="1">
      <alignment vertical="center"/>
    </xf>
    <xf numFmtId="0" fontId="62" fillId="0" borderId="6" xfId="15" applyFont="1" applyBorder="1" applyAlignment="1">
      <alignment vertical="center"/>
    </xf>
    <xf numFmtId="0" fontId="62" fillId="0" borderId="10" xfId="15" applyFont="1" applyBorder="1" applyAlignment="1">
      <alignment vertical="center"/>
    </xf>
    <xf numFmtId="0" fontId="62" fillId="0" borderId="14" xfId="15" applyFont="1" applyBorder="1" applyAlignment="1">
      <alignment vertical="center"/>
    </xf>
    <xf numFmtId="0" fontId="62" fillId="0" borderId="7" xfId="15" applyFont="1" applyBorder="1" applyAlignment="1">
      <alignment vertical="center"/>
    </xf>
    <xf numFmtId="0" fontId="59" fillId="13" borderId="5" xfId="15" applyFont="1" applyFill="1" applyBorder="1" applyAlignment="1">
      <alignment horizontal="center" vertical="center" wrapText="1"/>
    </xf>
    <xf numFmtId="0" fontId="59" fillId="13" borderId="6" xfId="15" applyFont="1" applyFill="1" applyBorder="1" applyAlignment="1">
      <alignment horizontal="center" vertical="center" wrapText="1"/>
    </xf>
    <xf numFmtId="0" fontId="53" fillId="13" borderId="34" xfId="15" applyFont="1" applyFill="1" applyBorder="1" applyAlignment="1">
      <alignment horizontal="center" vertical="center"/>
    </xf>
    <xf numFmtId="0" fontId="53" fillId="13" borderId="0" xfId="15" applyFont="1" applyFill="1" applyAlignment="1">
      <alignment horizontal="center" vertical="center"/>
    </xf>
    <xf numFmtId="0" fontId="53" fillId="13" borderId="6" xfId="15" applyFont="1" applyFill="1" applyBorder="1" applyAlignment="1">
      <alignment horizontal="center" vertical="center"/>
    </xf>
    <xf numFmtId="0" fontId="53" fillId="13" borderId="9" xfId="15" applyFont="1" applyFill="1" applyBorder="1" applyAlignment="1">
      <alignment horizontal="center" vertical="center" justifyLastLine="1"/>
    </xf>
    <xf numFmtId="0" fontId="53" fillId="13" borderId="8" xfId="15" applyFont="1" applyFill="1" applyBorder="1" applyAlignment="1">
      <alignment horizontal="center" vertical="center" justifyLastLine="1"/>
    </xf>
    <xf numFmtId="0" fontId="53" fillId="13" borderId="5" xfId="15" applyFont="1" applyFill="1" applyBorder="1" applyAlignment="1">
      <alignment horizontal="center" vertical="center" justifyLastLine="1"/>
    </xf>
    <xf numFmtId="0" fontId="53" fillId="13" borderId="34" xfId="15" applyFont="1" applyFill="1" applyBorder="1" applyAlignment="1">
      <alignment horizontal="center" vertical="center" justifyLastLine="1"/>
    </xf>
    <xf numFmtId="0" fontId="53" fillId="13" borderId="0" xfId="15" applyFont="1" applyFill="1" applyAlignment="1">
      <alignment horizontal="center" vertical="center" justifyLastLine="1"/>
    </xf>
    <xf numFmtId="0" fontId="53" fillId="13" borderId="6" xfId="15" applyFont="1" applyFill="1" applyBorder="1" applyAlignment="1">
      <alignment horizontal="center" vertical="center" justifyLastLine="1"/>
    </xf>
    <xf numFmtId="0" fontId="59" fillId="13" borderId="9" xfId="15" applyFont="1" applyFill="1" applyBorder="1" applyAlignment="1">
      <alignment horizontal="left" vertical="center" wrapText="1"/>
    </xf>
    <xf numFmtId="0" fontId="59" fillId="13" borderId="8" xfId="15" applyFont="1" applyFill="1" applyBorder="1" applyAlignment="1">
      <alignment horizontal="left" vertical="center" wrapText="1"/>
    </xf>
    <xf numFmtId="0" fontId="59" fillId="13" borderId="5" xfId="15" applyFont="1" applyFill="1" applyBorder="1" applyAlignment="1">
      <alignment horizontal="left" vertical="center" wrapText="1"/>
    </xf>
    <xf numFmtId="0" fontId="59" fillId="13" borderId="34" xfId="15" applyFont="1" applyFill="1" applyBorder="1" applyAlignment="1">
      <alignment horizontal="left" vertical="center" wrapText="1"/>
    </xf>
    <xf numFmtId="0" fontId="59" fillId="13" borderId="0" xfId="15" applyFont="1" applyFill="1" applyAlignment="1">
      <alignment horizontal="left" vertical="center" wrapText="1"/>
    </xf>
    <xf numFmtId="0" fontId="59" fillId="13" borderId="6" xfId="15" applyFont="1" applyFill="1" applyBorder="1" applyAlignment="1">
      <alignment horizontal="left" vertical="center" wrapText="1"/>
    </xf>
    <xf numFmtId="0" fontId="63" fillId="13" borderId="8" xfId="15" applyFont="1" applyFill="1" applyBorder="1" applyAlignment="1">
      <alignment horizontal="distributed" vertical="center" wrapText="1"/>
    </xf>
    <xf numFmtId="0" fontId="63" fillId="13" borderId="14" xfId="15" applyFont="1" applyFill="1" applyBorder="1" applyAlignment="1">
      <alignment horizontal="distributed" vertical="center" wrapText="1"/>
    </xf>
    <xf numFmtId="0" fontId="61" fillId="13" borderId="8" xfId="15" applyFont="1" applyFill="1" applyBorder="1" applyAlignment="1">
      <alignment horizontal="distributed" vertical="center" wrapText="1"/>
    </xf>
    <xf numFmtId="0" fontId="61" fillId="13" borderId="14" xfId="15" applyFont="1" applyFill="1" applyBorder="1" applyAlignment="1">
      <alignment horizontal="distributed" vertical="center" wrapText="1"/>
    </xf>
    <xf numFmtId="0" fontId="59" fillId="13" borderId="8" xfId="15" applyFont="1" applyFill="1" applyBorder="1" applyAlignment="1">
      <alignment horizontal="center" vertical="center"/>
    </xf>
    <xf numFmtId="0" fontId="59" fillId="13" borderId="5" xfId="15" applyFont="1" applyFill="1" applyBorder="1" applyAlignment="1">
      <alignment horizontal="center" vertical="center"/>
    </xf>
    <xf numFmtId="0" fontId="59" fillId="13" borderId="14" xfId="15" applyFont="1" applyFill="1" applyBorder="1" applyAlignment="1">
      <alignment horizontal="center" vertical="center"/>
    </xf>
    <xf numFmtId="0" fontId="59" fillId="13" borderId="7" xfId="15" applyFont="1" applyFill="1" applyBorder="1" applyAlignment="1">
      <alignment horizontal="center" vertical="center"/>
    </xf>
    <xf numFmtId="0" fontId="53" fillId="13" borderId="10" xfId="15" applyFont="1" applyFill="1" applyBorder="1" applyAlignment="1">
      <alignment horizontal="center" vertical="center" justifyLastLine="1"/>
    </xf>
    <xf numFmtId="0" fontId="53" fillId="13" borderId="14" xfId="15" applyFont="1" applyFill="1" applyBorder="1" applyAlignment="1">
      <alignment horizontal="center" vertical="center" justifyLastLine="1"/>
    </xf>
    <xf numFmtId="0" fontId="53" fillId="13" borderId="7" xfId="15" applyFont="1" applyFill="1" applyBorder="1" applyAlignment="1">
      <alignment horizontal="center" vertical="center" justifyLastLine="1"/>
    </xf>
    <xf numFmtId="0" fontId="53" fillId="13" borderId="34" xfId="15" applyFont="1" applyFill="1" applyBorder="1" applyAlignment="1">
      <alignment horizontal="center" vertical="center" wrapText="1"/>
    </xf>
    <xf numFmtId="0" fontId="53" fillId="13" borderId="6" xfId="15" applyFont="1" applyFill="1" applyBorder="1" applyAlignment="1">
      <alignment horizontal="center" vertical="center" wrapText="1"/>
    </xf>
    <xf numFmtId="0" fontId="53" fillId="13" borderId="10" xfId="15" applyFont="1" applyFill="1" applyBorder="1" applyAlignment="1">
      <alignment horizontal="center" vertical="center" wrapText="1"/>
    </xf>
    <xf numFmtId="0" fontId="63" fillId="13" borderId="0" xfId="15" applyFont="1" applyFill="1" applyAlignment="1">
      <alignment horizontal="distributed" vertical="center" wrapText="1"/>
    </xf>
    <xf numFmtId="0" fontId="61" fillId="13" borderId="9" xfId="15" applyFont="1" applyFill="1" applyBorder="1" applyAlignment="1">
      <alignment vertical="center" wrapText="1"/>
    </xf>
    <xf numFmtId="0" fontId="61" fillId="13" borderId="8" xfId="15" applyFont="1" applyFill="1" applyBorder="1" applyAlignment="1">
      <alignment vertical="center" wrapText="1"/>
    </xf>
    <xf numFmtId="0" fontId="61" fillId="13" borderId="5" xfId="15" applyFont="1" applyFill="1" applyBorder="1" applyAlignment="1">
      <alignment vertical="center" wrapText="1"/>
    </xf>
    <xf numFmtId="0" fontId="61" fillId="13" borderId="10" xfId="15" applyFont="1" applyFill="1" applyBorder="1" applyAlignment="1">
      <alignment vertical="center" wrapText="1"/>
    </xf>
    <xf numFmtId="0" fontId="61" fillId="13" borderId="14" xfId="15" applyFont="1" applyFill="1" applyBorder="1" applyAlignment="1">
      <alignment vertical="center" wrapText="1"/>
    </xf>
    <xf numFmtId="0" fontId="61" fillId="13" borderId="7" xfId="15" applyFont="1" applyFill="1" applyBorder="1" applyAlignment="1">
      <alignment vertical="center" wrapText="1"/>
    </xf>
    <xf numFmtId="0" fontId="63" fillId="13" borderId="9" xfId="15" applyFont="1" applyFill="1" applyBorder="1" applyAlignment="1">
      <alignment horizontal="distributed" vertical="center"/>
    </xf>
    <xf numFmtId="0" fontId="53" fillId="13" borderId="5" xfId="15" applyFont="1" applyFill="1" applyBorder="1" applyAlignment="1">
      <alignment horizontal="distributed" vertical="center"/>
    </xf>
    <xf numFmtId="0" fontId="53" fillId="13" borderId="10" xfId="15" applyFont="1" applyFill="1" applyBorder="1" applyAlignment="1">
      <alignment horizontal="distributed" vertical="center"/>
    </xf>
    <xf numFmtId="0" fontId="53" fillId="13" borderId="7" xfId="15" applyFont="1" applyFill="1" applyBorder="1" applyAlignment="1">
      <alignment horizontal="distributed" vertical="center"/>
    </xf>
    <xf numFmtId="0" fontId="58" fillId="13" borderId="8" xfId="15" applyFont="1" applyFill="1" applyBorder="1" applyAlignment="1">
      <alignment horizontal="distributed" vertical="center" wrapText="1"/>
    </xf>
    <xf numFmtId="0" fontId="58" fillId="13" borderId="14" xfId="15" applyFont="1" applyFill="1" applyBorder="1" applyAlignment="1">
      <alignment horizontal="distributed" vertical="center" wrapText="1"/>
    </xf>
    <xf numFmtId="0" fontId="63" fillId="13" borderId="8" xfId="15" applyFont="1" applyFill="1" applyBorder="1" applyAlignment="1">
      <alignment horizontal="distributed" vertical="center"/>
    </xf>
    <xf numFmtId="0" fontId="63" fillId="13" borderId="14" xfId="15" applyFont="1" applyFill="1" applyBorder="1" applyAlignment="1">
      <alignment horizontal="distributed" vertical="center"/>
    </xf>
    <xf numFmtId="0" fontId="58" fillId="13" borderId="9" xfId="15" applyFont="1" applyFill="1" applyBorder="1" applyAlignment="1">
      <alignment horizontal="center" vertical="center" wrapText="1"/>
    </xf>
    <xf numFmtId="0" fontId="58" fillId="13" borderId="8" xfId="15" applyFont="1" applyFill="1" applyBorder="1" applyAlignment="1">
      <alignment horizontal="center" vertical="center" wrapText="1"/>
    </xf>
    <xf numFmtId="0" fontId="58" fillId="13" borderId="5" xfId="15" applyFont="1" applyFill="1" applyBorder="1" applyAlignment="1">
      <alignment horizontal="center" vertical="center" wrapText="1"/>
    </xf>
    <xf numFmtId="0" fontId="58" fillId="13" borderId="10" xfId="15" applyFont="1" applyFill="1" applyBorder="1" applyAlignment="1">
      <alignment horizontal="center" vertical="center" wrapText="1"/>
    </xf>
    <xf numFmtId="0" fontId="58" fillId="13" borderId="14" xfId="15" applyFont="1" applyFill="1" applyBorder="1" applyAlignment="1">
      <alignment horizontal="center" vertical="center" wrapText="1"/>
    </xf>
    <xf numFmtId="0" fontId="58" fillId="13" borderId="7" xfId="15" applyFont="1" applyFill="1" applyBorder="1" applyAlignment="1">
      <alignment horizontal="center" vertical="center" wrapText="1"/>
    </xf>
    <xf numFmtId="0" fontId="64" fillId="13" borderId="0" xfId="15" applyFont="1" applyFill="1" applyAlignment="1">
      <alignment horizontal="left" vertical="center"/>
    </xf>
    <xf numFmtId="0" fontId="63" fillId="13" borderId="9" xfId="15" applyFont="1" applyFill="1" applyBorder="1" applyAlignment="1">
      <alignment horizontal="distributed" vertical="center" wrapText="1"/>
    </xf>
    <xf numFmtId="0" fontId="63" fillId="13" borderId="5" xfId="15" applyFont="1" applyFill="1" applyBorder="1" applyAlignment="1">
      <alignment horizontal="distributed" vertical="center" wrapText="1"/>
    </xf>
    <xf numFmtId="0" fontId="63" fillId="13" borderId="10" xfId="15" applyFont="1" applyFill="1" applyBorder="1" applyAlignment="1">
      <alignment horizontal="distributed" vertical="center" wrapText="1"/>
    </xf>
    <xf numFmtId="0" fontId="63" fillId="13" borderId="7" xfId="15" applyFont="1" applyFill="1" applyBorder="1" applyAlignment="1">
      <alignment horizontal="distributed" vertical="center" wrapText="1"/>
    </xf>
    <xf numFmtId="0" fontId="71" fillId="0" borderId="11" xfId="15" applyFont="1" applyBorder="1" applyAlignment="1">
      <alignment horizontal="distributed" vertical="center"/>
    </xf>
    <xf numFmtId="0" fontId="71" fillId="0" borderId="12" xfId="15" applyFont="1" applyBorder="1" applyAlignment="1">
      <alignment horizontal="distributed" vertical="center"/>
    </xf>
    <xf numFmtId="0" fontId="71" fillId="0" borderId="13" xfId="15" applyFont="1" applyBorder="1" applyAlignment="1">
      <alignment horizontal="distributed" vertical="center"/>
    </xf>
    <xf numFmtId="0" fontId="69" fillId="0" borderId="0" xfId="15" applyFont="1" applyAlignment="1">
      <alignment horizontal="center" vertical="center"/>
    </xf>
    <xf numFmtId="0" fontId="66" fillId="0" borderId="11" xfId="15" applyFont="1" applyBorder="1" applyAlignment="1">
      <alignment horizontal="distributed" vertical="center"/>
    </xf>
    <xf numFmtId="0" fontId="66" fillId="0" borderId="13" xfId="15" applyFont="1" applyBorder="1" applyAlignment="1">
      <alignment horizontal="distributed" vertical="center"/>
    </xf>
    <xf numFmtId="0" fontId="66" fillId="0" borderId="1" xfId="15" applyFont="1" applyBorder="1" applyAlignment="1">
      <alignment horizontal="center"/>
    </xf>
    <xf numFmtId="0" fontId="71" fillId="0" borderId="9" xfId="15" applyFont="1" applyBorder="1" applyAlignment="1">
      <alignment horizontal="center" vertical="center"/>
    </xf>
    <xf numFmtId="0" fontId="71" fillId="0" borderId="5" xfId="15" applyFont="1" applyBorder="1" applyAlignment="1">
      <alignment horizontal="center" vertical="center"/>
    </xf>
    <xf numFmtId="0" fontId="71" fillId="0" borderId="10" xfId="15" applyFont="1" applyBorder="1" applyAlignment="1">
      <alignment horizontal="center" vertical="center"/>
    </xf>
    <xf numFmtId="0" fontId="71" fillId="0" borderId="7" xfId="15" applyFont="1" applyBorder="1" applyAlignment="1">
      <alignment horizontal="center" vertical="center"/>
    </xf>
    <xf numFmtId="0" fontId="71" fillId="0" borderId="9" xfId="15" applyFont="1" applyBorder="1" applyAlignment="1">
      <alignment horizontal="left" vertical="center" wrapText="1"/>
    </xf>
    <xf numFmtId="0" fontId="71" fillId="0" borderId="8" xfId="15" applyFont="1" applyBorder="1" applyAlignment="1">
      <alignment horizontal="left" vertical="center"/>
    </xf>
    <xf numFmtId="0" fontId="71" fillId="0" borderId="5" xfId="15" applyFont="1" applyBorder="1" applyAlignment="1">
      <alignment horizontal="left" vertical="center"/>
    </xf>
    <xf numFmtId="0" fontId="71" fillId="0" borderId="10" xfId="15" applyFont="1" applyBorder="1" applyAlignment="1">
      <alignment horizontal="left" vertical="center"/>
    </xf>
    <xf numFmtId="0" fontId="71" fillId="0" borderId="14" xfId="15" applyFont="1" applyBorder="1" applyAlignment="1">
      <alignment horizontal="left" vertical="center"/>
    </xf>
    <xf numFmtId="0" fontId="71" fillId="0" borderId="7" xfId="15" applyFont="1" applyBorder="1" applyAlignment="1">
      <alignment horizontal="left" vertical="center"/>
    </xf>
    <xf numFmtId="0" fontId="71" fillId="0" borderId="9" xfId="15" applyFont="1" applyBorder="1" applyAlignment="1">
      <alignment horizontal="center" textRotation="255" wrapText="1"/>
    </xf>
    <xf numFmtId="0" fontId="71" fillId="0" borderId="5" xfId="15" applyFont="1" applyBorder="1" applyAlignment="1">
      <alignment horizontal="center" textRotation="255" wrapText="1"/>
    </xf>
    <xf numFmtId="0" fontId="71" fillId="0" borderId="34" xfId="15" applyFont="1" applyBorder="1" applyAlignment="1">
      <alignment horizontal="center" textRotation="255" wrapText="1"/>
    </xf>
    <xf numFmtId="0" fontId="71" fillId="0" borderId="6" xfId="15" applyFont="1" applyBorder="1" applyAlignment="1">
      <alignment horizontal="center" textRotation="255" wrapText="1"/>
    </xf>
    <xf numFmtId="0" fontId="71" fillId="0" borderId="10" xfId="15" applyFont="1" applyBorder="1" applyAlignment="1">
      <alignment horizontal="center" textRotation="255" wrapText="1"/>
    </xf>
    <xf numFmtId="0" fontId="71" fillId="0" borderId="7" xfId="15" applyFont="1" applyBorder="1" applyAlignment="1">
      <alignment horizontal="center" textRotation="255" wrapText="1"/>
    </xf>
    <xf numFmtId="0" fontId="71" fillId="0" borderId="0" xfId="15" applyFont="1" applyAlignment="1">
      <alignment horizontal="center" textRotation="255" wrapText="1"/>
    </xf>
    <xf numFmtId="0" fontId="66" fillId="0" borderId="9" xfId="15" applyFont="1" applyBorder="1" applyAlignment="1">
      <alignment horizontal="distributed" vertical="center"/>
    </xf>
    <xf numFmtId="0" fontId="66" fillId="0" borderId="5" xfId="15" applyFont="1" applyBorder="1" applyAlignment="1">
      <alignment horizontal="distributed" vertical="center"/>
    </xf>
    <xf numFmtId="0" fontId="71" fillId="0" borderId="9" xfId="15" applyFont="1" applyBorder="1" applyAlignment="1">
      <alignment horizontal="distributed" vertical="center"/>
    </xf>
    <xf numFmtId="0" fontId="71" fillId="0" borderId="10" xfId="15" applyFont="1" applyBorder="1" applyAlignment="1">
      <alignment horizontal="center" vertical="center" wrapText="1"/>
    </xf>
    <xf numFmtId="0" fontId="71" fillId="0" borderId="7" xfId="15" applyFont="1" applyBorder="1" applyAlignment="1">
      <alignment horizontal="center" vertical="center" wrapText="1"/>
    </xf>
    <xf numFmtId="0" fontId="66" fillId="0" borderId="11" xfId="15" applyFont="1" applyBorder="1" applyAlignment="1">
      <alignment horizontal="distributed" vertical="center" wrapText="1"/>
    </xf>
    <xf numFmtId="0" fontId="66" fillId="0" borderId="0" xfId="15" applyFont="1" applyAlignment="1">
      <alignment horizontal="center" vertical="center"/>
    </xf>
    <xf numFmtId="0" fontId="71" fillId="0" borderId="11" xfId="15" applyFont="1" applyBorder="1" applyAlignment="1">
      <alignment horizontal="left" vertical="center"/>
    </xf>
    <xf numFmtId="0" fontId="71" fillId="0" borderId="12" xfId="15" applyFont="1" applyBorder="1" applyAlignment="1">
      <alignment horizontal="left" vertical="center"/>
    </xf>
    <xf numFmtId="0" fontId="71" fillId="0" borderId="13" xfId="15" applyFont="1" applyBorder="1" applyAlignment="1">
      <alignment horizontal="left" vertical="center"/>
    </xf>
    <xf numFmtId="0" fontId="72" fillId="0" borderId="9" xfId="15" applyFont="1" applyBorder="1" applyAlignment="1">
      <alignment horizontal="center" textRotation="255" wrapText="1"/>
    </xf>
    <xf numFmtId="0" fontId="72" fillId="0" borderId="5" xfId="15" applyFont="1" applyBorder="1" applyAlignment="1">
      <alignment horizontal="center" textRotation="255" wrapText="1"/>
    </xf>
    <xf numFmtId="0" fontId="72" fillId="0" borderId="34" xfId="15" applyFont="1" applyBorder="1" applyAlignment="1">
      <alignment horizontal="center" textRotation="255" wrapText="1"/>
    </xf>
    <xf numFmtId="0" fontId="72" fillId="0" borderId="6" xfId="15" applyFont="1" applyBorder="1" applyAlignment="1">
      <alignment horizontal="center" textRotation="255" wrapText="1"/>
    </xf>
    <xf numFmtId="0" fontId="72" fillId="0" borderId="10" xfId="15" applyFont="1" applyBorder="1" applyAlignment="1">
      <alignment horizontal="center" textRotation="255" wrapText="1"/>
    </xf>
    <xf numFmtId="0" fontId="72" fillId="0" borderId="7" xfId="15" applyFont="1" applyBorder="1" applyAlignment="1">
      <alignment horizontal="center" textRotation="255" wrapText="1"/>
    </xf>
    <xf numFmtId="0" fontId="72" fillId="0" borderId="12" xfId="15" applyFont="1" applyBorder="1" applyAlignment="1">
      <alignment horizontal="distributed" vertical="center"/>
    </xf>
    <xf numFmtId="0" fontId="72" fillId="0" borderId="13" xfId="15" applyFont="1" applyBorder="1" applyAlignment="1">
      <alignment horizontal="distributed" vertical="center"/>
    </xf>
    <xf numFmtId="0" fontId="72" fillId="0" borderId="9" xfId="15" applyFont="1" applyBorder="1" applyAlignment="1">
      <alignment horizontal="distributed" vertical="center"/>
    </xf>
    <xf numFmtId="0" fontId="72" fillId="0" borderId="8" xfId="15" applyFont="1" applyBorder="1" applyAlignment="1">
      <alignment horizontal="distributed" vertical="center"/>
    </xf>
    <xf numFmtId="0" fontId="72" fillId="0" borderId="5" xfId="15" applyFont="1" applyBorder="1" applyAlignment="1">
      <alignment horizontal="distributed" vertical="center"/>
    </xf>
    <xf numFmtId="0" fontId="72" fillId="0" borderId="11" xfId="15" applyFont="1" applyBorder="1" applyAlignment="1">
      <alignment horizontal="distributed" vertical="center"/>
    </xf>
    <xf numFmtId="0" fontId="69" fillId="0" borderId="0" xfId="0" applyFont="1" applyAlignment="1">
      <alignment horizontal="center" vertical="center" shrinkToFit="1"/>
    </xf>
    <xf numFmtId="0" fontId="66" fillId="0" borderId="11" xfId="0" applyFont="1" applyBorder="1" applyAlignment="1">
      <alignment horizontal="distributed" vertical="center"/>
    </xf>
    <xf numFmtId="0" fontId="66" fillId="0" borderId="13" xfId="0" applyFont="1" applyBorder="1" applyAlignment="1">
      <alignment horizontal="distributed" vertical="center"/>
    </xf>
    <xf numFmtId="0" fontId="66" fillId="0" borderId="1" xfId="0" applyFont="1" applyBorder="1" applyAlignment="1">
      <alignment horizontal="center"/>
    </xf>
    <xf numFmtId="0" fontId="71" fillId="0" borderId="9" xfId="0" applyFont="1" applyBorder="1" applyAlignment="1">
      <alignment horizontal="center" vertical="center"/>
    </xf>
    <xf numFmtId="0" fontId="71" fillId="0" borderId="5" xfId="0" applyFont="1" applyBorder="1" applyAlignment="1">
      <alignment horizontal="center" vertical="center"/>
    </xf>
    <xf numFmtId="0" fontId="71" fillId="0" borderId="10" xfId="0" applyFont="1" applyBorder="1" applyAlignment="1">
      <alignment horizontal="center" vertical="center"/>
    </xf>
    <xf numFmtId="0" fontId="71" fillId="0" borderId="7" xfId="0" applyFont="1" applyBorder="1" applyAlignment="1">
      <alignment horizontal="center" vertical="center"/>
    </xf>
    <xf numFmtId="0" fontId="71" fillId="0" borderId="11" xfId="0" applyFont="1" applyBorder="1" applyAlignment="1">
      <alignment horizontal="distributed" vertical="center"/>
    </xf>
    <xf numFmtId="0" fontId="71" fillId="0" borderId="12" xfId="0" applyFont="1" applyBorder="1" applyAlignment="1">
      <alignment horizontal="distributed" vertical="center"/>
    </xf>
    <xf numFmtId="0" fontId="71" fillId="0" borderId="13" xfId="0" applyFont="1" applyBorder="1" applyAlignment="1">
      <alignment horizontal="distributed" vertical="center"/>
    </xf>
    <xf numFmtId="0" fontId="71" fillId="0" borderId="9" xfId="0" applyFont="1" applyBorder="1" applyAlignment="1">
      <alignment horizontal="center" textRotation="255" wrapText="1"/>
    </xf>
    <xf numFmtId="0" fontId="71" fillId="0" borderId="5" xfId="0" applyFont="1" applyBorder="1" applyAlignment="1">
      <alignment horizontal="center" textRotation="255" wrapText="1"/>
    </xf>
    <xf numFmtId="0" fontId="71" fillId="0" borderId="34" xfId="0" applyFont="1" applyBorder="1" applyAlignment="1">
      <alignment horizontal="center" textRotation="255" wrapText="1"/>
    </xf>
    <xf numFmtId="0" fontId="71" fillId="0" borderId="6" xfId="0" applyFont="1" applyBorder="1" applyAlignment="1">
      <alignment horizontal="center" textRotation="255" wrapText="1"/>
    </xf>
    <xf numFmtId="0" fontId="71" fillId="0" borderId="10" xfId="0" applyFont="1" applyBorder="1" applyAlignment="1">
      <alignment horizontal="center" textRotation="255" wrapText="1"/>
    </xf>
    <xf numFmtId="0" fontId="71" fillId="0" borderId="7" xfId="0" applyFont="1" applyBorder="1" applyAlignment="1">
      <alignment horizontal="center" textRotation="255" wrapText="1"/>
    </xf>
    <xf numFmtId="0" fontId="66" fillId="0" borderId="11" xfId="0" applyFont="1" applyBorder="1" applyAlignment="1">
      <alignment horizontal="distributed" vertical="center" wrapText="1"/>
    </xf>
    <xf numFmtId="0" fontId="71" fillId="0" borderId="0" xfId="0" applyFont="1" applyAlignment="1">
      <alignment horizontal="center" textRotation="255" wrapText="1"/>
    </xf>
    <xf numFmtId="0" fontId="66" fillId="0" borderId="9" xfId="0" applyFont="1" applyBorder="1" applyAlignment="1">
      <alignment horizontal="distributed" vertical="center"/>
    </xf>
    <xf numFmtId="0" fontId="66" fillId="0" borderId="5" xfId="0" applyFont="1" applyBorder="1" applyAlignment="1">
      <alignment horizontal="distributed" vertical="center"/>
    </xf>
    <xf numFmtId="0" fontId="71" fillId="0" borderId="9" xfId="0" applyFont="1" applyBorder="1" applyAlignment="1">
      <alignment horizontal="distributed" vertical="center"/>
    </xf>
    <xf numFmtId="0" fontId="71" fillId="0" borderId="10" xfId="0" applyFont="1" applyBorder="1" applyAlignment="1">
      <alignment horizontal="center" vertical="center" wrapText="1"/>
    </xf>
    <xf numFmtId="0" fontId="71" fillId="0" borderId="7" xfId="0" applyFont="1" applyBorder="1" applyAlignment="1">
      <alignment horizontal="center" vertical="center" wrapText="1"/>
    </xf>
    <xf numFmtId="0" fontId="66" fillId="0" borderId="9" xfId="0" applyFont="1" applyBorder="1" applyAlignment="1">
      <alignment horizontal="center" vertical="center"/>
    </xf>
    <xf numFmtId="0" fontId="66" fillId="0" borderId="5" xfId="0" applyFont="1" applyBorder="1" applyAlignment="1">
      <alignment horizontal="center" vertical="center"/>
    </xf>
    <xf numFmtId="0" fontId="66" fillId="0" borderId="10" xfId="0" applyFont="1" applyBorder="1" applyAlignment="1">
      <alignment horizontal="center" vertical="center"/>
    </xf>
    <xf numFmtId="0" fontId="66" fillId="0" borderId="7" xfId="0" applyFont="1" applyBorder="1" applyAlignment="1">
      <alignment horizontal="center" vertical="center"/>
    </xf>
    <xf numFmtId="0" fontId="71" fillId="0" borderId="11" xfId="0" applyFont="1" applyBorder="1" applyAlignment="1">
      <alignment horizontal="left" vertical="center"/>
    </xf>
    <xf numFmtId="0" fontId="71" fillId="0" borderId="12" xfId="0" applyFont="1" applyBorder="1" applyAlignment="1">
      <alignment horizontal="left" vertical="center"/>
    </xf>
    <xf numFmtId="0" fontId="71" fillId="0" borderId="13" xfId="0" applyFont="1" applyBorder="1" applyAlignment="1">
      <alignment horizontal="left" vertical="center"/>
    </xf>
    <xf numFmtId="0" fontId="72" fillId="0" borderId="9" xfId="0" applyFont="1" applyBorder="1" applyAlignment="1">
      <alignment horizontal="center" textRotation="255" wrapText="1"/>
    </xf>
    <xf numFmtId="0" fontId="72" fillId="0" borderId="5" xfId="0" applyFont="1" applyBorder="1" applyAlignment="1">
      <alignment horizontal="center" textRotation="255" wrapText="1"/>
    </xf>
    <xf numFmtId="0" fontId="72" fillId="0" borderId="34" xfId="0" applyFont="1" applyBorder="1" applyAlignment="1">
      <alignment horizontal="center" textRotation="255" wrapText="1"/>
    </xf>
    <xf numFmtId="0" fontId="72" fillId="0" borderId="6" xfId="0" applyFont="1" applyBorder="1" applyAlignment="1">
      <alignment horizontal="center" textRotation="255" wrapText="1"/>
    </xf>
    <xf numFmtId="0" fontId="72" fillId="0" borderId="10" xfId="0" applyFont="1" applyBorder="1" applyAlignment="1">
      <alignment horizontal="center" textRotation="255" wrapText="1"/>
    </xf>
    <xf numFmtId="0" fontId="72" fillId="0" borderId="7" xfId="0" applyFont="1" applyBorder="1" applyAlignment="1">
      <alignment horizontal="center" textRotation="255" wrapText="1"/>
    </xf>
    <xf numFmtId="0" fontId="72" fillId="0" borderId="12" xfId="0" applyFont="1" applyBorder="1" applyAlignment="1">
      <alignment horizontal="distributed" vertical="center"/>
    </xf>
    <xf numFmtId="0" fontId="72" fillId="0" borderId="13" xfId="0" applyFont="1" applyBorder="1" applyAlignment="1">
      <alignment horizontal="distributed" vertical="center"/>
    </xf>
    <xf numFmtId="0" fontId="72" fillId="0" borderId="9" xfId="0" applyFont="1" applyBorder="1" applyAlignment="1">
      <alignment horizontal="distributed" vertical="center"/>
    </xf>
    <xf numFmtId="0" fontId="72" fillId="0" borderId="8" xfId="0" applyFont="1" applyBorder="1" applyAlignment="1">
      <alignment horizontal="distributed" vertical="center"/>
    </xf>
    <xf numFmtId="0" fontId="72" fillId="0" borderId="5" xfId="0" applyFont="1" applyBorder="1" applyAlignment="1">
      <alignment horizontal="distributed" vertical="center"/>
    </xf>
    <xf numFmtId="0" fontId="72" fillId="0" borderId="11" xfId="0" applyFont="1" applyBorder="1" applyAlignment="1">
      <alignment horizontal="distributed" vertical="center"/>
    </xf>
    <xf numFmtId="0" fontId="74" fillId="0" borderId="0" xfId="5" applyFont="1" applyAlignment="1">
      <alignment horizontal="center" vertical="center"/>
    </xf>
    <xf numFmtId="0" fontId="43" fillId="0" borderId="138" xfId="5" applyFont="1" applyBorder="1" applyAlignment="1">
      <alignment horizontal="center" vertical="center"/>
    </xf>
    <xf numFmtId="0" fontId="43" fillId="0" borderId="113" xfId="5" applyFont="1" applyBorder="1" applyAlignment="1">
      <alignment horizontal="center" vertical="center"/>
    </xf>
    <xf numFmtId="0" fontId="43" fillId="0" borderId="139" xfId="5" applyFont="1" applyBorder="1" applyAlignment="1">
      <alignment horizontal="center" vertical="center"/>
    </xf>
    <xf numFmtId="0" fontId="43" fillId="0" borderId="138" xfId="5" applyFont="1" applyBorder="1">
      <alignment vertical="center"/>
    </xf>
    <xf numFmtId="0" fontId="43" fillId="0" borderId="113" xfId="5" applyFont="1" applyBorder="1">
      <alignment vertical="center"/>
    </xf>
    <xf numFmtId="0" fontId="43" fillId="0" borderId="57" xfId="5" applyFont="1" applyBorder="1">
      <alignment vertical="center"/>
    </xf>
    <xf numFmtId="0" fontId="43" fillId="0" borderId="106" xfId="5" applyFont="1" applyBorder="1" applyAlignment="1">
      <alignment horizontal="center" vertical="center"/>
    </xf>
    <xf numFmtId="0" fontId="43" fillId="0" borderId="57" xfId="5" applyFont="1" applyBorder="1" applyAlignment="1">
      <alignment horizontal="center" vertical="center"/>
    </xf>
    <xf numFmtId="176" fontId="43" fillId="0" borderId="106" xfId="5" applyNumberFormat="1" applyFont="1" applyBorder="1" applyAlignment="1">
      <alignment horizontal="center" vertical="center"/>
    </xf>
    <xf numFmtId="176" fontId="43" fillId="0" borderId="113" xfId="5" applyNumberFormat="1" applyFont="1" applyBorder="1" applyAlignment="1">
      <alignment horizontal="center" vertical="center"/>
    </xf>
    <xf numFmtId="176" fontId="43" fillId="0" borderId="139" xfId="5" applyNumberFormat="1" applyFont="1" applyBorder="1" applyAlignment="1">
      <alignment horizontal="center" vertical="center"/>
    </xf>
    <xf numFmtId="0" fontId="43" fillId="0" borderId="0" xfId="5" applyFont="1" applyAlignment="1">
      <alignment horizontal="center" vertical="center"/>
    </xf>
    <xf numFmtId="0" fontId="43" fillId="0" borderId="55" xfId="5" applyFont="1" applyBorder="1" applyAlignment="1">
      <alignment horizontal="left" vertical="center"/>
    </xf>
    <xf numFmtId="0" fontId="43" fillId="0" borderId="0" xfId="5" applyFont="1" applyAlignment="1">
      <alignment horizontal="left" vertical="center"/>
    </xf>
    <xf numFmtId="0" fontId="43" fillId="0" borderId="55" xfId="5" applyFont="1" applyBorder="1" applyAlignment="1">
      <alignment horizontal="center" vertical="center"/>
    </xf>
    <xf numFmtId="0" fontId="43" fillId="0" borderId="140" xfId="5" applyFont="1" applyBorder="1" applyAlignment="1">
      <alignment horizontal="center" vertical="center"/>
    </xf>
    <xf numFmtId="0" fontId="43" fillId="0" borderId="12" xfId="5" applyFont="1" applyBorder="1" applyAlignment="1">
      <alignment horizontal="center" vertical="center"/>
    </xf>
    <xf numFmtId="0" fontId="43" fillId="0" borderId="65" xfId="5" applyFont="1" applyBorder="1" applyAlignment="1">
      <alignment horizontal="center" vertical="center"/>
    </xf>
    <xf numFmtId="0" fontId="43" fillId="0" borderId="141" xfId="5" applyFont="1" applyBorder="1">
      <alignment vertical="center"/>
    </xf>
    <xf numFmtId="0" fontId="43" fillId="0" borderId="8" xfId="5" applyFont="1" applyBorder="1">
      <alignment vertical="center"/>
    </xf>
    <xf numFmtId="0" fontId="43" fillId="0" borderId="72" xfId="5" applyFont="1" applyBorder="1">
      <alignment vertical="center"/>
    </xf>
    <xf numFmtId="0" fontId="43" fillId="0" borderId="0" xfId="5" applyFont="1">
      <alignment vertical="center"/>
    </xf>
    <xf numFmtId="0" fontId="43" fillId="0" borderId="141" xfId="5" applyFont="1" applyBorder="1" applyAlignment="1">
      <alignment horizontal="center" vertical="center"/>
    </xf>
    <xf numFmtId="0" fontId="43" fillId="0" borderId="8" xfId="5" applyFont="1" applyBorder="1" applyAlignment="1">
      <alignment horizontal="center" vertical="center"/>
    </xf>
    <xf numFmtId="0" fontId="43" fillId="0" borderId="72" xfId="5" applyFont="1" applyBorder="1" applyAlignment="1">
      <alignment horizontal="center" vertical="center"/>
    </xf>
    <xf numFmtId="49" fontId="72" fillId="0" borderId="143" xfId="5" applyNumberFormat="1" applyFont="1" applyBorder="1" applyAlignment="1">
      <alignment vertical="center" wrapText="1"/>
    </xf>
    <xf numFmtId="0" fontId="72" fillId="0" borderId="99" xfId="5" applyFont="1" applyBorder="1" applyAlignment="1">
      <alignment vertical="center" wrapText="1"/>
    </xf>
    <xf numFmtId="0" fontId="72" fillId="0" borderId="100" xfId="5" applyFont="1" applyBorder="1" applyAlignment="1">
      <alignment vertical="center" wrapText="1"/>
    </xf>
    <xf numFmtId="0" fontId="43" fillId="0" borderId="97" xfId="5" applyFont="1" applyBorder="1" applyAlignment="1">
      <alignment horizontal="center" vertical="center" wrapText="1"/>
    </xf>
    <xf numFmtId="0" fontId="43" fillId="0" borderId="99" xfId="5" applyFont="1" applyBorder="1" applyAlignment="1">
      <alignment horizontal="center" vertical="center" wrapText="1"/>
    </xf>
    <xf numFmtId="0" fontId="43" fillId="0" borderId="100" xfId="5" applyFont="1" applyBorder="1" applyAlignment="1">
      <alignment horizontal="center" vertical="center" wrapText="1"/>
    </xf>
    <xf numFmtId="0" fontId="43" fillId="0" borderId="101" xfId="5" applyFont="1" applyBorder="1" applyAlignment="1">
      <alignment horizontal="center" vertical="center" wrapText="1"/>
    </xf>
    <xf numFmtId="0" fontId="42" fillId="0" borderId="0" xfId="5" applyFont="1" applyAlignment="1">
      <alignment horizontal="left" vertical="top" wrapText="1"/>
    </xf>
    <xf numFmtId="0" fontId="43" fillId="0" borderId="147" xfId="5" applyFont="1" applyBorder="1" applyAlignment="1">
      <alignment horizontal="center" vertical="center"/>
    </xf>
    <xf numFmtId="0" fontId="43" fillId="0" borderId="147" xfId="5" applyFont="1" applyBorder="1" applyAlignment="1">
      <alignment horizontal="left" vertical="center"/>
    </xf>
    <xf numFmtId="0" fontId="43" fillId="0" borderId="145" xfId="5" applyFont="1" applyBorder="1" applyAlignment="1">
      <alignment horizontal="center" vertical="center" textRotation="255"/>
    </xf>
    <xf numFmtId="0" fontId="43" fillId="0" borderId="0" xfId="5" applyFont="1" applyAlignment="1">
      <alignment vertical="top" wrapText="1"/>
    </xf>
    <xf numFmtId="0" fontId="43" fillId="0" borderId="14" xfId="5" applyFont="1" applyBorder="1" applyAlignment="1">
      <alignment horizontal="center" vertical="center"/>
    </xf>
    <xf numFmtId="176" fontId="43" fillId="0" borderId="14" xfId="5" applyNumberFormat="1" applyFont="1" applyBorder="1" applyAlignment="1">
      <alignment horizontal="center" vertical="center"/>
    </xf>
    <xf numFmtId="0" fontId="43" fillId="0" borderId="149" xfId="5" applyFont="1" applyBorder="1" applyAlignment="1">
      <alignment horizontal="center" vertical="center" textRotation="255"/>
    </xf>
    <xf numFmtId="0" fontId="43" fillId="0" borderId="150" xfId="5" applyFont="1" applyBorder="1" applyAlignment="1">
      <alignment horizontal="center" vertical="center" textRotation="255"/>
    </xf>
    <xf numFmtId="0" fontId="43" fillId="0" borderId="151" xfId="5" applyFont="1" applyBorder="1" applyAlignment="1">
      <alignment horizontal="center" vertical="center" textRotation="255"/>
    </xf>
    <xf numFmtId="176" fontId="43" fillId="0" borderId="147" xfId="5" applyNumberFormat="1" applyFont="1" applyBorder="1" applyAlignment="1">
      <alignment horizontal="center" vertical="center"/>
    </xf>
    <xf numFmtId="0" fontId="43" fillId="0" borderId="8" xfId="5" applyFont="1" applyBorder="1" applyAlignment="1">
      <alignment horizontal="center" vertical="center" wrapText="1"/>
    </xf>
    <xf numFmtId="0" fontId="43" fillId="0" borderId="110" xfId="5" applyFont="1" applyBorder="1" applyAlignment="1">
      <alignment horizontal="center" vertical="center" textRotation="255"/>
    </xf>
    <xf numFmtId="0" fontId="43" fillId="0" borderId="152" xfId="5" applyFont="1" applyBorder="1" applyAlignment="1">
      <alignment horizontal="center" vertical="center" textRotation="255"/>
    </xf>
    <xf numFmtId="0" fontId="43" fillId="0" borderId="8" xfId="5" applyFont="1" applyBorder="1" applyAlignment="1">
      <alignment vertical="center" wrapText="1"/>
    </xf>
    <xf numFmtId="0" fontId="43" fillId="0" borderId="11" xfId="5" applyFont="1" applyBorder="1" applyAlignment="1">
      <alignment horizontal="center" vertical="center"/>
    </xf>
    <xf numFmtId="0" fontId="43" fillId="0" borderId="97" xfId="5" applyFont="1" applyBorder="1" applyAlignment="1">
      <alignment horizontal="center" vertical="center"/>
    </xf>
    <xf numFmtId="0" fontId="43" fillId="0" borderId="99" xfId="5" applyFont="1" applyBorder="1" applyAlignment="1">
      <alignment horizontal="center" vertical="center"/>
    </xf>
    <xf numFmtId="0" fontId="43" fillId="0" borderId="101" xfId="5" applyFont="1" applyBorder="1" applyAlignment="1">
      <alignment horizontal="center" vertical="center"/>
    </xf>
    <xf numFmtId="0" fontId="43" fillId="0" borderId="105" xfId="5" applyFont="1" applyBorder="1" applyAlignment="1">
      <alignment horizontal="center" vertical="center" wrapText="1"/>
    </xf>
    <xf numFmtId="0" fontId="43" fillId="0" borderId="54" xfId="5" applyFont="1" applyBorder="1" applyAlignment="1">
      <alignment horizontal="center" vertical="center"/>
    </xf>
    <xf numFmtId="0" fontId="43" fillId="0" borderId="108" xfId="5" applyFont="1" applyBorder="1" applyAlignment="1">
      <alignment horizontal="center" vertical="center"/>
    </xf>
    <xf numFmtId="0" fontId="43" fillId="0" borderId="1" xfId="5" applyFont="1" applyBorder="1" applyAlignment="1">
      <alignment horizontal="center" vertical="center"/>
    </xf>
    <xf numFmtId="0" fontId="43" fillId="0" borderId="54" xfId="5" applyFont="1" applyBorder="1" applyAlignment="1">
      <alignment horizontal="center" vertical="center" wrapText="1"/>
    </xf>
    <xf numFmtId="0" fontId="43" fillId="0" borderId="106" xfId="5" applyFont="1" applyBorder="1" applyAlignment="1">
      <alignment horizontal="center" vertical="center" wrapText="1"/>
    </xf>
    <xf numFmtId="0" fontId="43" fillId="0" borderId="138" xfId="5" applyFont="1" applyBorder="1" applyAlignment="1">
      <alignment horizontal="center" vertical="center" wrapText="1"/>
    </xf>
    <xf numFmtId="0" fontId="43" fillId="0" borderId="13" xfId="5" applyFont="1" applyBorder="1" applyAlignment="1">
      <alignment horizontal="center" vertical="center"/>
    </xf>
    <xf numFmtId="0" fontId="43" fillId="0" borderId="95" xfId="5" applyFont="1" applyBorder="1" applyAlignment="1">
      <alignment horizontal="center" vertical="center"/>
    </xf>
    <xf numFmtId="0" fontId="43" fillId="0" borderId="96" xfId="5" applyFont="1" applyBorder="1" applyAlignment="1">
      <alignment horizontal="center" vertical="center"/>
    </xf>
    <xf numFmtId="0" fontId="43" fillId="0" borderId="143" xfId="5" applyFont="1" applyBorder="1" applyAlignment="1">
      <alignment horizontal="center" vertical="center"/>
    </xf>
    <xf numFmtId="0" fontId="43" fillId="0" borderId="100" xfId="5" applyFont="1" applyBorder="1" applyAlignment="1">
      <alignment horizontal="center" vertical="center"/>
    </xf>
    <xf numFmtId="0" fontId="19" fillId="0" borderId="9" xfId="0" applyFont="1" applyBorder="1" applyAlignment="1">
      <alignment horizontal="left" vertical="center"/>
    </xf>
    <xf numFmtId="0" fontId="0" fillId="0" borderId="8" xfId="0" applyBorder="1" applyAlignment="1">
      <alignment horizontal="left" vertical="center"/>
    </xf>
    <xf numFmtId="0" fontId="0" fillId="0" borderId="5" xfId="0" applyBorder="1" applyAlignment="1">
      <alignment horizontal="left" vertical="center"/>
    </xf>
    <xf numFmtId="0" fontId="19" fillId="0" borderId="34" xfId="0" applyFont="1" applyBorder="1" applyAlignment="1">
      <alignment horizontal="left" vertical="center"/>
    </xf>
    <xf numFmtId="0" fontId="0" fillId="0" borderId="0" xfId="0" applyAlignment="1">
      <alignment horizontal="left" vertical="center"/>
    </xf>
    <xf numFmtId="0" fontId="0" fillId="0" borderId="6" xfId="0" applyBorder="1" applyAlignment="1">
      <alignment horizontal="left" vertical="center"/>
    </xf>
    <xf numFmtId="0" fontId="19" fillId="0" borderId="10" xfId="0" applyFont="1" applyBorder="1" applyAlignment="1">
      <alignment horizontal="left" vertical="center"/>
    </xf>
    <xf numFmtId="0" fontId="0" fillId="0" borderId="14" xfId="0" applyBorder="1" applyAlignment="1">
      <alignment horizontal="left" vertical="center"/>
    </xf>
    <xf numFmtId="0" fontId="0" fillId="0" borderId="7" xfId="0" applyBorder="1" applyAlignment="1">
      <alignment horizontal="left" vertical="center"/>
    </xf>
    <xf numFmtId="0" fontId="19" fillId="0" borderId="9" xfId="0" applyFont="1"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19" fillId="0" borderId="108" xfId="0" applyFont="1" applyBorder="1" applyAlignment="1">
      <alignment horizontal="center" vertical="center"/>
    </xf>
    <xf numFmtId="0" fontId="19" fillId="0" borderId="1" xfId="0" applyFont="1" applyBorder="1" applyAlignment="1">
      <alignment horizontal="center" vertical="center"/>
    </xf>
    <xf numFmtId="0" fontId="19" fillId="0" borderId="1" xfId="0" applyFont="1" applyBorder="1" applyAlignment="1">
      <alignment horizontal="left" vertical="center" shrinkToFit="1"/>
    </xf>
    <xf numFmtId="0" fontId="19" fillId="0" borderId="9"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198" xfId="0" applyFont="1" applyBorder="1" applyAlignment="1">
      <alignment horizontal="center" vertical="center" shrinkToFit="1"/>
    </xf>
    <xf numFmtId="0" fontId="19" fillId="0" borderId="199" xfId="0" applyFont="1" applyBorder="1" applyAlignment="1">
      <alignment horizontal="center" vertical="center" shrinkToFit="1"/>
    </xf>
    <xf numFmtId="0" fontId="19" fillId="0" borderId="200" xfId="0" applyFont="1" applyBorder="1" applyAlignment="1">
      <alignment horizontal="center" vertical="center" shrinkToFit="1"/>
    </xf>
    <xf numFmtId="0" fontId="19" fillId="0" borderId="201" xfId="0" applyFont="1" applyBorder="1" applyAlignment="1">
      <alignment horizontal="center" vertical="center" shrinkToFit="1"/>
    </xf>
    <xf numFmtId="0" fontId="19" fillId="0" borderId="202"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198" xfId="0" applyFont="1" applyBorder="1" applyAlignment="1">
      <alignment horizontal="center" vertical="center" wrapText="1" shrinkToFit="1"/>
    </xf>
    <xf numFmtId="0" fontId="19" fillId="0" borderId="199" xfId="0" applyFont="1" applyBorder="1" applyAlignment="1">
      <alignment horizontal="center" vertical="center" wrapText="1" shrinkToFit="1"/>
    </xf>
    <xf numFmtId="0" fontId="19" fillId="0" borderId="200" xfId="0" applyFont="1" applyBorder="1" applyAlignment="1">
      <alignment horizontal="center" vertical="center" wrapText="1" shrinkToFit="1"/>
    </xf>
    <xf numFmtId="0" fontId="19" fillId="0" borderId="201" xfId="0" applyFont="1" applyBorder="1" applyAlignment="1">
      <alignment horizontal="center" vertical="center" wrapText="1" shrinkToFit="1"/>
    </xf>
    <xf numFmtId="0" fontId="19" fillId="0" borderId="202" xfId="0" applyFont="1" applyBorder="1" applyAlignment="1">
      <alignment horizontal="center" vertical="center" wrapText="1" shrinkToFit="1"/>
    </xf>
    <xf numFmtId="0" fontId="19" fillId="0" borderId="203" xfId="0" applyFont="1" applyBorder="1" applyAlignment="1">
      <alignment horizontal="center" vertical="center" wrapText="1" shrinkToFit="1"/>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6" xfId="0" applyFont="1" applyBorder="1" applyAlignment="1">
      <alignment horizontal="left" vertical="center" shrinkToFit="1"/>
    </xf>
    <xf numFmtId="0" fontId="19" fillId="0" borderId="127" xfId="0" applyFont="1" applyBorder="1" applyAlignment="1">
      <alignment horizontal="center" vertical="center" shrinkToFit="1"/>
    </xf>
    <xf numFmtId="0" fontId="19" fillId="0" borderId="147" xfId="0" applyFont="1" applyBorder="1" applyAlignment="1">
      <alignment horizontal="center" vertical="center" shrinkToFit="1"/>
    </xf>
    <xf numFmtId="0" fontId="19" fillId="0" borderId="154" xfId="0" applyFont="1" applyBorder="1" applyAlignment="1">
      <alignment horizontal="center" vertical="center" shrinkToFit="1"/>
    </xf>
    <xf numFmtId="0" fontId="19" fillId="0" borderId="141" xfId="0" applyFont="1" applyBorder="1" applyAlignment="1">
      <alignment horizontal="center" vertical="center"/>
    </xf>
    <xf numFmtId="0" fontId="19" fillId="0" borderId="8" xfId="0" applyFont="1" applyBorder="1" applyAlignment="1">
      <alignment horizontal="center" vertical="center"/>
    </xf>
    <xf numFmtId="0" fontId="19" fillId="0" borderId="5" xfId="0" applyFont="1" applyBorder="1" applyAlignment="1">
      <alignment horizontal="center" vertical="center"/>
    </xf>
    <xf numFmtId="0" fontId="19" fillId="0" borderId="153" xfId="0" applyFont="1" applyBorder="1" applyAlignment="1">
      <alignment horizontal="center" vertical="center"/>
    </xf>
    <xf numFmtId="0" fontId="19" fillId="0" borderId="14" xfId="0" applyFont="1" applyBorder="1" applyAlignment="1">
      <alignment horizontal="center" vertical="center"/>
    </xf>
    <xf numFmtId="0" fontId="19" fillId="0" borderId="7" xfId="0" applyFont="1" applyBorder="1" applyAlignment="1">
      <alignment horizontal="center" vertical="center"/>
    </xf>
    <xf numFmtId="0" fontId="19" fillId="14" borderId="1" xfId="0" quotePrefix="1" applyFont="1" applyFill="1" applyBorder="1" applyAlignment="1">
      <alignment horizontal="left" vertical="center" shrinkToFit="1"/>
    </xf>
    <xf numFmtId="0" fontId="19" fillId="14" borderId="1" xfId="0" applyFont="1" applyFill="1" applyBorder="1" applyAlignment="1">
      <alignment horizontal="left" vertical="center" shrinkToFit="1"/>
    </xf>
    <xf numFmtId="0" fontId="19" fillId="14" borderId="9" xfId="0" applyFont="1" applyFill="1" applyBorder="1" applyAlignment="1">
      <alignment horizontal="center" vertical="center" shrinkToFit="1"/>
    </xf>
    <xf numFmtId="0" fontId="19" fillId="14" borderId="8" xfId="0" applyFont="1" applyFill="1" applyBorder="1" applyAlignment="1">
      <alignment horizontal="center" vertical="center" shrinkToFit="1"/>
    </xf>
    <xf numFmtId="0" fontId="19" fillId="14" borderId="5" xfId="0" applyFont="1" applyFill="1" applyBorder="1" applyAlignment="1">
      <alignment horizontal="center" vertical="center" shrinkToFit="1"/>
    </xf>
    <xf numFmtId="0" fontId="19" fillId="14" borderId="10" xfId="0" applyFont="1" applyFill="1" applyBorder="1" applyAlignment="1">
      <alignment horizontal="center" vertical="center" shrinkToFit="1"/>
    </xf>
    <xf numFmtId="0" fontId="19" fillId="14" borderId="14" xfId="0" applyFont="1" applyFill="1" applyBorder="1" applyAlignment="1">
      <alignment horizontal="center" vertical="center" shrinkToFit="1"/>
    </xf>
    <xf numFmtId="0" fontId="19" fillId="14" borderId="7" xfId="0" applyFont="1" applyFill="1" applyBorder="1" applyAlignment="1">
      <alignment horizontal="center" vertical="center" shrinkToFit="1"/>
    </xf>
    <xf numFmtId="0" fontId="19" fillId="14" borderId="9" xfId="0" applyFont="1" applyFill="1" applyBorder="1" applyAlignment="1">
      <alignment horizontal="left" vertical="center"/>
    </xf>
    <xf numFmtId="0" fontId="19" fillId="14" borderId="8" xfId="0" applyFont="1" applyFill="1" applyBorder="1" applyAlignment="1">
      <alignment horizontal="left" vertical="center"/>
    </xf>
    <xf numFmtId="0" fontId="19" fillId="14" borderId="72" xfId="0" applyFont="1" applyFill="1" applyBorder="1" applyAlignment="1">
      <alignment horizontal="left" vertical="center"/>
    </xf>
    <xf numFmtId="0" fontId="19" fillId="14" borderId="10" xfId="0" applyFont="1" applyFill="1" applyBorder="1" applyAlignment="1">
      <alignment horizontal="left" vertical="center"/>
    </xf>
    <xf numFmtId="0" fontId="19" fillId="14" borderId="14" xfId="0" applyFont="1" applyFill="1" applyBorder="1" applyAlignment="1">
      <alignment horizontal="left" vertical="center"/>
    </xf>
    <xf numFmtId="0" fontId="19" fillId="14" borderId="61" xfId="0" applyFont="1" applyFill="1" applyBorder="1" applyAlignment="1">
      <alignment horizontal="left" vertical="center"/>
    </xf>
    <xf numFmtId="0" fontId="19" fillId="0" borderId="1" xfId="0" applyFont="1" applyBorder="1" applyAlignment="1">
      <alignment horizontal="center" vertical="center" wrapText="1"/>
    </xf>
    <xf numFmtId="0" fontId="19" fillId="0" borderId="8" xfId="0" applyFont="1" applyBorder="1" applyAlignment="1">
      <alignment horizontal="left" vertical="center"/>
    </xf>
    <xf numFmtId="0" fontId="19" fillId="0" borderId="5" xfId="0" applyFont="1" applyBorder="1" applyAlignment="1">
      <alignment horizontal="left" vertical="center"/>
    </xf>
    <xf numFmtId="0" fontId="19" fillId="0" borderId="0" xfId="0" applyFont="1" applyAlignment="1">
      <alignment horizontal="left" vertical="center"/>
    </xf>
    <xf numFmtId="0" fontId="19" fillId="0" borderId="6" xfId="0" applyFont="1" applyBorder="1" applyAlignment="1">
      <alignment horizontal="left" vertical="center"/>
    </xf>
    <xf numFmtId="0" fontId="19" fillId="0" borderId="14" xfId="0" applyFont="1" applyBorder="1" applyAlignment="1">
      <alignment horizontal="left" vertical="center"/>
    </xf>
    <xf numFmtId="0" fontId="19" fillId="0" borderId="7" xfId="0" applyFont="1" applyBorder="1" applyAlignment="1">
      <alignment horizontal="left" vertical="center"/>
    </xf>
    <xf numFmtId="0" fontId="19" fillId="0" borderId="9" xfId="0" applyFont="1" applyBorder="1" applyAlignment="1">
      <alignment horizontal="left" vertical="center" shrinkToFit="1"/>
    </xf>
    <xf numFmtId="0" fontId="19" fillId="0" borderId="8" xfId="0" applyFont="1" applyBorder="1" applyAlignment="1">
      <alignment horizontal="left" vertical="center" shrinkToFit="1"/>
    </xf>
    <xf numFmtId="0" fontId="19" fillId="0" borderId="5" xfId="0" applyFont="1" applyBorder="1" applyAlignment="1">
      <alignment horizontal="left" vertical="center" shrinkToFit="1"/>
    </xf>
    <xf numFmtId="0" fontId="19" fillId="0" borderId="72" xfId="0" applyFont="1" applyBorder="1" applyAlignment="1">
      <alignment horizontal="left" vertical="center"/>
    </xf>
    <xf numFmtId="0" fontId="19" fillId="0" borderId="10" xfId="0" applyFont="1" applyBorder="1" applyAlignment="1">
      <alignment horizontal="left" vertical="center" shrinkToFit="1"/>
    </xf>
    <xf numFmtId="0" fontId="19" fillId="0" borderId="14" xfId="0" applyFont="1" applyBorder="1" applyAlignment="1">
      <alignment horizontal="left" vertical="center" shrinkToFit="1"/>
    </xf>
    <xf numFmtId="0" fontId="19" fillId="0" borderId="7" xfId="0" applyFont="1" applyBorder="1" applyAlignment="1">
      <alignment horizontal="left" vertical="center" shrinkToFit="1"/>
    </xf>
    <xf numFmtId="0" fontId="19" fillId="0" borderId="61" xfId="0" applyFont="1" applyBorder="1" applyAlignment="1">
      <alignment horizontal="left" vertical="center"/>
    </xf>
    <xf numFmtId="0" fontId="19" fillId="0" borderId="198" xfId="0" applyFont="1" applyBorder="1" applyAlignment="1">
      <alignment horizontal="left" vertical="center" wrapText="1" shrinkToFit="1"/>
    </xf>
    <xf numFmtId="0" fontId="19" fillId="0" borderId="199" xfId="0" applyFont="1" applyBorder="1" applyAlignment="1">
      <alignment horizontal="left" vertical="center" wrapText="1" shrinkToFit="1"/>
    </xf>
    <xf numFmtId="0" fontId="19" fillId="0" borderId="200" xfId="0" applyFont="1" applyBorder="1" applyAlignment="1">
      <alignment horizontal="left" vertical="center" wrapText="1" shrinkToFit="1"/>
    </xf>
    <xf numFmtId="0" fontId="19" fillId="0" borderId="71"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204" xfId="0" applyFont="1" applyBorder="1" applyAlignment="1">
      <alignment horizontal="left" vertical="center" wrapText="1" shrinkToFit="1"/>
    </xf>
    <xf numFmtId="0" fontId="19" fillId="0" borderId="201" xfId="0" applyFont="1" applyBorder="1" applyAlignment="1">
      <alignment horizontal="left" vertical="center" wrapText="1" shrinkToFit="1"/>
    </xf>
    <xf numFmtId="0" fontId="19" fillId="0" borderId="202" xfId="0" applyFont="1" applyBorder="1" applyAlignment="1">
      <alignment horizontal="left" vertical="center" wrapText="1" shrinkToFit="1"/>
    </xf>
    <xf numFmtId="0" fontId="19" fillId="0" borderId="203" xfId="0" applyFont="1" applyBorder="1" applyAlignment="1">
      <alignment horizontal="left" vertical="center" wrapText="1" shrinkToFit="1"/>
    </xf>
    <xf numFmtId="0" fontId="19" fillId="0" borderId="198" xfId="0" applyFont="1" applyBorder="1" applyAlignment="1">
      <alignment horizontal="center" vertical="center" wrapText="1"/>
    </xf>
    <xf numFmtId="0" fontId="19" fillId="0" borderId="199" xfId="0" applyFont="1" applyBorder="1" applyAlignment="1">
      <alignment horizontal="center" vertical="center" wrapText="1"/>
    </xf>
    <xf numFmtId="0" fontId="19" fillId="0" borderId="200" xfId="0" applyFont="1" applyBorder="1" applyAlignment="1">
      <alignment horizontal="center" vertical="center" wrapText="1"/>
    </xf>
    <xf numFmtId="0" fontId="19" fillId="0" borderId="201" xfId="0" applyFont="1" applyBorder="1" applyAlignment="1">
      <alignment horizontal="center" vertical="center" wrapText="1"/>
    </xf>
    <xf numFmtId="0" fontId="19" fillId="0" borderId="202" xfId="0" applyFont="1" applyBorder="1" applyAlignment="1">
      <alignment horizontal="center" vertical="center" wrapText="1"/>
    </xf>
    <xf numFmtId="0" fontId="19" fillId="0" borderId="203" xfId="0" applyFont="1" applyBorder="1" applyAlignment="1">
      <alignment horizontal="center" vertical="center" wrapText="1"/>
    </xf>
    <xf numFmtId="0" fontId="19" fillId="0" borderId="1" xfId="0" quotePrefix="1" applyFont="1" applyBorder="1" applyAlignment="1">
      <alignment horizontal="left" vertical="center" shrinkToFit="1"/>
    </xf>
    <xf numFmtId="0" fontId="19" fillId="0" borderId="72" xfId="0" applyFont="1" applyBorder="1" applyAlignment="1">
      <alignment horizontal="left" vertical="center" shrinkToFit="1"/>
    </xf>
    <xf numFmtId="0" fontId="19" fillId="0" borderId="61" xfId="0" applyFont="1" applyBorder="1" applyAlignment="1">
      <alignment horizontal="left" vertical="center" shrinkToFit="1"/>
    </xf>
    <xf numFmtId="0" fontId="122" fillId="0" borderId="1" xfId="0" applyFont="1" applyBorder="1" applyAlignment="1">
      <alignment horizontal="center" vertical="center" wrapText="1" shrinkToFit="1"/>
    </xf>
    <xf numFmtId="0" fontId="19" fillId="0" borderId="1" xfId="0" applyFont="1" applyBorder="1" applyAlignment="1">
      <alignment horizontal="left" vertical="center" wrapText="1"/>
    </xf>
    <xf numFmtId="0" fontId="19" fillId="14" borderId="9" xfId="0" applyFont="1" applyFill="1" applyBorder="1" applyAlignment="1">
      <alignment horizontal="center" vertical="center"/>
    </xf>
    <xf numFmtId="0" fontId="19" fillId="14" borderId="8" xfId="0" applyFont="1" applyFill="1" applyBorder="1" applyAlignment="1">
      <alignment horizontal="center" vertical="center"/>
    </xf>
    <xf numFmtId="0" fontId="19" fillId="14" borderId="5" xfId="0" applyFont="1" applyFill="1" applyBorder="1" applyAlignment="1">
      <alignment horizontal="center" vertical="center"/>
    </xf>
    <xf numFmtId="0" fontId="19" fillId="14" borderId="10"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7" xfId="0" applyFont="1" applyFill="1" applyBorder="1" applyAlignment="1">
      <alignment horizontal="center" vertical="center"/>
    </xf>
    <xf numFmtId="0" fontId="19" fillId="14" borderId="72" xfId="0" applyFont="1" applyFill="1" applyBorder="1" applyAlignment="1">
      <alignment horizontal="center" vertical="center"/>
    </xf>
    <xf numFmtId="0" fontId="19" fillId="14" borderId="61" xfId="0" applyFont="1" applyFill="1" applyBorder="1" applyAlignment="1">
      <alignment horizontal="center" vertical="center"/>
    </xf>
    <xf numFmtId="14" fontId="19" fillId="0" borderId="1" xfId="0" applyNumberFormat="1" applyFont="1" applyBorder="1" applyAlignment="1">
      <alignment horizontal="left"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 xfId="0" applyFont="1" applyBorder="1" applyAlignment="1">
      <alignment horizontal="left" vertical="center" wrapText="1" shrinkToFit="1"/>
    </xf>
    <xf numFmtId="0" fontId="19" fillId="0" borderId="2" xfId="0" applyFont="1" applyBorder="1" applyAlignment="1">
      <alignment horizontal="left" vertical="center" shrinkToFit="1"/>
    </xf>
    <xf numFmtId="0" fontId="19" fillId="0" borderId="3" xfId="0" applyFont="1" applyBorder="1" applyAlignment="1">
      <alignment horizontal="left" vertical="center" shrinkToFit="1"/>
    </xf>
    <xf numFmtId="0" fontId="19" fillId="0" borderId="4" xfId="0" applyFont="1" applyBorder="1" applyAlignment="1">
      <alignment horizontal="left" vertical="center" shrinkToFit="1"/>
    </xf>
    <xf numFmtId="0" fontId="19" fillId="0" borderId="34" xfId="0" applyFont="1" applyBorder="1" applyAlignment="1">
      <alignment horizontal="center" vertical="center" shrinkToFit="1"/>
    </xf>
    <xf numFmtId="0" fontId="19" fillId="0" borderId="0" xfId="0" applyFont="1" applyAlignment="1">
      <alignment horizontal="center" vertical="center" shrinkToFit="1"/>
    </xf>
    <xf numFmtId="0" fontId="19" fillId="0" borderId="6" xfId="0" applyFont="1" applyBorder="1" applyAlignment="1">
      <alignment horizontal="center" vertical="center" shrinkToFit="1"/>
    </xf>
    <xf numFmtId="0" fontId="19" fillId="0" borderId="34" xfId="0" applyFont="1" applyBorder="1" applyAlignment="1">
      <alignment horizontal="left" vertical="center" shrinkToFit="1"/>
    </xf>
    <xf numFmtId="0" fontId="19" fillId="0" borderId="0" xfId="0" applyFont="1" applyAlignment="1">
      <alignment horizontal="left" vertical="center" shrinkToFit="1"/>
    </xf>
    <xf numFmtId="0" fontId="19" fillId="0" borderId="6" xfId="0" applyFont="1" applyBorder="1" applyAlignment="1">
      <alignment horizontal="left" vertical="center" shrinkToFit="1"/>
    </xf>
    <xf numFmtId="0" fontId="19" fillId="0" borderId="142" xfId="0" applyFont="1" applyBorder="1" applyAlignment="1">
      <alignment horizontal="left" vertical="center" shrinkToFit="1"/>
    </xf>
    <xf numFmtId="0" fontId="19" fillId="0" borderId="14" xfId="0" applyFont="1" applyBorder="1" applyAlignment="1">
      <alignment horizontal="distributed" vertical="justify"/>
    </xf>
    <xf numFmtId="0" fontId="19" fillId="0" borderId="14" xfId="0" applyFont="1" applyBorder="1" applyAlignment="1">
      <alignment horizontal="distributed" vertical="center"/>
    </xf>
    <xf numFmtId="0" fontId="19" fillId="0" borderId="9" xfId="0" applyFont="1" applyBorder="1" applyAlignment="1">
      <alignment horizontal="center" vertical="center"/>
    </xf>
    <xf numFmtId="0" fontId="19" fillId="0" borderId="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9" xfId="0" applyFont="1" applyBorder="1" applyAlignment="1">
      <alignment horizontal="center" vertical="center"/>
    </xf>
    <xf numFmtId="0" fontId="19" fillId="0" borderId="10" xfId="0" applyFont="1" applyBorder="1" applyAlignment="1">
      <alignment horizontal="center" vertical="center"/>
    </xf>
    <xf numFmtId="0" fontId="88" fillId="16" borderId="9" xfId="0" applyFont="1" applyFill="1" applyBorder="1" applyAlignment="1">
      <alignment horizontal="center" vertical="center"/>
    </xf>
    <xf numFmtId="0" fontId="88" fillId="16" borderId="8" xfId="0" applyFont="1" applyFill="1" applyBorder="1" applyAlignment="1">
      <alignment horizontal="center" vertical="center"/>
    </xf>
    <xf numFmtId="0" fontId="88" fillId="16" borderId="5" xfId="0" applyFont="1" applyFill="1" applyBorder="1" applyAlignment="1">
      <alignment horizontal="center" vertical="center"/>
    </xf>
    <xf numFmtId="0" fontId="88" fillId="16" borderId="10" xfId="0" applyFont="1" applyFill="1" applyBorder="1" applyAlignment="1">
      <alignment horizontal="center" vertical="center"/>
    </xf>
    <xf numFmtId="0" fontId="88" fillId="16" borderId="14" xfId="0" applyFont="1" applyFill="1" applyBorder="1" applyAlignment="1">
      <alignment horizontal="center" vertical="center"/>
    </xf>
    <xf numFmtId="0" fontId="88" fillId="16" borderId="7" xfId="0" applyFont="1" applyFill="1" applyBorder="1" applyAlignment="1">
      <alignment horizontal="center" vertical="center"/>
    </xf>
    <xf numFmtId="0" fontId="75" fillId="0" borderId="0" xfId="0" applyFont="1" applyAlignment="1">
      <alignment horizontal="center" vertical="center"/>
    </xf>
    <xf numFmtId="0" fontId="19" fillId="0" borderId="0" xfId="0" applyFont="1" applyAlignment="1">
      <alignment horizontal="center" vertical="center"/>
    </xf>
    <xf numFmtId="0" fontId="19" fillId="4" borderId="0" xfId="0" applyFont="1" applyFill="1" applyAlignment="1">
      <alignment vertical="center" wrapText="1"/>
    </xf>
    <xf numFmtId="0" fontId="75" fillId="0" borderId="0" xfId="14" applyFont="1" applyAlignment="1">
      <alignment horizontal="center" vertical="center"/>
    </xf>
    <xf numFmtId="0" fontId="19" fillId="0" borderId="0" xfId="14" applyFont="1" applyAlignment="1">
      <alignment horizontal="center" vertical="center"/>
    </xf>
    <xf numFmtId="0" fontId="19" fillId="0" borderId="14" xfId="14" applyFont="1" applyBorder="1" applyAlignment="1">
      <alignment horizontal="center" vertical="center"/>
    </xf>
    <xf numFmtId="0" fontId="19" fillId="0" borderId="14" xfId="14" applyFont="1" applyBorder="1" applyAlignment="1">
      <alignment horizontal="distributed" vertical="justify"/>
    </xf>
    <xf numFmtId="0" fontId="19" fillId="0" borderId="14" xfId="14" applyFont="1" applyBorder="1" applyAlignment="1">
      <alignment horizontal="distributed" vertical="center"/>
    </xf>
    <xf numFmtId="0" fontId="19" fillId="0" borderId="8" xfId="14" applyFont="1" applyBorder="1" applyAlignment="1">
      <alignment horizontal="center" vertical="center" shrinkToFit="1"/>
    </xf>
    <xf numFmtId="0" fontId="19" fillId="0" borderId="14" xfId="14" applyFont="1" applyBorder="1" applyAlignment="1">
      <alignment horizontal="center" vertical="center" shrinkToFit="1"/>
    </xf>
    <xf numFmtId="0" fontId="19" fillId="0" borderId="108" xfId="14" applyFont="1" applyBorder="1" applyAlignment="1">
      <alignment horizontal="center" vertical="center"/>
    </xf>
    <xf numFmtId="0" fontId="19" fillId="0" borderId="1" xfId="14" applyFont="1" applyBorder="1" applyAlignment="1">
      <alignment horizontal="center" vertical="center"/>
    </xf>
    <xf numFmtId="0" fontId="19" fillId="0" borderId="9" xfId="14" applyFont="1" applyBorder="1" applyAlignment="1">
      <alignment horizontal="center" vertical="center"/>
    </xf>
    <xf numFmtId="0" fontId="19" fillId="0" borderId="8" xfId="14" applyFont="1" applyBorder="1" applyAlignment="1">
      <alignment horizontal="center" vertical="center"/>
    </xf>
    <xf numFmtId="0" fontId="19" fillId="0" borderId="5" xfId="14" applyFont="1" applyBorder="1" applyAlignment="1">
      <alignment horizontal="center" vertical="center"/>
    </xf>
    <xf numFmtId="0" fontId="19" fillId="0" borderId="9" xfId="14" applyFont="1" applyBorder="1" applyAlignment="1">
      <alignment horizontal="center" vertical="center" wrapText="1"/>
    </xf>
    <xf numFmtId="0" fontId="19" fillId="0" borderId="8" xfId="14" applyFont="1" applyBorder="1" applyAlignment="1">
      <alignment horizontal="center" vertical="center" wrapText="1"/>
    </xf>
    <xf numFmtId="0" fontId="19" fillId="0" borderId="5" xfId="14" applyFont="1" applyBorder="1" applyAlignment="1">
      <alignment horizontal="center" vertical="center" wrapText="1"/>
    </xf>
    <xf numFmtId="0" fontId="19" fillId="0" borderId="10" xfId="14" applyFont="1" applyBorder="1" applyAlignment="1">
      <alignment horizontal="center" vertical="center" wrapText="1"/>
    </xf>
    <xf numFmtId="0" fontId="19" fillId="0" borderId="14" xfId="14" applyFont="1" applyBorder="1" applyAlignment="1">
      <alignment horizontal="center" vertical="center" wrapText="1"/>
    </xf>
    <xf numFmtId="0" fontId="19" fillId="0" borderId="7" xfId="14" applyFont="1" applyBorder="1" applyAlignment="1">
      <alignment horizontal="center" vertical="center" wrapText="1"/>
    </xf>
    <xf numFmtId="0" fontId="19" fillId="0" borderId="109" xfId="14" applyFont="1" applyBorder="1" applyAlignment="1">
      <alignment horizontal="center" vertical="center"/>
    </xf>
    <xf numFmtId="0" fontId="19" fillId="0" borderId="10" xfId="14" applyFont="1" applyBorder="1" applyAlignment="1">
      <alignment horizontal="center" vertical="center"/>
    </xf>
    <xf numFmtId="0" fontId="19" fillId="0" borderId="7" xfId="14" applyFont="1" applyBorder="1" applyAlignment="1">
      <alignment horizontal="center" vertical="center"/>
    </xf>
    <xf numFmtId="0" fontId="19" fillId="10" borderId="141" xfId="14" applyFont="1" applyFill="1" applyBorder="1" applyAlignment="1">
      <alignment horizontal="center" vertical="center"/>
    </xf>
    <xf numFmtId="0" fontId="19" fillId="10" borderId="8" xfId="14" applyFont="1" applyFill="1" applyBorder="1" applyAlignment="1">
      <alignment horizontal="center" vertical="center"/>
    </xf>
    <xf numFmtId="0" fontId="19" fillId="10" borderId="5" xfId="14" applyFont="1" applyFill="1" applyBorder="1" applyAlignment="1">
      <alignment horizontal="center" vertical="center"/>
    </xf>
    <xf numFmtId="0" fontId="19" fillId="10" borderId="153" xfId="14" applyFont="1" applyFill="1" applyBorder="1" applyAlignment="1">
      <alignment horizontal="center" vertical="center"/>
    </xf>
    <xf numFmtId="0" fontId="19" fillId="10" borderId="14" xfId="14" applyFont="1" applyFill="1" applyBorder="1" applyAlignment="1">
      <alignment horizontal="center" vertical="center"/>
    </xf>
    <xf numFmtId="0" fontId="19" fillId="10" borderId="7" xfId="14" applyFont="1" applyFill="1" applyBorder="1" applyAlignment="1">
      <alignment horizontal="center" vertical="center"/>
    </xf>
    <xf numFmtId="0" fontId="19" fillId="14" borderId="9" xfId="14" applyFont="1" applyFill="1" applyBorder="1" applyAlignment="1">
      <alignment horizontal="center" vertical="center"/>
    </xf>
    <xf numFmtId="0" fontId="19" fillId="14" borderId="8" xfId="14" applyFont="1" applyFill="1" applyBorder="1" applyAlignment="1">
      <alignment horizontal="center" vertical="center"/>
    </xf>
    <xf numFmtId="0" fontId="19" fillId="14" borderId="5" xfId="14" applyFont="1" applyFill="1" applyBorder="1" applyAlignment="1">
      <alignment horizontal="center" vertical="center"/>
    </xf>
    <xf numFmtId="0" fontId="19" fillId="14" borderId="10" xfId="14" applyFont="1" applyFill="1" applyBorder="1" applyAlignment="1">
      <alignment horizontal="center" vertical="center"/>
    </xf>
    <xf numFmtId="0" fontId="19" fillId="14" borderId="14" xfId="14" applyFont="1" applyFill="1" applyBorder="1" applyAlignment="1">
      <alignment horizontal="center" vertical="center"/>
    </xf>
    <xf numFmtId="0" fontId="19" fillId="14" borderId="7" xfId="14" applyFont="1" applyFill="1" applyBorder="1" applyAlignment="1">
      <alignment horizontal="center" vertical="center"/>
    </xf>
    <xf numFmtId="0" fontId="19" fillId="14" borderId="72" xfId="14" applyFont="1" applyFill="1" applyBorder="1" applyAlignment="1">
      <alignment horizontal="center" vertical="center"/>
    </xf>
    <xf numFmtId="0" fontId="19" fillId="14" borderId="61" xfId="14" applyFont="1" applyFill="1" applyBorder="1" applyAlignment="1">
      <alignment horizontal="center" vertical="center"/>
    </xf>
    <xf numFmtId="0" fontId="19" fillId="0" borderId="1" xfId="14" applyFont="1" applyBorder="1" applyAlignment="1">
      <alignment horizontal="left" vertical="center" shrinkToFit="1"/>
    </xf>
    <xf numFmtId="14" fontId="19" fillId="0" borderId="1" xfId="14" applyNumberFormat="1" applyFont="1" applyBorder="1" applyAlignment="1">
      <alignment horizontal="left" vertical="center" shrinkToFit="1"/>
    </xf>
    <xf numFmtId="0" fontId="19" fillId="0" borderId="9" xfId="14" applyFont="1" applyBorder="1" applyAlignment="1">
      <alignment horizontal="left" vertical="center" shrinkToFit="1"/>
    </xf>
    <xf numFmtId="0" fontId="19" fillId="0" borderId="8" xfId="14" applyFont="1" applyBorder="1" applyAlignment="1">
      <alignment horizontal="left" vertical="center" shrinkToFit="1"/>
    </xf>
    <xf numFmtId="0" fontId="19" fillId="0" borderId="5" xfId="14" applyFont="1" applyBorder="1" applyAlignment="1">
      <alignment horizontal="left" vertical="center" shrinkToFit="1"/>
    </xf>
    <xf numFmtId="0" fontId="19" fillId="0" borderId="9" xfId="14" applyFont="1" applyBorder="1" applyAlignment="1">
      <alignment horizontal="center" vertical="center" shrinkToFit="1"/>
    </xf>
    <xf numFmtId="0" fontId="19" fillId="0" borderId="5" xfId="14" applyFont="1" applyBorder="1" applyAlignment="1">
      <alignment horizontal="center" vertical="center" shrinkToFit="1"/>
    </xf>
    <xf numFmtId="0" fontId="19" fillId="0" borderId="10" xfId="14" applyFont="1" applyBorder="1" applyAlignment="1">
      <alignment horizontal="center" vertical="center" shrinkToFit="1"/>
    </xf>
    <xf numFmtId="0" fontId="19" fillId="0" borderId="7" xfId="14" applyFont="1" applyBorder="1" applyAlignment="1">
      <alignment horizontal="center" vertical="center" shrinkToFit="1"/>
    </xf>
    <xf numFmtId="0" fontId="19" fillId="0" borderId="9" xfId="14" applyFont="1" applyBorder="1" applyAlignment="1">
      <alignment horizontal="left" vertical="center"/>
    </xf>
    <xf numFmtId="0" fontId="19" fillId="0" borderId="8" xfId="14" applyFont="1" applyBorder="1" applyAlignment="1">
      <alignment horizontal="left" vertical="center"/>
    </xf>
    <xf numFmtId="0" fontId="19" fillId="0" borderId="72" xfId="14" applyFont="1" applyBorder="1" applyAlignment="1">
      <alignment horizontal="left" vertical="center"/>
    </xf>
    <xf numFmtId="0" fontId="19" fillId="0" borderId="10" xfId="14" applyFont="1" applyBorder="1" applyAlignment="1">
      <alignment horizontal="left" vertical="center"/>
    </xf>
    <xf numFmtId="0" fontId="19" fillId="0" borderId="14" xfId="14" applyFont="1" applyBorder="1" applyAlignment="1">
      <alignment horizontal="left" vertical="center"/>
    </xf>
    <xf numFmtId="0" fontId="19" fillId="0" borderId="61" xfId="14" applyFont="1" applyBorder="1" applyAlignment="1">
      <alignment horizontal="left" vertical="center"/>
    </xf>
    <xf numFmtId="0" fontId="19" fillId="0" borderId="10" xfId="14" applyFont="1" applyBorder="1" applyAlignment="1">
      <alignment horizontal="left" vertical="center" shrinkToFit="1"/>
    </xf>
    <xf numFmtId="0" fontId="19" fillId="0" borderId="14" xfId="14" applyFont="1" applyBorder="1" applyAlignment="1">
      <alignment horizontal="left" vertical="center" shrinkToFit="1"/>
    </xf>
    <xf numFmtId="0" fontId="19" fillId="0" borderId="7" xfId="14" applyFont="1" applyBorder="1" applyAlignment="1">
      <alignment horizontal="left" vertical="center" shrinkToFit="1"/>
    </xf>
    <xf numFmtId="0" fontId="19" fillId="0" borderId="72" xfId="14" applyFont="1" applyBorder="1" applyAlignment="1">
      <alignment horizontal="left" vertical="center" shrinkToFit="1"/>
    </xf>
    <xf numFmtId="0" fontId="19" fillId="0" borderId="61" xfId="14" applyFont="1" applyBorder="1" applyAlignment="1">
      <alignment horizontal="left" vertical="center" shrinkToFit="1"/>
    </xf>
    <xf numFmtId="0" fontId="19" fillId="0" borderId="34" xfId="14" applyFont="1" applyBorder="1" applyAlignment="1">
      <alignment horizontal="center" vertical="center" shrinkToFit="1"/>
    </xf>
    <xf numFmtId="0" fontId="19" fillId="0" borderId="0" xfId="14" applyFont="1" applyAlignment="1">
      <alignment horizontal="center" vertical="center" shrinkToFit="1"/>
    </xf>
    <xf numFmtId="0" fontId="19" fillId="0" borderId="6" xfId="14" applyFont="1" applyBorder="1" applyAlignment="1">
      <alignment horizontal="center" vertical="center" shrinkToFit="1"/>
    </xf>
    <xf numFmtId="0" fontId="19" fillId="0" borderId="34" xfId="14" applyFont="1" applyBorder="1" applyAlignment="1">
      <alignment horizontal="left" vertical="center" shrinkToFit="1"/>
    </xf>
    <xf numFmtId="0" fontId="19" fillId="0" borderId="0" xfId="14" applyFont="1" applyAlignment="1">
      <alignment horizontal="left" vertical="center" shrinkToFit="1"/>
    </xf>
    <xf numFmtId="0" fontId="19" fillId="0" borderId="6" xfId="14" applyFont="1" applyBorder="1" applyAlignment="1">
      <alignment horizontal="left" vertical="center" shrinkToFit="1"/>
    </xf>
    <xf numFmtId="0" fontId="19" fillId="0" borderId="142" xfId="14" applyFont="1" applyBorder="1" applyAlignment="1">
      <alignment horizontal="left" vertical="center" shrinkToFit="1"/>
    </xf>
    <xf numFmtId="0" fontId="19" fillId="0" borderId="1" xfId="14" quotePrefix="1" applyFont="1" applyBorder="1" applyAlignment="1">
      <alignment horizontal="left" vertical="center" shrinkToFit="1"/>
    </xf>
    <xf numFmtId="0" fontId="19" fillId="14" borderId="1" xfId="14" quotePrefix="1" applyFont="1" applyFill="1" applyBorder="1" applyAlignment="1">
      <alignment horizontal="left" vertical="center" shrinkToFit="1"/>
    </xf>
    <xf numFmtId="0" fontId="19" fillId="14" borderId="1" xfId="14" applyFont="1" applyFill="1" applyBorder="1" applyAlignment="1">
      <alignment horizontal="left" vertical="center" shrinkToFit="1"/>
    </xf>
    <xf numFmtId="0" fontId="19" fillId="14" borderId="9" xfId="14" applyFont="1" applyFill="1" applyBorder="1" applyAlignment="1">
      <alignment horizontal="center" vertical="center" shrinkToFit="1"/>
    </xf>
    <xf numFmtId="0" fontId="19" fillId="14" borderId="8" xfId="14" applyFont="1" applyFill="1" applyBorder="1" applyAlignment="1">
      <alignment horizontal="center" vertical="center" shrinkToFit="1"/>
    </xf>
    <xf numFmtId="0" fontId="19" fillId="14" borderId="5" xfId="14" applyFont="1" applyFill="1" applyBorder="1" applyAlignment="1">
      <alignment horizontal="center" vertical="center" shrinkToFit="1"/>
    </xf>
    <xf numFmtId="0" fontId="19" fillId="14" borderId="10" xfId="14" applyFont="1" applyFill="1" applyBorder="1" applyAlignment="1">
      <alignment horizontal="center" vertical="center" shrinkToFit="1"/>
    </xf>
    <xf numFmtId="0" fontId="19" fillId="14" borderId="14" xfId="14" applyFont="1" applyFill="1" applyBorder="1" applyAlignment="1">
      <alignment horizontal="center" vertical="center" shrinkToFit="1"/>
    </xf>
    <xf numFmtId="0" fontId="19" fillId="14" borderId="7" xfId="14" applyFont="1" applyFill="1" applyBorder="1" applyAlignment="1">
      <alignment horizontal="center" vertical="center" shrinkToFit="1"/>
    </xf>
    <xf numFmtId="0" fontId="19" fillId="14" borderId="9" xfId="14" applyFont="1" applyFill="1" applyBorder="1" applyAlignment="1">
      <alignment horizontal="left" vertical="center"/>
    </xf>
    <xf numFmtId="0" fontId="19" fillId="14" borderId="8" xfId="14" applyFont="1" applyFill="1" applyBorder="1" applyAlignment="1">
      <alignment horizontal="left" vertical="center"/>
    </xf>
    <xf numFmtId="0" fontId="19" fillId="14" borderId="72" xfId="14" applyFont="1" applyFill="1" applyBorder="1" applyAlignment="1">
      <alignment horizontal="left" vertical="center"/>
    </xf>
    <xf numFmtId="0" fontId="19" fillId="14" borderId="10" xfId="14" applyFont="1" applyFill="1" applyBorder="1" applyAlignment="1">
      <alignment horizontal="left" vertical="center"/>
    </xf>
    <xf numFmtId="0" fontId="19" fillId="14" borderId="14" xfId="14" applyFont="1" applyFill="1" applyBorder="1" applyAlignment="1">
      <alignment horizontal="left" vertical="center"/>
    </xf>
    <xf numFmtId="0" fontId="19" fillId="14" borderId="61" xfId="14" applyFont="1" applyFill="1" applyBorder="1" applyAlignment="1">
      <alignment horizontal="left" vertical="center"/>
    </xf>
    <xf numFmtId="0" fontId="19" fillId="0" borderId="34" xfId="14" applyFont="1" applyBorder="1" applyAlignment="1">
      <alignment horizontal="left" vertical="center"/>
    </xf>
    <xf numFmtId="0" fontId="19" fillId="0" borderId="0" xfId="14" applyFont="1" applyAlignment="1">
      <alignment horizontal="left" vertical="center"/>
    </xf>
    <xf numFmtId="0" fontId="19" fillId="0" borderId="142" xfId="14" applyFont="1" applyBorder="1" applyAlignment="1">
      <alignment horizontal="left" vertical="center"/>
    </xf>
    <xf numFmtId="0" fontId="19" fillId="0" borderId="95" xfId="14" applyFont="1" applyBorder="1" applyAlignment="1">
      <alignment horizontal="center" vertical="center"/>
    </xf>
    <xf numFmtId="0" fontId="19" fillId="0" borderId="96" xfId="14" applyFont="1" applyBorder="1" applyAlignment="1">
      <alignment horizontal="center" vertical="center"/>
    </xf>
    <xf numFmtId="0" fontId="19" fillId="0" borderId="96" xfId="14" applyFont="1" applyBorder="1" applyAlignment="1">
      <alignment horizontal="left" vertical="center" shrinkToFit="1"/>
    </xf>
    <xf numFmtId="0" fontId="19" fillId="0" borderId="127" xfId="14" applyFont="1" applyBorder="1" applyAlignment="1">
      <alignment horizontal="center" vertical="center" shrinkToFit="1"/>
    </xf>
    <xf numFmtId="0" fontId="19" fillId="0" borderId="147" xfId="14" applyFont="1" applyBorder="1" applyAlignment="1">
      <alignment horizontal="center" vertical="center" shrinkToFit="1"/>
    </xf>
    <xf numFmtId="0" fontId="19" fillId="0" borderId="154" xfId="14" applyFont="1" applyBorder="1" applyAlignment="1">
      <alignment horizontal="center" vertical="center" shrinkToFit="1"/>
    </xf>
    <xf numFmtId="0" fontId="131" fillId="0" borderId="0" xfId="0" applyFont="1" applyAlignment="1">
      <alignment horizontal="center" vertical="center"/>
    </xf>
    <xf numFmtId="0" fontId="132" fillId="0" borderId="0" xfId="0" applyFont="1" applyAlignment="1">
      <alignment horizontal="center" vertical="center"/>
    </xf>
    <xf numFmtId="0" fontId="0" fillId="0" borderId="2" xfId="0" applyBorder="1" applyAlignment="1">
      <alignment horizontal="center" vertical="center"/>
    </xf>
    <xf numFmtId="0" fontId="0" fillId="0" borderId="0" xfId="0" applyBorder="1" applyAlignment="1">
      <alignment horizontal="right" vertical="center"/>
    </xf>
    <xf numFmtId="0" fontId="133" fillId="0" borderId="55" xfId="0" applyFont="1" applyBorder="1" applyAlignment="1">
      <alignment horizontal="center" vertical="center"/>
    </xf>
    <xf numFmtId="0" fontId="134" fillId="0" borderId="55" xfId="0" applyFont="1" applyBorder="1" applyAlignment="1">
      <alignment horizontal="center" vertical="center"/>
    </xf>
    <xf numFmtId="0" fontId="0" fillId="0" borderId="1" xfId="0" applyBorder="1" applyAlignment="1">
      <alignment horizontal="distributed" vertical="center" indent="1"/>
    </xf>
    <xf numFmtId="0" fontId="0" fillId="0" borderId="1" xfId="0" applyBorder="1" applyAlignment="1">
      <alignment horizontal="center" vertical="center"/>
    </xf>
    <xf numFmtId="0" fontId="0" fillId="0" borderId="0" xfId="0" applyBorder="1" applyAlignment="1">
      <alignment horizontal="left" vertical="center" wrapText="1"/>
    </xf>
    <xf numFmtId="0" fontId="0" fillId="0" borderId="32" xfId="0" applyBorder="1" applyAlignment="1">
      <alignment horizontal="center" vertical="center"/>
    </xf>
    <xf numFmtId="0" fontId="0" fillId="0" borderId="0" xfId="0" applyBorder="1" applyAlignment="1">
      <alignment horizontal="center" vertical="center"/>
    </xf>
    <xf numFmtId="0" fontId="0" fillId="0" borderId="4" xfId="0" applyBorder="1" applyAlignment="1">
      <alignment horizontal="center" vertical="center"/>
    </xf>
    <xf numFmtId="0" fontId="0" fillId="0" borderId="55" xfId="0" applyBorder="1" applyAlignment="1">
      <alignment horizontal="right" vertical="center"/>
    </xf>
    <xf numFmtId="0" fontId="133" fillId="0" borderId="0" xfId="0" applyFont="1" applyBorder="1" applyAlignment="1">
      <alignment horizontal="center" vertical="center"/>
    </xf>
    <xf numFmtId="0" fontId="134" fillId="0" borderId="0" xfId="0" applyFont="1" applyBorder="1" applyAlignment="1">
      <alignment horizontal="center" vertical="center"/>
    </xf>
    <xf numFmtId="0" fontId="0" fillId="0" borderId="0" xfId="0" applyBorder="1" applyAlignment="1">
      <alignment horizontal="left" vertical="center"/>
    </xf>
    <xf numFmtId="0" fontId="0" fillId="0" borderId="3" xfId="0" applyBorder="1" applyAlignment="1">
      <alignment horizontal="center" vertical="center"/>
    </xf>
    <xf numFmtId="0" fontId="127" fillId="0" borderId="205" xfId="0" applyFont="1" applyBorder="1" applyAlignment="1">
      <alignment horizontal="center" vertical="center"/>
    </xf>
    <xf numFmtId="0" fontId="79" fillId="0" borderId="0" xfId="0" applyFont="1" applyAlignment="1">
      <alignment horizontal="center" vertical="center"/>
    </xf>
    <xf numFmtId="0" fontId="78" fillId="0" borderId="11" xfId="0" applyFont="1" applyBorder="1" applyAlignment="1">
      <alignment horizontal="center" vertical="center"/>
    </xf>
    <xf numFmtId="0" fontId="78" fillId="0" borderId="12" xfId="0" applyFont="1" applyBorder="1" applyAlignment="1">
      <alignment horizontal="center" vertical="center"/>
    </xf>
    <xf numFmtId="0" fontId="78" fillId="0" borderId="1" xfId="0" applyFont="1" applyBorder="1" applyAlignment="1">
      <alignment horizontal="center" vertical="center"/>
    </xf>
    <xf numFmtId="0" fontId="78" fillId="0" borderId="11" xfId="0" applyFont="1" applyBorder="1" applyAlignment="1">
      <alignment horizontal="distributed" vertical="center" indent="2"/>
    </xf>
    <xf numFmtId="0" fontId="78" fillId="0" borderId="12" xfId="0" applyFont="1" applyBorder="1" applyAlignment="1">
      <alignment horizontal="distributed" vertical="center" indent="2"/>
    </xf>
    <xf numFmtId="0" fontId="78" fillId="0" borderId="13" xfId="0" applyFont="1" applyBorder="1" applyAlignment="1">
      <alignment horizontal="distributed" vertical="center" indent="2"/>
    </xf>
    <xf numFmtId="0" fontId="78" fillId="0" borderId="9" xfId="0" applyFont="1" applyBorder="1" applyAlignment="1">
      <alignment horizontal="center" vertical="center"/>
    </xf>
    <xf numFmtId="0" fontId="78" fillId="0" borderId="8" xfId="0" applyFont="1" applyBorder="1" applyAlignment="1">
      <alignment horizontal="center" vertical="center"/>
    </xf>
    <xf numFmtId="0" fontId="78" fillId="0" borderId="5" xfId="0" applyFont="1" applyBorder="1" applyAlignment="1">
      <alignment horizontal="center" vertical="center"/>
    </xf>
    <xf numFmtId="0" fontId="78" fillId="0" borderId="155" xfId="0" applyFont="1" applyBorder="1" applyAlignment="1">
      <alignment horizontal="center" vertical="center"/>
    </xf>
    <xf numFmtId="0" fontId="78" fillId="0" borderId="156" xfId="0" applyFont="1" applyBorder="1" applyAlignment="1">
      <alignment horizontal="center" vertical="center"/>
    </xf>
    <xf numFmtId="0" fontId="78" fillId="0" borderId="157" xfId="0" applyFont="1" applyBorder="1" applyAlignment="1">
      <alignment horizontal="center" vertical="center"/>
    </xf>
    <xf numFmtId="0" fontId="78" fillId="0" borderId="158" xfId="0" applyFont="1" applyBorder="1" applyAlignment="1">
      <alignment horizontal="center" vertical="center"/>
    </xf>
    <xf numFmtId="0" fontId="78" fillId="0" borderId="159" xfId="0" applyFont="1" applyBorder="1" applyAlignment="1">
      <alignment horizontal="center" vertical="center"/>
    </xf>
    <xf numFmtId="0" fontId="78" fillId="0" borderId="160" xfId="0" applyFont="1" applyBorder="1" applyAlignment="1">
      <alignment horizontal="center" vertical="center"/>
    </xf>
    <xf numFmtId="0" fontId="21" fillId="0" borderId="34" xfId="3" applyBorder="1" applyAlignment="1">
      <alignment horizontal="left" vertical="center"/>
    </xf>
    <xf numFmtId="0" fontId="21" fillId="0" borderId="0" xfId="3" applyAlignment="1">
      <alignment horizontal="left" vertical="center"/>
    </xf>
    <xf numFmtId="0" fontId="21" fillId="0" borderId="6" xfId="3" applyBorder="1" applyAlignment="1">
      <alignment horizontal="left" vertical="center"/>
    </xf>
    <xf numFmtId="0" fontId="21" fillId="0" borderId="34" xfId="3" applyBorder="1">
      <alignment vertical="center"/>
    </xf>
    <xf numFmtId="0" fontId="21" fillId="0" borderId="0" xfId="3">
      <alignment vertical="center"/>
    </xf>
    <xf numFmtId="0" fontId="21" fillId="0" borderId="9" xfId="3" applyBorder="1" applyAlignment="1">
      <alignment horizontal="left" vertical="top" wrapText="1"/>
    </xf>
    <xf numFmtId="0" fontId="21" fillId="0" borderId="8" xfId="3" applyBorder="1" applyAlignment="1">
      <alignment horizontal="left" vertical="top" wrapText="1"/>
    </xf>
    <xf numFmtId="0" fontId="21" fillId="0" borderId="5" xfId="3" applyBorder="1" applyAlignment="1">
      <alignment horizontal="left" vertical="top" wrapText="1"/>
    </xf>
    <xf numFmtId="0" fontId="21" fillId="0" borderId="34" xfId="3" applyBorder="1" applyAlignment="1">
      <alignment horizontal="left" vertical="top" wrapText="1"/>
    </xf>
    <xf numFmtId="0" fontId="21" fillId="0" borderId="0" xfId="3" applyAlignment="1">
      <alignment horizontal="left" vertical="top" wrapText="1"/>
    </xf>
    <xf numFmtId="0" fontId="21" fillId="0" borderId="6" xfId="3" applyBorder="1" applyAlignment="1">
      <alignment horizontal="left" vertical="top" wrapText="1"/>
    </xf>
    <xf numFmtId="0" fontId="21" fillId="0" borderId="34" xfId="3" applyBorder="1" applyAlignment="1">
      <alignment horizontal="left" vertical="top"/>
    </xf>
    <xf numFmtId="0" fontId="21" fillId="0" borderId="0" xfId="3" applyAlignment="1">
      <alignment horizontal="left" vertical="top"/>
    </xf>
    <xf numFmtId="0" fontId="21" fillId="0" borderId="6" xfId="3" applyBorder="1" applyAlignment="1">
      <alignment horizontal="left" vertical="top"/>
    </xf>
    <xf numFmtId="0" fontId="21" fillId="0" borderId="10" xfId="3" applyBorder="1" applyAlignment="1">
      <alignment horizontal="left" vertical="top"/>
    </xf>
    <xf numFmtId="0" fontId="21" fillId="0" borderId="14" xfId="3" applyBorder="1" applyAlignment="1">
      <alignment horizontal="left" vertical="top"/>
    </xf>
    <xf numFmtId="0" fontId="21" fillId="0" borderId="7" xfId="3" applyBorder="1" applyAlignment="1">
      <alignment horizontal="left" vertical="top"/>
    </xf>
    <xf numFmtId="0" fontId="21" fillId="0" borderId="34" xfId="3" applyBorder="1" applyAlignment="1">
      <alignment horizontal="center" vertical="center"/>
    </xf>
    <xf numFmtId="0" fontId="21" fillId="0" borderId="0" xfId="3" applyAlignment="1">
      <alignment horizontal="center" vertical="center"/>
    </xf>
    <xf numFmtId="0" fontId="21" fillId="0" borderId="10" xfId="3" applyBorder="1" applyAlignment="1">
      <alignment horizontal="center" vertical="center"/>
    </xf>
    <xf numFmtId="0" fontId="21" fillId="0" borderId="14" xfId="3" applyBorder="1" applyAlignment="1">
      <alignment horizontal="center" vertical="center"/>
    </xf>
    <xf numFmtId="0" fontId="21" fillId="0" borderId="8" xfId="3" applyBorder="1" applyAlignment="1">
      <alignment horizontal="left" vertical="top"/>
    </xf>
    <xf numFmtId="0" fontId="21" fillId="0" borderId="5" xfId="3" applyBorder="1" applyAlignment="1">
      <alignment horizontal="left" vertical="top"/>
    </xf>
    <xf numFmtId="58" fontId="31" fillId="0" borderId="0" xfId="3" applyNumberFormat="1" applyFont="1" applyAlignment="1">
      <alignment horizontal="center" vertical="center"/>
    </xf>
    <xf numFmtId="0" fontId="31" fillId="0" borderId="0" xfId="3" applyFont="1" applyAlignment="1">
      <alignment horizontal="center" vertical="center"/>
    </xf>
    <xf numFmtId="0" fontId="31" fillId="0" borderId="0" xfId="3" applyFont="1" applyAlignment="1">
      <alignment horizontal="right" vertical="center"/>
    </xf>
    <xf numFmtId="0" fontId="118" fillId="0" borderId="0" xfId="3" applyFont="1" applyAlignment="1">
      <alignment horizontal="center" vertical="center"/>
    </xf>
    <xf numFmtId="0" fontId="117" fillId="0" borderId="0" xfId="0" applyFont="1" applyAlignment="1">
      <alignment horizontal="left" vertical="center"/>
    </xf>
    <xf numFmtId="0" fontId="119" fillId="0" borderId="0" xfId="0" applyFont="1" applyAlignment="1">
      <alignment horizontal="left" vertical="center"/>
    </xf>
    <xf numFmtId="0" fontId="31" fillId="0" borderId="0" xfId="3" applyFont="1" applyAlignment="1">
      <alignment horizontal="distributed" vertical="center"/>
    </xf>
    <xf numFmtId="0" fontId="31" fillId="0" borderId="0" xfId="3" applyFont="1" applyAlignment="1">
      <alignment horizontal="left" vertical="center"/>
    </xf>
    <xf numFmtId="0" fontId="31" fillId="0" borderId="0" xfId="3" applyFont="1">
      <alignment vertical="center"/>
    </xf>
    <xf numFmtId="0" fontId="41" fillId="0" borderId="0" xfId="3" applyFont="1" applyAlignment="1">
      <alignment horizontal="center" vertical="center"/>
    </xf>
    <xf numFmtId="180" fontId="37" fillId="0" borderId="0" xfId="3" applyNumberFormat="1" applyFont="1">
      <alignment vertical="center"/>
    </xf>
    <xf numFmtId="0" fontId="31" fillId="0" borderId="0" xfId="3" applyFont="1" applyAlignment="1">
      <alignment horizontal="left" vertical="top" wrapText="1"/>
    </xf>
    <xf numFmtId="0" fontId="31" fillId="0" borderId="0" xfId="3" applyFont="1" applyAlignment="1">
      <alignment horizontal="left" vertical="top"/>
    </xf>
    <xf numFmtId="0" fontId="21" fillId="0" borderId="12" xfId="3" applyBorder="1" applyAlignment="1">
      <alignment horizontal="distributed" vertical="center"/>
    </xf>
    <xf numFmtId="0" fontId="21" fillId="0" borderId="12" xfId="3" applyBorder="1" applyAlignment="1">
      <alignment horizontal="center" vertical="center"/>
    </xf>
    <xf numFmtId="0" fontId="21" fillId="0" borderId="11" xfId="3" applyBorder="1" applyAlignment="1">
      <alignment horizontal="left" vertical="center"/>
    </xf>
    <xf numFmtId="0" fontId="21" fillId="0" borderId="12" xfId="3" applyBorder="1" applyAlignment="1">
      <alignment horizontal="left" vertical="center"/>
    </xf>
    <xf numFmtId="0" fontId="21" fillId="0" borderId="13" xfId="3" applyBorder="1" applyAlignment="1">
      <alignment horizontal="left" vertical="center"/>
    </xf>
    <xf numFmtId="0" fontId="21" fillId="0" borderId="12" xfId="3" applyFont="1" applyBorder="1" applyAlignment="1">
      <alignment horizontal="center" vertical="center"/>
    </xf>
    <xf numFmtId="180" fontId="19" fillId="0" borderId="12" xfId="3" applyNumberFormat="1" applyFont="1" applyBorder="1" applyAlignment="1">
      <alignment horizontal="right" vertical="center"/>
    </xf>
    <xf numFmtId="58" fontId="21" fillId="0" borderId="55" xfId="3" applyNumberFormat="1" applyBorder="1" applyAlignment="1">
      <alignment horizontal="center" vertical="center"/>
    </xf>
    <xf numFmtId="0" fontId="21" fillId="0" borderId="0" xfId="3" applyAlignment="1">
      <alignment horizontal="right" vertical="center"/>
    </xf>
    <xf numFmtId="0" fontId="125" fillId="0" borderId="0" xfId="3" applyFont="1" applyAlignment="1">
      <alignment horizontal="center" vertical="center"/>
    </xf>
    <xf numFmtId="0" fontId="21" fillId="0" borderId="12" xfId="3" applyBorder="1">
      <alignment vertical="center"/>
    </xf>
    <xf numFmtId="0" fontId="21" fillId="0" borderId="0" xfId="3" applyAlignment="1">
      <alignment horizontal="left" vertical="center" wrapText="1"/>
    </xf>
    <xf numFmtId="0" fontId="38" fillId="0" borderId="0" xfId="5" applyFont="1" applyAlignment="1">
      <alignment horizontal="center" vertical="center"/>
    </xf>
    <xf numFmtId="0" fontId="31" fillId="0" borderId="30" xfId="5" applyFont="1" applyBorder="1" applyAlignment="1">
      <alignment horizontal="center" vertical="center"/>
    </xf>
    <xf numFmtId="49" fontId="31" fillId="0" borderId="30" xfId="5" applyNumberFormat="1" applyFont="1" applyBorder="1" applyAlignment="1">
      <alignment vertical="center" wrapText="1"/>
    </xf>
    <xf numFmtId="0" fontId="31" fillId="0" borderId="30" xfId="5" applyFont="1" applyBorder="1" applyAlignment="1">
      <alignment vertical="center" wrapText="1"/>
    </xf>
    <xf numFmtId="176" fontId="31" fillId="0" borderId="161" xfId="5" applyNumberFormat="1" applyFont="1" applyBorder="1" applyAlignment="1">
      <alignment horizontal="center" vertical="center"/>
    </xf>
    <xf numFmtId="176" fontId="31" fillId="0" borderId="162" xfId="5" applyNumberFormat="1" applyFont="1" applyBorder="1" applyAlignment="1">
      <alignment horizontal="center" vertical="center"/>
    </xf>
    <xf numFmtId="176" fontId="31" fillId="0" borderId="163" xfId="5" applyNumberFormat="1" applyFont="1" applyBorder="1" applyAlignment="1">
      <alignment horizontal="center" vertical="center"/>
    </xf>
    <xf numFmtId="0" fontId="31" fillId="0" borderId="30" xfId="5" applyFont="1" applyBorder="1">
      <alignment vertical="center"/>
    </xf>
    <xf numFmtId="0" fontId="31" fillId="0" borderId="162" xfId="5" applyFont="1" applyBorder="1">
      <alignment vertical="center"/>
    </xf>
    <xf numFmtId="0" fontId="31" fillId="0" borderId="30" xfId="5" applyFont="1" applyBorder="1" applyAlignment="1">
      <alignment horizontal="center" vertical="center" wrapText="1"/>
    </xf>
    <xf numFmtId="0" fontId="31" fillId="0" borderId="164" xfId="5" applyFont="1" applyBorder="1" applyAlignment="1">
      <alignment horizontal="center" vertical="center" wrapText="1"/>
    </xf>
    <xf numFmtId="0" fontId="31" fillId="0" borderId="164" xfId="5" applyFont="1" applyBorder="1" applyAlignment="1">
      <alignment horizontal="center" vertical="center"/>
    </xf>
    <xf numFmtId="0" fontId="31" fillId="0" borderId="22" xfId="5" applyFont="1" applyBorder="1" applyAlignment="1">
      <alignment horizontal="center" vertical="center"/>
    </xf>
    <xf numFmtId="0" fontId="31" fillId="0" borderId="22" xfId="5" applyFont="1" applyBorder="1" applyAlignment="1">
      <alignment vertical="top" wrapText="1"/>
    </xf>
    <xf numFmtId="0" fontId="31" fillId="0" borderId="0" xfId="5" applyFont="1" applyAlignment="1">
      <alignment vertical="top" wrapText="1"/>
    </xf>
    <xf numFmtId="0" fontId="31" fillId="0" borderId="23" xfId="5" applyFont="1" applyBorder="1" applyAlignment="1">
      <alignment vertical="top" wrapText="1"/>
    </xf>
    <xf numFmtId="0" fontId="31" fillId="0" borderId="28" xfId="5" applyFont="1" applyBorder="1" applyAlignment="1">
      <alignment vertical="top" wrapText="1"/>
    </xf>
    <xf numFmtId="0" fontId="31" fillId="0" borderId="29" xfId="5" applyFont="1" applyBorder="1" applyAlignment="1">
      <alignment vertical="top" wrapText="1"/>
    </xf>
    <xf numFmtId="0" fontId="31" fillId="0" borderId="27" xfId="5" applyFont="1" applyBorder="1" applyAlignment="1">
      <alignment vertical="top" wrapText="1"/>
    </xf>
    <xf numFmtId="0" fontId="31" fillId="0" borderId="0" xfId="15" applyFont="1" applyAlignment="1">
      <alignment vertical="center" shrinkToFit="1"/>
    </xf>
    <xf numFmtId="0" fontId="31" fillId="0" borderId="0" xfId="15" applyFont="1" applyAlignment="1">
      <alignment horizontal="center" vertical="center"/>
    </xf>
    <xf numFmtId="176" fontId="31" fillId="0" borderId="0" xfId="15" applyNumberFormat="1" applyFont="1" applyAlignment="1">
      <alignment horizontal="center" vertical="center" shrinkToFit="1"/>
    </xf>
    <xf numFmtId="0" fontId="31" fillId="0" borderId="0" xfId="15" applyFont="1" applyAlignment="1">
      <alignment horizontal="center" vertical="center" shrinkToFit="1"/>
    </xf>
    <xf numFmtId="0" fontId="31" fillId="0" borderId="0" xfId="15" applyFont="1" applyAlignment="1">
      <alignment vertical="top" wrapText="1"/>
    </xf>
    <xf numFmtId="0" fontId="31" fillId="0" borderId="0" xfId="15" applyFont="1" applyAlignment="1">
      <alignment horizontal="left" vertical="center" wrapText="1"/>
    </xf>
    <xf numFmtId="0" fontId="31" fillId="0" borderId="0" xfId="4" applyFont="1" applyAlignment="1">
      <alignment horizontal="left" vertical="top" wrapText="1"/>
    </xf>
    <xf numFmtId="38" fontId="31" fillId="0" borderId="0" xfId="25" applyFont="1" applyFill="1" applyAlignment="1">
      <alignment horizontal="center" vertical="center"/>
    </xf>
    <xf numFmtId="38" fontId="31" fillId="0" borderId="0" xfId="16" applyFont="1" applyFill="1" applyAlignment="1">
      <alignment horizontal="center" vertical="center" shrinkToFit="1"/>
    </xf>
    <xf numFmtId="49" fontId="31" fillId="0" borderId="11" xfId="4" applyNumberFormat="1" applyFont="1" applyBorder="1" applyAlignment="1">
      <alignment vertical="center" wrapText="1"/>
    </xf>
    <xf numFmtId="0" fontId="31" fillId="0" borderId="12" xfId="4" applyFont="1" applyBorder="1" applyAlignment="1">
      <alignment vertical="center" wrapText="1"/>
    </xf>
    <xf numFmtId="0" fontId="31" fillId="0" borderId="13" xfId="4" applyFont="1" applyBorder="1" applyAlignment="1">
      <alignment vertical="center" wrapText="1"/>
    </xf>
    <xf numFmtId="0" fontId="31" fillId="0" borderId="11" xfId="4" applyFont="1" applyBorder="1" applyAlignment="1">
      <alignment vertical="center" wrapText="1"/>
    </xf>
    <xf numFmtId="176" fontId="31" fillId="0" borderId="12" xfId="4" applyNumberFormat="1" applyFont="1" applyBorder="1" applyAlignment="1">
      <alignment horizontal="center" vertical="center" shrinkToFit="1"/>
    </xf>
    <xf numFmtId="176" fontId="31" fillId="0" borderId="13" xfId="4" applyNumberFormat="1" applyFont="1" applyBorder="1" applyAlignment="1">
      <alignment horizontal="center" vertical="center" shrinkToFit="1"/>
    </xf>
    <xf numFmtId="38" fontId="31" fillId="0" borderId="12" xfId="16" applyFont="1" applyFill="1" applyBorder="1" applyAlignment="1">
      <alignment horizontal="center" vertical="center" shrinkToFit="1"/>
    </xf>
    <xf numFmtId="38" fontId="31" fillId="0" borderId="13" xfId="16" applyFont="1" applyFill="1" applyBorder="1" applyAlignment="1">
      <alignment horizontal="center" vertical="center" shrinkToFit="1"/>
    </xf>
    <xf numFmtId="176" fontId="31" fillId="0" borderId="11" xfId="4" applyNumberFormat="1" applyFont="1" applyBorder="1" applyAlignment="1">
      <alignment horizontal="center" vertical="center" shrinkToFit="1"/>
    </xf>
    <xf numFmtId="0" fontId="35" fillId="0" borderId="2" xfId="26" applyBorder="1" applyAlignment="1">
      <alignment horizontal="center" vertical="center"/>
    </xf>
    <xf numFmtId="0" fontId="35" fillId="0" borderId="4" xfId="26" applyBorder="1" applyAlignment="1">
      <alignment horizontal="center" vertical="center"/>
    </xf>
    <xf numFmtId="176" fontId="35" fillId="0" borderId="12" xfId="26" applyNumberFormat="1" applyBorder="1" applyAlignment="1">
      <alignment horizontal="center" vertical="center" shrinkToFit="1"/>
    </xf>
    <xf numFmtId="176" fontId="35" fillId="0" borderId="13" xfId="26" applyNumberFormat="1" applyBorder="1" applyAlignment="1">
      <alignment horizontal="center" vertical="center" shrinkToFit="1"/>
    </xf>
    <xf numFmtId="176" fontId="35" fillId="0" borderId="0" xfId="26" applyNumberFormat="1" applyAlignment="1">
      <alignment horizontal="center" vertical="center" shrinkToFit="1"/>
    </xf>
    <xf numFmtId="0" fontId="35" fillId="0" borderId="0" xfId="26" applyAlignment="1">
      <alignment vertical="center" wrapText="1"/>
    </xf>
    <xf numFmtId="0" fontId="31" fillId="0" borderId="0" xfId="15" applyFont="1" applyAlignment="1">
      <alignment horizontal="right" vertical="center"/>
    </xf>
    <xf numFmtId="0" fontId="35" fillId="0" borderId="0" xfId="26" applyAlignment="1">
      <alignment vertical="center" shrinkToFit="1"/>
    </xf>
    <xf numFmtId="0" fontId="111" fillId="0" borderId="0" xfId="26" applyFont="1" applyAlignment="1">
      <alignment horizontal="center" vertical="center"/>
    </xf>
    <xf numFmtId="0" fontId="35" fillId="0" borderId="11" xfId="26" applyBorder="1" applyAlignment="1">
      <alignment vertical="center" wrapText="1"/>
    </xf>
    <xf numFmtId="0" fontId="35" fillId="0" borderId="12" xfId="26" applyBorder="1" applyAlignment="1">
      <alignment vertical="center" wrapText="1"/>
    </xf>
    <xf numFmtId="0" fontId="35" fillId="0" borderId="13" xfId="26" applyBorder="1" applyAlignment="1">
      <alignment vertical="center" wrapText="1"/>
    </xf>
    <xf numFmtId="38" fontId="31" fillId="0" borderId="29" xfId="16" applyFont="1" applyFill="1" applyBorder="1" applyAlignment="1">
      <alignment horizontal="center" vertical="center"/>
    </xf>
    <xf numFmtId="179" fontId="31" fillId="0" borderId="0" xfId="4" applyNumberFormat="1" applyFont="1" applyAlignment="1">
      <alignment horizontal="center" vertical="center"/>
    </xf>
    <xf numFmtId="0" fontId="26" fillId="0" borderId="0" xfId="4" applyAlignment="1">
      <alignment vertical="center" wrapText="1"/>
    </xf>
    <xf numFmtId="0" fontId="26" fillId="0" borderId="0" xfId="4" applyAlignment="1">
      <alignment horizontal="center" shrinkToFit="1"/>
    </xf>
    <xf numFmtId="0" fontId="26" fillId="0" borderId="11" xfId="4" applyBorder="1" applyAlignment="1">
      <alignment horizontal="center" vertical="center"/>
    </xf>
    <xf numFmtId="0" fontId="26" fillId="0" borderId="12" xfId="4" applyBorder="1" applyAlignment="1">
      <alignment horizontal="center" vertical="center"/>
    </xf>
    <xf numFmtId="0" fontId="26" fillId="0" borderId="13" xfId="4" applyBorder="1" applyAlignment="1">
      <alignment horizontal="center" vertical="center"/>
    </xf>
    <xf numFmtId="0" fontId="26" fillId="0" borderId="11" xfId="4" applyBorder="1">
      <alignment vertical="center"/>
    </xf>
    <xf numFmtId="0" fontId="26" fillId="0" borderId="12" xfId="4" applyBorder="1">
      <alignment vertical="center"/>
    </xf>
    <xf numFmtId="38" fontId="26" fillId="0" borderId="12" xfId="16" applyFont="1" applyFill="1" applyBorder="1" applyAlignment="1">
      <alignment horizontal="center" vertical="center" shrinkToFit="1"/>
    </xf>
    <xf numFmtId="38" fontId="26" fillId="0" borderId="13" xfId="16" applyFont="1" applyFill="1" applyBorder="1" applyAlignment="1">
      <alignment horizontal="center" vertical="center" shrinkToFit="1"/>
    </xf>
    <xf numFmtId="0" fontId="26" fillId="0" borderId="11" xfId="4" applyBorder="1" applyAlignment="1">
      <alignment vertical="center" wrapText="1"/>
    </xf>
    <xf numFmtId="0" fontId="26" fillId="0" borderId="12" xfId="4" applyBorder="1" applyAlignment="1">
      <alignment vertical="center" wrapText="1"/>
    </xf>
    <xf numFmtId="0" fontId="26" fillId="0" borderId="13" xfId="4" applyBorder="1" applyAlignment="1">
      <alignment vertical="center" wrapText="1"/>
    </xf>
    <xf numFmtId="38" fontId="26" fillId="0" borderId="12" xfId="16" applyFont="1" applyFill="1" applyBorder="1" applyAlignment="1">
      <alignment horizontal="center" vertical="center"/>
    </xf>
    <xf numFmtId="38" fontId="26" fillId="0" borderId="13" xfId="16" applyFont="1" applyFill="1" applyBorder="1" applyAlignment="1">
      <alignment horizontal="center" vertical="center"/>
    </xf>
    <xf numFmtId="0" fontId="26" fillId="0" borderId="8" xfId="4" applyBorder="1" applyAlignment="1">
      <alignment horizontal="center" vertical="center"/>
    </xf>
    <xf numFmtId="0" fontId="26" fillId="0" borderId="5" xfId="4" applyBorder="1" applyAlignment="1">
      <alignment horizontal="center" vertical="center"/>
    </xf>
    <xf numFmtId="0" fontId="26" fillId="0" borderId="6" xfId="4" applyBorder="1" applyAlignment="1">
      <alignment horizontal="center" vertical="center"/>
    </xf>
    <xf numFmtId="0" fontId="26" fillId="0" borderId="14" xfId="4" applyBorder="1" applyAlignment="1">
      <alignment horizontal="center" vertical="center"/>
    </xf>
    <xf numFmtId="0" fontId="26" fillId="0" borderId="7" xfId="4" applyBorder="1" applyAlignment="1">
      <alignment horizontal="center" vertical="center"/>
    </xf>
    <xf numFmtId="0" fontId="26" fillId="0" borderId="9" xfId="4" applyBorder="1" applyAlignment="1">
      <alignment horizontal="center" vertical="center"/>
    </xf>
    <xf numFmtId="0" fontId="26" fillId="0" borderId="34" xfId="4" applyBorder="1" applyAlignment="1">
      <alignment horizontal="center" vertical="center"/>
    </xf>
    <xf numFmtId="0" fontId="26" fillId="0" borderId="10" xfId="4" applyBorder="1" applyAlignment="1">
      <alignment horizontal="center" vertical="center"/>
    </xf>
    <xf numFmtId="0" fontId="26" fillId="0" borderId="9" xfId="4" applyBorder="1" applyAlignment="1">
      <alignment vertical="center" wrapText="1"/>
    </xf>
    <xf numFmtId="0" fontId="26" fillId="0" borderId="8" xfId="4" applyBorder="1" applyAlignment="1">
      <alignment vertical="center" wrapText="1"/>
    </xf>
    <xf numFmtId="0" fontId="26" fillId="0" borderId="5" xfId="4" applyBorder="1" applyAlignment="1">
      <alignment vertical="center" wrapText="1"/>
    </xf>
    <xf numFmtId="0" fontId="26" fillId="0" borderId="34" xfId="4" applyBorder="1" applyAlignment="1">
      <alignment vertical="center" wrapText="1"/>
    </xf>
    <xf numFmtId="0" fontId="26" fillId="0" borderId="6" xfId="4" applyBorder="1" applyAlignment="1">
      <alignment vertical="center" wrapText="1"/>
    </xf>
    <xf numFmtId="0" fontId="26" fillId="0" borderId="10" xfId="4" applyBorder="1" applyAlignment="1">
      <alignment vertical="center" wrapText="1"/>
    </xf>
    <xf numFmtId="0" fontId="26" fillId="0" borderId="14" xfId="4" applyBorder="1" applyAlignment="1">
      <alignment vertical="center" wrapText="1"/>
    </xf>
    <xf numFmtId="0" fontId="26" fillId="0" borderId="7" xfId="4" applyBorder="1" applyAlignment="1">
      <alignment vertical="center" wrapText="1"/>
    </xf>
    <xf numFmtId="0" fontId="39" fillId="0" borderId="34" xfId="4" applyFont="1" applyBorder="1" applyAlignment="1">
      <alignment vertical="center" wrapText="1"/>
    </xf>
    <xf numFmtId="0" fontId="39" fillId="0" borderId="0" xfId="4" applyFont="1" applyAlignment="1">
      <alignment vertical="center" wrapText="1"/>
    </xf>
    <xf numFmtId="0" fontId="39" fillId="0" borderId="10" xfId="4" applyFont="1" applyBorder="1" applyAlignment="1">
      <alignment vertical="center" wrapText="1"/>
    </xf>
    <xf numFmtId="0" fontId="39" fillId="0" borderId="14" xfId="4" applyFont="1" applyBorder="1" applyAlignment="1">
      <alignment vertical="center" wrapText="1"/>
    </xf>
    <xf numFmtId="38" fontId="26" fillId="0" borderId="14" xfId="16" applyFont="1" applyFill="1" applyBorder="1" applyAlignment="1">
      <alignment horizontal="center" vertical="center"/>
    </xf>
    <xf numFmtId="38" fontId="26" fillId="0" borderId="7" xfId="16" applyFont="1" applyFill="1" applyBorder="1" applyAlignment="1">
      <alignment horizontal="center" vertical="center"/>
    </xf>
    <xf numFmtId="0" fontId="26" fillId="0" borderId="11" xfId="4" applyBorder="1" applyAlignment="1">
      <alignment horizontal="center" vertical="center" shrinkToFit="1"/>
    </xf>
    <xf numFmtId="0" fontId="26" fillId="0" borderId="12" xfId="4" applyBorder="1" applyAlignment="1">
      <alignment horizontal="center" vertical="center" shrinkToFit="1"/>
    </xf>
    <xf numFmtId="38" fontId="26" fillId="0" borderId="0" xfId="16" applyFont="1" applyFill="1" applyBorder="1" applyAlignment="1">
      <alignment horizontal="center" vertical="center"/>
    </xf>
    <xf numFmtId="38" fontId="26" fillId="0" borderId="6" xfId="16" applyFont="1" applyFill="1" applyBorder="1" applyAlignment="1">
      <alignment horizontal="center" vertical="center"/>
    </xf>
    <xf numFmtId="0" fontId="31" fillId="0" borderId="17" xfId="4" applyFont="1" applyBorder="1" applyAlignment="1">
      <alignment horizontal="center" vertical="center"/>
    </xf>
    <xf numFmtId="0" fontId="26" fillId="0" borderId="13" xfId="4" applyBorder="1">
      <alignment vertical="center"/>
    </xf>
    <xf numFmtId="0" fontId="80" fillId="0" borderId="0" xfId="4" applyFont="1" applyAlignment="1">
      <alignment horizontal="left" vertical="center" shrinkToFit="1"/>
    </xf>
    <xf numFmtId="0" fontId="31" fillId="0" borderId="195" xfId="4" applyFont="1" applyBorder="1" applyAlignment="1">
      <alignment horizontal="center" vertical="center"/>
    </xf>
    <xf numFmtId="0" fontId="31" fillId="0" borderId="172" xfId="4" applyFont="1" applyBorder="1" applyAlignment="1">
      <alignment horizontal="center" vertical="center"/>
    </xf>
    <xf numFmtId="0" fontId="31" fillId="0" borderId="5" xfId="4" applyFont="1" applyBorder="1" applyAlignment="1">
      <alignment horizontal="center" vertical="center"/>
    </xf>
    <xf numFmtId="0" fontId="31" fillId="0" borderId="10" xfId="4" applyFont="1" applyBorder="1" applyAlignment="1">
      <alignment horizontal="center" vertical="center"/>
    </xf>
    <xf numFmtId="0" fontId="31" fillId="0" borderId="196" xfId="4" applyFont="1" applyBorder="1" applyAlignment="1">
      <alignment horizontal="center" vertical="center"/>
    </xf>
    <xf numFmtId="0" fontId="31" fillId="0" borderId="197" xfId="4" applyFont="1" applyBorder="1" applyAlignment="1">
      <alignment horizontal="center" vertical="center"/>
    </xf>
    <xf numFmtId="38" fontId="31" fillId="0" borderId="12" xfId="16" applyFont="1" applyFill="1" applyBorder="1" applyAlignment="1">
      <alignment vertical="center"/>
    </xf>
    <xf numFmtId="38" fontId="31" fillId="0" borderId="12" xfId="16" applyFont="1" applyFill="1" applyBorder="1" applyAlignment="1">
      <alignment vertical="center" shrinkToFit="1"/>
    </xf>
    <xf numFmtId="38" fontId="31" fillId="0" borderId="13" xfId="16" applyFont="1" applyFill="1" applyBorder="1" applyAlignment="1">
      <alignment vertical="center" shrinkToFit="1"/>
    </xf>
    <xf numFmtId="38" fontId="31" fillId="0" borderId="13" xfId="16" applyFont="1" applyFill="1" applyBorder="1" applyAlignment="1">
      <alignment vertical="center"/>
    </xf>
    <xf numFmtId="0" fontId="31" fillId="0" borderId="11" xfId="4" applyFont="1" applyBorder="1" applyAlignment="1">
      <alignment horizontal="center" vertical="center" wrapText="1"/>
    </xf>
    <xf numFmtId="0" fontId="31" fillId="0" borderId="12" xfId="4" applyFont="1" applyBorder="1" applyAlignment="1">
      <alignment horizontal="center" vertical="center" wrapText="1"/>
    </xf>
    <xf numFmtId="0" fontId="30" fillId="0" borderId="0" xfId="15" applyFont="1" applyAlignment="1">
      <alignment horizontal="center" vertical="center"/>
    </xf>
    <xf numFmtId="0" fontId="31" fillId="0" borderId="11" xfId="15" applyFont="1" applyBorder="1" applyAlignment="1">
      <alignment horizontal="center" vertical="center"/>
    </xf>
    <xf numFmtId="0" fontId="31" fillId="0" borderId="12" xfId="15" applyFont="1" applyBorder="1" applyAlignment="1">
      <alignment horizontal="center" vertical="center"/>
    </xf>
    <xf numFmtId="0" fontId="31" fillId="0" borderId="13" xfId="15" applyFont="1" applyBorder="1" applyAlignment="1">
      <alignment horizontal="center" vertical="center"/>
    </xf>
    <xf numFmtId="0" fontId="31" fillId="0" borderId="11" xfId="15" applyFont="1" applyBorder="1" applyAlignment="1">
      <alignment vertical="center" wrapText="1"/>
    </xf>
    <xf numFmtId="0" fontId="31" fillId="0" borderId="12" xfId="15" applyFont="1" applyBorder="1" applyAlignment="1">
      <alignment vertical="center" wrapText="1"/>
    </xf>
    <xf numFmtId="0" fontId="31" fillId="0" borderId="13" xfId="15" applyFont="1" applyBorder="1" applyAlignment="1">
      <alignment vertical="center" wrapText="1"/>
    </xf>
    <xf numFmtId="176" fontId="31" fillId="0" borderId="11" xfId="15" applyNumberFormat="1" applyFont="1" applyBorder="1" applyAlignment="1">
      <alignment horizontal="center" vertical="center" shrinkToFit="1"/>
    </xf>
    <xf numFmtId="176" fontId="31" fillId="0" borderId="12" xfId="15" applyNumberFormat="1" applyFont="1" applyBorder="1" applyAlignment="1">
      <alignment horizontal="center" vertical="center" shrinkToFit="1"/>
    </xf>
    <xf numFmtId="176" fontId="31" fillId="0" borderId="13" xfId="15" applyNumberFormat="1" applyFont="1" applyBorder="1" applyAlignment="1">
      <alignment horizontal="center" vertical="center" shrinkToFit="1"/>
    </xf>
    <xf numFmtId="0" fontId="31" fillId="0" borderId="9" xfId="15" applyFont="1" applyBorder="1" applyAlignment="1">
      <alignment horizontal="center" vertical="center"/>
    </xf>
    <xf numFmtId="0" fontId="31" fillId="0" borderId="8" xfId="15" applyFont="1" applyBorder="1" applyAlignment="1">
      <alignment horizontal="center" vertical="center"/>
    </xf>
    <xf numFmtId="176" fontId="31" fillId="0" borderId="8" xfId="15" applyNumberFormat="1" applyFont="1" applyBorder="1" applyAlignment="1">
      <alignment horizontal="center" vertical="center" shrinkToFit="1"/>
    </xf>
    <xf numFmtId="176" fontId="31" fillId="0" borderId="5" xfId="15" applyNumberFormat="1" applyFont="1" applyBorder="1" applyAlignment="1">
      <alignment horizontal="center" vertical="center" shrinkToFit="1"/>
    </xf>
    <xf numFmtId="0" fontId="31" fillId="0" borderId="10" xfId="15" applyFont="1" applyBorder="1" applyAlignment="1">
      <alignment horizontal="center" vertical="center"/>
    </xf>
    <xf numFmtId="0" fontId="31" fillId="0" borderId="14" xfId="15" applyFont="1" applyBorder="1" applyAlignment="1">
      <alignment horizontal="center" vertical="center"/>
    </xf>
    <xf numFmtId="176" fontId="31" fillId="0" borderId="14" xfId="15" applyNumberFormat="1" applyFont="1" applyBorder="1" applyAlignment="1">
      <alignment horizontal="center" vertical="center" shrinkToFit="1"/>
    </xf>
    <xf numFmtId="176" fontId="31" fillId="0" borderId="7" xfId="15" applyNumberFormat="1" applyFont="1" applyBorder="1" applyAlignment="1">
      <alignment horizontal="center" vertical="center" shrinkToFit="1"/>
    </xf>
    <xf numFmtId="0" fontId="31" fillId="0" borderId="0" xfId="15" applyFont="1" applyAlignment="1">
      <alignment vertical="center" wrapText="1"/>
    </xf>
    <xf numFmtId="0" fontId="31" fillId="0" borderId="9" xfId="15" applyFont="1" applyBorder="1" applyAlignment="1">
      <alignment horizontal="left" vertical="top" wrapText="1"/>
    </xf>
    <xf numFmtId="0" fontId="31" fillId="0" borderId="8" xfId="15" applyFont="1" applyBorder="1" applyAlignment="1">
      <alignment horizontal="left" vertical="top" wrapText="1"/>
    </xf>
    <xf numFmtId="0" fontId="31" fillId="0" borderId="5" xfId="15" applyFont="1" applyBorder="1" applyAlignment="1">
      <alignment horizontal="left" vertical="top" wrapText="1"/>
    </xf>
    <xf numFmtId="0" fontId="31" fillId="0" borderId="34" xfId="15" applyFont="1" applyBorder="1" applyAlignment="1">
      <alignment horizontal="left" vertical="top" wrapText="1"/>
    </xf>
    <xf numFmtId="0" fontId="31" fillId="0" borderId="0" xfId="15" applyFont="1" applyAlignment="1">
      <alignment horizontal="left" vertical="top" wrapText="1"/>
    </xf>
    <xf numFmtId="0" fontId="31" fillId="0" borderId="6" xfId="15" applyFont="1" applyBorder="1" applyAlignment="1">
      <alignment horizontal="left" vertical="top" wrapText="1"/>
    </xf>
    <xf numFmtId="0" fontId="31" fillId="0" borderId="10" xfId="15" applyFont="1" applyBorder="1" applyAlignment="1">
      <alignment horizontal="left" vertical="top" wrapText="1"/>
    </xf>
    <xf numFmtId="0" fontId="31" fillId="0" borderId="14" xfId="15" applyFont="1" applyBorder="1" applyAlignment="1">
      <alignment horizontal="left" vertical="top" wrapText="1"/>
    </xf>
    <xf numFmtId="0" fontId="31" fillId="0" borderId="7" xfId="15" applyFont="1" applyBorder="1" applyAlignment="1">
      <alignment horizontal="left" vertical="top" wrapText="1"/>
    </xf>
    <xf numFmtId="0" fontId="30" fillId="0" borderId="34" xfId="4" applyFont="1" applyBorder="1" applyAlignment="1">
      <alignment horizontal="center" vertical="center"/>
    </xf>
    <xf numFmtId="0" fontId="30" fillId="0" borderId="6" xfId="4" applyFont="1" applyBorder="1" applyAlignment="1">
      <alignment horizontal="center" vertical="center"/>
    </xf>
    <xf numFmtId="0" fontId="31" fillId="0" borderId="1" xfId="4" applyFont="1" applyBorder="1" applyAlignment="1">
      <alignment horizontal="center" vertical="center" shrinkToFit="1"/>
    </xf>
    <xf numFmtId="0" fontId="31" fillId="0" borderId="34" xfId="4" applyFont="1" applyBorder="1" applyAlignment="1">
      <alignment vertical="top" wrapText="1"/>
    </xf>
    <xf numFmtId="0" fontId="31" fillId="0" borderId="6" xfId="4" applyFont="1" applyBorder="1" applyAlignment="1">
      <alignment vertical="top" wrapText="1"/>
    </xf>
    <xf numFmtId="0" fontId="31" fillId="0" borderId="10" xfId="4" applyFont="1" applyBorder="1" applyAlignment="1">
      <alignment vertical="top" wrapText="1"/>
    </xf>
    <xf numFmtId="0" fontId="31" fillId="0" borderId="14" xfId="4" applyFont="1" applyBorder="1" applyAlignment="1">
      <alignment vertical="top" wrapText="1"/>
    </xf>
    <xf numFmtId="0" fontId="31" fillId="0" borderId="7" xfId="4" applyFont="1" applyBorder="1" applyAlignment="1">
      <alignment vertical="top" wrapText="1"/>
    </xf>
    <xf numFmtId="176" fontId="31" fillId="0" borderId="6" xfId="4" applyNumberFormat="1" applyFont="1" applyBorder="1" applyAlignment="1">
      <alignment horizontal="center" vertical="center" shrinkToFit="1"/>
    </xf>
    <xf numFmtId="0" fontId="31" fillId="0" borderId="6" xfId="4" applyFont="1" applyBorder="1" applyAlignment="1">
      <alignment horizontal="center" vertical="center"/>
    </xf>
    <xf numFmtId="49" fontId="31" fillId="0" borderId="0" xfId="18" applyNumberFormat="1" applyFont="1" applyAlignment="1">
      <alignment horizontal="left" vertical="top" wrapText="1"/>
    </xf>
    <xf numFmtId="0" fontId="31" fillId="0" borderId="0" xfId="18" applyFont="1" applyAlignment="1">
      <alignment horizontal="left" vertical="top" wrapText="1"/>
    </xf>
    <xf numFmtId="0" fontId="36" fillId="0" borderId="0" xfId="15" applyFont="1" applyAlignment="1">
      <alignment horizontal="center" vertical="center"/>
    </xf>
    <xf numFmtId="0" fontId="94" fillId="0" borderId="0" xfId="15" applyFont="1" applyAlignment="1">
      <alignment vertical="center" wrapText="1"/>
    </xf>
    <xf numFmtId="0" fontId="35" fillId="0" borderId="0" xfId="19" applyAlignment="1">
      <alignment horizontal="center" vertical="center" shrinkToFit="1"/>
    </xf>
    <xf numFmtId="0" fontId="45" fillId="0" borderId="0" xfId="19" applyFont="1" applyAlignment="1">
      <alignment horizontal="center" vertical="center"/>
    </xf>
    <xf numFmtId="176" fontId="35" fillId="0" borderId="0" xfId="19" applyNumberFormat="1" applyAlignment="1">
      <alignment horizontal="center" vertical="center" shrinkToFit="1"/>
    </xf>
    <xf numFmtId="0" fontId="35" fillId="0" borderId="0" xfId="19" applyAlignment="1">
      <alignment vertical="center" wrapText="1"/>
    </xf>
    <xf numFmtId="49" fontId="35" fillId="0" borderId="11" xfId="19" applyNumberFormat="1" applyBorder="1" applyAlignment="1">
      <alignment vertical="center" wrapText="1"/>
    </xf>
    <xf numFmtId="0" fontId="35" fillId="0" borderId="12" xfId="19" applyBorder="1" applyAlignment="1">
      <alignment vertical="center" wrapText="1"/>
    </xf>
    <xf numFmtId="0" fontId="35" fillId="0" borderId="13" xfId="19" applyBorder="1" applyAlignment="1">
      <alignment vertical="center" wrapText="1"/>
    </xf>
    <xf numFmtId="0" fontId="35" fillId="0" borderId="11" xfId="19" applyBorder="1" applyAlignment="1">
      <alignment horizontal="center" vertical="center"/>
    </xf>
    <xf numFmtId="0" fontId="35" fillId="0" borderId="13" xfId="19" applyBorder="1" applyAlignment="1">
      <alignment horizontal="center" vertical="center"/>
    </xf>
    <xf numFmtId="49" fontId="35" fillId="0" borderId="11" xfId="19" applyNumberFormat="1" applyBorder="1" applyAlignment="1">
      <alignment horizontal="center" vertical="center" shrinkToFit="1"/>
    </xf>
    <xf numFmtId="0" fontId="35" fillId="0" borderId="13" xfId="19" applyBorder="1" applyAlignment="1">
      <alignment horizontal="center" vertical="center" shrinkToFit="1"/>
    </xf>
    <xf numFmtId="0" fontId="35" fillId="0" borderId="9" xfId="19" applyBorder="1" applyAlignment="1">
      <alignment horizontal="center" vertical="center"/>
    </xf>
    <xf numFmtId="0" fontId="35" fillId="0" borderId="5" xfId="19" applyBorder="1" applyAlignment="1">
      <alignment horizontal="center" vertical="center"/>
    </xf>
    <xf numFmtId="0" fontId="35" fillId="0" borderId="10" xfId="19" applyBorder="1" applyAlignment="1">
      <alignment horizontal="center" vertical="center"/>
    </xf>
    <xf numFmtId="0" fontId="35" fillId="0" borderId="7" xfId="19" applyBorder="1" applyAlignment="1">
      <alignment horizontal="center" vertical="center"/>
    </xf>
    <xf numFmtId="0" fontId="35" fillId="0" borderId="2" xfId="19" applyBorder="1" applyAlignment="1">
      <alignment horizontal="center" vertical="center"/>
    </xf>
    <xf numFmtId="0" fontId="35" fillId="0" borderId="4" xfId="19" applyBorder="1" applyAlignment="1">
      <alignment horizontal="center" vertical="center"/>
    </xf>
    <xf numFmtId="0" fontId="35" fillId="0" borderId="11" xfId="19" applyBorder="1" applyAlignment="1">
      <alignment vertical="center" wrapText="1"/>
    </xf>
    <xf numFmtId="0" fontId="35" fillId="0" borderId="9" xfId="19" applyBorder="1" applyAlignment="1">
      <alignment vertical="center" wrapText="1"/>
    </xf>
    <xf numFmtId="0" fontId="35" fillId="0" borderId="5" xfId="19" applyBorder="1" applyAlignment="1">
      <alignment vertical="center" wrapText="1"/>
    </xf>
    <xf numFmtId="0" fontId="35" fillId="0" borderId="34" xfId="19" applyBorder="1" applyAlignment="1">
      <alignment vertical="center" wrapText="1"/>
    </xf>
    <xf numFmtId="0" fontId="35" fillId="0" borderId="6" xfId="19" applyBorder="1" applyAlignment="1">
      <alignment vertical="center" wrapText="1"/>
    </xf>
    <xf numFmtId="0" fontId="35" fillId="0" borderId="10" xfId="19" applyBorder="1" applyAlignment="1">
      <alignment vertical="center" wrapText="1"/>
    </xf>
    <xf numFmtId="0" fontId="35" fillId="0" borderId="7" xfId="19" applyBorder="1" applyAlignment="1">
      <alignment vertical="center" wrapText="1"/>
    </xf>
    <xf numFmtId="0" fontId="35" fillId="0" borderId="2" xfId="19" applyBorder="1" applyAlignment="1">
      <alignment vertical="center" wrapText="1"/>
    </xf>
    <xf numFmtId="0" fontId="35" fillId="0" borderId="3" xfId="19" applyBorder="1" applyAlignment="1">
      <alignment vertical="center" wrapText="1"/>
    </xf>
    <xf numFmtId="0" fontId="35" fillId="0" borderId="4" xfId="19" applyBorder="1" applyAlignment="1">
      <alignment vertical="center" wrapText="1"/>
    </xf>
    <xf numFmtId="0" fontId="35" fillId="0" borderId="0" xfId="22" applyAlignment="1">
      <alignment horizontal="center" vertical="center" shrinkToFit="1"/>
    </xf>
    <xf numFmtId="0" fontId="45" fillId="0" borderId="0" xfId="22" applyFont="1" applyAlignment="1">
      <alignment horizontal="center" vertical="center"/>
    </xf>
    <xf numFmtId="176" fontId="35" fillId="0" borderId="0" xfId="22" applyNumberFormat="1" applyAlignment="1">
      <alignment horizontal="center" vertical="center" shrinkToFit="1"/>
    </xf>
    <xf numFmtId="0" fontId="35" fillId="0" borderId="0" xfId="22" applyAlignment="1">
      <alignment horizontal="center" vertical="center"/>
    </xf>
    <xf numFmtId="0" fontId="35" fillId="0" borderId="0" xfId="22" applyAlignment="1">
      <alignment vertical="top" wrapText="1"/>
    </xf>
    <xf numFmtId="49" fontId="35" fillId="0" borderId="11" xfId="22" applyNumberFormat="1" applyBorder="1" applyAlignment="1">
      <alignment vertical="center" wrapText="1" shrinkToFit="1"/>
    </xf>
    <xf numFmtId="0" fontId="35" fillId="0" borderId="12" xfId="22" applyBorder="1" applyAlignment="1">
      <alignment vertical="center" wrapText="1" shrinkToFit="1"/>
    </xf>
    <xf numFmtId="0" fontId="35" fillId="0" borderId="13" xfId="22" applyBorder="1" applyAlignment="1">
      <alignment vertical="center" wrapText="1" shrinkToFit="1"/>
    </xf>
    <xf numFmtId="49" fontId="35" fillId="0" borderId="11" xfId="22" applyNumberFormat="1" applyBorder="1" applyAlignment="1">
      <alignment horizontal="center" vertical="center" shrinkToFit="1"/>
    </xf>
    <xf numFmtId="0" fontId="35" fillId="0" borderId="12" xfId="22" applyBorder="1" applyAlignment="1">
      <alignment horizontal="center" vertical="center" shrinkToFit="1"/>
    </xf>
    <xf numFmtId="0" fontId="35" fillId="0" borderId="13" xfId="22" applyBorder="1" applyAlignment="1">
      <alignment horizontal="center" vertical="center" shrinkToFit="1"/>
    </xf>
    <xf numFmtId="0" fontId="35" fillId="0" borderId="9" xfId="22" applyBorder="1" applyAlignment="1">
      <alignment horizontal="center" vertical="center"/>
    </xf>
    <xf numFmtId="0" fontId="35" fillId="0" borderId="5" xfId="22" applyBorder="1" applyAlignment="1">
      <alignment horizontal="center" vertical="center"/>
    </xf>
    <xf numFmtId="0" fontId="35" fillId="0" borderId="10" xfId="22" applyBorder="1" applyAlignment="1">
      <alignment horizontal="center" vertical="center"/>
    </xf>
    <xf numFmtId="0" fontId="35" fillId="0" borderId="7" xfId="22" applyBorder="1" applyAlignment="1">
      <alignment horizontal="center" vertical="center"/>
    </xf>
    <xf numFmtId="0" fontId="35" fillId="0" borderId="2" xfId="22" applyBorder="1" applyAlignment="1">
      <alignment horizontal="center" vertical="center"/>
    </xf>
    <xf numFmtId="0" fontId="35" fillId="0" borderId="4" xfId="22" applyBorder="1" applyAlignment="1">
      <alignment horizontal="center" vertical="center"/>
    </xf>
    <xf numFmtId="0" fontId="35" fillId="0" borderId="14" xfId="22" applyBorder="1" applyAlignment="1">
      <alignment horizontal="center" vertical="center"/>
    </xf>
    <xf numFmtId="0" fontId="35" fillId="0" borderId="8" xfId="22" applyBorder="1" applyAlignment="1">
      <alignment horizontal="center" vertical="center"/>
    </xf>
    <xf numFmtId="0" fontId="35" fillId="0" borderId="9" xfId="22" applyBorder="1" applyAlignment="1">
      <alignment horizontal="center" vertical="center" shrinkToFit="1"/>
    </xf>
    <xf numFmtId="0" fontId="35" fillId="0" borderId="5" xfId="22" applyBorder="1" applyAlignment="1">
      <alignment horizontal="center" vertical="center" shrinkToFit="1"/>
    </xf>
    <xf numFmtId="0" fontId="35" fillId="0" borderId="9" xfId="22" applyBorder="1" applyAlignment="1">
      <alignment vertical="center" shrinkToFit="1"/>
    </xf>
    <xf numFmtId="0" fontId="35" fillId="0" borderId="8" xfId="22" applyBorder="1" applyAlignment="1">
      <alignment vertical="center" shrinkToFit="1"/>
    </xf>
    <xf numFmtId="0" fontId="35" fillId="0" borderId="5" xfId="22" applyBorder="1" applyAlignment="1">
      <alignment vertical="center" shrinkToFit="1"/>
    </xf>
    <xf numFmtId="0" fontId="35" fillId="0" borderId="34" xfId="22" applyBorder="1" applyAlignment="1">
      <alignment horizontal="center" vertical="center" shrinkToFit="1"/>
    </xf>
    <xf numFmtId="0" fontId="35" fillId="0" borderId="6" xfId="22" applyBorder="1" applyAlignment="1">
      <alignment horizontal="center" vertical="center" shrinkToFit="1"/>
    </xf>
    <xf numFmtId="0" fontId="35" fillId="0" borderId="34" xfId="22" applyBorder="1" applyAlignment="1">
      <alignment vertical="center" shrinkToFit="1"/>
    </xf>
    <xf numFmtId="0" fontId="35" fillId="0" borderId="0" xfId="22" applyAlignment="1">
      <alignment vertical="center" shrinkToFit="1"/>
    </xf>
    <xf numFmtId="0" fontId="35" fillId="0" borderId="6" xfId="22" applyBorder="1" applyAlignment="1">
      <alignment vertical="center" shrinkToFit="1"/>
    </xf>
    <xf numFmtId="0" fontId="35" fillId="0" borderId="10" xfId="22" applyBorder="1" applyAlignment="1">
      <alignment horizontal="center" vertical="center" shrinkToFit="1"/>
    </xf>
    <xf numFmtId="0" fontId="35" fillId="0" borderId="7" xfId="22" applyBorder="1" applyAlignment="1">
      <alignment horizontal="center" vertical="center" shrinkToFit="1"/>
    </xf>
    <xf numFmtId="0" fontId="35" fillId="0" borderId="10" xfId="22" applyBorder="1" applyAlignment="1">
      <alignment vertical="center" shrinkToFit="1"/>
    </xf>
    <xf numFmtId="0" fontId="35" fillId="0" borderId="14" xfId="22" applyBorder="1" applyAlignment="1">
      <alignment vertical="center" shrinkToFit="1"/>
    </xf>
    <xf numFmtId="0" fontId="35" fillId="0" borderId="7" xfId="22" applyBorder="1" applyAlignment="1">
      <alignment vertical="center" shrinkToFit="1"/>
    </xf>
    <xf numFmtId="0" fontId="35" fillId="0" borderId="34" xfId="22" applyBorder="1" applyAlignment="1">
      <alignment horizontal="center" vertical="center"/>
    </xf>
    <xf numFmtId="0" fontId="35" fillId="0" borderId="6" xfId="22" applyBorder="1" applyAlignment="1">
      <alignment horizontal="center" vertical="center"/>
    </xf>
    <xf numFmtId="176" fontId="35" fillId="0" borderId="9" xfId="22" applyNumberFormat="1" applyBorder="1" applyAlignment="1">
      <alignment horizontal="center" vertical="center" shrinkToFit="1"/>
    </xf>
    <xf numFmtId="176" fontId="35" fillId="0" borderId="5" xfId="22" applyNumberFormat="1" applyBorder="1" applyAlignment="1">
      <alignment horizontal="center" vertical="center" shrinkToFit="1"/>
    </xf>
    <xf numFmtId="176" fontId="35" fillId="0" borderId="10" xfId="22" applyNumberFormat="1" applyBorder="1" applyAlignment="1">
      <alignment horizontal="center" vertical="center" shrinkToFit="1"/>
    </xf>
    <xf numFmtId="176" fontId="35" fillId="0" borderId="7" xfId="22" applyNumberFormat="1" applyBorder="1" applyAlignment="1">
      <alignment horizontal="center" vertical="center" shrinkToFit="1"/>
    </xf>
    <xf numFmtId="0" fontId="35" fillId="0" borderId="11" xfId="23" applyBorder="1" applyAlignment="1">
      <alignment vertical="center" wrapText="1"/>
    </xf>
    <xf numFmtId="0" fontId="35" fillId="0" borderId="13" xfId="23" applyBorder="1" applyAlignment="1">
      <alignment vertical="center" wrapText="1"/>
    </xf>
    <xf numFmtId="0" fontId="35" fillId="0" borderId="65" xfId="23" applyBorder="1" applyAlignment="1">
      <alignment vertical="center" wrapText="1"/>
    </xf>
    <xf numFmtId="176" fontId="35" fillId="0" borderId="0" xfId="23" applyNumberFormat="1" applyAlignment="1">
      <alignment horizontal="center" vertical="center" shrinkToFit="1"/>
    </xf>
    <xf numFmtId="0" fontId="35" fillId="0" borderId="0" xfId="23" applyAlignment="1">
      <alignment vertical="top" wrapText="1"/>
    </xf>
    <xf numFmtId="0" fontId="35" fillId="0" borderId="0" xfId="23" applyAlignment="1">
      <alignment horizontal="center" vertical="center" shrinkToFit="1"/>
    </xf>
    <xf numFmtId="0" fontId="45" fillId="0" borderId="0" xfId="23" applyFont="1" applyAlignment="1">
      <alignment horizontal="center" vertical="center"/>
    </xf>
    <xf numFmtId="0" fontId="35" fillId="0" borderId="0" xfId="23" applyAlignment="1">
      <alignment horizontal="left" vertical="distributed" wrapText="1" indent="1"/>
    </xf>
    <xf numFmtId="0" fontId="35" fillId="0" borderId="0" xfId="23" applyAlignment="1">
      <alignment horizontal="center" vertical="center"/>
    </xf>
    <xf numFmtId="0" fontId="35" fillId="0" borderId="106" xfId="23" applyBorder="1" applyAlignment="1">
      <alignment horizontal="center" vertical="center"/>
    </xf>
    <xf numFmtId="0" fontId="35" fillId="0" borderId="57" xfId="23" applyBorder="1" applyAlignment="1">
      <alignment horizontal="center" vertical="center"/>
    </xf>
    <xf numFmtId="0" fontId="35" fillId="0" borderId="139" xfId="23" applyBorder="1" applyAlignment="1">
      <alignment horizontal="center" vertical="center"/>
    </xf>
    <xf numFmtId="0" fontId="35" fillId="0" borderId="97" xfId="23" applyBorder="1" applyAlignment="1">
      <alignment vertical="center" wrapText="1"/>
    </xf>
    <xf numFmtId="0" fontId="35" fillId="0" borderId="100" xfId="23" applyBorder="1" applyAlignment="1">
      <alignment vertical="center" wrapText="1"/>
    </xf>
    <xf numFmtId="0" fontId="35" fillId="0" borderId="101" xfId="23" applyBorder="1" applyAlignment="1">
      <alignment vertical="center" wrapText="1"/>
    </xf>
    <xf numFmtId="0" fontId="83" fillId="0" borderId="1" xfId="1" applyFont="1" applyBorder="1" applyAlignment="1">
      <alignment horizontal="center" vertical="center"/>
    </xf>
    <xf numFmtId="0" fontId="83" fillId="15" borderId="12" xfId="1" applyFont="1" applyFill="1" applyBorder="1" applyAlignment="1">
      <alignment horizontal="center" vertical="center"/>
    </xf>
    <xf numFmtId="0" fontId="83" fillId="15" borderId="13" xfId="1" applyFont="1" applyFill="1" applyBorder="1" applyAlignment="1">
      <alignment horizontal="center" vertical="center"/>
    </xf>
    <xf numFmtId="0" fontId="83" fillId="15" borderId="11" xfId="1" applyFont="1" applyFill="1" applyBorder="1" applyAlignment="1">
      <alignment horizontal="center" vertical="center"/>
    </xf>
    <xf numFmtId="0" fontId="85" fillId="0" borderId="0" xfId="1" applyFont="1" applyAlignment="1">
      <alignment horizontal="center" vertical="center"/>
    </xf>
    <xf numFmtId="0" fontId="31" fillId="0" borderId="142" xfId="15" applyFont="1" applyBorder="1" applyAlignment="1">
      <alignment vertical="center" shrinkToFit="1"/>
    </xf>
    <xf numFmtId="0" fontId="89" fillId="0" borderId="0" xfId="15" applyFont="1" applyAlignment="1">
      <alignment horizontal="center"/>
    </xf>
    <xf numFmtId="0" fontId="31" fillId="0" borderId="14" xfId="15" applyFont="1" applyBorder="1" applyAlignment="1">
      <alignment horizontal="center" vertical="center" shrinkToFit="1"/>
    </xf>
    <xf numFmtId="0" fontId="21" fillId="0" borderId="138" xfId="15" applyBorder="1" applyAlignment="1">
      <alignment horizontal="center"/>
    </xf>
    <xf numFmtId="0" fontId="21" fillId="0" borderId="140" xfId="15" applyBorder="1" applyAlignment="1">
      <alignment horizontal="center"/>
    </xf>
    <xf numFmtId="0" fontId="21" fillId="0" borderId="143" xfId="15" applyBorder="1" applyAlignment="1">
      <alignment horizontal="center"/>
    </xf>
    <xf numFmtId="0" fontId="21" fillId="0" borderId="52" xfId="15" applyBorder="1" applyAlignment="1">
      <alignment horizontal="center" vertical="top" wrapText="1"/>
    </xf>
    <xf numFmtId="0" fontId="21" fillId="0" borderId="55" xfId="15" applyBorder="1" applyAlignment="1">
      <alignment horizontal="center" vertical="top" wrapText="1"/>
    </xf>
    <xf numFmtId="0" fontId="21" fillId="0" borderId="58" xfId="15" applyBorder="1" applyAlignment="1">
      <alignment horizontal="center" vertical="top" wrapText="1"/>
    </xf>
    <xf numFmtId="0" fontId="21" fillId="0" borderId="34" xfId="15" applyBorder="1" applyAlignment="1">
      <alignment horizontal="center" vertical="top" wrapText="1"/>
    </xf>
    <xf numFmtId="0" fontId="21" fillId="0" borderId="0" xfId="15" applyAlignment="1">
      <alignment horizontal="center" vertical="top" wrapText="1"/>
    </xf>
    <xf numFmtId="0" fontId="21" fillId="0" borderId="142" xfId="15" applyBorder="1" applyAlignment="1">
      <alignment horizontal="center" vertical="top" wrapText="1"/>
    </xf>
    <xf numFmtId="0" fontId="21" fillId="0" borderId="127" xfId="15" applyBorder="1" applyAlignment="1">
      <alignment horizontal="center" vertical="top" wrapText="1"/>
    </xf>
    <xf numFmtId="0" fontId="21" fillId="0" borderId="147" xfId="15" applyBorder="1" applyAlignment="1">
      <alignment horizontal="center" vertical="top" wrapText="1"/>
    </xf>
    <xf numFmtId="0" fontId="21" fillId="0" borderId="148" xfId="15" applyBorder="1" applyAlignment="1">
      <alignment horizontal="center" vertical="top" wrapText="1"/>
    </xf>
    <xf numFmtId="0" fontId="21" fillId="0" borderId="144" xfId="15" applyBorder="1" applyAlignment="1">
      <alignment horizontal="center" vertical="center" wrapText="1"/>
    </xf>
    <xf numFmtId="0" fontId="21" fillId="0" borderId="55" xfId="15" applyBorder="1" applyAlignment="1">
      <alignment horizontal="center" vertical="center" wrapText="1"/>
    </xf>
    <xf numFmtId="0" fontId="21" fillId="0" borderId="58" xfId="15" applyBorder="1" applyAlignment="1">
      <alignment horizontal="center" vertical="center" wrapText="1"/>
    </xf>
    <xf numFmtId="0" fontId="21" fillId="0" borderId="153" xfId="15" applyBorder="1" applyAlignment="1">
      <alignment horizontal="center" vertical="center" wrapText="1"/>
    </xf>
    <xf numFmtId="0" fontId="21" fillId="0" borderId="14" xfId="15" applyBorder="1" applyAlignment="1">
      <alignment horizontal="center" vertical="center" wrapText="1"/>
    </xf>
    <xf numFmtId="0" fontId="21" fillId="0" borderId="61" xfId="15" applyBorder="1" applyAlignment="1">
      <alignment horizontal="center" vertical="center" wrapText="1"/>
    </xf>
    <xf numFmtId="0" fontId="21" fillId="0" borderId="105" xfId="15" applyBorder="1" applyAlignment="1">
      <alignment horizontal="center"/>
    </xf>
    <xf numFmtId="0" fontId="21" fillId="0" borderId="108" xfId="15" applyBorder="1" applyAlignment="1">
      <alignment horizontal="center"/>
    </xf>
    <xf numFmtId="0" fontId="21" fillId="0" borderId="95" xfId="15" applyBorder="1" applyAlignment="1">
      <alignment horizontal="center"/>
    </xf>
    <xf numFmtId="0" fontId="21" fillId="0" borderId="52" xfId="15" applyBorder="1" applyAlignment="1">
      <alignment horizontal="center"/>
    </xf>
    <xf numFmtId="0" fontId="21" fillId="0" borderId="55" xfId="15" applyBorder="1" applyAlignment="1">
      <alignment horizontal="center"/>
    </xf>
    <xf numFmtId="0" fontId="21" fillId="0" borderId="58"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142" xfId="15" applyBorder="1" applyAlignment="1">
      <alignment horizontal="center"/>
    </xf>
    <xf numFmtId="0" fontId="21" fillId="0" borderId="127" xfId="15" applyBorder="1" applyAlignment="1">
      <alignment horizontal="center"/>
    </xf>
    <xf numFmtId="0" fontId="21" fillId="0" borderId="147" xfId="15" applyBorder="1" applyAlignment="1">
      <alignment horizontal="center"/>
    </xf>
    <xf numFmtId="0" fontId="21" fillId="0" borderId="148" xfId="15" applyBorder="1" applyAlignment="1">
      <alignment horizontal="center"/>
    </xf>
    <xf numFmtId="0" fontId="31" fillId="0" borderId="4" xfId="15" applyFont="1" applyBorder="1" applyAlignment="1">
      <alignment vertical="center" shrinkToFit="1"/>
    </xf>
    <xf numFmtId="0" fontId="31" fillId="0" borderId="151" xfId="15" applyFont="1" applyBorder="1" applyAlignment="1">
      <alignment vertical="center" shrinkToFit="1"/>
    </xf>
    <xf numFmtId="0" fontId="31" fillId="0" borderId="54" xfId="15" applyFont="1" applyBorder="1" applyAlignment="1">
      <alignment vertical="center" shrinkToFit="1"/>
    </xf>
    <xf numFmtId="0" fontId="31" fillId="0" borderId="107" xfId="15" applyFont="1" applyBorder="1" applyAlignment="1">
      <alignment vertical="center" shrinkToFit="1"/>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21" fillId="0" borderId="171" xfId="15" applyBorder="1" applyAlignment="1">
      <alignment horizontal="center"/>
    </xf>
    <xf numFmtId="0" fontId="21" fillId="0" borderId="172" xfId="15" applyBorder="1" applyAlignment="1">
      <alignment horizontal="center"/>
    </xf>
    <xf numFmtId="0" fontId="21" fillId="0" borderId="173" xfId="15" applyBorder="1" applyAlignment="1">
      <alignment horizontal="center"/>
    </xf>
    <xf numFmtId="0" fontId="21" fillId="0" borderId="174" xfId="15" applyBorder="1" applyAlignment="1">
      <alignment horizontal="center"/>
    </xf>
    <xf numFmtId="0" fontId="21" fillId="0" borderId="175" xfId="15" applyBorder="1" applyAlignment="1">
      <alignment horizontal="center"/>
    </xf>
    <xf numFmtId="0" fontId="21" fillId="0" borderId="176" xfId="15" applyBorder="1" applyAlignment="1">
      <alignment horizontal="center"/>
    </xf>
    <xf numFmtId="0" fontId="21" fillId="0" borderId="177" xfId="15" applyBorder="1" applyAlignment="1">
      <alignment horizontal="center"/>
    </xf>
    <xf numFmtId="0" fontId="21" fillId="0" borderId="178" xfId="15" applyBorder="1" applyAlignment="1">
      <alignment horizontal="center"/>
    </xf>
    <xf numFmtId="0" fontId="21" fillId="0" borderId="179" xfId="15" applyBorder="1" applyAlignment="1">
      <alignment horizontal="center"/>
    </xf>
    <xf numFmtId="0" fontId="89" fillId="0" borderId="0" xfId="5" applyFont="1" applyAlignment="1">
      <alignment horizontal="right"/>
    </xf>
    <xf numFmtId="0" fontId="28" fillId="0" borderId="0" xfId="5" applyAlignment="1">
      <alignment horizontal="right"/>
    </xf>
    <xf numFmtId="0" fontId="31" fillId="0" borderId="14" xfId="5" applyFont="1" applyBorder="1" applyAlignment="1">
      <alignment horizontal="left" vertical="center"/>
    </xf>
    <xf numFmtId="0" fontId="31" fillId="0" borderId="9" xfId="5" applyFont="1" applyBorder="1" applyAlignment="1">
      <alignment horizontal="center" vertical="center" wrapText="1"/>
    </xf>
    <xf numFmtId="0" fontId="28" fillId="0" borderId="8" xfId="5" applyBorder="1" applyAlignment="1">
      <alignment horizontal="center" vertical="center" wrapText="1"/>
    </xf>
    <xf numFmtId="0" fontId="31" fillId="0" borderId="34" xfId="5" applyFont="1" applyBorder="1" applyAlignment="1">
      <alignment horizontal="center" vertical="center" wrapText="1"/>
    </xf>
    <xf numFmtId="0" fontId="28" fillId="0" borderId="0" xfId="5" applyAlignment="1">
      <alignment horizontal="center" vertical="center" wrapText="1"/>
    </xf>
    <xf numFmtId="0" fontId="31" fillId="0" borderId="10" xfId="5" applyFont="1" applyBorder="1" applyAlignment="1">
      <alignment horizontal="center" vertical="center" wrapText="1"/>
    </xf>
    <xf numFmtId="0" fontId="28" fillId="0" borderId="14" xfId="5" applyBorder="1" applyAlignment="1">
      <alignment horizontal="center" vertical="center" wrapText="1"/>
    </xf>
    <xf numFmtId="0" fontId="28" fillId="0" borderId="60" xfId="5" applyBorder="1" applyAlignment="1">
      <alignment horizontal="center"/>
    </xf>
    <xf numFmtId="0" fontId="28" fillId="0" borderId="11" xfId="5" applyBorder="1" applyAlignment="1">
      <alignment horizontal="center"/>
    </xf>
    <xf numFmtId="0" fontId="28" fillId="0" borderId="12" xfId="5" applyBorder="1" applyAlignment="1">
      <alignment horizontal="center"/>
    </xf>
    <xf numFmtId="0" fontId="28" fillId="0" borderId="13" xfId="5" applyBorder="1" applyAlignment="1">
      <alignment horizontal="center"/>
    </xf>
    <xf numFmtId="0" fontId="31" fillId="0" borderId="11" xfId="5" applyFont="1" applyBorder="1" applyAlignment="1">
      <alignment horizontal="center" vertical="center" wrapText="1"/>
    </xf>
    <xf numFmtId="0" fontId="41" fillId="0" borderId="2" xfId="5" applyFont="1" applyBorder="1" applyAlignment="1">
      <alignment horizontal="center" vertical="center" wrapText="1"/>
    </xf>
    <xf numFmtId="0" fontId="41" fillId="0" borderId="3" xfId="5" applyFont="1" applyBorder="1" applyAlignment="1">
      <alignment horizontal="center" vertical="center" wrapText="1"/>
    </xf>
    <xf numFmtId="0" fontId="41" fillId="0" borderId="9" xfId="5" quotePrefix="1" applyFont="1" applyBorder="1" applyAlignment="1">
      <alignment horizontal="center" vertical="center" wrapText="1"/>
    </xf>
    <xf numFmtId="0" fontId="41" fillId="0" borderId="10" xfId="5" applyFont="1" applyBorder="1" applyAlignment="1">
      <alignment horizontal="center" vertical="center" wrapText="1"/>
    </xf>
    <xf numFmtId="0" fontId="98" fillId="0" borderId="63" xfId="5" applyFont="1" applyBorder="1" applyAlignment="1">
      <alignment horizontal="center" vertical="center" wrapText="1"/>
    </xf>
    <xf numFmtId="0" fontId="98" fillId="0" borderId="69" xfId="5" applyFont="1" applyBorder="1" applyAlignment="1">
      <alignment horizontal="center" vertical="center" wrapText="1"/>
    </xf>
    <xf numFmtId="0" fontId="41" fillId="0" borderId="11" xfId="5" applyFont="1" applyBorder="1" applyAlignment="1">
      <alignment horizontal="center" vertical="center" wrapText="1"/>
    </xf>
    <xf numFmtId="0" fontId="98" fillId="0" borderId="167" xfId="5" applyFont="1" applyBorder="1" applyAlignment="1">
      <alignment horizontal="center" vertical="center" wrapText="1"/>
    </xf>
    <xf numFmtId="0" fontId="41" fillId="0" borderId="1" xfId="5" applyFont="1" applyBorder="1" applyAlignment="1">
      <alignment horizontal="center" vertical="center" wrapText="1"/>
    </xf>
    <xf numFmtId="0" fontId="41" fillId="0" borderId="9" xfId="5" applyFont="1" applyBorder="1" applyAlignment="1">
      <alignment horizontal="center" vertical="center" wrapText="1"/>
    </xf>
    <xf numFmtId="0" fontId="28" fillId="0" borderId="9" xfId="5" applyBorder="1" applyAlignment="1">
      <alignment horizontal="center"/>
    </xf>
    <xf numFmtId="0" fontId="28" fillId="0" borderId="8" xfId="5" applyBorder="1" applyAlignment="1">
      <alignment horizontal="center"/>
    </xf>
    <xf numFmtId="0" fontId="28" fillId="0" borderId="5" xfId="5" applyBorder="1" applyAlignment="1">
      <alignment horizontal="center"/>
    </xf>
    <xf numFmtId="0" fontId="28" fillId="0" borderId="34" xfId="5" applyBorder="1" applyAlignment="1">
      <alignment horizontal="center"/>
    </xf>
    <xf numFmtId="0" fontId="28" fillId="0" borderId="0" xfId="5" applyAlignment="1">
      <alignment horizontal="center"/>
    </xf>
    <xf numFmtId="0" fontId="28" fillId="0" borderId="6" xfId="5" applyBorder="1" applyAlignment="1">
      <alignment horizontal="center"/>
    </xf>
    <xf numFmtId="0" fontId="28" fillId="0" borderId="10" xfId="5" applyBorder="1" applyAlignment="1">
      <alignment horizontal="center"/>
    </xf>
    <xf numFmtId="0" fontId="28" fillId="0" borderId="14" xfId="5" applyBorder="1" applyAlignment="1">
      <alignment horizontal="center"/>
    </xf>
    <xf numFmtId="0" fontId="28" fillId="0" borderId="7" xfId="5" applyBorder="1" applyAlignment="1">
      <alignment horizontal="center"/>
    </xf>
    <xf numFmtId="0" fontId="41" fillId="0" borderId="11" xfId="5" quotePrefix="1" applyFont="1" applyBorder="1" applyAlignment="1">
      <alignment horizontal="center" vertical="center" wrapText="1"/>
    </xf>
    <xf numFmtId="0" fontId="41" fillId="0" borderId="4" xfId="5" applyFont="1" applyBorder="1" applyAlignment="1">
      <alignment horizontal="center" vertical="center" wrapText="1"/>
    </xf>
    <xf numFmtId="0" fontId="41" fillId="0" borderId="167" xfId="5" applyFont="1" applyBorder="1" applyAlignment="1">
      <alignment horizontal="center" vertical="center" wrapText="1"/>
    </xf>
    <xf numFmtId="0" fontId="94" fillId="0" borderId="0" xfId="15" applyFont="1" applyAlignment="1">
      <alignment vertical="center" shrinkToFit="1"/>
    </xf>
    <xf numFmtId="0" fontId="94" fillId="0" borderId="142" xfId="15" applyFont="1" applyBorder="1" applyAlignment="1">
      <alignment vertical="center" shrinkToFit="1"/>
    </xf>
    <xf numFmtId="0" fontId="99" fillId="0" borderId="0" xfId="15" applyFont="1" applyAlignment="1">
      <alignment horizontal="center"/>
    </xf>
    <xf numFmtId="0" fontId="94" fillId="0" borderId="14" xfId="15" applyFont="1" applyBorder="1" applyAlignment="1">
      <alignment horizontal="center" vertical="center" shrinkToFit="1"/>
    </xf>
    <xf numFmtId="0" fontId="91" fillId="0" borderId="138" xfId="15" applyFont="1" applyBorder="1" applyAlignment="1">
      <alignment horizontal="center"/>
    </xf>
    <xf numFmtId="0" fontId="91" fillId="0" borderId="140" xfId="15" applyFont="1" applyBorder="1" applyAlignment="1">
      <alignment horizontal="center"/>
    </xf>
    <xf numFmtId="0" fontId="91" fillId="0" borderId="143" xfId="15" applyFont="1" applyBorder="1" applyAlignment="1">
      <alignment horizontal="center"/>
    </xf>
    <xf numFmtId="0" fontId="91" fillId="0" borderId="52" xfId="15" applyFont="1" applyBorder="1" applyAlignment="1">
      <alignment horizontal="center" vertical="top" wrapText="1"/>
    </xf>
    <xf numFmtId="0" fontId="91" fillId="0" borderId="55" xfId="15" applyFont="1" applyBorder="1" applyAlignment="1">
      <alignment horizontal="center" vertical="top" wrapText="1"/>
    </xf>
    <xf numFmtId="0" fontId="91" fillId="0" borderId="58" xfId="15" applyFont="1" applyBorder="1" applyAlignment="1">
      <alignment horizontal="center" vertical="top" wrapText="1"/>
    </xf>
    <xf numFmtId="0" fontId="91" fillId="0" borderId="34" xfId="15" applyFont="1" applyBorder="1" applyAlignment="1">
      <alignment horizontal="center" vertical="top" wrapText="1"/>
    </xf>
    <xf numFmtId="0" fontId="91" fillId="0" borderId="0" xfId="15" applyFont="1" applyAlignment="1">
      <alignment horizontal="center" vertical="top" wrapText="1"/>
    </xf>
    <xf numFmtId="0" fontId="91" fillId="0" borderId="142" xfId="15" applyFont="1" applyBorder="1" applyAlignment="1">
      <alignment horizontal="center" vertical="top" wrapText="1"/>
    </xf>
    <xf numFmtId="0" fontId="91" fillId="0" borderId="127" xfId="15" applyFont="1" applyBorder="1" applyAlignment="1">
      <alignment horizontal="center" vertical="top" wrapText="1"/>
    </xf>
    <xf numFmtId="0" fontId="91" fillId="0" borderId="147" xfId="15" applyFont="1" applyBorder="1" applyAlignment="1">
      <alignment horizontal="center" vertical="top" wrapText="1"/>
    </xf>
    <xf numFmtId="0" fontId="91" fillId="0" borderId="148" xfId="15" applyFont="1" applyBorder="1" applyAlignment="1">
      <alignment horizontal="center" vertical="top" wrapText="1"/>
    </xf>
    <xf numFmtId="0" fontId="91" fillId="0" borderId="144" xfId="15" applyFont="1" applyBorder="1" applyAlignment="1">
      <alignment horizontal="center" vertical="center" wrapText="1"/>
    </xf>
    <xf numFmtId="0" fontId="91" fillId="0" borderId="55" xfId="15" applyFont="1" applyBorder="1" applyAlignment="1">
      <alignment horizontal="center" vertical="center" wrapText="1"/>
    </xf>
    <xf numFmtId="0" fontId="91" fillId="0" borderId="58" xfId="15" applyFont="1" applyBorder="1" applyAlignment="1">
      <alignment horizontal="center" vertical="center" wrapText="1"/>
    </xf>
    <xf numFmtId="0" fontId="91" fillId="0" borderId="153" xfId="15" applyFont="1" applyBorder="1" applyAlignment="1">
      <alignment horizontal="center" vertical="center" wrapText="1"/>
    </xf>
    <xf numFmtId="0" fontId="91" fillId="0" borderId="14" xfId="15" applyFont="1" applyBorder="1" applyAlignment="1">
      <alignment horizontal="center" vertical="center" wrapText="1"/>
    </xf>
    <xf numFmtId="0" fontId="91" fillId="0" borderId="61" xfId="15" applyFont="1" applyBorder="1" applyAlignment="1">
      <alignment horizontal="center" vertical="center" wrapText="1"/>
    </xf>
    <xf numFmtId="0" fontId="91" fillId="0" borderId="105" xfId="15" applyFont="1" applyBorder="1" applyAlignment="1">
      <alignment horizontal="center"/>
    </xf>
    <xf numFmtId="0" fontId="91" fillId="0" borderId="108" xfId="15" applyFont="1" applyBorder="1" applyAlignment="1">
      <alignment horizontal="center"/>
    </xf>
    <xf numFmtId="0" fontId="91" fillId="0" borderId="95" xfId="15" applyFont="1" applyBorder="1" applyAlignment="1">
      <alignment horizontal="center"/>
    </xf>
    <xf numFmtId="0" fontId="91" fillId="0" borderId="52" xfId="15" applyFont="1" applyBorder="1" applyAlignment="1">
      <alignment horizontal="center"/>
    </xf>
    <xf numFmtId="0" fontId="91" fillId="0" borderId="55" xfId="15" applyFont="1" applyBorder="1" applyAlignment="1">
      <alignment horizontal="center"/>
    </xf>
    <xf numFmtId="0" fontId="91" fillId="0" borderId="58" xfId="15" applyFont="1" applyBorder="1" applyAlignment="1">
      <alignment horizontal="center"/>
    </xf>
    <xf numFmtId="0" fontId="91" fillId="0" borderId="34" xfId="15" applyFont="1" applyBorder="1" applyAlignment="1">
      <alignment horizontal="center"/>
    </xf>
    <xf numFmtId="0" fontId="91" fillId="0" borderId="0" xfId="15" applyFont="1" applyAlignment="1">
      <alignment horizontal="center"/>
    </xf>
    <xf numFmtId="0" fontId="91" fillId="0" borderId="142" xfId="15" applyFont="1" applyBorder="1" applyAlignment="1">
      <alignment horizontal="center"/>
    </xf>
    <xf numFmtId="0" fontId="91" fillId="0" borderId="127" xfId="15" applyFont="1" applyBorder="1" applyAlignment="1">
      <alignment horizontal="center"/>
    </xf>
    <xf numFmtId="0" fontId="91" fillId="0" borderId="147" xfId="15" applyFont="1" applyBorder="1" applyAlignment="1">
      <alignment horizontal="center"/>
    </xf>
    <xf numFmtId="0" fontId="91" fillId="0" borderId="148" xfId="15" applyFont="1" applyBorder="1" applyAlignment="1">
      <alignment horizontal="center"/>
    </xf>
    <xf numFmtId="0" fontId="94" fillId="0" borderId="54" xfId="15" applyFont="1" applyBorder="1" applyAlignment="1">
      <alignment vertical="center" shrinkToFit="1"/>
    </xf>
    <xf numFmtId="0" fontId="94" fillId="0" borderId="107" xfId="15" applyFont="1" applyBorder="1" applyAlignment="1">
      <alignment vertical="center" shrinkToFit="1"/>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1" fillId="0" borderId="171" xfId="15" applyFont="1" applyBorder="1" applyAlignment="1">
      <alignment horizontal="center"/>
    </xf>
    <xf numFmtId="0" fontId="91" fillId="0" borderId="172" xfId="15" applyFont="1" applyBorder="1" applyAlignment="1">
      <alignment horizontal="center"/>
    </xf>
    <xf numFmtId="0" fontId="91" fillId="0" borderId="173" xfId="15" applyFont="1" applyBorder="1" applyAlignment="1">
      <alignment horizontal="center"/>
    </xf>
    <xf numFmtId="0" fontId="91" fillId="0" borderId="174" xfId="15" applyFont="1" applyBorder="1" applyAlignment="1">
      <alignment horizontal="center"/>
    </xf>
    <xf numFmtId="0" fontId="91" fillId="0" borderId="175" xfId="15" applyFont="1" applyBorder="1" applyAlignment="1">
      <alignment horizontal="center"/>
    </xf>
    <xf numFmtId="0" fontId="91" fillId="0" borderId="176" xfId="15" applyFont="1" applyBorder="1" applyAlignment="1">
      <alignment horizontal="center"/>
    </xf>
    <xf numFmtId="0" fontId="91" fillId="0" borderId="177" xfId="15" applyFont="1" applyBorder="1" applyAlignment="1">
      <alignment horizontal="center"/>
    </xf>
    <xf numFmtId="0" fontId="91" fillId="0" borderId="178" xfId="15" applyFont="1" applyBorder="1" applyAlignment="1">
      <alignment horizontal="center"/>
    </xf>
    <xf numFmtId="0" fontId="91" fillId="0" borderId="179" xfId="15" applyFont="1" applyBorder="1" applyAlignment="1">
      <alignment horizontal="center"/>
    </xf>
    <xf numFmtId="0" fontId="21" fillId="0" borderId="8" xfId="3" applyBorder="1" applyAlignment="1">
      <alignment horizontal="left" vertical="center"/>
    </xf>
    <xf numFmtId="0" fontId="21" fillId="0" borderId="14" xfId="3" applyBorder="1" applyAlignment="1">
      <alignment horizontal="left" vertical="center"/>
    </xf>
    <xf numFmtId="0" fontId="21" fillId="0" borderId="14" xfId="3" applyBorder="1" applyAlignment="1">
      <alignment horizontal="center" vertical="center" shrinkToFit="1"/>
    </xf>
    <xf numFmtId="0" fontId="24" fillId="0" borderId="34" xfId="3" applyFont="1" applyBorder="1" applyAlignment="1">
      <alignment horizontal="center" vertical="center"/>
    </xf>
    <xf numFmtId="0" fontId="24" fillId="0" borderId="0" xfId="3" applyFont="1" applyAlignment="1">
      <alignment horizontal="center" vertical="center"/>
    </xf>
    <xf numFmtId="0" fontId="24" fillId="0" borderId="6" xfId="3" applyFont="1" applyBorder="1" applyAlignment="1">
      <alignment horizontal="center" vertical="center"/>
    </xf>
    <xf numFmtId="0" fontId="21" fillId="0" borderId="1" xfId="3" applyBorder="1" applyAlignment="1">
      <alignment horizontal="center" vertical="center"/>
    </xf>
    <xf numFmtId="0" fontId="21" fillId="0" borderId="15" xfId="3" applyBorder="1" applyAlignment="1">
      <alignment horizontal="center" vertical="center"/>
    </xf>
    <xf numFmtId="0" fontId="21" fillId="0" borderId="4" xfId="3" applyBorder="1" applyAlignment="1">
      <alignment horizontal="left" vertical="center"/>
    </xf>
    <xf numFmtId="0" fontId="21" fillId="0" borderId="1" xfId="3" applyBorder="1" applyAlignment="1">
      <alignment horizontal="left" vertical="center"/>
    </xf>
    <xf numFmtId="0" fontId="21" fillId="0" borderId="0" xfId="3" quotePrefix="1" applyAlignment="1">
      <alignment horizontal="center" vertical="center"/>
    </xf>
    <xf numFmtId="0" fontId="25" fillId="0" borderId="1" xfId="3" applyFont="1" applyBorder="1" applyAlignment="1">
      <alignment horizontal="center" vertical="center"/>
    </xf>
    <xf numFmtId="0" fontId="21" fillId="0" borderId="4" xfId="3" applyBorder="1" applyAlignment="1">
      <alignment horizontal="center" vertical="center"/>
    </xf>
    <xf numFmtId="0" fontId="21" fillId="0" borderId="2" xfId="3" applyBorder="1" applyAlignment="1">
      <alignment horizontal="center" vertical="center"/>
    </xf>
    <xf numFmtId="0" fontId="25" fillId="0" borderId="1" xfId="3" applyFont="1" applyBorder="1" applyAlignment="1">
      <alignment horizontal="center" vertical="center" wrapText="1"/>
    </xf>
    <xf numFmtId="0" fontId="25" fillId="0" borderId="1" xfId="3" applyFont="1" applyBorder="1" applyAlignment="1">
      <alignment horizontal="center" vertical="center" wrapText="1" shrinkToFit="1"/>
    </xf>
    <xf numFmtId="0" fontId="21" fillId="0" borderId="1" xfId="3" applyBorder="1" applyAlignment="1">
      <alignment vertical="center" textRotation="255"/>
    </xf>
    <xf numFmtId="0" fontId="21" fillId="0" borderId="7" xfId="3" applyBorder="1" applyAlignment="1">
      <alignment horizontal="center" vertical="center"/>
    </xf>
    <xf numFmtId="0" fontId="21" fillId="0" borderId="9" xfId="3" applyBorder="1" applyAlignment="1">
      <alignment horizontal="center" vertical="center"/>
    </xf>
    <xf numFmtId="0" fontId="21" fillId="0" borderId="5" xfId="3" applyBorder="1" applyAlignment="1">
      <alignment horizontal="center" vertical="center"/>
    </xf>
    <xf numFmtId="0" fontId="25" fillId="0" borderId="2" xfId="3" applyFont="1" applyBorder="1" applyAlignment="1">
      <alignment horizontal="center" vertical="center"/>
    </xf>
    <xf numFmtId="0" fontId="21" fillId="0" borderId="2" xfId="3" applyBorder="1" applyAlignment="1">
      <alignment horizontal="left" vertical="center"/>
    </xf>
    <xf numFmtId="0" fontId="21" fillId="0" borderId="3" xfId="3" applyBorder="1" applyAlignment="1">
      <alignment horizontal="left" vertical="center"/>
    </xf>
    <xf numFmtId="0" fontId="25" fillId="0" borderId="2" xfId="3" applyFont="1" applyBorder="1" applyAlignment="1">
      <alignment horizontal="center" vertical="center" shrinkToFit="1"/>
    </xf>
    <xf numFmtId="0" fontId="21" fillId="0" borderId="11" xfId="3" applyBorder="1" applyAlignment="1">
      <alignment horizontal="center" vertical="center"/>
    </xf>
    <xf numFmtId="0" fontId="21" fillId="0" borderId="13" xfId="3" applyBorder="1" applyAlignment="1">
      <alignment horizontal="center" vertical="center"/>
    </xf>
    <xf numFmtId="0" fontId="21" fillId="0" borderId="0" xfId="3" quotePrefix="1" applyAlignment="1">
      <alignment horizontal="center" vertical="center" textRotation="180"/>
    </xf>
    <xf numFmtId="0" fontId="21" fillId="0" borderId="0" xfId="3" applyAlignment="1">
      <alignment horizontal="center" vertical="center" textRotation="180"/>
    </xf>
    <xf numFmtId="0" fontId="21" fillId="0" borderId="180" xfId="3" applyBorder="1" applyAlignment="1">
      <alignment horizontal="center" vertical="center"/>
    </xf>
    <xf numFmtId="0" fontId="21" fillId="0" borderId="181" xfId="3" applyBorder="1" applyAlignment="1">
      <alignment horizontal="center" vertical="center"/>
    </xf>
    <xf numFmtId="0" fontId="21" fillId="0" borderId="182" xfId="3" applyBorder="1" applyAlignment="1">
      <alignment horizontal="center" vertical="center"/>
    </xf>
    <xf numFmtId="0" fontId="21" fillId="0" borderId="183" xfId="3" applyBorder="1" applyAlignment="1">
      <alignment horizontal="center" vertical="center"/>
    </xf>
    <xf numFmtId="0" fontId="21" fillId="0" borderId="184" xfId="3" applyBorder="1" applyAlignment="1">
      <alignment horizontal="center" vertical="center"/>
    </xf>
    <xf numFmtId="0" fontId="21" fillId="0" borderId="185" xfId="3" applyBorder="1" applyAlignment="1">
      <alignment horizontal="center" vertical="center"/>
    </xf>
    <xf numFmtId="0" fontId="21" fillId="0" borderId="40" xfId="3" applyBorder="1" applyAlignment="1">
      <alignment horizontal="center" vertical="center"/>
    </xf>
    <xf numFmtId="0" fontId="25" fillId="0" borderId="11" xfId="3" applyFont="1" applyBorder="1" applyAlignment="1">
      <alignment horizontal="center" vertical="center"/>
    </xf>
    <xf numFmtId="0" fontId="25" fillId="0" borderId="12" xfId="3" applyFont="1" applyBorder="1" applyAlignment="1">
      <alignment horizontal="center" vertical="center"/>
    </xf>
    <xf numFmtId="0" fontId="21" fillId="0" borderId="186" xfId="3" applyBorder="1" applyAlignment="1">
      <alignment horizontal="center" vertical="center"/>
    </xf>
    <xf numFmtId="0" fontId="21" fillId="0" borderId="187" xfId="3" applyBorder="1" applyAlignment="1">
      <alignment horizontal="center" vertical="center"/>
    </xf>
    <xf numFmtId="0" fontId="21" fillId="0" borderId="188" xfId="3" applyBorder="1" applyAlignment="1">
      <alignment horizontal="center" vertical="center"/>
    </xf>
    <xf numFmtId="0" fontId="21" fillId="0" borderId="189" xfId="3" applyBorder="1" applyAlignment="1">
      <alignment horizontal="center" vertical="center"/>
    </xf>
    <xf numFmtId="0" fontId="21" fillId="0" borderId="190" xfId="3" applyBorder="1" applyAlignment="1">
      <alignment horizontal="center" vertical="center"/>
    </xf>
    <xf numFmtId="0" fontId="21" fillId="0" borderId="6" xfId="3" applyBorder="1" applyAlignment="1">
      <alignment horizontal="center" vertical="center" textRotation="255"/>
    </xf>
    <xf numFmtId="0" fontId="21" fillId="0" borderId="191" xfId="3" applyBorder="1" applyAlignment="1">
      <alignment horizontal="center" vertical="center"/>
    </xf>
    <xf numFmtId="0" fontId="21" fillId="0" borderId="192" xfId="3" applyBorder="1" applyAlignment="1">
      <alignment horizontal="center" vertical="center"/>
    </xf>
    <xf numFmtId="0" fontId="21" fillId="0" borderId="193" xfId="3" applyBorder="1" applyAlignment="1">
      <alignment horizontal="center" vertical="center"/>
    </xf>
    <xf numFmtId="0" fontId="21" fillId="0" borderId="194" xfId="3" applyBorder="1" applyAlignment="1">
      <alignment horizontal="center" vertical="center"/>
    </xf>
    <xf numFmtId="0" fontId="21" fillId="0" borderId="1" xfId="3" applyBorder="1" applyAlignment="1">
      <alignment horizontal="center" vertical="center" wrapText="1"/>
    </xf>
    <xf numFmtId="0" fontId="21" fillId="0" borderId="2" xfId="3" applyBorder="1" applyAlignment="1">
      <alignment horizontal="center" vertical="center" wrapText="1"/>
    </xf>
    <xf numFmtId="0" fontId="25" fillId="0" borderId="2" xfId="3" applyFont="1" applyBorder="1" applyAlignment="1">
      <alignment horizontal="center" vertical="center" wrapText="1"/>
    </xf>
    <xf numFmtId="0" fontId="21" fillId="0" borderId="1" xfId="3" applyBorder="1" applyAlignment="1">
      <alignment horizontal="center" vertical="center" textRotation="255"/>
    </xf>
    <xf numFmtId="0" fontId="21" fillId="0" borderId="11" xfId="3" applyBorder="1" applyAlignment="1">
      <alignment horizontal="center" vertical="center" textRotation="255"/>
    </xf>
    <xf numFmtId="0" fontId="21" fillId="0" borderId="2" xfId="3" applyBorder="1" applyAlignment="1">
      <alignment horizontal="center" vertical="center" textRotation="255"/>
    </xf>
    <xf numFmtId="0" fontId="21" fillId="0" borderId="9" xfId="3" applyBorder="1" applyAlignment="1">
      <alignment horizontal="center" vertical="center" textRotation="255"/>
    </xf>
    <xf numFmtId="0" fontId="21" fillId="0" borderId="3" xfId="3" applyBorder="1" applyAlignment="1">
      <alignment horizontal="center" vertical="center" textRotation="255"/>
    </xf>
    <xf numFmtId="0" fontId="21" fillId="0" borderId="34" xfId="3" applyBorder="1" applyAlignment="1">
      <alignment horizontal="center" vertical="center" textRotation="255"/>
    </xf>
    <xf numFmtId="0" fontId="21" fillId="0" borderId="3" xfId="3" applyBorder="1" applyAlignment="1">
      <alignment horizontal="center" vertical="center"/>
    </xf>
    <xf numFmtId="0" fontId="25" fillId="0" borderId="1" xfId="3" applyFont="1" applyBorder="1" applyAlignment="1">
      <alignment horizontal="center" vertical="center" textRotation="255" shrinkToFit="1"/>
    </xf>
    <xf numFmtId="0" fontId="21" fillId="0" borderId="6" xfId="3" applyBorder="1" applyAlignment="1">
      <alignment horizontal="center" vertical="center"/>
    </xf>
    <xf numFmtId="0" fontId="25" fillId="0" borderId="34" xfId="3" applyFont="1" applyBorder="1" applyAlignment="1">
      <alignment horizontal="center" vertical="center" wrapText="1"/>
    </xf>
    <xf numFmtId="0" fontId="25" fillId="0" borderId="0" xfId="3" applyFont="1" applyAlignment="1">
      <alignment horizontal="center" vertical="center" wrapText="1"/>
    </xf>
    <xf numFmtId="0" fontId="25" fillId="0" borderId="6"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4" xfId="3" applyFont="1" applyBorder="1" applyAlignment="1">
      <alignment horizontal="center" vertical="center" wrapText="1"/>
    </xf>
    <xf numFmtId="0" fontId="25" fillId="0" borderId="7" xfId="3" applyFont="1" applyBorder="1" applyAlignment="1">
      <alignment horizontal="center" vertical="center" wrapText="1"/>
    </xf>
    <xf numFmtId="0" fontId="25" fillId="0" borderId="10" xfId="3" applyFont="1" applyBorder="1" applyAlignment="1">
      <alignment horizontal="center" vertical="center"/>
    </xf>
    <xf numFmtId="0" fontId="25" fillId="0" borderId="14" xfId="3" applyFont="1" applyBorder="1" applyAlignment="1">
      <alignment horizontal="center" vertical="center"/>
    </xf>
    <xf numFmtId="0" fontId="25" fillId="0" borderId="7" xfId="3" applyFont="1" applyBorder="1" applyAlignment="1">
      <alignment horizontal="center" vertical="center"/>
    </xf>
    <xf numFmtId="0" fontId="25" fillId="0" borderId="34" xfId="3" applyFont="1" applyBorder="1" applyAlignment="1">
      <alignment horizontal="center" vertical="center"/>
    </xf>
    <xf numFmtId="0" fontId="25" fillId="0" borderId="0" xfId="3" applyFont="1" applyAlignment="1">
      <alignment horizontal="center" vertical="center"/>
    </xf>
    <xf numFmtId="0" fontId="25" fillId="0" borderId="6" xfId="3" applyFont="1" applyBorder="1" applyAlignment="1">
      <alignment horizontal="center" vertical="center"/>
    </xf>
    <xf numFmtId="0" fontId="21" fillId="0" borderId="0" xfId="3" applyAlignment="1">
      <alignment vertical="center" wrapText="1"/>
    </xf>
    <xf numFmtId="0" fontId="21" fillId="0" borderId="11" xfId="3" applyBorder="1" applyAlignment="1">
      <alignment horizontal="distributed" vertical="center" justifyLastLine="1"/>
    </xf>
    <xf numFmtId="0" fontId="21" fillId="0" borderId="12" xfId="3" applyBorder="1" applyAlignment="1">
      <alignment horizontal="distributed" vertical="center" justifyLastLine="1"/>
    </xf>
    <xf numFmtId="0" fontId="21" fillId="0" borderId="13" xfId="3" applyBorder="1" applyAlignment="1">
      <alignment horizontal="distributed" vertical="center" justifyLastLine="1"/>
    </xf>
    <xf numFmtId="0" fontId="21" fillId="0" borderId="8" xfId="3" applyBorder="1" applyAlignment="1">
      <alignment horizontal="center" vertical="center"/>
    </xf>
    <xf numFmtId="0" fontId="21" fillId="0" borderId="8" xfId="3" applyBorder="1" applyAlignment="1">
      <alignment horizontal="center" vertical="center" textRotation="255"/>
    </xf>
    <xf numFmtId="0" fontId="21" fillId="0" borderId="5" xfId="3" applyBorder="1" applyAlignment="1">
      <alignment horizontal="center" vertical="center" textRotation="255"/>
    </xf>
    <xf numFmtId="0" fontId="21" fillId="0" borderId="10" xfId="3" applyBorder="1" applyAlignment="1">
      <alignment horizontal="center" vertical="center" textRotation="255"/>
    </xf>
    <xf numFmtId="0" fontId="21" fillId="0" borderId="14" xfId="3" applyBorder="1" applyAlignment="1">
      <alignment horizontal="center" vertical="center" textRotation="255"/>
    </xf>
    <xf numFmtId="0" fontId="21" fillId="0" borderId="7" xfId="3" applyBorder="1" applyAlignment="1">
      <alignment horizontal="center" vertical="center" textRotation="255"/>
    </xf>
    <xf numFmtId="0" fontId="25" fillId="0" borderId="3" xfId="3" applyFont="1" applyBorder="1" applyAlignment="1">
      <alignment horizontal="center" vertical="center" wrapText="1"/>
    </xf>
    <xf numFmtId="0" fontId="25" fillId="0" borderId="4" xfId="3" applyFont="1" applyBorder="1" applyAlignment="1">
      <alignment horizontal="center" vertical="center" wrapText="1"/>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47" fillId="0" borderId="2" xfId="3" applyFont="1" applyBorder="1" applyAlignment="1">
      <alignment horizontal="center" vertical="center"/>
    </xf>
    <xf numFmtId="0" fontId="47" fillId="0" borderId="3" xfId="3" applyFont="1" applyBorder="1" applyAlignment="1">
      <alignment horizontal="center" vertical="center"/>
    </xf>
    <xf numFmtId="0" fontId="104" fillId="0" borderId="2" xfId="3" applyFont="1" applyBorder="1" applyAlignment="1">
      <alignment horizontal="center" vertical="center" wrapText="1"/>
    </xf>
    <xf numFmtId="0" fontId="104" fillId="0" borderId="3" xfId="3" applyFont="1" applyBorder="1" applyAlignment="1">
      <alignment horizontal="center" vertical="center" wrapText="1"/>
    </xf>
    <xf numFmtId="0" fontId="21" fillId="0" borderId="14" xfId="3" applyBorder="1" applyAlignment="1">
      <alignment horizontal="distributed" vertical="center" justifyLastLine="1"/>
    </xf>
    <xf numFmtId="0" fontId="25" fillId="0" borderId="14" xfId="3" applyFont="1" applyBorder="1" applyAlignment="1">
      <alignment horizontal="distributed" vertical="center" justifyLastLine="1"/>
    </xf>
    <xf numFmtId="0" fontId="21" fillId="0" borderId="1" xfId="3" quotePrefix="1" applyBorder="1" applyAlignment="1">
      <alignment horizontal="center" vertical="center"/>
    </xf>
    <xf numFmtId="0" fontId="21" fillId="0" borderId="11" xfId="15" applyBorder="1" applyAlignment="1">
      <alignment horizontal="center" vertical="center"/>
    </xf>
    <xf numFmtId="0" fontId="21" fillId="0" borderId="12" xfId="15" applyBorder="1" applyAlignment="1">
      <alignment horizontal="center" vertical="center"/>
    </xf>
    <xf numFmtId="0" fontId="21" fillId="0" borderId="13" xfId="15" applyBorder="1" applyAlignment="1">
      <alignment horizontal="center" vertical="center"/>
    </xf>
    <xf numFmtId="0" fontId="21" fillId="0" borderId="1"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11" xfId="15" quotePrefix="1" applyBorder="1" applyAlignment="1">
      <alignment horizontal="center"/>
    </xf>
    <xf numFmtId="0" fontId="21" fillId="0" borderId="10" xfId="15" applyBorder="1" applyAlignment="1">
      <alignment horizontal="center"/>
    </xf>
    <xf numFmtId="0" fontId="21" fillId="0" borderId="7" xfId="15" applyBorder="1" applyAlignment="1">
      <alignment horizontal="center"/>
    </xf>
    <xf numFmtId="0" fontId="31" fillId="0" borderId="161" xfId="5" applyFont="1" applyBorder="1" applyAlignment="1">
      <alignment horizontal="center"/>
    </xf>
    <xf numFmtId="0" fontId="31" fillId="0" borderId="163" xfId="5" applyFont="1" applyBorder="1" applyAlignment="1">
      <alignment horizontal="center"/>
    </xf>
    <xf numFmtId="49" fontId="41" fillId="0" borderId="0" xfId="5" applyNumberFormat="1" applyFont="1" applyAlignment="1">
      <alignment wrapText="1" shrinkToFit="1"/>
    </xf>
    <xf numFmtId="0" fontId="41" fillId="0" borderId="29" xfId="5" applyFont="1" applyBorder="1" applyAlignment="1">
      <alignment wrapText="1" shrinkToFit="1"/>
    </xf>
    <xf numFmtId="0" fontId="30" fillId="0" borderId="30" xfId="5" applyFont="1" applyBorder="1" applyAlignment="1">
      <alignment horizontal="center" vertical="center"/>
    </xf>
    <xf numFmtId="0" fontId="107" fillId="0" borderId="0" xfId="15" applyFont="1" applyAlignment="1">
      <alignment horizontal="left" vertical="center" wrapText="1"/>
    </xf>
    <xf numFmtId="0" fontId="107" fillId="0" borderId="6" xfId="15" applyFont="1" applyBorder="1" applyAlignment="1">
      <alignment horizontal="left" vertical="center" wrapText="1"/>
    </xf>
    <xf numFmtId="0" fontId="44" fillId="0" borderId="0" xfId="15" applyFont="1" applyAlignment="1">
      <alignment horizontal="center" vertical="center"/>
    </xf>
    <xf numFmtId="49" fontId="73" fillId="0" borderId="11" xfId="15" applyNumberFormat="1" applyFont="1" applyBorder="1" applyAlignment="1">
      <alignment horizontal="left" vertical="center" wrapText="1"/>
    </xf>
    <xf numFmtId="0" fontId="73" fillId="0" borderId="13" xfId="15" applyFont="1" applyBorder="1" applyAlignment="1">
      <alignment horizontal="left" vertical="center" wrapText="1"/>
    </xf>
    <xf numFmtId="0" fontId="107" fillId="0" borderId="1" xfId="15" applyFont="1" applyBorder="1" applyAlignment="1">
      <alignment horizontal="center" vertical="center" wrapText="1"/>
    </xf>
    <xf numFmtId="0" fontId="107" fillId="0" borderId="3" xfId="15" applyFont="1" applyBorder="1" applyAlignment="1">
      <alignment horizontal="left" vertical="top" wrapText="1"/>
    </xf>
    <xf numFmtId="0" fontId="43" fillId="0" borderId="0" xfId="15" applyFont="1" applyAlignment="1">
      <alignment vertical="center" wrapText="1"/>
    </xf>
    <xf numFmtId="0" fontId="43" fillId="0" borderId="6" xfId="15" applyFont="1" applyBorder="1" applyAlignment="1">
      <alignment vertical="center" wrapText="1"/>
    </xf>
    <xf numFmtId="0" fontId="107" fillId="0" borderId="8" xfId="15" applyFont="1" applyBorder="1" applyAlignment="1">
      <alignment horizontal="left" vertical="center" wrapText="1"/>
    </xf>
    <xf numFmtId="0" fontId="107" fillId="0" borderId="5" xfId="15" applyFont="1" applyBorder="1" applyAlignment="1">
      <alignment horizontal="left" vertical="center" wrapText="1"/>
    </xf>
    <xf numFmtId="0" fontId="43" fillId="0" borderId="14" xfId="15" applyFont="1" applyBorder="1" applyAlignment="1">
      <alignment vertical="center" wrapText="1"/>
    </xf>
    <xf numFmtId="0" fontId="43" fillId="0" borderId="7" xfId="15" applyFont="1" applyBorder="1" applyAlignment="1">
      <alignment vertical="center" wrapText="1"/>
    </xf>
    <xf numFmtId="0" fontId="107" fillId="0" borderId="0" xfId="15" applyFont="1" applyAlignment="1">
      <alignment horizontal="center" vertical="center" wrapText="1"/>
    </xf>
    <xf numFmtId="0" fontId="107" fillId="0" borderId="6" xfId="15" applyFont="1" applyBorder="1" applyAlignment="1">
      <alignment horizontal="center" vertical="center" wrapText="1"/>
    </xf>
    <xf numFmtId="0" fontId="107" fillId="0" borderId="14" xfId="15" applyFont="1" applyBorder="1" applyAlignment="1">
      <alignment horizontal="left" vertical="center" wrapText="1"/>
    </xf>
    <xf numFmtId="0" fontId="107" fillId="0" borderId="7" xfId="15" applyFont="1" applyBorder="1" applyAlignment="1">
      <alignment horizontal="left" vertical="center" wrapText="1"/>
    </xf>
    <xf numFmtId="0" fontId="107" fillId="0" borderId="3" xfId="15" applyFont="1" applyBorder="1" applyAlignment="1">
      <alignment vertical="top" wrapText="1"/>
    </xf>
    <xf numFmtId="49" fontId="107" fillId="0" borderId="11" xfId="15" applyNumberFormat="1" applyFont="1" applyBorder="1" applyAlignment="1">
      <alignment vertical="center" wrapText="1"/>
    </xf>
    <xf numFmtId="0" fontId="107" fillId="0" borderId="12" xfId="15" applyFont="1" applyBorder="1" applyAlignment="1">
      <alignment vertical="center" wrapText="1"/>
    </xf>
    <xf numFmtId="0" fontId="107" fillId="0" borderId="13" xfId="15" applyFont="1" applyBorder="1" applyAlignment="1">
      <alignment vertical="center" wrapText="1"/>
    </xf>
    <xf numFmtId="0" fontId="107" fillId="0" borderId="11" xfId="15" applyFont="1" applyBorder="1" applyAlignment="1">
      <alignment horizontal="center" vertical="center" wrapText="1"/>
    </xf>
    <xf numFmtId="0" fontId="107" fillId="0" borderId="13" xfId="15" applyFont="1" applyBorder="1" applyAlignment="1">
      <alignment horizontal="center" vertical="center" wrapText="1"/>
    </xf>
    <xf numFmtId="0" fontId="43" fillId="0" borderId="11" xfId="15" applyFont="1" applyBorder="1" applyAlignment="1">
      <alignment horizontal="left" vertical="top"/>
    </xf>
    <xf numFmtId="0" fontId="43" fillId="0" borderId="12" xfId="15" applyFont="1" applyBorder="1" applyAlignment="1">
      <alignment horizontal="left" vertical="top"/>
    </xf>
    <xf numFmtId="0" fontId="43" fillId="0" borderId="13" xfId="15" applyFont="1" applyBorder="1" applyAlignment="1">
      <alignment horizontal="left" vertical="top"/>
    </xf>
    <xf numFmtId="0" fontId="43" fillId="0" borderId="9" xfId="15" applyFont="1" applyBorder="1" applyAlignment="1">
      <alignment horizontal="left" vertical="top"/>
    </xf>
    <xf numFmtId="0" fontId="43" fillId="0" borderId="8" xfId="15" applyFont="1" applyBorder="1" applyAlignment="1">
      <alignment horizontal="left" vertical="top"/>
    </xf>
    <xf numFmtId="0" fontId="43" fillId="0" borderId="5" xfId="15" applyFont="1" applyBorder="1" applyAlignment="1">
      <alignment horizontal="left" vertical="top"/>
    </xf>
    <xf numFmtId="0" fontId="43" fillId="0" borderId="34" xfId="15" applyFont="1" applyBorder="1" applyAlignment="1">
      <alignment horizontal="left" vertical="top"/>
    </xf>
    <xf numFmtId="0" fontId="43" fillId="0" borderId="0" xfId="15" applyFont="1" applyAlignment="1">
      <alignment horizontal="left" vertical="top"/>
    </xf>
    <xf numFmtId="0" fontId="43" fillId="0" borderId="6" xfId="15" applyFont="1" applyBorder="1" applyAlignment="1">
      <alignment horizontal="left" vertical="top"/>
    </xf>
    <xf numFmtId="0" fontId="43" fillId="0" borderId="10" xfId="15" applyFont="1" applyBorder="1" applyAlignment="1">
      <alignment horizontal="left" vertical="top"/>
    </xf>
    <xf numFmtId="0" fontId="43" fillId="0" borderId="14" xfId="15" applyFont="1" applyBorder="1" applyAlignment="1">
      <alignment horizontal="left" vertical="top"/>
    </xf>
    <xf numFmtId="0" fontId="43" fillId="0" borderId="7" xfId="15" applyFont="1" applyBorder="1" applyAlignment="1">
      <alignment horizontal="left" vertical="top"/>
    </xf>
    <xf numFmtId="0" fontId="54" fillId="0" borderId="50" xfId="14" applyFont="1" applyBorder="1" applyAlignment="1">
      <alignment horizontal="center" vertical="center" wrapText="1"/>
    </xf>
    <xf numFmtId="0" fontId="54" fillId="0" borderId="66" xfId="14" applyFont="1" applyBorder="1" applyAlignment="1">
      <alignment horizontal="center" vertical="center" wrapText="1"/>
    </xf>
    <xf numFmtId="0" fontId="54" fillId="0" borderId="102" xfId="14" applyFont="1" applyBorder="1" applyAlignment="1">
      <alignment horizontal="center" vertical="center" wrapText="1"/>
    </xf>
    <xf numFmtId="0" fontId="54" fillId="0" borderId="106" xfId="14" applyFont="1" applyBorder="1" applyAlignment="1">
      <alignment horizontal="center" vertical="center" wrapText="1"/>
    </xf>
    <xf numFmtId="0" fontId="54" fillId="0" borderId="11" xfId="14" applyFont="1" applyBorder="1" applyAlignment="1">
      <alignment horizontal="center" vertical="center" wrapText="1"/>
    </xf>
    <xf numFmtId="0" fontId="54" fillId="0" borderId="97" xfId="14" applyFont="1" applyBorder="1" applyAlignment="1">
      <alignment horizontal="center" vertical="center" wrapText="1"/>
    </xf>
    <xf numFmtId="0" fontId="54" fillId="0" borderId="53" xfId="14" applyFont="1" applyBorder="1" applyAlignment="1">
      <alignment horizontal="center" vertical="center" wrapText="1"/>
    </xf>
    <xf numFmtId="0" fontId="54" fillId="0" borderId="54" xfId="14" applyFont="1" applyBorder="1" applyAlignment="1">
      <alignment horizontal="center" vertical="center" wrapText="1"/>
    </xf>
    <xf numFmtId="0" fontId="54" fillId="0" borderId="112" xfId="14" applyFont="1" applyBorder="1" applyAlignment="1">
      <alignment horizontal="center" vertical="center" wrapText="1"/>
    </xf>
    <xf numFmtId="0" fontId="54" fillId="0" borderId="166" xfId="14" applyFont="1" applyBorder="1" applyAlignment="1">
      <alignment horizontal="center" vertical="center" wrapText="1"/>
    </xf>
    <xf numFmtId="0" fontId="54" fillId="0" borderId="113" xfId="14" applyFont="1" applyBorder="1" applyAlignment="1">
      <alignment horizontal="center" vertical="center" wrapText="1"/>
    </xf>
    <xf numFmtId="0" fontId="54" fillId="0" borderId="139" xfId="14" applyFont="1" applyBorder="1" applyAlignment="1">
      <alignment horizontal="center" vertical="center" wrapText="1"/>
    </xf>
    <xf numFmtId="0" fontId="54" fillId="0" borderId="60" xfId="14" applyFont="1" applyBorder="1" applyAlignment="1">
      <alignment horizontal="center" vertical="center" wrapText="1"/>
    </xf>
    <xf numFmtId="0" fontId="54" fillId="0" borderId="128" xfId="14" applyFont="1" applyBorder="1" applyAlignment="1">
      <alignment horizontal="center" vertical="center" wrapText="1"/>
    </xf>
    <xf numFmtId="0" fontId="54" fillId="0" borderId="1" xfId="14" applyFont="1" applyBorder="1" applyAlignment="1">
      <alignment horizontal="center" vertical="center" wrapText="1"/>
    </xf>
    <xf numFmtId="0" fontId="54" fillId="0" borderId="167" xfId="14" applyFont="1" applyBorder="1" applyAlignment="1">
      <alignment horizontal="center" vertical="center" wrapText="1"/>
    </xf>
    <xf numFmtId="0" fontId="54" fillId="0" borderId="168" xfId="14" applyFont="1" applyBorder="1" applyAlignment="1">
      <alignment horizontal="center" vertical="center" wrapText="1"/>
    </xf>
    <xf numFmtId="0" fontId="54" fillId="0" borderId="169" xfId="14" applyFont="1" applyBorder="1" applyAlignment="1">
      <alignment horizontal="center" vertical="center" wrapText="1"/>
    </xf>
    <xf numFmtId="0" fontId="54" fillId="0" borderId="12" xfId="14" applyFont="1" applyBorder="1" applyAlignment="1">
      <alignment horizontal="center" vertical="center" wrapText="1"/>
    </xf>
    <xf numFmtId="0" fontId="54" fillId="0" borderId="82" xfId="14" applyFont="1" applyBorder="1" applyAlignment="1">
      <alignment horizontal="center" vertical="center" wrapText="1"/>
    </xf>
    <xf numFmtId="0" fontId="54" fillId="0" borderId="13" xfId="14" applyFont="1" applyBorder="1" applyAlignment="1">
      <alignment horizontal="center" vertical="center" wrapText="1"/>
    </xf>
    <xf numFmtId="0" fontId="54" fillId="0" borderId="65" xfId="14" applyFont="1" applyBorder="1" applyAlignment="1">
      <alignment horizontal="center" vertical="center" wrapText="1"/>
    </xf>
    <xf numFmtId="0" fontId="54" fillId="0" borderId="135" xfId="14" applyFont="1" applyBorder="1" applyAlignment="1">
      <alignment horizontal="center" vertical="center"/>
    </xf>
    <xf numFmtId="0" fontId="54" fillId="0" borderId="67" xfId="14" applyFont="1" applyBorder="1" applyAlignment="1">
      <alignment horizontal="center" vertical="center"/>
    </xf>
    <xf numFmtId="0" fontId="54" fillId="0" borderId="69" xfId="14" applyFont="1" applyBorder="1" applyAlignment="1">
      <alignment horizontal="center" vertical="center"/>
    </xf>
    <xf numFmtId="0" fontId="54" fillId="0" borderId="66" xfId="14" applyFont="1" applyBorder="1" applyAlignment="1">
      <alignment horizontal="center" vertical="center"/>
    </xf>
    <xf numFmtId="0" fontId="54" fillId="0" borderId="59" xfId="14" applyFont="1" applyBorder="1" applyAlignment="1">
      <alignment horizontal="center" vertical="center"/>
    </xf>
    <xf numFmtId="0" fontId="54" fillId="0" borderId="111" xfId="14" applyFont="1" applyBorder="1" applyAlignment="1">
      <alignment horizontal="center" vertical="center"/>
    </xf>
    <xf numFmtId="0" fontId="54" fillId="0" borderId="170" xfId="14" applyFont="1" applyBorder="1" applyAlignment="1">
      <alignment horizontal="center" vertical="center"/>
    </xf>
    <xf numFmtId="0" fontId="54" fillId="0" borderId="124" xfId="14" applyFont="1" applyBorder="1" applyAlignment="1">
      <alignment horizontal="center" vertical="center"/>
    </xf>
    <xf numFmtId="0" fontId="54" fillId="0" borderId="3" xfId="14" applyFont="1" applyBorder="1" applyAlignment="1">
      <alignment horizontal="center" vertical="center"/>
    </xf>
    <xf numFmtId="0" fontId="54" fillId="0" borderId="4" xfId="14" applyFont="1" applyBorder="1" applyAlignment="1">
      <alignment horizontal="center" vertical="center"/>
    </xf>
    <xf numFmtId="0" fontId="53" fillId="0" borderId="0" xfId="14" applyFont="1" applyAlignment="1">
      <alignment horizontal="left" vertical="top" wrapText="1"/>
    </xf>
    <xf numFmtId="0" fontId="53" fillId="0" borderId="0" xfId="14" applyFont="1" applyAlignment="1">
      <alignment horizontal="left" vertical="top"/>
    </xf>
    <xf numFmtId="3" fontId="54" fillId="0" borderId="135" xfId="14" applyNumberFormat="1" applyFont="1" applyBorder="1" applyAlignment="1">
      <alignment horizontal="center" vertical="center"/>
    </xf>
    <xf numFmtId="3" fontId="54" fillId="0" borderId="67" xfId="14" applyNumberFormat="1" applyFont="1" applyBorder="1" applyAlignment="1">
      <alignment horizontal="center" vertical="center"/>
    </xf>
    <xf numFmtId="3" fontId="54" fillId="0" borderId="69" xfId="14" applyNumberFormat="1" applyFont="1" applyBorder="1" applyAlignment="1">
      <alignment horizontal="center" vertical="center"/>
    </xf>
    <xf numFmtId="0" fontId="88" fillId="16" borderId="0" xfId="14" applyFont="1" applyFill="1" applyAlignment="1">
      <alignment horizontal="center" vertical="center"/>
    </xf>
    <xf numFmtId="0" fontId="19" fillId="0" borderId="14" xfId="14" applyFont="1" applyBorder="1" applyAlignment="1">
      <alignment horizontal="distributed" vertical="center" wrapText="1"/>
    </xf>
    <xf numFmtId="0" fontId="19" fillId="0" borderId="14" xfId="14" applyFont="1" applyBorder="1" applyAlignment="1">
      <alignment horizontal="center" vertical="justify"/>
    </xf>
    <xf numFmtId="0" fontId="123" fillId="4" borderId="0" xfId="14" applyFont="1" applyFill="1" applyAlignment="1">
      <alignment horizontal="center" vertical="center"/>
    </xf>
    <xf numFmtId="0" fontId="46" fillId="0" borderId="14" xfId="14" applyBorder="1" applyAlignment="1">
      <alignment horizontal="distributed" vertical="justify"/>
    </xf>
    <xf numFmtId="0" fontId="123" fillId="0" borderId="1" xfId="14" applyFont="1" applyBorder="1" applyAlignment="1">
      <alignment horizontal="center" vertical="center"/>
    </xf>
    <xf numFmtId="0" fontId="123" fillId="0" borderId="1" xfId="14" applyFont="1" applyBorder="1" applyAlignment="1">
      <alignment horizontal="left" vertical="center" wrapText="1"/>
    </xf>
    <xf numFmtId="0" fontId="123" fillId="0" borderId="1" xfId="14" applyFont="1" applyBorder="1" applyAlignment="1">
      <alignment horizontal="left" vertical="center"/>
    </xf>
    <xf numFmtId="0" fontId="19" fillId="0" borderId="13" xfId="14" applyFont="1" applyBorder="1" applyAlignment="1">
      <alignment horizontal="center" vertical="center"/>
    </xf>
    <xf numFmtId="0" fontId="19" fillId="0" borderId="72" xfId="14" applyFont="1" applyBorder="1" applyAlignment="1">
      <alignment horizontal="center" vertical="center" wrapText="1"/>
    </xf>
    <xf numFmtId="0" fontId="19" fillId="0" borderId="61" xfId="14" applyFont="1" applyBorder="1" applyAlignment="1">
      <alignment horizontal="center" vertical="center" wrapText="1"/>
    </xf>
    <xf numFmtId="0" fontId="123" fillId="0" borderId="1" xfId="14" applyFont="1" applyBorder="1" applyAlignment="1">
      <alignment horizontal="left" vertical="center" wrapText="1" indent="1"/>
    </xf>
    <xf numFmtId="0" fontId="123" fillId="0" borderId="1" xfId="14" applyFont="1" applyBorder="1" applyAlignment="1">
      <alignment horizontal="left" vertical="center" indent="1"/>
    </xf>
    <xf numFmtId="0" fontId="19" fillId="0" borderId="140" xfId="14" applyFont="1" applyBorder="1" applyAlignment="1">
      <alignment horizontal="center" vertical="center"/>
    </xf>
    <xf numFmtId="0" fontId="19" fillId="0" borderId="12" xfId="14" applyFont="1" applyBorder="1" applyAlignment="1">
      <alignment horizontal="center" vertical="center"/>
    </xf>
    <xf numFmtId="0" fontId="19" fillId="0" borderId="11" xfId="14" applyFont="1" applyBorder="1" applyAlignment="1">
      <alignment horizontal="center" vertical="center" shrinkToFit="1"/>
    </xf>
    <xf numFmtId="0" fontId="19" fillId="0" borderId="12" xfId="14" applyFont="1" applyBorder="1" applyAlignment="1">
      <alignment horizontal="center" vertical="center" shrinkToFit="1"/>
    </xf>
    <xf numFmtId="0" fontId="19" fillId="0" borderId="13" xfId="14" applyFont="1" applyBorder="1" applyAlignment="1">
      <alignment horizontal="center" vertical="center" shrinkToFit="1"/>
    </xf>
    <xf numFmtId="182" fontId="19" fillId="0" borderId="11" xfId="14" applyNumberFormat="1" applyFont="1" applyBorder="1" applyAlignment="1">
      <alignment horizontal="center" vertical="center" shrinkToFit="1"/>
    </xf>
    <xf numFmtId="182" fontId="19" fillId="0" borderId="12" xfId="14" applyNumberFormat="1" applyFont="1" applyBorder="1" applyAlignment="1">
      <alignment horizontal="center" vertical="center" shrinkToFit="1"/>
    </xf>
    <xf numFmtId="182" fontId="19" fillId="0" borderId="13" xfId="14" applyNumberFormat="1" applyFont="1" applyBorder="1" applyAlignment="1">
      <alignment horizontal="center" vertical="center" shrinkToFit="1"/>
    </xf>
    <xf numFmtId="0" fontId="19" fillId="0" borderId="11" xfId="14" applyFont="1" applyBorder="1" applyAlignment="1">
      <alignment horizontal="right" vertical="center" shrinkToFit="1"/>
    </xf>
    <xf numFmtId="0" fontId="19" fillId="0" borderId="12" xfId="14" applyFont="1" applyBorder="1" applyAlignment="1">
      <alignment horizontal="right" vertical="center" shrinkToFit="1"/>
    </xf>
    <xf numFmtId="0" fontId="19" fillId="0" borderId="13" xfId="14" applyFont="1" applyBorder="1" applyAlignment="1">
      <alignment horizontal="right" vertical="center" shrinkToFit="1"/>
    </xf>
    <xf numFmtId="3" fontId="19" fillId="0" borderId="11" xfId="14" applyNumberFormat="1" applyFont="1" applyBorder="1" applyAlignment="1">
      <alignment horizontal="right" vertical="center" shrinkToFit="1"/>
    </xf>
    <xf numFmtId="0" fontId="19" fillId="0" borderId="65" xfId="14" applyFont="1" applyBorder="1" applyAlignment="1">
      <alignment horizontal="center" vertical="center" shrinkToFit="1"/>
    </xf>
    <xf numFmtId="0" fontId="19" fillId="0" borderId="11" xfId="14" applyFont="1" applyBorder="1" applyAlignment="1">
      <alignment horizontal="left" vertical="center" shrinkToFit="1"/>
    </xf>
    <xf numFmtId="0" fontId="19" fillId="0" borderId="12" xfId="14" applyFont="1" applyBorder="1" applyAlignment="1">
      <alignment horizontal="left" vertical="center" shrinkToFit="1"/>
    </xf>
    <xf numFmtId="0" fontId="19" fillId="0" borderId="13" xfId="14" applyFont="1" applyBorder="1" applyAlignment="1">
      <alignment horizontal="left" vertical="center" shrinkToFit="1"/>
    </xf>
    <xf numFmtId="14" fontId="19" fillId="0" borderId="11" xfId="14" applyNumberFormat="1" applyFont="1" applyBorder="1" applyAlignment="1">
      <alignment vertical="center" shrinkToFit="1"/>
    </xf>
    <xf numFmtId="14" fontId="19" fillId="0" borderId="12" xfId="14" applyNumberFormat="1" applyFont="1" applyBorder="1" applyAlignment="1">
      <alignment vertical="center" shrinkToFit="1"/>
    </xf>
    <xf numFmtId="14" fontId="19" fillId="0" borderId="13" xfId="14" applyNumberFormat="1" applyFont="1" applyBorder="1" applyAlignment="1">
      <alignment vertical="center" shrinkToFit="1"/>
    </xf>
    <xf numFmtId="0" fontId="123" fillId="0" borderId="11" xfId="14" applyFont="1" applyBorder="1" applyAlignment="1">
      <alignment horizontal="left" vertical="center"/>
    </xf>
    <xf numFmtId="0" fontId="123" fillId="0" borderId="12" xfId="14" applyFont="1" applyBorder="1" applyAlignment="1">
      <alignment horizontal="left" vertical="center"/>
    </xf>
    <xf numFmtId="0" fontId="123" fillId="0" borderId="13" xfId="14" applyFont="1" applyBorder="1" applyAlignment="1">
      <alignment horizontal="left" vertical="center"/>
    </xf>
    <xf numFmtId="38" fontId="19" fillId="0" borderId="11" xfId="24" applyFont="1" applyBorder="1" applyAlignment="1">
      <alignment horizontal="right" vertical="center" shrinkToFit="1"/>
    </xf>
    <xf numFmtId="38" fontId="19" fillId="0" borderId="12" xfId="24" applyFont="1" applyBorder="1" applyAlignment="1">
      <alignment horizontal="right" vertical="center" shrinkToFit="1"/>
    </xf>
    <xf numFmtId="38" fontId="19" fillId="0" borderId="13" xfId="24" applyFont="1" applyBorder="1" applyAlignment="1">
      <alignment horizontal="right" vertical="center" shrinkToFit="1"/>
    </xf>
    <xf numFmtId="0" fontId="19" fillId="0" borderId="11" xfId="14" applyFont="1" applyBorder="1" applyAlignment="1">
      <alignment vertical="center" shrinkToFit="1"/>
    </xf>
    <xf numFmtId="0" fontId="19" fillId="0" borderId="12" xfId="14" applyFont="1" applyBorder="1" applyAlignment="1">
      <alignment vertical="center" shrinkToFit="1"/>
    </xf>
    <xf numFmtId="0" fontId="19" fillId="0" borderId="13" xfId="14" applyFont="1" applyBorder="1" applyAlignment="1">
      <alignment vertical="center" shrinkToFit="1"/>
    </xf>
    <xf numFmtId="0" fontId="19" fillId="0" borderId="11" xfId="14" quotePrefix="1" applyFont="1" applyBorder="1" applyAlignment="1">
      <alignment vertical="center" shrinkToFit="1"/>
    </xf>
    <xf numFmtId="0" fontId="123" fillId="0" borderId="9" xfId="14" applyFont="1" applyBorder="1" applyAlignment="1">
      <alignment horizontal="left" vertical="center" wrapText="1"/>
    </xf>
    <xf numFmtId="0" fontId="123" fillId="0" borderId="8" xfId="14" applyFont="1" applyBorder="1" applyAlignment="1">
      <alignment horizontal="left" vertical="center" wrapText="1"/>
    </xf>
    <xf numFmtId="0" fontId="123" fillId="0" borderId="5" xfId="14" applyFont="1" applyBorder="1" applyAlignment="1">
      <alignment horizontal="left" vertical="center" wrapText="1"/>
    </xf>
    <xf numFmtId="0" fontId="123" fillId="0" borderId="34" xfId="14" applyFont="1" applyBorder="1" applyAlignment="1">
      <alignment horizontal="left" vertical="center" wrapText="1"/>
    </xf>
    <xf numFmtId="0" fontId="123" fillId="0" borderId="0" xfId="14" applyFont="1" applyAlignment="1">
      <alignment horizontal="left" vertical="center" wrapText="1"/>
    </xf>
    <xf numFmtId="0" fontId="123" fillId="0" borderId="6" xfId="14" applyFont="1" applyBorder="1" applyAlignment="1">
      <alignment horizontal="left" vertical="center" wrapText="1"/>
    </xf>
    <xf numFmtId="0" fontId="123" fillId="0" borderId="10" xfId="14" applyFont="1" applyBorder="1" applyAlignment="1">
      <alignment horizontal="left" vertical="center" wrapText="1"/>
    </xf>
    <xf numFmtId="0" fontId="123" fillId="0" borderId="14" xfId="14" applyFont="1" applyBorder="1" applyAlignment="1">
      <alignment horizontal="left" vertical="center" wrapText="1"/>
    </xf>
    <xf numFmtId="0" fontId="123" fillId="0" borderId="7" xfId="14" applyFont="1" applyBorder="1" applyAlignment="1">
      <alignment horizontal="left" vertical="center" wrapText="1"/>
    </xf>
    <xf numFmtId="0" fontId="19" fillId="4" borderId="141" xfId="14" applyFont="1" applyFill="1" applyBorder="1" applyAlignment="1">
      <alignment horizontal="center" vertical="center"/>
    </xf>
    <xf numFmtId="0" fontId="19" fillId="4" borderId="8" xfId="14" applyFont="1" applyFill="1" applyBorder="1" applyAlignment="1">
      <alignment horizontal="center" vertical="center"/>
    </xf>
    <xf numFmtId="0" fontId="19" fillId="4" borderId="5" xfId="14" applyFont="1" applyFill="1" applyBorder="1" applyAlignment="1">
      <alignment horizontal="center" vertical="center"/>
    </xf>
    <xf numFmtId="0" fontId="19" fillId="4" borderId="153" xfId="14" applyFont="1" applyFill="1" applyBorder="1" applyAlignment="1">
      <alignment horizontal="center" vertical="center"/>
    </xf>
    <xf numFmtId="0" fontId="19" fillId="4" borderId="14" xfId="14" applyFont="1" applyFill="1" applyBorder="1" applyAlignment="1">
      <alignment horizontal="center" vertical="center"/>
    </xf>
    <xf numFmtId="0" fontId="19" fillId="4" borderId="7" xfId="14" applyFont="1" applyFill="1" applyBorder="1" applyAlignment="1">
      <alignment horizontal="center" vertical="center"/>
    </xf>
    <xf numFmtId="0" fontId="19" fillId="4" borderId="9" xfId="14" applyFont="1" applyFill="1" applyBorder="1" applyAlignment="1">
      <alignment horizontal="center" vertical="center" shrinkToFit="1"/>
    </xf>
    <xf numFmtId="0" fontId="19" fillId="4" borderId="8" xfId="14" applyFont="1" applyFill="1" applyBorder="1" applyAlignment="1">
      <alignment horizontal="center" vertical="center" shrinkToFit="1"/>
    </xf>
    <xf numFmtId="0" fontId="19" fillId="4" borderId="10" xfId="14" applyFont="1" applyFill="1" applyBorder="1" applyAlignment="1">
      <alignment horizontal="center" vertical="center" shrinkToFit="1"/>
    </xf>
    <xf numFmtId="0" fontId="19" fillId="4" borderId="14" xfId="14" applyFont="1" applyFill="1" applyBorder="1" applyAlignment="1">
      <alignment horizontal="center" vertical="center" shrinkToFit="1"/>
    </xf>
    <xf numFmtId="0" fontId="19" fillId="4" borderId="11" xfId="14" applyFont="1" applyFill="1" applyBorder="1" applyAlignment="1">
      <alignment horizontal="center" vertical="center" shrinkToFit="1"/>
    </xf>
    <xf numFmtId="0" fontId="19" fillId="4" borderId="13" xfId="14" applyFont="1" applyFill="1" applyBorder="1" applyAlignment="1">
      <alignment horizontal="center" vertical="center" shrinkToFit="1"/>
    </xf>
    <xf numFmtId="0" fontId="19" fillId="4" borderId="12" xfId="14" applyFont="1" applyFill="1" applyBorder="1" applyAlignment="1">
      <alignment horizontal="center" vertical="center" shrinkToFit="1"/>
    </xf>
    <xf numFmtId="38" fontId="19" fillId="4" borderId="11" xfId="24" applyFont="1" applyFill="1" applyBorder="1" applyAlignment="1">
      <alignment horizontal="right" vertical="center" shrinkToFit="1"/>
    </xf>
    <xf numFmtId="38" fontId="19" fillId="4" borderId="12" xfId="24" applyFont="1" applyFill="1" applyBorder="1" applyAlignment="1">
      <alignment horizontal="right" vertical="center" shrinkToFit="1"/>
    </xf>
    <xf numFmtId="38" fontId="19" fillId="4" borderId="13" xfId="24" applyFont="1" applyFill="1" applyBorder="1" applyAlignment="1">
      <alignment horizontal="right" vertical="center" shrinkToFit="1"/>
    </xf>
    <xf numFmtId="0" fontId="19" fillId="4" borderId="5" xfId="14" applyFont="1" applyFill="1" applyBorder="1" applyAlignment="1">
      <alignment horizontal="center" vertical="center" shrinkToFit="1"/>
    </xf>
    <xf numFmtId="0" fontId="19" fillId="4" borderId="72" xfId="14" applyFont="1" applyFill="1" applyBorder="1" applyAlignment="1">
      <alignment horizontal="center" vertical="center" shrinkToFit="1"/>
    </xf>
    <xf numFmtId="0" fontId="19" fillId="4" borderId="65" xfId="14" applyFont="1" applyFill="1" applyBorder="1" applyAlignment="1">
      <alignment horizontal="center" vertical="center" shrinkToFit="1"/>
    </xf>
    <xf numFmtId="0" fontId="19" fillId="14" borderId="11" xfId="14" applyFont="1" applyFill="1" applyBorder="1" applyAlignment="1">
      <alignment horizontal="left" vertical="center" shrinkToFit="1"/>
    </xf>
    <xf numFmtId="0" fontId="19" fillId="14" borderId="13" xfId="14" applyFont="1" applyFill="1" applyBorder="1" applyAlignment="1">
      <alignment horizontal="left" vertical="center" shrinkToFit="1"/>
    </xf>
    <xf numFmtId="0" fontId="19" fillId="14" borderId="72" xfId="14" applyFont="1" applyFill="1" applyBorder="1" applyAlignment="1">
      <alignment horizontal="center" vertical="center" shrinkToFit="1"/>
    </xf>
    <xf numFmtId="0" fontId="19" fillId="14" borderId="34" xfId="14" applyFont="1" applyFill="1" applyBorder="1" applyAlignment="1">
      <alignment horizontal="center" vertical="center" shrinkToFit="1"/>
    </xf>
    <xf numFmtId="0" fontId="19" fillId="14" borderId="0" xfId="14" applyFont="1" applyFill="1" applyAlignment="1">
      <alignment horizontal="center" vertical="center" shrinkToFit="1"/>
    </xf>
    <xf numFmtId="0" fontId="19" fillId="14" borderId="142" xfId="14" applyFont="1" applyFill="1" applyBorder="1" applyAlignment="1">
      <alignment horizontal="center" vertical="center" shrinkToFit="1"/>
    </xf>
    <xf numFmtId="0" fontId="19" fillId="14" borderId="127" xfId="14" applyFont="1" applyFill="1" applyBorder="1" applyAlignment="1">
      <alignment horizontal="center" vertical="center" shrinkToFit="1"/>
    </xf>
    <xf numFmtId="0" fontId="19" fillId="14" borderId="147" xfId="14" applyFont="1" applyFill="1" applyBorder="1" applyAlignment="1">
      <alignment horizontal="center" vertical="center" shrinkToFit="1"/>
    </xf>
    <xf numFmtId="0" fontId="19" fillId="14" borderId="148" xfId="14" applyFont="1" applyFill="1" applyBorder="1" applyAlignment="1">
      <alignment horizontal="center" vertical="center" shrinkToFit="1"/>
    </xf>
    <xf numFmtId="0" fontId="19" fillId="14" borderId="9" xfId="14" quotePrefix="1" applyFont="1" applyFill="1" applyBorder="1" applyAlignment="1">
      <alignment horizontal="center" vertical="center" shrinkToFit="1"/>
    </xf>
    <xf numFmtId="0" fontId="19" fillId="14" borderId="8" xfId="14" quotePrefix="1" applyFont="1" applyFill="1" applyBorder="1" applyAlignment="1">
      <alignment horizontal="center" vertical="center" shrinkToFit="1"/>
    </xf>
    <xf numFmtId="0" fontId="19" fillId="14" borderId="72" xfId="14" quotePrefix="1" applyFont="1" applyFill="1" applyBorder="1" applyAlignment="1">
      <alignment horizontal="center" vertical="center" shrinkToFit="1"/>
    </xf>
    <xf numFmtId="0" fontId="19" fillId="14" borderId="10" xfId="14" quotePrefix="1" applyFont="1" applyFill="1" applyBorder="1" applyAlignment="1">
      <alignment horizontal="center" vertical="center" shrinkToFit="1"/>
    </xf>
    <xf numFmtId="0" fontId="19" fillId="14" borderId="14" xfId="14" quotePrefix="1" applyFont="1" applyFill="1" applyBorder="1" applyAlignment="1">
      <alignment horizontal="center" vertical="center" shrinkToFit="1"/>
    </xf>
    <xf numFmtId="0" fontId="19" fillId="14" borderId="61" xfId="14" quotePrefix="1" applyFont="1" applyFill="1" applyBorder="1" applyAlignment="1">
      <alignment horizontal="center" vertical="center" shrinkToFit="1"/>
    </xf>
    <xf numFmtId="14" fontId="19" fillId="0" borderId="11" xfId="14" applyNumberFormat="1" applyFont="1" applyBorder="1" applyAlignment="1">
      <alignment horizontal="left" vertical="center" shrinkToFit="1"/>
    </xf>
    <xf numFmtId="14" fontId="19" fillId="0" borderId="12" xfId="14" applyNumberFormat="1" applyFont="1" applyBorder="1" applyAlignment="1">
      <alignment horizontal="left" vertical="center" shrinkToFit="1"/>
    </xf>
    <xf numFmtId="14" fontId="19" fillId="0" borderId="13" xfId="14" applyNumberFormat="1" applyFont="1" applyBorder="1" applyAlignment="1">
      <alignment horizontal="left" vertical="center" shrinkToFit="1"/>
    </xf>
    <xf numFmtId="0" fontId="19" fillId="14" borderId="9" xfId="14" applyFont="1" applyFill="1" applyBorder="1" applyAlignment="1">
      <alignment horizontal="left" vertical="top" wrapText="1" shrinkToFit="1"/>
    </xf>
    <xf numFmtId="0" fontId="19" fillId="14" borderId="8" xfId="14" applyFont="1" applyFill="1" applyBorder="1" applyAlignment="1">
      <alignment horizontal="left" vertical="top" wrapText="1" shrinkToFit="1"/>
    </xf>
    <xf numFmtId="0" fontId="19" fillId="14" borderId="72" xfId="14" applyFont="1" applyFill="1" applyBorder="1" applyAlignment="1">
      <alignment horizontal="left" vertical="top" wrapText="1" shrinkToFit="1"/>
    </xf>
    <xf numFmtId="0" fontId="19" fillId="14" borderId="34" xfId="14" applyFont="1" applyFill="1" applyBorder="1" applyAlignment="1">
      <alignment horizontal="left" vertical="top" wrapText="1" shrinkToFit="1"/>
    </xf>
    <xf numFmtId="0" fontId="19" fillId="14" borderId="0" xfId="14" applyFont="1" applyFill="1" applyAlignment="1">
      <alignment horizontal="left" vertical="top" wrapText="1" shrinkToFit="1"/>
    </xf>
    <xf numFmtId="0" fontId="19" fillId="14" borderId="142" xfId="14" applyFont="1" applyFill="1" applyBorder="1" applyAlignment="1">
      <alignment horizontal="left" vertical="top" wrapText="1" shrinkToFit="1"/>
    </xf>
    <xf numFmtId="14" fontId="19" fillId="0" borderId="11" xfId="14" applyNumberFormat="1" applyFont="1" applyBorder="1" applyAlignment="1">
      <alignment horizontal="center" vertical="center" shrinkToFit="1"/>
    </xf>
    <xf numFmtId="14" fontId="19" fillId="0" borderId="12" xfId="14" applyNumberFormat="1" applyFont="1" applyBorder="1" applyAlignment="1">
      <alignment horizontal="center" vertical="center" shrinkToFit="1"/>
    </xf>
    <xf numFmtId="14" fontId="19" fillId="0" borderId="13" xfId="14" applyNumberFormat="1" applyFont="1" applyBorder="1" applyAlignment="1">
      <alignment horizontal="center" vertical="center" shrinkToFit="1"/>
    </xf>
    <xf numFmtId="38" fontId="19" fillId="14" borderId="0" xfId="24" applyFont="1" applyFill="1" applyBorder="1" applyAlignment="1">
      <alignment horizontal="right" vertical="center" shrinkToFit="1"/>
    </xf>
    <xf numFmtId="0" fontId="19" fillId="4" borderId="97" xfId="14" applyFont="1" applyFill="1" applyBorder="1" applyAlignment="1">
      <alignment horizontal="center" vertical="center" shrinkToFit="1"/>
    </xf>
    <xf numFmtId="0" fontId="19" fillId="4" borderId="100" xfId="14" applyFont="1" applyFill="1" applyBorder="1" applyAlignment="1">
      <alignment horizontal="center" vertical="center" shrinkToFit="1"/>
    </xf>
    <xf numFmtId="0" fontId="19" fillId="4" borderId="99" xfId="14" applyFont="1" applyFill="1" applyBorder="1" applyAlignment="1">
      <alignment horizontal="center" vertical="center" shrinkToFit="1"/>
    </xf>
    <xf numFmtId="38" fontId="19" fillId="14" borderId="147" xfId="24" applyFont="1" applyFill="1" applyBorder="1" applyAlignment="1">
      <alignment horizontal="right" vertical="center" shrinkToFit="1"/>
    </xf>
    <xf numFmtId="0" fontId="19" fillId="4" borderId="145" xfId="14" applyFont="1" applyFill="1" applyBorder="1" applyAlignment="1">
      <alignment horizontal="center" vertical="center"/>
    </xf>
    <xf numFmtId="0" fontId="19" fillId="4" borderId="0" xfId="14" applyFont="1" applyFill="1" applyAlignment="1">
      <alignment horizontal="center" vertical="center"/>
    </xf>
    <xf numFmtId="0" fontId="19" fillId="4" borderId="6" xfId="14" applyFont="1" applyFill="1" applyBorder="1" applyAlignment="1">
      <alignment horizontal="center" vertical="center"/>
    </xf>
    <xf numFmtId="0" fontId="19" fillId="4" borderId="146" xfId="14" applyFont="1" applyFill="1" applyBorder="1" applyAlignment="1">
      <alignment horizontal="center" vertical="center"/>
    </xf>
    <xf numFmtId="0" fontId="19" fillId="4" borderId="147" xfId="14" applyFont="1" applyFill="1" applyBorder="1" applyAlignment="1">
      <alignment horizontal="center" vertical="center"/>
    </xf>
    <xf numFmtId="0" fontId="19" fillId="4" borderId="154" xfId="14" applyFont="1" applyFill="1" applyBorder="1" applyAlignment="1">
      <alignment horizontal="center" vertical="center"/>
    </xf>
    <xf numFmtId="0" fontId="19" fillId="4" borderId="34" xfId="14" applyFont="1" applyFill="1" applyBorder="1" applyAlignment="1">
      <alignment horizontal="center" vertical="center" shrinkToFit="1"/>
    </xf>
    <xf numFmtId="0" fontId="19" fillId="4" borderId="0" xfId="14" applyFont="1" applyFill="1" applyAlignment="1">
      <alignment horizontal="center" vertical="center" shrinkToFit="1"/>
    </xf>
    <xf numFmtId="0" fontId="19" fillId="4" borderId="127" xfId="14" applyFont="1" applyFill="1" applyBorder="1" applyAlignment="1">
      <alignment horizontal="center" vertical="center" shrinkToFit="1"/>
    </xf>
    <xf numFmtId="0" fontId="19" fillId="4" borderId="147" xfId="14" applyFont="1" applyFill="1" applyBorder="1" applyAlignment="1">
      <alignment horizontal="center" vertical="center" shrinkToFit="1"/>
    </xf>
    <xf numFmtId="0" fontId="21" fillId="0" borderId="2" xfId="3" applyBorder="1" applyAlignment="1">
      <alignment horizontal="center" vertical="center" shrinkToFit="1"/>
    </xf>
    <xf numFmtId="0" fontId="21" fillId="0" borderId="3" xfId="3" applyBorder="1" applyAlignment="1">
      <alignment horizontal="center" vertical="center" shrinkToFit="1"/>
    </xf>
    <xf numFmtId="0" fontId="21" fillId="0" borderId="4" xfId="3" applyBorder="1" applyAlignment="1">
      <alignment horizontal="center" vertical="center" shrinkToFit="1"/>
    </xf>
    <xf numFmtId="0" fontId="21" fillId="0" borderId="3" xfId="3" applyBorder="1" applyAlignment="1">
      <alignment horizontal="center" vertical="center" wrapText="1"/>
    </xf>
    <xf numFmtId="0" fontId="21" fillId="0" borderId="4" xfId="3" applyBorder="1" applyAlignment="1">
      <alignment horizontal="center" vertical="center" wrapText="1"/>
    </xf>
    <xf numFmtId="38" fontId="21" fillId="0" borderId="2" xfId="13" applyFont="1" applyBorder="1" applyAlignment="1">
      <alignment horizontal="center" vertical="center" wrapText="1"/>
    </xf>
    <xf numFmtId="38" fontId="21" fillId="0" borderId="3" xfId="13" applyFont="1" applyBorder="1" applyAlignment="1">
      <alignment horizontal="center" vertical="center" wrapText="1"/>
    </xf>
    <xf numFmtId="38" fontId="21" fillId="0" borderId="4" xfId="13" applyFont="1" applyBorder="1" applyAlignment="1">
      <alignment horizontal="center" vertical="center" wrapText="1"/>
    </xf>
    <xf numFmtId="0" fontId="21" fillId="0" borderId="11" xfId="3" applyBorder="1" applyAlignment="1">
      <alignment horizontal="center" vertical="center" wrapText="1"/>
    </xf>
    <xf numFmtId="0" fontId="21" fillId="0" borderId="12" xfId="3" applyBorder="1" applyAlignment="1">
      <alignment horizontal="center" vertical="center" wrapText="1"/>
    </xf>
    <xf numFmtId="0" fontId="21" fillId="0" borderId="13" xfId="3" applyBorder="1" applyAlignment="1">
      <alignment horizontal="center" vertical="center" wrapText="1"/>
    </xf>
    <xf numFmtId="0" fontId="46" fillId="0" borderId="11" xfId="14" applyBorder="1" applyAlignment="1">
      <alignment horizontal="center" vertical="center" wrapText="1"/>
    </xf>
    <xf numFmtId="0" fontId="46" fillId="0" borderId="12" xfId="14" applyBorder="1" applyAlignment="1">
      <alignment horizontal="center" vertical="center" wrapText="1"/>
    </xf>
    <xf numFmtId="0" fontId="46" fillId="0" borderId="13" xfId="14" applyBorder="1" applyAlignment="1">
      <alignment horizontal="center" vertical="center" wrapText="1"/>
    </xf>
    <xf numFmtId="0" fontId="21" fillId="0" borderId="12" xfId="14" applyFont="1" applyBorder="1" applyAlignment="1">
      <alignment horizontal="center" vertical="center" wrapText="1"/>
    </xf>
    <xf numFmtId="0" fontId="21" fillId="0" borderId="13" xfId="14" applyFont="1" applyBorder="1" applyAlignment="1">
      <alignment horizontal="center" vertical="center" wrapText="1"/>
    </xf>
    <xf numFmtId="0" fontId="47" fillId="0" borderId="2" xfId="3" applyFont="1" applyBorder="1" applyAlignment="1">
      <alignment horizontal="center" vertical="center" wrapText="1"/>
    </xf>
    <xf numFmtId="0" fontId="47" fillId="0" borderId="3" xfId="3" applyFont="1" applyBorder="1" applyAlignment="1">
      <alignment horizontal="center" vertical="center" wrapText="1"/>
    </xf>
    <xf numFmtId="0" fontId="47" fillId="0" borderId="4" xfId="3" applyFont="1" applyBorder="1" applyAlignment="1">
      <alignment horizontal="center" vertical="center" wrapText="1"/>
    </xf>
    <xf numFmtId="38" fontId="0" fillId="0" borderId="2" xfId="13" applyFont="1" applyBorder="1" applyAlignment="1">
      <alignment horizontal="center" vertical="center" wrapText="1"/>
    </xf>
    <xf numFmtId="0" fontId="21" fillId="6" borderId="11" xfId="3" applyFill="1" applyBorder="1" applyAlignment="1">
      <alignment horizontal="center" vertical="center"/>
    </xf>
    <xf numFmtId="0" fontId="21" fillId="6" borderId="12" xfId="3" applyFill="1" applyBorder="1" applyAlignment="1">
      <alignment horizontal="center" vertical="center"/>
    </xf>
    <xf numFmtId="0" fontId="46" fillId="7" borderId="11" xfId="14" applyFill="1" applyBorder="1" applyAlignment="1">
      <alignment horizontal="center" vertical="center"/>
    </xf>
    <xf numFmtId="0" fontId="46" fillId="7" borderId="12" xfId="14" applyFill="1" applyBorder="1" applyAlignment="1">
      <alignment horizontal="center" vertical="center"/>
    </xf>
    <xf numFmtId="0" fontId="21" fillId="0" borderId="12" xfId="14" applyFont="1" applyBorder="1" applyAlignment="1">
      <alignment vertical="center"/>
    </xf>
    <xf numFmtId="0" fontId="21" fillId="0" borderId="13" xfId="14" applyFont="1" applyBorder="1" applyAlignment="1">
      <alignment vertical="center"/>
    </xf>
    <xf numFmtId="0" fontId="46" fillId="0" borderId="9" xfId="14" applyBorder="1" applyAlignment="1">
      <alignment horizontal="center" vertical="center" wrapText="1"/>
    </xf>
    <xf numFmtId="0" fontId="46" fillId="0" borderId="5" xfId="14" applyBorder="1" applyAlignment="1">
      <alignment horizontal="center" vertical="center" wrapText="1"/>
    </xf>
    <xf numFmtId="0" fontId="46" fillId="0" borderId="3" xfId="14" applyBorder="1" applyAlignment="1">
      <alignment horizontal="center" vertical="center" wrapText="1"/>
    </xf>
    <xf numFmtId="0" fontId="46" fillId="0" borderId="4" xfId="14" applyBorder="1" applyAlignment="1">
      <alignment horizontal="center" vertical="center" wrapText="1"/>
    </xf>
    <xf numFmtId="0" fontId="46" fillId="0" borderId="2" xfId="14" applyBorder="1" applyAlignment="1">
      <alignment horizontal="center" vertical="center" wrapText="1"/>
    </xf>
    <xf numFmtId="0" fontId="46" fillId="0" borderId="9" xfId="14" applyBorder="1" applyAlignment="1">
      <alignment horizontal="left" vertical="center" wrapText="1"/>
    </xf>
    <xf numFmtId="0" fontId="46" fillId="0" borderId="8" xfId="14" applyBorder="1" applyAlignment="1">
      <alignment horizontal="left" vertical="center" wrapText="1"/>
    </xf>
    <xf numFmtId="0" fontId="46" fillId="0" borderId="5" xfId="14" applyBorder="1" applyAlignment="1">
      <alignment horizontal="left" vertical="center" wrapText="1"/>
    </xf>
    <xf numFmtId="0" fontId="21" fillId="0" borderId="3" xfId="14" applyFont="1" applyBorder="1" applyAlignment="1">
      <alignment horizontal="center" vertical="center" wrapText="1"/>
    </xf>
    <xf numFmtId="0" fontId="21" fillId="0" borderId="4" xfId="14" applyFont="1" applyBorder="1" applyAlignment="1">
      <alignment horizontal="center" vertical="center" wrapText="1"/>
    </xf>
    <xf numFmtId="0" fontId="46" fillId="0" borderId="11" xfId="14" applyBorder="1" applyAlignment="1">
      <alignment horizontal="left" vertical="center"/>
    </xf>
    <xf numFmtId="0" fontId="46" fillId="0" borderId="12" xfId="14" applyBorder="1" applyAlignment="1">
      <alignment horizontal="left" vertical="center"/>
    </xf>
    <xf numFmtId="0" fontId="46" fillId="0" borderId="13" xfId="14" applyBorder="1" applyAlignment="1">
      <alignment horizontal="left" vertical="center"/>
    </xf>
    <xf numFmtId="0" fontId="19" fillId="10" borderId="47" xfId="3" applyFont="1" applyFill="1" applyBorder="1" applyAlignment="1">
      <alignment horizontal="center" vertical="center"/>
    </xf>
    <xf numFmtId="0" fontId="19" fillId="10" borderId="48" xfId="3" applyFont="1" applyFill="1" applyBorder="1" applyAlignment="1">
      <alignment horizontal="center" vertical="center"/>
    </xf>
    <xf numFmtId="0" fontId="19" fillId="10" borderId="49" xfId="3" applyFont="1" applyFill="1" applyBorder="1" applyAlignment="1">
      <alignment horizontal="center" vertical="center"/>
    </xf>
    <xf numFmtId="0" fontId="21" fillId="0" borderId="50" xfId="3" applyBorder="1" applyAlignment="1">
      <alignment horizontal="center" vertical="center" wrapText="1" shrinkToFit="1"/>
    </xf>
    <xf numFmtId="0" fontId="21" fillId="0" borderId="59" xfId="3" applyBorder="1" applyAlignment="1">
      <alignment horizontal="center" vertical="center" shrinkToFit="1"/>
    </xf>
    <xf numFmtId="0" fontId="21" fillId="0" borderId="51" xfId="3" applyBorder="1" applyAlignment="1">
      <alignment horizontal="center" vertical="center"/>
    </xf>
    <xf numFmtId="0" fontId="21" fillId="0" borderId="52" xfId="3" applyBorder="1" applyAlignment="1">
      <alignment horizontal="center" vertical="center"/>
    </xf>
    <xf numFmtId="0" fontId="19" fillId="0" borderId="53" xfId="3" applyFont="1" applyBorder="1" applyAlignment="1">
      <alignment horizontal="center" vertical="center"/>
    </xf>
    <xf numFmtId="0" fontId="19" fillId="0" borderId="54" xfId="3" applyFont="1" applyBorder="1" applyAlignment="1">
      <alignment horizontal="center" vertical="center"/>
    </xf>
    <xf numFmtId="0" fontId="19" fillId="0" borderId="60" xfId="3" applyFont="1" applyBorder="1" applyAlignment="1">
      <alignment horizontal="center" vertical="center"/>
    </xf>
    <xf numFmtId="0" fontId="19" fillId="0" borderId="1" xfId="3" applyFont="1" applyBorder="1" applyAlignment="1">
      <alignment horizontal="center" vertical="center"/>
    </xf>
    <xf numFmtId="0" fontId="19" fillId="0" borderId="52" xfId="3" applyFont="1" applyBorder="1" applyAlignment="1">
      <alignment horizontal="center" vertical="center" wrapText="1"/>
    </xf>
    <xf numFmtId="0" fontId="19" fillId="0" borderId="55" xfId="3" applyFont="1" applyBorder="1" applyAlignment="1">
      <alignment horizontal="center" vertical="center" wrapText="1"/>
    </xf>
    <xf numFmtId="0" fontId="19" fillId="0" borderId="56" xfId="3" applyFont="1" applyBorder="1" applyAlignment="1">
      <alignment horizontal="center" vertical="center" wrapText="1"/>
    </xf>
    <xf numFmtId="0" fontId="19" fillId="0" borderId="10" xfId="3" applyFont="1" applyBorder="1" applyAlignment="1">
      <alignment horizontal="center" vertical="center" wrapText="1"/>
    </xf>
    <xf numFmtId="0" fontId="19" fillId="0" borderId="14"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52" xfId="3" applyFont="1" applyBorder="1" applyAlignment="1">
      <alignment horizontal="center" vertical="center"/>
    </xf>
    <xf numFmtId="0" fontId="19" fillId="0" borderId="55" xfId="3" applyFont="1" applyBorder="1" applyAlignment="1">
      <alignment horizontal="center" vertical="center"/>
    </xf>
    <xf numFmtId="0" fontId="19" fillId="0" borderId="56" xfId="3" applyFont="1" applyBorder="1" applyAlignment="1">
      <alignment horizontal="center" vertical="center"/>
    </xf>
    <xf numFmtId="0" fontId="19" fillId="0" borderId="10" xfId="3" applyFont="1" applyBorder="1" applyAlignment="1">
      <alignment horizontal="center" vertical="center"/>
    </xf>
    <xf numFmtId="0" fontId="19" fillId="0" borderId="14" xfId="3" applyFont="1" applyBorder="1" applyAlignment="1">
      <alignment horizontal="center" vertical="center"/>
    </xf>
    <xf numFmtId="0" fontId="19" fillId="0" borderId="7" xfId="3" applyFont="1" applyBorder="1" applyAlignment="1">
      <alignment horizontal="center" vertical="center"/>
    </xf>
    <xf numFmtId="3" fontId="19" fillId="11" borderId="11" xfId="3" applyNumberFormat="1" applyFont="1" applyFill="1" applyBorder="1" applyAlignment="1">
      <alignment horizontal="right" vertical="center" shrinkToFit="1"/>
    </xf>
    <xf numFmtId="0" fontId="19" fillId="11" borderId="12" xfId="3" applyFont="1" applyFill="1" applyBorder="1" applyAlignment="1">
      <alignment horizontal="right" vertical="center" shrinkToFit="1"/>
    </xf>
    <xf numFmtId="0" fontId="19" fillId="11" borderId="13" xfId="3" applyFont="1" applyFill="1" applyBorder="1" applyAlignment="1">
      <alignment horizontal="right" vertical="center" shrinkToFit="1"/>
    </xf>
    <xf numFmtId="0" fontId="19" fillId="11" borderId="11" xfId="3" applyFont="1" applyFill="1" applyBorder="1" applyAlignment="1">
      <alignment horizontal="center" vertical="center" shrinkToFit="1"/>
    </xf>
    <xf numFmtId="0" fontId="19" fillId="11" borderId="12" xfId="3" applyFont="1" applyFill="1" applyBorder="1" applyAlignment="1">
      <alignment horizontal="center" vertical="center" shrinkToFit="1"/>
    </xf>
    <xf numFmtId="0" fontId="19" fillId="11" borderId="64" xfId="3" applyFont="1" applyFill="1" applyBorder="1" applyAlignment="1">
      <alignment horizontal="center" vertical="center"/>
    </xf>
    <xf numFmtId="0" fontId="19" fillId="11" borderId="12" xfId="3" applyFont="1" applyFill="1" applyBorder="1" applyAlignment="1">
      <alignment horizontal="center" vertical="center"/>
    </xf>
    <xf numFmtId="0" fontId="19" fillId="11" borderId="13" xfId="3" applyFont="1" applyFill="1" applyBorder="1" applyAlignment="1">
      <alignment horizontal="center" vertical="center"/>
    </xf>
    <xf numFmtId="0" fontId="19" fillId="11" borderId="11" xfId="3" applyFont="1" applyFill="1" applyBorder="1" applyAlignment="1">
      <alignment horizontal="left" vertical="center" shrinkToFit="1"/>
    </xf>
    <xf numFmtId="0" fontId="19" fillId="11" borderId="12" xfId="3" applyFont="1" applyFill="1" applyBorder="1" applyAlignment="1">
      <alignment horizontal="left" vertical="center" shrinkToFit="1"/>
    </xf>
    <xf numFmtId="0" fontId="19" fillId="11" borderId="13" xfId="3" applyFont="1" applyFill="1" applyBorder="1" applyAlignment="1">
      <alignment horizontal="left" vertical="center" shrinkToFit="1"/>
    </xf>
    <xf numFmtId="14" fontId="19" fillId="11" borderId="11" xfId="3" applyNumberFormat="1" applyFont="1" applyFill="1" applyBorder="1" applyAlignment="1">
      <alignment horizontal="left" vertical="center" shrinkToFit="1"/>
    </xf>
    <xf numFmtId="14" fontId="19" fillId="11" borderId="12" xfId="3" applyNumberFormat="1" applyFont="1" applyFill="1" applyBorder="1" applyAlignment="1">
      <alignment horizontal="left" vertical="center" shrinkToFit="1"/>
    </xf>
    <xf numFmtId="14" fontId="19" fillId="11" borderId="13" xfId="3" applyNumberFormat="1" applyFont="1" applyFill="1" applyBorder="1" applyAlignment="1">
      <alignment horizontal="left" vertical="center" shrinkToFit="1"/>
    </xf>
    <xf numFmtId="0" fontId="19" fillId="11" borderId="65" xfId="3" applyFont="1" applyFill="1" applyBorder="1" applyAlignment="1">
      <alignment horizontal="center" vertical="center" shrinkToFit="1"/>
    </xf>
    <xf numFmtId="0" fontId="19" fillId="0" borderId="58" xfId="3" applyFont="1" applyBorder="1" applyAlignment="1">
      <alignment horizontal="center" vertical="center" wrapText="1"/>
    </xf>
    <xf numFmtId="0" fontId="19" fillId="0" borderId="61" xfId="3" applyFont="1" applyBorder="1" applyAlignment="1">
      <alignment horizontal="center" vertical="center" wrapText="1"/>
    </xf>
    <xf numFmtId="0" fontId="21" fillId="11" borderId="62" xfId="3" applyFill="1" applyBorder="1" applyAlignment="1">
      <alignment horizontal="center" vertical="center"/>
    </xf>
    <xf numFmtId="0" fontId="21" fillId="11" borderId="66" xfId="3" applyFill="1" applyBorder="1" applyAlignment="1">
      <alignment horizontal="center" vertical="center"/>
    </xf>
    <xf numFmtId="0" fontId="21" fillId="11" borderId="59" xfId="3" applyFill="1" applyBorder="1" applyAlignment="1">
      <alignment horizontal="center" vertical="center"/>
    </xf>
    <xf numFmtId="0" fontId="21" fillId="11" borderId="2" xfId="3" applyFill="1" applyBorder="1" applyAlignment="1">
      <alignment horizontal="left" vertical="top"/>
    </xf>
    <xf numFmtId="0" fontId="21" fillId="11" borderId="3" xfId="3" applyFill="1" applyBorder="1" applyAlignment="1">
      <alignment horizontal="left" vertical="top"/>
    </xf>
    <xf numFmtId="0" fontId="21" fillId="11" borderId="4" xfId="3" applyFill="1" applyBorder="1" applyAlignment="1">
      <alignment horizontal="left" vertical="top"/>
    </xf>
    <xf numFmtId="0" fontId="21" fillId="11" borderId="63" xfId="3" applyFill="1" applyBorder="1" applyAlignment="1">
      <alignment horizontal="left" vertical="top"/>
    </xf>
    <xf numFmtId="0" fontId="21" fillId="11" borderId="67" xfId="3" applyFill="1" applyBorder="1" applyAlignment="1">
      <alignment horizontal="left" vertical="top"/>
    </xf>
    <xf numFmtId="0" fontId="21" fillId="11" borderId="69" xfId="3" applyFill="1" applyBorder="1" applyAlignment="1">
      <alignment horizontal="left" vertical="top"/>
    </xf>
    <xf numFmtId="14" fontId="19" fillId="11" borderId="11" xfId="3" applyNumberFormat="1" applyFont="1" applyFill="1" applyBorder="1" applyAlignment="1">
      <alignment vertical="center" shrinkToFit="1"/>
    </xf>
    <xf numFmtId="14" fontId="19" fillId="11" borderId="12" xfId="3" applyNumberFormat="1" applyFont="1" applyFill="1" applyBorder="1" applyAlignment="1">
      <alignment vertical="center" shrinkToFit="1"/>
    </xf>
    <xf numFmtId="14" fontId="19" fillId="11" borderId="13" xfId="3" applyNumberFormat="1" applyFont="1" applyFill="1" applyBorder="1" applyAlignment="1">
      <alignment vertical="center" shrinkToFit="1"/>
    </xf>
    <xf numFmtId="0" fontId="19" fillId="11" borderId="13" xfId="3" applyFont="1" applyFill="1" applyBorder="1" applyAlignment="1">
      <alignment horizontal="center" vertical="center" shrinkToFit="1"/>
    </xf>
    <xf numFmtId="0" fontId="19" fillId="11" borderId="11" xfId="3" applyFont="1" applyFill="1" applyBorder="1" applyAlignment="1">
      <alignment horizontal="right" vertical="center" shrinkToFit="1"/>
    </xf>
    <xf numFmtId="0" fontId="19" fillId="0" borderId="57" xfId="3" applyFont="1" applyBorder="1" applyAlignment="1">
      <alignment horizontal="center" vertical="center"/>
    </xf>
    <xf numFmtId="0" fontId="19" fillId="0" borderId="13" xfId="3" applyFont="1" applyBorder="1" applyAlignment="1">
      <alignment horizontal="center" vertical="center"/>
    </xf>
    <xf numFmtId="14" fontId="19" fillId="11" borderId="11" xfId="3" applyNumberFormat="1" applyFont="1" applyFill="1" applyBorder="1" applyAlignment="1">
      <alignment horizontal="center" vertical="center" shrinkToFit="1"/>
    </xf>
    <xf numFmtId="14" fontId="19" fillId="11" borderId="12" xfId="3" applyNumberFormat="1" applyFont="1" applyFill="1" applyBorder="1" applyAlignment="1">
      <alignment horizontal="center" vertical="center" shrinkToFit="1"/>
    </xf>
    <xf numFmtId="14" fontId="19" fillId="11" borderId="13" xfId="3" applyNumberFormat="1" applyFont="1" applyFill="1" applyBorder="1" applyAlignment="1">
      <alignment horizontal="center" vertical="center" shrinkToFit="1"/>
    </xf>
    <xf numFmtId="38" fontId="19" fillId="11" borderId="11" xfId="13" applyFont="1" applyFill="1" applyBorder="1" applyAlignment="1">
      <alignment horizontal="right" vertical="center" shrinkToFit="1"/>
    </xf>
    <xf numFmtId="38" fontId="19" fillId="11" borderId="12" xfId="13" applyFont="1" applyFill="1" applyBorder="1" applyAlignment="1">
      <alignment horizontal="right" vertical="center" shrinkToFit="1"/>
    </xf>
    <xf numFmtId="38" fontId="19" fillId="11" borderId="13" xfId="13" applyFont="1" applyFill="1" applyBorder="1" applyAlignment="1">
      <alignment horizontal="right" vertical="center" shrinkToFit="1"/>
    </xf>
    <xf numFmtId="0" fontId="19" fillId="11" borderId="11" xfId="3" applyFont="1" applyFill="1" applyBorder="1" applyAlignment="1">
      <alignment vertical="center" shrinkToFit="1"/>
    </xf>
    <xf numFmtId="0" fontId="19" fillId="11" borderId="12" xfId="3" applyFont="1" applyFill="1" applyBorder="1" applyAlignment="1">
      <alignment vertical="center" shrinkToFit="1"/>
    </xf>
    <xf numFmtId="0" fontId="19" fillId="11" borderId="13" xfId="3" applyFont="1" applyFill="1" applyBorder="1" applyAlignment="1">
      <alignment vertical="center" shrinkToFit="1"/>
    </xf>
    <xf numFmtId="0" fontId="19" fillId="11" borderId="11" xfId="3" quotePrefix="1" applyFont="1" applyFill="1" applyBorder="1" applyAlignment="1">
      <alignment vertical="center" shrinkToFit="1"/>
    </xf>
    <xf numFmtId="0" fontId="19" fillId="12" borderId="11" xfId="3" applyFont="1" applyFill="1" applyBorder="1" applyAlignment="1">
      <alignment horizontal="center" vertical="center" shrinkToFit="1"/>
    </xf>
    <xf numFmtId="0" fontId="19" fillId="12" borderId="13" xfId="3" applyFont="1" applyFill="1" applyBorder="1" applyAlignment="1">
      <alignment horizontal="center" vertical="center" shrinkToFit="1"/>
    </xf>
    <xf numFmtId="0" fontId="19" fillId="12" borderId="12" xfId="3" applyFont="1" applyFill="1" applyBorder="1" applyAlignment="1">
      <alignment horizontal="center" vertical="center" shrinkToFit="1"/>
    </xf>
    <xf numFmtId="0" fontId="19" fillId="12" borderId="65" xfId="3" applyFont="1" applyFill="1" applyBorder="1" applyAlignment="1">
      <alignment horizontal="center" vertical="center" shrinkToFit="1"/>
    </xf>
    <xf numFmtId="38" fontId="19" fillId="12" borderId="11" xfId="13" applyFont="1" applyFill="1" applyBorder="1" applyAlignment="1">
      <alignment horizontal="right" vertical="center" shrinkToFit="1"/>
    </xf>
    <xf numFmtId="38" fontId="19" fillId="12" borderId="12" xfId="13" applyFont="1" applyFill="1" applyBorder="1" applyAlignment="1">
      <alignment horizontal="right" vertical="center" shrinkToFit="1"/>
    </xf>
    <xf numFmtId="38" fontId="19" fillId="12" borderId="13" xfId="13" applyFont="1" applyFill="1" applyBorder="1" applyAlignment="1">
      <alignment horizontal="right" vertical="center" shrinkToFit="1"/>
    </xf>
    <xf numFmtId="0" fontId="19" fillId="12" borderId="9" xfId="3" applyFont="1" applyFill="1" applyBorder="1" applyAlignment="1">
      <alignment horizontal="center" vertical="center" shrinkToFit="1"/>
    </xf>
    <xf numFmtId="0" fontId="19" fillId="12" borderId="8" xfId="3" applyFont="1" applyFill="1" applyBorder="1" applyAlignment="1">
      <alignment horizontal="center" vertical="center" shrinkToFit="1"/>
    </xf>
    <xf numFmtId="0" fontId="19" fillId="12" borderId="5" xfId="3" applyFont="1" applyFill="1" applyBorder="1" applyAlignment="1">
      <alignment horizontal="center" vertical="center" shrinkToFit="1"/>
    </xf>
    <xf numFmtId="0" fontId="19" fillId="12" borderId="68" xfId="3" applyFont="1" applyFill="1" applyBorder="1" applyAlignment="1">
      <alignment horizontal="center" vertical="center"/>
    </xf>
    <xf numFmtId="0" fontId="19" fillId="12" borderId="8" xfId="3" applyFont="1" applyFill="1" applyBorder="1" applyAlignment="1">
      <alignment horizontal="center" vertical="center"/>
    </xf>
    <xf numFmtId="0" fontId="19" fillId="12" borderId="5" xfId="3" applyFont="1" applyFill="1" applyBorder="1" applyAlignment="1">
      <alignment horizontal="center" vertical="center"/>
    </xf>
    <xf numFmtId="0" fontId="19" fillId="12" borderId="70" xfId="3" applyFont="1" applyFill="1" applyBorder="1" applyAlignment="1">
      <alignment horizontal="center" vertical="center"/>
    </xf>
    <xf numFmtId="0" fontId="19" fillId="12" borderId="14" xfId="3" applyFont="1" applyFill="1" applyBorder="1" applyAlignment="1">
      <alignment horizontal="center" vertical="center"/>
    </xf>
    <xf numFmtId="0" fontId="19" fillId="12" borderId="7" xfId="3" applyFont="1" applyFill="1" applyBorder="1" applyAlignment="1">
      <alignment horizontal="center" vertical="center"/>
    </xf>
    <xf numFmtId="0" fontId="19" fillId="12" borderId="10" xfId="3" applyFont="1" applyFill="1" applyBorder="1" applyAlignment="1">
      <alignment horizontal="center" vertical="center" shrinkToFit="1"/>
    </xf>
    <xf numFmtId="0" fontId="19" fillId="12" borderId="14" xfId="3" applyFont="1" applyFill="1" applyBorder="1" applyAlignment="1">
      <alignment horizontal="center" vertical="center" shrinkToFit="1"/>
    </xf>
    <xf numFmtId="0" fontId="21" fillId="11" borderId="62" xfId="3" quotePrefix="1" applyFill="1" applyBorder="1" applyAlignment="1">
      <alignment horizontal="center" vertical="center"/>
    </xf>
    <xf numFmtId="0" fontId="21" fillId="11" borderId="66" xfId="3" quotePrefix="1" applyFill="1" applyBorder="1" applyAlignment="1">
      <alignment horizontal="center" vertical="center"/>
    </xf>
    <xf numFmtId="0" fontId="21" fillId="11" borderId="2" xfId="3" applyFill="1" applyBorder="1" applyAlignment="1">
      <alignment horizontal="left" vertical="top" wrapText="1"/>
    </xf>
    <xf numFmtId="0" fontId="21" fillId="11" borderId="3" xfId="3" applyFill="1" applyBorder="1" applyAlignment="1">
      <alignment horizontal="left" vertical="top" wrapText="1"/>
    </xf>
    <xf numFmtId="38" fontId="19" fillId="12" borderId="9" xfId="13" applyFont="1" applyFill="1" applyBorder="1" applyAlignment="1">
      <alignment horizontal="right" vertical="center" shrinkToFit="1"/>
    </xf>
    <xf numFmtId="38" fontId="19" fillId="12" borderId="8" xfId="13" applyFont="1" applyFill="1" applyBorder="1" applyAlignment="1">
      <alignment horizontal="right" vertical="center" shrinkToFit="1"/>
    </xf>
    <xf numFmtId="38" fontId="19" fillId="12" borderId="5" xfId="13" applyFont="1" applyFill="1" applyBorder="1" applyAlignment="1">
      <alignment horizontal="right" vertical="center" shrinkToFit="1"/>
    </xf>
    <xf numFmtId="0" fontId="19" fillId="12" borderId="71" xfId="3" applyFont="1" applyFill="1" applyBorder="1" applyAlignment="1">
      <alignment horizontal="center" vertical="center"/>
    </xf>
    <xf numFmtId="0" fontId="19" fillId="12" borderId="0" xfId="3" applyFont="1" applyFill="1" applyAlignment="1">
      <alignment horizontal="center" vertical="center"/>
    </xf>
    <xf numFmtId="0" fontId="19" fillId="12" borderId="6" xfId="3" applyFont="1" applyFill="1" applyBorder="1" applyAlignment="1">
      <alignment horizontal="center" vertical="center"/>
    </xf>
    <xf numFmtId="0" fontId="19" fillId="12" borderId="34" xfId="3" applyFont="1" applyFill="1" applyBorder="1" applyAlignment="1">
      <alignment horizontal="center" vertical="center" shrinkToFit="1"/>
    </xf>
    <xf numFmtId="0" fontId="19" fillId="12" borderId="0" xfId="3" applyFont="1" applyFill="1" applyAlignment="1">
      <alignment horizontal="center" vertical="center" shrinkToFit="1"/>
    </xf>
    <xf numFmtId="3" fontId="19" fillId="0" borderId="79" xfId="3" applyNumberFormat="1" applyFont="1" applyBorder="1" applyAlignment="1">
      <alignment horizontal="right" vertical="center" shrinkToFit="1"/>
    </xf>
    <xf numFmtId="0" fontId="19" fillId="0" borderId="77" xfId="3" applyFont="1" applyBorder="1" applyAlignment="1">
      <alignment horizontal="right" vertical="center" shrinkToFit="1"/>
    </xf>
    <xf numFmtId="0" fontId="19" fillId="0" borderId="78" xfId="3" applyFont="1" applyBorder="1" applyAlignment="1">
      <alignment horizontal="right" vertical="center" shrinkToFit="1"/>
    </xf>
    <xf numFmtId="0" fontId="19" fillId="0" borderId="79" xfId="3" applyFont="1" applyBorder="1" applyAlignment="1">
      <alignment horizontal="center" vertical="center" shrinkToFit="1"/>
    </xf>
    <xf numFmtId="0" fontId="19" fillId="0" borderId="77" xfId="3" applyFont="1" applyBorder="1" applyAlignment="1">
      <alignment horizontal="center" vertical="center" shrinkToFit="1"/>
    </xf>
    <xf numFmtId="0" fontId="19" fillId="0" borderId="76" xfId="3" applyFont="1" applyBorder="1" applyAlignment="1">
      <alignment horizontal="center" vertical="center"/>
    </xf>
    <xf numFmtId="0" fontId="19" fillId="0" borderId="77" xfId="3" applyFont="1" applyBorder="1" applyAlignment="1">
      <alignment horizontal="center" vertical="center"/>
    </xf>
    <xf numFmtId="0" fontId="19" fillId="0" borderId="78" xfId="3" applyFont="1" applyBorder="1" applyAlignment="1">
      <alignment horizontal="center" vertical="center"/>
    </xf>
    <xf numFmtId="0" fontId="19" fillId="0" borderId="79" xfId="3" applyFont="1" applyBorder="1" applyAlignment="1">
      <alignment horizontal="left" vertical="center" shrinkToFit="1"/>
    </xf>
    <xf numFmtId="0" fontId="19" fillId="0" borderId="77" xfId="3" applyFont="1" applyBorder="1" applyAlignment="1">
      <alignment horizontal="left" vertical="center" shrinkToFit="1"/>
    </xf>
    <xf numFmtId="0" fontId="19" fillId="0" borderId="78" xfId="3" applyFont="1" applyBorder="1" applyAlignment="1">
      <alignment horizontal="left" vertical="center" shrinkToFit="1"/>
    </xf>
    <xf numFmtId="179" fontId="19" fillId="0" borderId="79" xfId="3" applyNumberFormat="1" applyFont="1" applyBorder="1" applyAlignment="1">
      <alignment horizontal="left" vertical="center" shrinkToFit="1"/>
    </xf>
    <xf numFmtId="179" fontId="19" fillId="0" borderId="77" xfId="3" applyNumberFormat="1" applyFont="1" applyBorder="1" applyAlignment="1">
      <alignment horizontal="left" vertical="center" shrinkToFit="1"/>
    </xf>
    <xf numFmtId="179" fontId="19" fillId="0" borderId="78" xfId="3" applyNumberFormat="1" applyFont="1" applyBorder="1" applyAlignment="1">
      <alignment horizontal="left" vertical="center" shrinkToFit="1"/>
    </xf>
    <xf numFmtId="0" fontId="19" fillId="0" borderId="80" xfId="3" applyFont="1" applyBorder="1" applyAlignment="1">
      <alignment horizontal="center" vertical="center" shrinkToFit="1"/>
    </xf>
    <xf numFmtId="0" fontId="19" fillId="12" borderId="72" xfId="3" applyFont="1" applyFill="1" applyBorder="1" applyAlignment="1">
      <alignment horizontal="center" vertical="center" shrinkToFit="1"/>
    </xf>
    <xf numFmtId="0" fontId="21" fillId="0" borderId="73" xfId="3" applyBorder="1" applyAlignment="1">
      <alignment horizontal="center" vertical="center"/>
    </xf>
    <xf numFmtId="0" fontId="21" fillId="0" borderId="81" xfId="3" applyBorder="1" applyAlignment="1">
      <alignment horizontal="center" vertical="center"/>
    </xf>
    <xf numFmtId="0" fontId="21" fillId="0" borderId="84" xfId="3" applyBorder="1" applyAlignment="1">
      <alignment horizontal="center" vertical="center"/>
    </xf>
    <xf numFmtId="0" fontId="21" fillId="0" borderId="74" xfId="3" applyBorder="1" applyAlignment="1">
      <alignment horizontal="left" vertical="top"/>
    </xf>
    <xf numFmtId="0" fontId="21" fillId="0" borderId="3" xfId="3" applyBorder="1" applyAlignment="1">
      <alignment horizontal="left" vertical="top"/>
    </xf>
    <xf numFmtId="0" fontId="21" fillId="0" borderId="85" xfId="3" applyBorder="1" applyAlignment="1">
      <alignment horizontal="left" vertical="top"/>
    </xf>
    <xf numFmtId="0" fontId="21" fillId="0" borderId="75" xfId="3" applyBorder="1" applyAlignment="1">
      <alignment horizontal="left" vertical="top"/>
    </xf>
    <xf numFmtId="0" fontId="21" fillId="0" borderId="67" xfId="3" applyBorder="1" applyAlignment="1">
      <alignment horizontal="left" vertical="top"/>
    </xf>
    <xf numFmtId="0" fontId="21" fillId="0" borderId="86" xfId="3" applyBorder="1" applyAlignment="1">
      <alignment horizontal="left" vertical="top"/>
    </xf>
    <xf numFmtId="0" fontId="19" fillId="0" borderId="78" xfId="3" applyFont="1" applyBorder="1" applyAlignment="1">
      <alignment horizontal="center" vertical="center" shrinkToFit="1"/>
    </xf>
    <xf numFmtId="0" fontId="19" fillId="0" borderId="79" xfId="3" applyFont="1" applyBorder="1" applyAlignment="1">
      <alignment horizontal="right" vertical="center" shrinkToFit="1"/>
    </xf>
    <xf numFmtId="3" fontId="19" fillId="0" borderId="11" xfId="3" applyNumberFormat="1" applyFont="1" applyBorder="1" applyAlignment="1">
      <alignment horizontal="right" vertical="center" shrinkToFit="1"/>
    </xf>
    <xf numFmtId="0" fontId="19" fillId="0" borderId="12" xfId="3" applyFont="1" applyBorder="1" applyAlignment="1">
      <alignment horizontal="right" vertical="center" shrinkToFit="1"/>
    </xf>
    <xf numFmtId="0" fontId="19" fillId="0" borderId="13" xfId="3" applyFont="1" applyBorder="1" applyAlignment="1">
      <alignment horizontal="right" vertical="center" shrinkToFit="1"/>
    </xf>
    <xf numFmtId="0" fontId="19" fillId="0" borderId="11"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82" xfId="3" applyFont="1" applyBorder="1" applyAlignment="1">
      <alignment horizontal="center" vertical="center" shrinkToFit="1"/>
    </xf>
    <xf numFmtId="0" fontId="19" fillId="0" borderId="64" xfId="3" applyFont="1" applyBorder="1" applyAlignment="1">
      <alignment horizontal="center" vertical="center"/>
    </xf>
    <xf numFmtId="0" fontId="19" fillId="0" borderId="12" xfId="3" applyFont="1" applyBorder="1" applyAlignment="1">
      <alignment horizontal="center" vertical="center"/>
    </xf>
    <xf numFmtId="0" fontId="19" fillId="0" borderId="11" xfId="3" applyFont="1" applyBorder="1" applyAlignment="1">
      <alignment horizontal="left" vertical="center" shrinkToFit="1"/>
    </xf>
    <xf numFmtId="0" fontId="19" fillId="0" borderId="12" xfId="3" applyFont="1" applyBorder="1" applyAlignment="1">
      <alignment horizontal="left" vertical="center" shrinkToFit="1"/>
    </xf>
    <xf numFmtId="0" fontId="19" fillId="0" borderId="13" xfId="3" applyFont="1" applyBorder="1" applyAlignment="1">
      <alignment horizontal="left" vertical="center" shrinkToFit="1"/>
    </xf>
    <xf numFmtId="179" fontId="19" fillId="0" borderId="11" xfId="3" applyNumberFormat="1" applyFont="1" applyBorder="1" applyAlignment="1">
      <alignment horizontal="left" vertical="center" shrinkToFit="1"/>
    </xf>
    <xf numFmtId="179" fontId="19" fillId="0" borderId="12" xfId="3" applyNumberFormat="1" applyFont="1" applyBorder="1" applyAlignment="1">
      <alignment horizontal="left" vertical="center" shrinkToFit="1"/>
    </xf>
    <xf numFmtId="179" fontId="19" fillId="0" borderId="13" xfId="3" applyNumberFormat="1" applyFont="1" applyBorder="1" applyAlignment="1">
      <alignment horizontal="left" vertical="center" shrinkToFit="1"/>
    </xf>
    <xf numFmtId="0" fontId="19" fillId="0" borderId="83" xfId="3" applyFont="1" applyBorder="1" applyAlignment="1">
      <alignment horizontal="center" vertical="center" shrinkToFit="1"/>
    </xf>
    <xf numFmtId="0" fontId="19" fillId="0" borderId="13" xfId="3" applyFont="1" applyBorder="1" applyAlignment="1">
      <alignment horizontal="center" vertical="center" shrinkToFit="1"/>
    </xf>
    <xf numFmtId="0" fontId="19" fillId="0" borderId="11" xfId="3" applyFont="1" applyBorder="1" applyAlignment="1">
      <alignment horizontal="right" vertical="center" shrinkToFit="1"/>
    </xf>
    <xf numFmtId="0" fontId="19" fillId="0" borderId="10" xfId="3" applyFont="1" applyBorder="1" applyAlignment="1">
      <alignment horizontal="center" vertical="center" shrinkToFit="1"/>
    </xf>
    <xf numFmtId="0" fontId="19" fillId="0" borderId="14" xfId="3" applyFont="1" applyBorder="1" applyAlignment="1">
      <alignment horizontal="center" vertical="center" shrinkToFit="1"/>
    </xf>
    <xf numFmtId="0" fontId="19" fillId="0" borderId="70" xfId="3" applyFont="1" applyBorder="1" applyAlignment="1">
      <alignment horizontal="center" vertical="center"/>
    </xf>
    <xf numFmtId="0" fontId="19" fillId="4" borderId="11" xfId="3" applyFont="1" applyFill="1" applyBorder="1" applyAlignment="1">
      <alignment horizontal="center" vertical="center" shrinkToFit="1"/>
    </xf>
    <xf numFmtId="0" fontId="19" fillId="4" borderId="13" xfId="3" applyFont="1" applyFill="1" applyBorder="1" applyAlignment="1">
      <alignment horizontal="center" vertical="center" shrinkToFit="1"/>
    </xf>
    <xf numFmtId="0" fontId="19" fillId="4" borderId="12" xfId="3" applyFont="1" applyFill="1" applyBorder="1" applyAlignment="1">
      <alignment horizontal="center" vertical="center" shrinkToFit="1"/>
    </xf>
    <xf numFmtId="0" fontId="19" fillId="4" borderId="83" xfId="3" applyFont="1" applyFill="1" applyBorder="1" applyAlignment="1">
      <alignment horizontal="center" vertical="center" shrinkToFit="1"/>
    </xf>
    <xf numFmtId="0" fontId="19" fillId="4" borderId="91" xfId="3" applyFont="1" applyFill="1" applyBorder="1" applyAlignment="1">
      <alignment horizontal="center" vertical="center" shrinkToFit="1"/>
    </xf>
    <xf numFmtId="0" fontId="19" fillId="4" borderId="92" xfId="3" applyFont="1" applyFill="1" applyBorder="1" applyAlignment="1">
      <alignment horizontal="center" vertical="center" shrinkToFit="1"/>
    </xf>
    <xf numFmtId="0" fontId="19" fillId="4" borderId="93" xfId="3" applyFont="1" applyFill="1" applyBorder="1" applyAlignment="1">
      <alignment horizontal="center" vertical="center" shrinkToFit="1"/>
    </xf>
    <xf numFmtId="38" fontId="19" fillId="4" borderId="91" xfId="13" applyFont="1" applyFill="1" applyBorder="1" applyAlignment="1">
      <alignment horizontal="right" vertical="center" shrinkToFit="1"/>
    </xf>
    <xf numFmtId="38" fontId="19" fillId="4" borderId="93" xfId="13" applyFont="1" applyFill="1" applyBorder="1" applyAlignment="1">
      <alignment horizontal="right" vertical="center" shrinkToFit="1"/>
    </xf>
    <xf numFmtId="38" fontId="19" fillId="4" borderId="92" xfId="13" applyFont="1" applyFill="1" applyBorder="1" applyAlignment="1">
      <alignment horizontal="right" vertical="center" shrinkToFit="1"/>
    </xf>
    <xf numFmtId="38" fontId="19" fillId="4" borderId="11" xfId="13" applyFont="1" applyFill="1" applyBorder="1" applyAlignment="1">
      <alignment horizontal="right" vertical="center" shrinkToFit="1"/>
    </xf>
    <xf numFmtId="38" fontId="19" fillId="4" borderId="12" xfId="13" applyFont="1" applyFill="1" applyBorder="1" applyAlignment="1">
      <alignment horizontal="right" vertical="center" shrinkToFit="1"/>
    </xf>
    <xf numFmtId="38" fontId="19" fillId="4" borderId="13" xfId="13" applyFont="1" applyFill="1" applyBorder="1" applyAlignment="1">
      <alignment horizontal="right" vertical="center" shrinkToFit="1"/>
    </xf>
    <xf numFmtId="0" fontId="19" fillId="4" borderId="9" xfId="3" applyFont="1" applyFill="1" applyBorder="1" applyAlignment="1">
      <alignment horizontal="center" vertical="center" shrinkToFit="1"/>
    </xf>
    <xf numFmtId="0" fontId="19" fillId="4" borderId="8" xfId="3" applyFont="1" applyFill="1" applyBorder="1" applyAlignment="1">
      <alignment horizontal="center" vertical="center" shrinkToFit="1"/>
    </xf>
    <xf numFmtId="0" fontId="19" fillId="4" borderId="5" xfId="3" applyFont="1" applyFill="1" applyBorder="1" applyAlignment="1">
      <alignment horizontal="center" vertical="center" shrinkToFit="1"/>
    </xf>
    <xf numFmtId="0" fontId="19" fillId="4" borderId="68" xfId="3" applyFont="1" applyFill="1" applyBorder="1" applyAlignment="1">
      <alignment horizontal="center" vertical="center"/>
    </xf>
    <xf numFmtId="0" fontId="19" fillId="4" borderId="8" xfId="3" applyFont="1" applyFill="1" applyBorder="1" applyAlignment="1">
      <alignment horizontal="center" vertical="center"/>
    </xf>
    <xf numFmtId="0" fontId="19" fillId="4" borderId="5" xfId="3" applyFont="1" applyFill="1" applyBorder="1" applyAlignment="1">
      <alignment horizontal="center" vertical="center"/>
    </xf>
    <xf numFmtId="0" fontId="19" fillId="4" borderId="87" xfId="3" applyFont="1" applyFill="1" applyBorder="1" applyAlignment="1">
      <alignment horizontal="center" vertical="center"/>
    </xf>
    <xf numFmtId="0" fontId="19" fillId="4" borderId="88" xfId="3" applyFont="1" applyFill="1" applyBorder="1" applyAlignment="1">
      <alignment horizontal="center" vertical="center"/>
    </xf>
    <xf numFmtId="0" fontId="19" fillId="4" borderId="89" xfId="3" applyFont="1" applyFill="1" applyBorder="1" applyAlignment="1">
      <alignment horizontal="center" vertical="center"/>
    </xf>
    <xf numFmtId="0" fontId="19" fillId="4" borderId="90" xfId="3" applyFont="1" applyFill="1" applyBorder="1" applyAlignment="1">
      <alignment horizontal="center" vertical="center" shrinkToFit="1"/>
    </xf>
    <xf numFmtId="0" fontId="19" fillId="4" borderId="88" xfId="3" applyFont="1" applyFill="1" applyBorder="1" applyAlignment="1">
      <alignment horizontal="center" vertical="center" shrinkToFit="1"/>
    </xf>
    <xf numFmtId="0" fontId="19" fillId="4" borderId="94" xfId="3" applyFont="1" applyFill="1" applyBorder="1" applyAlignment="1">
      <alignment horizontal="center" vertical="center" shrinkToFit="1"/>
    </xf>
    <xf numFmtId="0" fontId="19" fillId="0" borderId="10" xfId="3" applyFont="1" applyBorder="1" applyAlignment="1">
      <alignment horizontal="left" vertical="center" shrinkToFit="1"/>
    </xf>
    <xf numFmtId="0" fontId="19" fillId="0" borderId="14" xfId="3" applyFont="1" applyBorder="1" applyAlignment="1">
      <alignment horizontal="left" vertical="center" shrinkToFit="1"/>
    </xf>
    <xf numFmtId="0" fontId="19" fillId="0" borderId="7" xfId="3" applyFont="1" applyBorder="1" applyAlignment="1">
      <alignment horizontal="left" vertical="center" shrinkToFit="1"/>
    </xf>
    <xf numFmtId="14" fontId="19" fillId="0" borderId="10" xfId="3" applyNumberFormat="1" applyFont="1" applyBorder="1" applyAlignment="1">
      <alignment horizontal="left" vertical="center" shrinkToFit="1"/>
    </xf>
    <xf numFmtId="14" fontId="19" fillId="0" borderId="14" xfId="3" applyNumberFormat="1" applyFont="1" applyBorder="1" applyAlignment="1">
      <alignment horizontal="left" vertical="center" shrinkToFit="1"/>
    </xf>
    <xf numFmtId="14" fontId="19" fillId="0" borderId="7" xfId="3" applyNumberFormat="1" applyFont="1" applyBorder="1" applyAlignment="1">
      <alignment horizontal="left" vertical="center" shrinkToFit="1"/>
    </xf>
    <xf numFmtId="0" fontId="19" fillId="0" borderId="61" xfId="3" applyFont="1" applyBorder="1" applyAlignment="1">
      <alignment horizontal="center" vertical="center" shrinkToFit="1"/>
    </xf>
    <xf numFmtId="14" fontId="19" fillId="0" borderId="11" xfId="3" applyNumberFormat="1" applyFont="1" applyBorder="1" applyAlignment="1">
      <alignment vertical="center" shrinkToFit="1"/>
    </xf>
    <xf numFmtId="14" fontId="19" fillId="0" borderId="12" xfId="3" applyNumberFormat="1" applyFont="1" applyBorder="1" applyAlignment="1">
      <alignment vertical="center" shrinkToFit="1"/>
    </xf>
    <xf numFmtId="14" fontId="19" fillId="0" borderId="13" xfId="3" applyNumberFormat="1" applyFont="1" applyBorder="1" applyAlignment="1">
      <alignment vertical="center" shrinkToFit="1"/>
    </xf>
    <xf numFmtId="14" fontId="19" fillId="0" borderId="11" xfId="3" applyNumberFormat="1" applyFont="1" applyBorder="1" applyAlignment="1">
      <alignment horizontal="left" vertical="center" shrinkToFit="1"/>
    </xf>
    <xf numFmtId="14" fontId="19" fillId="0" borderId="12" xfId="3" applyNumberFormat="1" applyFont="1" applyBorder="1" applyAlignment="1">
      <alignment horizontal="left" vertical="center" shrinkToFit="1"/>
    </xf>
    <xf numFmtId="14" fontId="19" fillId="0" borderId="13" xfId="3" applyNumberFormat="1" applyFont="1" applyBorder="1" applyAlignment="1">
      <alignment horizontal="left" vertical="center" shrinkToFit="1"/>
    </xf>
    <xf numFmtId="0" fontId="19" fillId="0" borderId="65" xfId="3" applyFont="1" applyBorder="1" applyAlignment="1">
      <alignment horizontal="center" vertical="center" shrinkToFit="1"/>
    </xf>
    <xf numFmtId="14" fontId="19" fillId="0" borderId="10" xfId="3" applyNumberFormat="1" applyFont="1" applyBorder="1" applyAlignment="1">
      <alignment vertical="center" shrinkToFit="1"/>
    </xf>
    <xf numFmtId="14" fontId="19" fillId="0" borderId="14" xfId="3" applyNumberFormat="1" applyFont="1" applyBorder="1" applyAlignment="1">
      <alignment vertical="center" shrinkToFit="1"/>
    </xf>
    <xf numFmtId="14" fontId="19" fillId="0" borderId="7" xfId="3" applyNumberFormat="1" applyFont="1" applyBorder="1" applyAlignment="1">
      <alignment vertical="center" shrinkToFit="1"/>
    </xf>
    <xf numFmtId="0" fontId="19" fillId="0" borderId="7" xfId="3" applyFont="1" applyBorder="1" applyAlignment="1">
      <alignment horizontal="center" vertical="center" shrinkToFit="1"/>
    </xf>
    <xf numFmtId="0" fontId="19" fillId="0" borderId="10" xfId="3" applyFont="1" applyBorder="1" applyAlignment="1">
      <alignment horizontal="right" vertical="center" shrinkToFit="1"/>
    </xf>
    <xf numFmtId="0" fontId="19" fillId="0" borderId="14" xfId="3" applyFont="1" applyBorder="1" applyAlignment="1">
      <alignment horizontal="right" vertical="center" shrinkToFit="1"/>
    </xf>
    <xf numFmtId="0" fontId="19" fillId="0" borderId="7" xfId="3" applyFont="1" applyBorder="1" applyAlignment="1">
      <alignment horizontal="right" vertical="center" shrinkToFit="1"/>
    </xf>
    <xf numFmtId="3" fontId="19" fillId="0" borderId="10" xfId="3" applyNumberFormat="1" applyFont="1" applyBorder="1" applyAlignment="1">
      <alignment horizontal="right" vertical="center" shrinkToFit="1"/>
    </xf>
    <xf numFmtId="0" fontId="19" fillId="0" borderId="97" xfId="3" applyFont="1" applyBorder="1" applyAlignment="1">
      <alignment horizontal="left" vertical="center" shrinkToFit="1"/>
    </xf>
    <xf numFmtId="0" fontId="19" fillId="0" borderId="99" xfId="3" applyFont="1" applyBorder="1" applyAlignment="1">
      <alignment horizontal="left" vertical="center" shrinkToFit="1"/>
    </xf>
    <xf numFmtId="0" fontId="19" fillId="0" borderId="100" xfId="3" applyFont="1" applyBorder="1" applyAlignment="1">
      <alignment horizontal="left" vertical="center" shrinkToFit="1"/>
    </xf>
    <xf numFmtId="14" fontId="19" fillId="0" borderId="97" xfId="3" applyNumberFormat="1" applyFont="1" applyBorder="1" applyAlignment="1">
      <alignment horizontal="left" vertical="center" shrinkToFit="1"/>
    </xf>
    <xf numFmtId="14" fontId="19" fillId="0" borderId="99" xfId="3" applyNumberFormat="1" applyFont="1" applyBorder="1" applyAlignment="1">
      <alignment horizontal="left" vertical="center" shrinkToFit="1"/>
    </xf>
    <xf numFmtId="14" fontId="19" fillId="0" borderId="100" xfId="3" applyNumberFormat="1" applyFont="1" applyBorder="1" applyAlignment="1">
      <alignment horizontal="left" vertical="center" shrinkToFit="1"/>
    </xf>
    <xf numFmtId="0" fontId="19" fillId="0" borderId="97" xfId="3" applyFont="1" applyBorder="1" applyAlignment="1">
      <alignment horizontal="center" vertical="center" shrinkToFit="1"/>
    </xf>
    <xf numFmtId="0" fontId="19" fillId="0" borderId="99" xfId="3" applyFont="1" applyBorder="1" applyAlignment="1">
      <alignment horizontal="center" vertical="center" shrinkToFit="1"/>
    </xf>
    <xf numFmtId="0" fontId="19" fillId="0" borderId="101" xfId="3" applyFont="1" applyBorder="1" applyAlignment="1">
      <alignment horizontal="center" vertical="center" shrinkToFit="1"/>
    </xf>
    <xf numFmtId="0" fontId="19" fillId="0" borderId="98" xfId="3" applyFont="1" applyBorder="1" applyAlignment="1">
      <alignment horizontal="center" vertical="center"/>
    </xf>
    <xf numFmtId="0" fontId="19" fillId="0" borderId="99" xfId="3" applyFont="1" applyBorder="1" applyAlignment="1">
      <alignment horizontal="center" vertical="center"/>
    </xf>
    <xf numFmtId="0" fontId="19" fillId="0" borderId="100" xfId="3" applyFont="1" applyBorder="1" applyAlignment="1">
      <alignment horizontal="center" vertical="center"/>
    </xf>
    <xf numFmtId="14" fontId="19" fillId="0" borderId="97" xfId="3" applyNumberFormat="1" applyFont="1" applyBorder="1" applyAlignment="1">
      <alignment vertical="center" shrinkToFit="1"/>
    </xf>
    <xf numFmtId="14" fontId="19" fillId="0" borderId="99" xfId="3" applyNumberFormat="1" applyFont="1" applyBorder="1" applyAlignment="1">
      <alignment vertical="center" shrinkToFit="1"/>
    </xf>
    <xf numFmtId="14" fontId="19" fillId="0" borderId="100" xfId="3" applyNumberFormat="1" applyFont="1" applyBorder="1" applyAlignment="1">
      <alignment vertical="center" shrinkToFit="1"/>
    </xf>
    <xf numFmtId="0" fontId="19" fillId="0" borderId="100" xfId="3" applyFont="1" applyBorder="1" applyAlignment="1">
      <alignment horizontal="center" vertical="center" shrinkToFit="1"/>
    </xf>
    <xf numFmtId="0" fontId="19" fillId="0" borderId="97" xfId="3" applyFont="1" applyBorder="1" applyAlignment="1">
      <alignment horizontal="right" vertical="center" shrinkToFit="1"/>
    </xf>
    <xf numFmtId="0" fontId="19" fillId="0" borderId="99" xfId="3" applyFont="1" applyBorder="1" applyAlignment="1">
      <alignment horizontal="right" vertical="center" shrinkToFit="1"/>
    </xf>
    <xf numFmtId="0" fontId="19" fillId="0" borderId="100" xfId="3" applyFont="1" applyBorder="1" applyAlignment="1">
      <alignment horizontal="right" vertical="center" shrinkToFit="1"/>
    </xf>
    <xf numFmtId="3" fontId="19" fillId="0" borderId="97" xfId="3" applyNumberFormat="1" applyFont="1" applyBorder="1" applyAlignment="1">
      <alignment horizontal="right" vertical="center" shrinkToFit="1"/>
    </xf>
  </cellXfs>
  <cellStyles count="32">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2 2" xfId="31" xr:uid="{77CE3B30-A7D9-4EA5-A372-4399313CCF54}"/>
    <cellStyle name="通貨 3" xfId="9" xr:uid="{00000000-0005-0000-0000-000007000000}"/>
    <cellStyle name="通貨 3 2" xfId="30" xr:uid="{260A8D76-736E-44E3-85C5-703E84D259BE}"/>
    <cellStyle name="標準" xfId="0" builtinId="0"/>
    <cellStyle name="標準 2" xfId="3" xr:uid="{00000000-0005-0000-0000-000009000000}"/>
    <cellStyle name="標準 2 2" xfId="5" xr:uid="{00000000-0005-0000-0000-00000A000000}"/>
    <cellStyle name="標準 3" xfId="7" xr:uid="{00000000-0005-0000-0000-00000B000000}"/>
    <cellStyle name="標準 3 2" xfId="15" xr:uid="{00000000-0005-0000-0000-00000C000000}"/>
    <cellStyle name="標準 4 2" xfId="4" xr:uid="{00000000-0005-0000-0000-00000D000000}"/>
    <cellStyle name="標準 5" xfId="14" xr:uid="{00000000-0005-0000-0000-00000E000000}"/>
    <cellStyle name="標準 5 2" xfId="8" xr:uid="{00000000-0005-0000-0000-00000F000000}"/>
    <cellStyle name="標準 7" xfId="1" xr:uid="{00000000-0005-0000-0000-000010000000}"/>
    <cellStyle name="標準 7 2" xfId="29" xr:uid="{4FE4D677-1B9D-4F65-A046-182BDB0C7CF9}"/>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5.emf"/></Relationships>
</file>

<file path=xl/drawings/_rels/drawing4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22.vml.rels><?xml version="1.0" encoding="UTF-8" standalone="yes"?>
<Relationships xmlns="http://schemas.openxmlformats.org/package/2006/relationships"><Relationship Id="rId3" Type="http://schemas.openxmlformats.org/officeDocument/2006/relationships/image" Target="../media/image8.wmf"/><Relationship Id="rId7" Type="http://schemas.openxmlformats.org/officeDocument/2006/relationships/image" Target="../media/image12.wmf"/><Relationship Id="rId2" Type="http://schemas.openxmlformats.org/officeDocument/2006/relationships/image" Target="../media/image7.wmf"/><Relationship Id="rId1" Type="http://schemas.openxmlformats.org/officeDocument/2006/relationships/image" Target="../media/image6.wmf"/><Relationship Id="rId6" Type="http://schemas.openxmlformats.org/officeDocument/2006/relationships/image" Target="../media/image11.wmf"/><Relationship Id="rId5" Type="http://schemas.openxmlformats.org/officeDocument/2006/relationships/image" Target="../media/image10.wmf"/><Relationship Id="rId4" Type="http://schemas.openxmlformats.org/officeDocument/2006/relationships/image" Target="../media/image9.wmf"/></Relationships>
</file>

<file path=xl/drawings/_rels/vmlDrawing23.vml.rels><?xml version="1.0" encoding="UTF-8" standalone="yes"?>
<Relationships xmlns="http://schemas.openxmlformats.org/package/2006/relationships"><Relationship Id="rId3" Type="http://schemas.openxmlformats.org/officeDocument/2006/relationships/image" Target="../media/image15.wmf"/><Relationship Id="rId2" Type="http://schemas.openxmlformats.org/officeDocument/2006/relationships/image" Target="../media/image14.wmf"/><Relationship Id="rId1" Type="http://schemas.openxmlformats.org/officeDocument/2006/relationships/image" Target="../media/image13.wmf"/><Relationship Id="rId6" Type="http://schemas.openxmlformats.org/officeDocument/2006/relationships/image" Target="../media/image18.wmf"/><Relationship Id="rId5" Type="http://schemas.openxmlformats.org/officeDocument/2006/relationships/image" Target="../media/image17.wmf"/><Relationship Id="rId4" Type="http://schemas.openxmlformats.org/officeDocument/2006/relationships/image" Target="../media/image16.wmf"/></Relationships>
</file>

<file path=xl/drawings/_rels/vmlDrawing24.vml.rels><?xml version="1.0" encoding="UTF-8" standalone="yes"?>
<Relationships xmlns="http://schemas.openxmlformats.org/package/2006/relationships"><Relationship Id="rId3" Type="http://schemas.openxmlformats.org/officeDocument/2006/relationships/image" Target="../media/image21.wmf"/><Relationship Id="rId2" Type="http://schemas.openxmlformats.org/officeDocument/2006/relationships/image" Target="../media/image20.wmf"/><Relationship Id="rId1" Type="http://schemas.openxmlformats.org/officeDocument/2006/relationships/image" Target="../media/image19.wmf"/></Relationships>
</file>

<file path=xl/drawings/_rels/vmlDrawing25.vml.rels><?xml version="1.0" encoding="UTF-8" standalone="yes"?>
<Relationships xmlns="http://schemas.openxmlformats.org/package/2006/relationships"><Relationship Id="rId8" Type="http://schemas.openxmlformats.org/officeDocument/2006/relationships/image" Target="../media/image27.wmf"/><Relationship Id="rId3" Type="http://schemas.openxmlformats.org/officeDocument/2006/relationships/image" Target="../media/image23.wmf"/><Relationship Id="rId7" Type="http://schemas.openxmlformats.org/officeDocument/2006/relationships/image" Target="../media/image26.wmf"/><Relationship Id="rId12" Type="http://schemas.openxmlformats.org/officeDocument/2006/relationships/image" Target="../media/image29.wmf"/><Relationship Id="rId2" Type="http://schemas.openxmlformats.org/officeDocument/2006/relationships/image" Target="../media/image22.wmf"/><Relationship Id="rId1" Type="http://schemas.openxmlformats.org/officeDocument/2006/relationships/image" Target="../media/image9.wmf"/><Relationship Id="rId6" Type="http://schemas.openxmlformats.org/officeDocument/2006/relationships/image" Target="../media/image10.wmf"/><Relationship Id="rId11" Type="http://schemas.openxmlformats.org/officeDocument/2006/relationships/image" Target="../media/image28.wmf"/><Relationship Id="rId5" Type="http://schemas.openxmlformats.org/officeDocument/2006/relationships/image" Target="../media/image25.wmf"/><Relationship Id="rId10" Type="http://schemas.openxmlformats.org/officeDocument/2006/relationships/image" Target="../media/image8.wmf"/><Relationship Id="rId4" Type="http://schemas.openxmlformats.org/officeDocument/2006/relationships/image" Target="../media/image24.wmf"/><Relationship Id="rId9" Type="http://schemas.openxmlformats.org/officeDocument/2006/relationships/image" Target="../media/image7.wmf"/></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2.wmf"/><Relationship Id="rId1" Type="http://schemas.openxmlformats.org/officeDocument/2006/relationships/image" Target="../media/image9.wmf"/></Relationships>
</file>

<file path=xl/drawings/_rels/vmlDrawing27.vml.rels><?xml version="1.0" encoding="UTF-8" standalone="yes"?>
<Relationships xmlns="http://schemas.openxmlformats.org/package/2006/relationships"><Relationship Id="rId8" Type="http://schemas.openxmlformats.org/officeDocument/2006/relationships/image" Target="../media/image15.wmf"/><Relationship Id="rId13" Type="http://schemas.openxmlformats.org/officeDocument/2006/relationships/image" Target="../media/image36.wmf"/><Relationship Id="rId3" Type="http://schemas.openxmlformats.org/officeDocument/2006/relationships/image" Target="../media/image30.wmf"/><Relationship Id="rId7" Type="http://schemas.openxmlformats.org/officeDocument/2006/relationships/image" Target="../media/image14.wmf"/><Relationship Id="rId12" Type="http://schemas.openxmlformats.org/officeDocument/2006/relationships/image" Target="../media/image35.wmf"/><Relationship Id="rId2" Type="http://schemas.openxmlformats.org/officeDocument/2006/relationships/image" Target="../media/image25.wmf"/><Relationship Id="rId1" Type="http://schemas.openxmlformats.org/officeDocument/2006/relationships/image" Target="../media/image23.wmf"/><Relationship Id="rId6" Type="http://schemas.openxmlformats.org/officeDocument/2006/relationships/image" Target="../media/image13.wmf"/><Relationship Id="rId11" Type="http://schemas.openxmlformats.org/officeDocument/2006/relationships/image" Target="../media/image34.wmf"/><Relationship Id="rId5" Type="http://schemas.openxmlformats.org/officeDocument/2006/relationships/image" Target="../media/image32.wmf"/><Relationship Id="rId10" Type="http://schemas.openxmlformats.org/officeDocument/2006/relationships/image" Target="../media/image33.wmf"/><Relationship Id="rId4" Type="http://schemas.openxmlformats.org/officeDocument/2006/relationships/image" Target="../media/image31.wmf"/><Relationship Id="rId9" Type="http://schemas.openxmlformats.org/officeDocument/2006/relationships/image" Target="../media/image18.wmf"/></Relationships>
</file>

<file path=xl/drawings/_rels/vmlDrawing28.vml.rels><?xml version="1.0" encoding="UTF-8" standalone="yes"?>
<Relationships xmlns="http://schemas.openxmlformats.org/package/2006/relationships"><Relationship Id="rId3" Type="http://schemas.openxmlformats.org/officeDocument/2006/relationships/image" Target="../media/image32.wmf"/><Relationship Id="rId2" Type="http://schemas.openxmlformats.org/officeDocument/2006/relationships/image" Target="../media/image31.wmf"/><Relationship Id="rId1" Type="http://schemas.openxmlformats.org/officeDocument/2006/relationships/image" Target="../media/image30.wmf"/><Relationship Id="rId6" Type="http://schemas.openxmlformats.org/officeDocument/2006/relationships/image" Target="../media/image35.wmf"/><Relationship Id="rId5" Type="http://schemas.openxmlformats.org/officeDocument/2006/relationships/image" Target="../media/image34.wmf"/><Relationship Id="rId4" Type="http://schemas.openxmlformats.org/officeDocument/2006/relationships/image" Target="../media/image33.wmf"/></Relationships>
</file>

<file path=xl/drawings/_rels/vmlDrawing29.vml.rels><?xml version="1.0" encoding="UTF-8" standalone="yes"?>
<Relationships xmlns="http://schemas.openxmlformats.org/package/2006/relationships"><Relationship Id="rId3" Type="http://schemas.openxmlformats.org/officeDocument/2006/relationships/image" Target="../media/image39.wmf"/><Relationship Id="rId2" Type="http://schemas.openxmlformats.org/officeDocument/2006/relationships/image" Target="../media/image38.emf"/><Relationship Id="rId1" Type="http://schemas.openxmlformats.org/officeDocument/2006/relationships/image" Target="../media/image37.wmf"/><Relationship Id="rId4" Type="http://schemas.openxmlformats.org/officeDocument/2006/relationships/image" Target="../media/image40.w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14</xdr:col>
      <xdr:colOff>514350</xdr:colOff>
      <xdr:row>2</xdr:row>
      <xdr:rowOff>482600</xdr:rowOff>
    </xdr:from>
    <xdr:to>
      <xdr:col>18</xdr:col>
      <xdr:colOff>190500</xdr:colOff>
      <xdr:row>4</xdr:row>
      <xdr:rowOff>114300</xdr:rowOff>
    </xdr:to>
    <xdr:sp macro="" textlink="">
      <xdr:nvSpPr>
        <xdr:cNvPr id="2" name="左中かっこ 1">
          <a:extLst>
            <a:ext uri="{FF2B5EF4-FFF2-40B4-BE49-F238E27FC236}">
              <a16:creationId xmlns:a16="http://schemas.microsoft.com/office/drawing/2014/main" id="{00000000-0008-0000-0000-000002000000}"/>
            </a:ext>
          </a:extLst>
        </xdr:cNvPr>
        <xdr:cNvSpPr/>
      </xdr:nvSpPr>
      <xdr:spPr>
        <a:xfrm rot="5400000">
          <a:off x="26873200" y="-3187700"/>
          <a:ext cx="1536700" cy="11582400"/>
        </a:xfrm>
        <a:prstGeom prst="leftBrace">
          <a:avLst>
            <a:gd name="adj1" fmla="val 8333"/>
            <a:gd name="adj2" fmla="val 49831"/>
          </a:avLst>
        </a:prstGeom>
        <a:ln w="889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2457450</xdr:colOff>
      <xdr:row>0</xdr:row>
      <xdr:rowOff>514350</xdr:rowOff>
    </xdr:from>
    <xdr:to>
      <xdr:col>16</xdr:col>
      <xdr:colOff>5010150</xdr:colOff>
      <xdr:row>2</xdr:row>
      <xdr:rowOff>95250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403050" y="514350"/>
          <a:ext cx="6267450" cy="933450"/>
        </a:xfrm>
        <a:prstGeom prst="rect">
          <a:avLst/>
        </a:prstGeom>
        <a:solidFill>
          <a:schemeClr val="lt1"/>
        </a:solidFill>
        <a:ln w="889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rgbClr val="FF0000"/>
              </a:solidFill>
            </a:rPr>
            <a:t>変更点</a:t>
          </a:r>
          <a:r>
            <a:rPr kumimoji="1" lang="en-US" altLang="ja-JP" sz="3200" b="1">
              <a:solidFill>
                <a:srgbClr val="FF0000"/>
              </a:solidFill>
            </a:rPr>
            <a:t>(</a:t>
          </a:r>
          <a:r>
            <a:rPr kumimoji="1" lang="ja-JP" altLang="en-US" sz="3200" b="1">
              <a:solidFill>
                <a:srgbClr val="FF0000"/>
              </a:solidFill>
            </a:rPr>
            <a:t>前回との変更内容</a:t>
          </a:r>
          <a:r>
            <a:rPr kumimoji="1" lang="en-US" altLang="ja-JP" sz="3200" b="1">
              <a:solidFill>
                <a:srgbClr val="FF0000"/>
              </a:solidFill>
            </a:rPr>
            <a:t>)</a:t>
          </a:r>
          <a:endParaRPr kumimoji="1" lang="ja-JP" altLang="en-US" sz="3200" b="1">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126755</xdr:colOff>
      <xdr:row>1</xdr:row>
      <xdr:rowOff>6594</xdr:rowOff>
    </xdr:from>
    <xdr:to>
      <xdr:col>31</xdr:col>
      <xdr:colOff>181708</xdr:colOff>
      <xdr:row>4</xdr:row>
      <xdr:rowOff>71804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6679955" y="176579"/>
          <a:ext cx="1315184" cy="57516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99060</xdr:colOff>
      <xdr:row>5</xdr:row>
      <xdr:rowOff>45720</xdr:rowOff>
    </xdr:from>
    <xdr:to>
      <xdr:col>13</xdr:col>
      <xdr:colOff>192741</xdr:colOff>
      <xdr:row>11</xdr:row>
      <xdr:rowOff>66339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6012180" y="8839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79513</xdr:colOff>
      <xdr:row>4</xdr:row>
      <xdr:rowOff>53008</xdr:rowOff>
    </xdr:from>
    <xdr:to>
      <xdr:col>36</xdr:col>
      <xdr:colOff>56906</xdr:colOff>
      <xdr:row>10</xdr:row>
      <xdr:rowOff>2728</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5983356" y="71561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182880</xdr:colOff>
      <xdr:row>4</xdr:row>
      <xdr:rowOff>22860</xdr:rowOff>
    </xdr:from>
    <xdr:to>
      <xdr:col>34</xdr:col>
      <xdr:colOff>139401</xdr:colOff>
      <xdr:row>9</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5707380" y="6934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D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D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0D00-000004000000}"/>
            </a:ext>
          </a:extLst>
        </xdr:cNvPr>
        <xdr:cNvSpPr>
          <a:spLocks noChangeShapeType="1"/>
        </xdr:cNvSpPr>
      </xdr:nvSpPr>
      <xdr:spPr bwMode="auto">
        <a:xfrm>
          <a:off x="0" y="768667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0D00-000005000000}"/>
            </a:ext>
          </a:extLst>
        </xdr:cNvPr>
        <xdr:cNvSpPr>
          <a:spLocks noChangeShapeType="1"/>
        </xdr:cNvSpPr>
      </xdr:nvSpPr>
      <xdr:spPr bwMode="auto">
        <a:xfrm flipH="1" flipV="1">
          <a:off x="0" y="7686675"/>
          <a:ext cx="1628775" cy="333375"/>
        </a:xfrm>
        <a:prstGeom prst="line">
          <a:avLst/>
        </a:prstGeom>
        <a:noFill/>
        <a:ln w="3175">
          <a:solidFill>
            <a:srgbClr val="000000"/>
          </a:solidFill>
          <a:round/>
          <a:headEnd/>
          <a:tailEnd/>
        </a:ln>
      </xdr:spPr>
    </xdr:sp>
    <xdr:clientData/>
  </xdr:twoCellAnchor>
  <xdr:twoCellAnchor>
    <xdr:from>
      <xdr:col>85</xdr:col>
      <xdr:colOff>142240</xdr:colOff>
      <xdr:row>5</xdr:row>
      <xdr:rowOff>111760</xdr:rowOff>
    </xdr:from>
    <xdr:to>
      <xdr:col>97</xdr:col>
      <xdr:colOff>136861</xdr:colOff>
      <xdr:row>12</xdr:row>
      <xdr:rowOff>5379</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0D00-000007000000}"/>
            </a:ext>
          </a:extLst>
        </xdr:cNvPr>
        <xdr:cNvSpPr/>
      </xdr:nvSpPr>
      <xdr:spPr>
        <a:xfrm>
          <a:off x="15544800" y="11277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88232</xdr:colOff>
      <xdr:row>0</xdr:row>
      <xdr:rowOff>160421</xdr:rowOff>
    </xdr:from>
    <xdr:to>
      <xdr:col>15</xdr:col>
      <xdr:colOff>180710</xdr:colOff>
      <xdr:row>9</xdr:row>
      <xdr:rowOff>43880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6264443" y="160421"/>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139700</xdr:colOff>
          <xdr:row>42</xdr:row>
          <xdr:rowOff>63500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F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139700</xdr:colOff>
          <xdr:row>42</xdr:row>
          <xdr:rowOff>63500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F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38100</xdr:colOff>
      <xdr:row>5</xdr:row>
      <xdr:rowOff>30480</xdr:rowOff>
    </xdr:from>
    <xdr:to>
      <xdr:col>51</xdr:col>
      <xdr:colOff>63201</xdr:colOff>
      <xdr:row>10</xdr:row>
      <xdr:rowOff>81579</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627888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25</xdr:col>
      <xdr:colOff>136358</xdr:colOff>
      <xdr:row>0</xdr:row>
      <xdr:rowOff>96253</xdr:rowOff>
    </xdr:from>
    <xdr:to>
      <xdr:col>33</xdr:col>
      <xdr:colOff>92478</xdr:colOff>
      <xdr:row>6</xdr:row>
      <xdr:rowOff>116070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6352674" y="962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11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11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11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11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11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11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11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11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11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11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11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11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11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11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11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11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11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11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11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11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11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11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152400</xdr:colOff>
      <xdr:row>0</xdr:row>
      <xdr:rowOff>106680</xdr:rowOff>
    </xdr:from>
    <xdr:to>
      <xdr:col>7</xdr:col>
      <xdr:colOff>2097741</xdr:colOff>
      <xdr:row>4</xdr:row>
      <xdr:rowOff>51099</xdr:rowOff>
    </xdr:to>
    <xdr:sp macro="" textlink="">
      <xdr:nvSpPr>
        <xdr:cNvPr id="26" name="左矢印 17">
          <a:hlinkClick xmlns:r="http://schemas.openxmlformats.org/officeDocument/2006/relationships" r:id="rId1"/>
          <a:extLst>
            <a:ext uri="{FF2B5EF4-FFF2-40B4-BE49-F238E27FC236}">
              <a16:creationId xmlns:a16="http://schemas.microsoft.com/office/drawing/2014/main" id="{00000000-0008-0000-1100-00001A000000}"/>
            </a:ext>
          </a:extLst>
        </xdr:cNvPr>
        <xdr:cNvSpPr/>
      </xdr:nvSpPr>
      <xdr:spPr>
        <a:xfrm>
          <a:off x="9250680" y="106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137160</xdr:colOff>
      <xdr:row>0</xdr:row>
      <xdr:rowOff>182880</xdr:rowOff>
    </xdr:from>
    <xdr:to>
      <xdr:col>12</xdr:col>
      <xdr:colOff>230841</xdr:colOff>
      <xdr:row>5</xdr:row>
      <xdr:rowOff>35859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200-000004000000}"/>
            </a:ext>
          </a:extLst>
        </xdr:cNvPr>
        <xdr:cNvSpPr/>
      </xdr:nvSpPr>
      <xdr:spPr>
        <a:xfrm>
          <a:off x="8945880" y="1828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111125</xdr:colOff>
      <xdr:row>2</xdr:row>
      <xdr:rowOff>12700</xdr:rowOff>
    </xdr:from>
    <xdr:to>
      <xdr:col>14</xdr:col>
      <xdr:colOff>301625</xdr:colOff>
      <xdr:row>5</xdr:row>
      <xdr:rowOff>328441</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8794750" y="330200"/>
          <a:ext cx="2603500" cy="131586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13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83</xdr:col>
      <xdr:colOff>60960</xdr:colOff>
      <xdr:row>0</xdr:row>
      <xdr:rowOff>129540</xdr:rowOff>
    </xdr:from>
    <xdr:to>
      <xdr:col>96</xdr:col>
      <xdr:colOff>25101</xdr:colOff>
      <xdr:row>7</xdr:row>
      <xdr:rowOff>58719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13258800" y="129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14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14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14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14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14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14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14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14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14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14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14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14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14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14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6350</xdr:colOff>
      <xdr:row>47</xdr:row>
      <xdr:rowOff>304800</xdr:rowOff>
    </xdr:to>
    <xdr:pic>
      <xdr:nvPicPr>
        <xdr:cNvPr id="16" name="図 1">
          <a:extLst>
            <a:ext uri="{FF2B5EF4-FFF2-40B4-BE49-F238E27FC236}">
              <a16:creationId xmlns:a16="http://schemas.microsoft.com/office/drawing/2014/main" id="{00000000-0008-0000-14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14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14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14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14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14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14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14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14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14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14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14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14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14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14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14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14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14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14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14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36</xdr:col>
      <xdr:colOff>180109</xdr:colOff>
      <xdr:row>3</xdr:row>
      <xdr:rowOff>203921</xdr:rowOff>
    </xdr:from>
    <xdr:to>
      <xdr:col>41</xdr:col>
      <xdr:colOff>193964</xdr:colOff>
      <xdr:row>8</xdr:row>
      <xdr:rowOff>0</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1400-000025000000}"/>
            </a:ext>
          </a:extLst>
        </xdr:cNvPr>
        <xdr:cNvSpPr/>
      </xdr:nvSpPr>
      <xdr:spPr>
        <a:xfrm>
          <a:off x="21474545" y="1035194"/>
          <a:ext cx="3131128" cy="155560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800" b="1">
              <a:solidFill>
                <a:srgbClr val="FF0000"/>
              </a:solidFill>
            </a:rPr>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5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5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5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5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240632</xdr:colOff>
      <xdr:row>1</xdr:row>
      <xdr:rowOff>40105</xdr:rowOff>
    </xdr:from>
    <xdr:to>
      <xdr:col>32</xdr:col>
      <xdr:colOff>196752</xdr:colOff>
      <xdr:row>4</xdr:row>
      <xdr:rowOff>100027</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1500-000007000000}"/>
            </a:ext>
          </a:extLst>
        </xdr:cNvPr>
        <xdr:cNvSpPr/>
      </xdr:nvSpPr>
      <xdr:spPr>
        <a:xfrm>
          <a:off x="6208295" y="2085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42</xdr:col>
      <xdr:colOff>43814</xdr:colOff>
      <xdr:row>2</xdr:row>
      <xdr:rowOff>171450</xdr:rowOff>
    </xdr:from>
    <xdr:to>
      <xdr:col>53</xdr:col>
      <xdr:colOff>30479</xdr:colOff>
      <xdr:row>6</xdr:row>
      <xdr:rowOff>167640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6779894" y="461010"/>
          <a:ext cx="1830705" cy="83439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一覧表へ戻る</a:t>
          </a:r>
        </a:p>
      </xdr:txBody>
    </xdr:sp>
    <xdr:clientData/>
  </xdr:twoCellAnchor>
  <xdr:twoCellAnchor>
    <xdr:from>
      <xdr:col>42</xdr:col>
      <xdr:colOff>57150</xdr:colOff>
      <xdr:row>66</xdr:row>
      <xdr:rowOff>133350</xdr:rowOff>
    </xdr:from>
    <xdr:to>
      <xdr:col>44</xdr:col>
      <xdr:colOff>120650</xdr:colOff>
      <xdr:row>68</xdr:row>
      <xdr:rowOff>76199</xdr:rowOff>
    </xdr:to>
    <xdr:sp macro="" textlink="">
      <xdr:nvSpPr>
        <xdr:cNvPr id="16" name="下矢印 1">
          <a:extLst>
            <a:ext uri="{FF2B5EF4-FFF2-40B4-BE49-F238E27FC236}">
              <a16:creationId xmlns:a16="http://schemas.microsoft.com/office/drawing/2014/main" id="{00000000-0008-0000-1600-000010000000}"/>
            </a:ext>
          </a:extLst>
        </xdr:cNvPr>
        <xdr:cNvSpPr/>
      </xdr:nvSpPr>
      <xdr:spPr>
        <a:xfrm>
          <a:off x="7705725" y="126873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71</xdr:row>
      <xdr:rowOff>104775</xdr:rowOff>
    </xdr:from>
    <xdr:to>
      <xdr:col>44</xdr:col>
      <xdr:colOff>130175</xdr:colOff>
      <xdr:row>73</xdr:row>
      <xdr:rowOff>47624</xdr:rowOff>
    </xdr:to>
    <xdr:sp macro="" textlink="">
      <xdr:nvSpPr>
        <xdr:cNvPr id="17" name="下矢印 1">
          <a:extLst>
            <a:ext uri="{FF2B5EF4-FFF2-40B4-BE49-F238E27FC236}">
              <a16:creationId xmlns:a16="http://schemas.microsoft.com/office/drawing/2014/main" id="{00000000-0008-0000-1600-000011000000}"/>
            </a:ext>
          </a:extLst>
        </xdr:cNvPr>
        <xdr:cNvSpPr/>
      </xdr:nvSpPr>
      <xdr:spPr>
        <a:xfrm>
          <a:off x="7715250" y="13611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76</xdr:row>
      <xdr:rowOff>114300</xdr:rowOff>
    </xdr:from>
    <xdr:to>
      <xdr:col>44</xdr:col>
      <xdr:colOff>130175</xdr:colOff>
      <xdr:row>78</xdr:row>
      <xdr:rowOff>57149</xdr:rowOff>
    </xdr:to>
    <xdr:sp macro="" textlink="">
      <xdr:nvSpPr>
        <xdr:cNvPr id="18" name="下矢印 1">
          <a:extLst>
            <a:ext uri="{FF2B5EF4-FFF2-40B4-BE49-F238E27FC236}">
              <a16:creationId xmlns:a16="http://schemas.microsoft.com/office/drawing/2014/main" id="{00000000-0008-0000-1600-000012000000}"/>
            </a:ext>
          </a:extLst>
        </xdr:cNvPr>
        <xdr:cNvSpPr/>
      </xdr:nvSpPr>
      <xdr:spPr>
        <a:xfrm>
          <a:off x="7715250" y="145732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79</xdr:row>
      <xdr:rowOff>104775</xdr:rowOff>
    </xdr:from>
    <xdr:to>
      <xdr:col>44</xdr:col>
      <xdr:colOff>120650</xdr:colOff>
      <xdr:row>81</xdr:row>
      <xdr:rowOff>47624</xdr:rowOff>
    </xdr:to>
    <xdr:sp macro="" textlink="">
      <xdr:nvSpPr>
        <xdr:cNvPr id="19" name="下矢印 1">
          <a:extLst>
            <a:ext uri="{FF2B5EF4-FFF2-40B4-BE49-F238E27FC236}">
              <a16:creationId xmlns:a16="http://schemas.microsoft.com/office/drawing/2014/main" id="{00000000-0008-0000-1600-000013000000}"/>
            </a:ext>
          </a:extLst>
        </xdr:cNvPr>
        <xdr:cNvSpPr/>
      </xdr:nvSpPr>
      <xdr:spPr>
        <a:xfrm>
          <a:off x="7705725" y="15135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83</xdr:row>
      <xdr:rowOff>114300</xdr:rowOff>
    </xdr:from>
    <xdr:to>
      <xdr:col>44</xdr:col>
      <xdr:colOff>120650</xdr:colOff>
      <xdr:row>85</xdr:row>
      <xdr:rowOff>57149</xdr:rowOff>
    </xdr:to>
    <xdr:sp macro="" textlink="">
      <xdr:nvSpPr>
        <xdr:cNvPr id="20" name="下矢印 1">
          <a:extLst>
            <a:ext uri="{FF2B5EF4-FFF2-40B4-BE49-F238E27FC236}">
              <a16:creationId xmlns:a16="http://schemas.microsoft.com/office/drawing/2014/main" id="{00000000-0008-0000-1600-000014000000}"/>
            </a:ext>
          </a:extLst>
        </xdr:cNvPr>
        <xdr:cNvSpPr/>
      </xdr:nvSpPr>
      <xdr:spPr>
        <a:xfrm>
          <a:off x="7705725" y="159067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87</xdr:row>
      <xdr:rowOff>133350</xdr:rowOff>
    </xdr:from>
    <xdr:to>
      <xdr:col>44</xdr:col>
      <xdr:colOff>130175</xdr:colOff>
      <xdr:row>89</xdr:row>
      <xdr:rowOff>76199</xdr:rowOff>
    </xdr:to>
    <xdr:sp macro="" textlink="">
      <xdr:nvSpPr>
        <xdr:cNvPr id="21" name="下矢印 1">
          <a:extLst>
            <a:ext uri="{FF2B5EF4-FFF2-40B4-BE49-F238E27FC236}">
              <a16:creationId xmlns:a16="http://schemas.microsoft.com/office/drawing/2014/main" id="{00000000-0008-0000-1600-000015000000}"/>
            </a:ext>
          </a:extLst>
        </xdr:cNvPr>
        <xdr:cNvSpPr/>
      </xdr:nvSpPr>
      <xdr:spPr>
        <a:xfrm>
          <a:off x="7715250" y="166878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90</xdr:row>
      <xdr:rowOff>142875</xdr:rowOff>
    </xdr:from>
    <xdr:to>
      <xdr:col>44</xdr:col>
      <xdr:colOff>120650</xdr:colOff>
      <xdr:row>92</xdr:row>
      <xdr:rowOff>85724</xdr:rowOff>
    </xdr:to>
    <xdr:sp macro="" textlink="">
      <xdr:nvSpPr>
        <xdr:cNvPr id="22" name="下矢印 1">
          <a:extLst>
            <a:ext uri="{FF2B5EF4-FFF2-40B4-BE49-F238E27FC236}">
              <a16:creationId xmlns:a16="http://schemas.microsoft.com/office/drawing/2014/main" id="{00000000-0008-0000-1600-000016000000}"/>
            </a:ext>
          </a:extLst>
        </xdr:cNvPr>
        <xdr:cNvSpPr/>
      </xdr:nvSpPr>
      <xdr:spPr>
        <a:xfrm>
          <a:off x="7705725" y="172688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161925</xdr:colOff>
      <xdr:row>10</xdr:row>
      <xdr:rowOff>19049</xdr:rowOff>
    </xdr:from>
    <xdr:to>
      <xdr:col>49</xdr:col>
      <xdr:colOff>180975</xdr:colOff>
      <xdr:row>16</xdr:row>
      <xdr:rowOff>104774</xdr:rowOff>
    </xdr:to>
    <xdr:sp macro="" textlink="">
      <xdr:nvSpPr>
        <xdr:cNvPr id="23" name="矢印: 下 22">
          <a:extLst>
            <a:ext uri="{FF2B5EF4-FFF2-40B4-BE49-F238E27FC236}">
              <a16:creationId xmlns:a16="http://schemas.microsoft.com/office/drawing/2014/main" id="{00000000-0008-0000-1600-000017000000}"/>
            </a:ext>
          </a:extLst>
        </xdr:cNvPr>
        <xdr:cNvSpPr/>
      </xdr:nvSpPr>
      <xdr:spPr>
        <a:xfrm>
          <a:off x="8382000" y="1914524"/>
          <a:ext cx="781050" cy="1228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a:t>記入例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95213</xdr:colOff>
      <xdr:row>1</xdr:row>
      <xdr:rowOff>311150</xdr:rowOff>
    </xdr:from>
    <xdr:to>
      <xdr:col>20</xdr:col>
      <xdr:colOff>127000</xdr:colOff>
      <xdr:row>6</xdr:row>
      <xdr:rowOff>164465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7664413" y="476250"/>
          <a:ext cx="1860587" cy="1009015"/>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358590</xdr:colOff>
      <xdr:row>2</xdr:row>
      <xdr:rowOff>183776</xdr:rowOff>
    </xdr:from>
    <xdr:to>
      <xdr:col>10</xdr:col>
      <xdr:colOff>349624</xdr:colOff>
      <xdr:row>5</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239437" y="515470"/>
          <a:ext cx="1846728" cy="89198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117</xdr:row>
          <xdr:rowOff>31750</xdr:rowOff>
        </xdr:from>
        <xdr:to>
          <xdr:col>44</xdr:col>
          <xdr:colOff>50800</xdr:colOff>
          <xdr:row>117</xdr:row>
          <xdr:rowOff>241300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19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117</xdr:row>
          <xdr:rowOff>31750</xdr:rowOff>
        </xdr:from>
        <xdr:to>
          <xdr:col>23</xdr:col>
          <xdr:colOff>69850</xdr:colOff>
          <xdr:row>117</xdr:row>
          <xdr:rowOff>241300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19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76200</xdr:colOff>
      <xdr:row>106</xdr:row>
      <xdr:rowOff>133350</xdr:rowOff>
    </xdr:from>
    <xdr:to>
      <xdr:col>52</xdr:col>
      <xdr:colOff>19050</xdr:colOff>
      <xdr:row>107</xdr:row>
      <xdr:rowOff>133350</xdr:rowOff>
    </xdr:to>
    <xdr:sp macro="" textlink="">
      <xdr:nvSpPr>
        <xdr:cNvPr id="11" name="正方形/長方形 10">
          <a:extLst>
            <a:ext uri="{FF2B5EF4-FFF2-40B4-BE49-F238E27FC236}">
              <a16:creationId xmlns:a16="http://schemas.microsoft.com/office/drawing/2014/main" id="{00000000-0008-0000-1900-00000B000000}"/>
            </a:ext>
          </a:extLst>
        </xdr:cNvPr>
        <xdr:cNvSpPr/>
      </xdr:nvSpPr>
      <xdr:spPr>
        <a:xfrm>
          <a:off x="3762375" y="5734050"/>
          <a:ext cx="7143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76</xdr:col>
      <xdr:colOff>55563</xdr:colOff>
      <xdr:row>1</xdr:row>
      <xdr:rowOff>188515</xdr:rowOff>
    </xdr:from>
    <xdr:to>
      <xdr:col>84</xdr:col>
      <xdr:colOff>182563</xdr:colOff>
      <xdr:row>7</xdr:row>
      <xdr:rowOff>55563</xdr:rowOff>
    </xdr:to>
    <xdr:sp macro="" textlink="">
      <xdr:nvSpPr>
        <xdr:cNvPr id="36" name="左矢印 30">
          <a:hlinkClick xmlns:r="http://schemas.openxmlformats.org/officeDocument/2006/relationships" r:id="rId1"/>
          <a:extLst>
            <a:ext uri="{FF2B5EF4-FFF2-40B4-BE49-F238E27FC236}">
              <a16:creationId xmlns:a16="http://schemas.microsoft.com/office/drawing/2014/main" id="{00000000-0008-0000-1900-000024000000}"/>
            </a:ext>
          </a:extLst>
        </xdr:cNvPr>
        <xdr:cNvSpPr/>
      </xdr:nvSpPr>
      <xdr:spPr>
        <a:xfrm>
          <a:off x="6088063" y="442515"/>
          <a:ext cx="1841500" cy="8830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26</xdr:col>
      <xdr:colOff>9917</xdr:colOff>
      <xdr:row>39</xdr:row>
      <xdr:rowOff>9922</xdr:rowOff>
    </xdr:from>
    <xdr:to>
      <xdr:col>35</xdr:col>
      <xdr:colOff>9916</xdr:colOff>
      <xdr:row>41</xdr:row>
      <xdr:rowOff>0</xdr:rowOff>
    </xdr:to>
    <xdr:sp macro="" textlink="">
      <xdr:nvSpPr>
        <xdr:cNvPr id="2" name="矢印: 上向き折線 1">
          <a:extLst>
            <a:ext uri="{FF2B5EF4-FFF2-40B4-BE49-F238E27FC236}">
              <a16:creationId xmlns:a16="http://schemas.microsoft.com/office/drawing/2014/main" id="{00000000-0008-0000-1900-000002000000}"/>
            </a:ext>
          </a:extLst>
        </xdr:cNvPr>
        <xdr:cNvSpPr/>
      </xdr:nvSpPr>
      <xdr:spPr>
        <a:xfrm rot="5400000">
          <a:off x="2490386" y="8780860"/>
          <a:ext cx="486171" cy="803671"/>
        </a:xfrm>
        <a:prstGeom prst="bentUpArrow">
          <a:avLst/>
        </a:prstGeom>
        <a:solidFill>
          <a:schemeClr val="bg1">
            <a:lumMod val="75000"/>
          </a:schemeClr>
        </a:solidFill>
        <a:ln>
          <a:solidFill>
            <a:schemeClr val="bg1">
              <a:lumMod val="7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18</xdr:col>
      <xdr:colOff>39687</xdr:colOff>
      <xdr:row>19</xdr:row>
      <xdr:rowOff>134938</xdr:rowOff>
    </xdr:from>
    <xdr:to>
      <xdr:col>52</xdr:col>
      <xdr:colOff>39687</xdr:colOff>
      <xdr:row>26</xdr:row>
      <xdr:rowOff>153988</xdr:rowOff>
    </xdr:to>
    <xdr:pic>
      <xdr:nvPicPr>
        <xdr:cNvPr id="6" name="図 3">
          <a:extLst>
            <a:ext uri="{FF2B5EF4-FFF2-40B4-BE49-F238E27FC236}">
              <a16:creationId xmlns:a16="http://schemas.microsoft.com/office/drawing/2014/main" id="{00000000-0008-0000-19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8437" y="4452938"/>
          <a:ext cx="2698750" cy="179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71437</xdr:colOff>
      <xdr:row>21</xdr:row>
      <xdr:rowOff>163513</xdr:rowOff>
    </xdr:from>
    <xdr:to>
      <xdr:col>51</xdr:col>
      <xdr:colOff>58737</xdr:colOff>
      <xdr:row>21</xdr:row>
      <xdr:rowOff>163513</xdr:rowOff>
    </xdr:to>
    <xdr:cxnSp macro="">
      <xdr:nvCxnSpPr>
        <xdr:cNvPr id="7" name="直線コネクタ 6">
          <a:extLst>
            <a:ext uri="{FF2B5EF4-FFF2-40B4-BE49-F238E27FC236}">
              <a16:creationId xmlns:a16="http://schemas.microsoft.com/office/drawing/2014/main" id="{00000000-0008-0000-1900-000007000000}"/>
            </a:ext>
          </a:extLst>
        </xdr:cNvPr>
        <xdr:cNvCxnSpPr/>
      </xdr:nvCxnSpPr>
      <xdr:spPr>
        <a:xfrm>
          <a:off x="3325812" y="4989513"/>
          <a:ext cx="781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30162</xdr:colOff>
      <xdr:row>21</xdr:row>
      <xdr:rowOff>163513</xdr:rowOff>
    </xdr:from>
    <xdr:to>
      <xdr:col>50</xdr:col>
      <xdr:colOff>30162</xdr:colOff>
      <xdr:row>26</xdr:row>
      <xdr:rowOff>42863</xdr:rowOff>
    </xdr:to>
    <xdr:cxnSp macro="">
      <xdr:nvCxnSpPr>
        <xdr:cNvPr id="8" name="直線矢印コネクタ 7">
          <a:extLst>
            <a:ext uri="{FF2B5EF4-FFF2-40B4-BE49-F238E27FC236}">
              <a16:creationId xmlns:a16="http://schemas.microsoft.com/office/drawing/2014/main" id="{00000000-0008-0000-1900-000008000000}"/>
            </a:ext>
          </a:extLst>
        </xdr:cNvPr>
        <xdr:cNvCxnSpPr/>
      </xdr:nvCxnSpPr>
      <xdr:spPr>
        <a:xfrm>
          <a:off x="3998912" y="4989513"/>
          <a:ext cx="0" cy="1149350"/>
        </a:xfrm>
        <a:prstGeom prst="straightConnector1">
          <a:avLst/>
        </a:prstGeom>
        <a:ln w="19050">
          <a:solidFill>
            <a:srgbClr val="FF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42861</xdr:colOff>
      <xdr:row>23</xdr:row>
      <xdr:rowOff>15875</xdr:rowOff>
    </xdr:from>
    <xdr:to>
      <xdr:col>50</xdr:col>
      <xdr:colOff>65086</xdr:colOff>
      <xdr:row>24</xdr:row>
      <xdr:rowOff>15875</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3376611" y="5349875"/>
          <a:ext cx="657225"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H</a:t>
          </a:r>
          <a:r>
            <a:rPr kumimoji="1" lang="ja-JP" altLang="en-US" sz="1100">
              <a:solidFill>
                <a:srgbClr val="FF0000"/>
              </a:solidFill>
            </a:rPr>
            <a:t>＝</a:t>
          </a:r>
          <a:r>
            <a:rPr kumimoji="1" lang="en-US" altLang="ja-JP" sz="1100">
              <a:solidFill>
                <a:srgbClr val="FF0000"/>
              </a:solidFill>
            </a:rPr>
            <a:t>4m</a:t>
          </a:r>
          <a:r>
            <a:rPr kumimoji="1" lang="ja-JP" altLang="en-US" sz="1100">
              <a:solidFill>
                <a:srgbClr val="FF0000"/>
              </a:solidFill>
            </a:rPr>
            <a:t>４</a:t>
          </a:r>
          <a:r>
            <a:rPr kumimoji="1" lang="en-US" altLang="ja-JP" sz="1100">
              <a:solidFill>
                <a:srgbClr val="FF0000"/>
              </a:solidFill>
            </a:rPr>
            <a:t>m</a:t>
          </a:r>
          <a:endParaRPr kumimoji="1" lang="ja-JP" altLang="en-US" sz="1100">
            <a:solidFill>
              <a:srgbClr val="FF0000"/>
            </a:solidFill>
          </a:endParaRPr>
        </a:p>
      </xdr:txBody>
    </xdr:sp>
    <xdr:clientData/>
  </xdr:twoCellAnchor>
  <xdr:twoCellAnchor>
    <xdr:from>
      <xdr:col>34</xdr:col>
      <xdr:colOff>30162</xdr:colOff>
      <xdr:row>20</xdr:row>
      <xdr:rowOff>96838</xdr:rowOff>
    </xdr:from>
    <xdr:to>
      <xdr:col>37</xdr:col>
      <xdr:colOff>1587</xdr:colOff>
      <xdr:row>21</xdr:row>
      <xdr:rowOff>163513</xdr:rowOff>
    </xdr:to>
    <xdr:grpSp>
      <xdr:nvGrpSpPr>
        <xdr:cNvPr id="10" name="グループ化 15">
          <a:extLst>
            <a:ext uri="{FF2B5EF4-FFF2-40B4-BE49-F238E27FC236}">
              <a16:creationId xmlns:a16="http://schemas.microsoft.com/office/drawing/2014/main" id="{00000000-0008-0000-1900-00000A000000}"/>
            </a:ext>
          </a:extLst>
        </xdr:cNvPr>
        <xdr:cNvGrpSpPr>
          <a:grpSpLocks/>
        </xdr:cNvGrpSpPr>
      </xdr:nvGrpSpPr>
      <xdr:grpSpPr bwMode="auto">
        <a:xfrm>
          <a:off x="2725737" y="5256213"/>
          <a:ext cx="212725" cy="321469"/>
          <a:chOff x="809624" y="5829300"/>
          <a:chExt cx="228601" cy="333375"/>
        </a:xfrm>
      </xdr:grpSpPr>
      <xdr:sp macro="" textlink="">
        <xdr:nvSpPr>
          <xdr:cNvPr id="12" name="Oval 37">
            <a:extLst>
              <a:ext uri="{FF2B5EF4-FFF2-40B4-BE49-F238E27FC236}">
                <a16:creationId xmlns:a16="http://schemas.microsoft.com/office/drawing/2014/main" id="{00000000-0008-0000-1900-00000C000000}"/>
              </a:ext>
            </a:extLst>
          </xdr:cNvPr>
          <xdr:cNvSpPr>
            <a:spLocks noChangeArrowheads="1"/>
          </xdr:cNvSpPr>
        </xdr:nvSpPr>
        <xdr:spPr bwMode="auto">
          <a:xfrm>
            <a:off x="885825" y="5829300"/>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3" name="Line 38">
            <a:extLst>
              <a:ext uri="{FF2B5EF4-FFF2-40B4-BE49-F238E27FC236}">
                <a16:creationId xmlns:a16="http://schemas.microsoft.com/office/drawing/2014/main" id="{00000000-0008-0000-1900-00000D000000}"/>
              </a:ext>
            </a:extLst>
          </xdr:cNvPr>
          <xdr:cNvSpPr>
            <a:spLocks noChangeShapeType="1"/>
          </xdr:cNvSpPr>
        </xdr:nvSpPr>
        <xdr:spPr bwMode="auto">
          <a:xfrm>
            <a:off x="942975" y="5915025"/>
            <a:ext cx="0" cy="1333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4" name="Line 39">
            <a:extLst>
              <a:ext uri="{FF2B5EF4-FFF2-40B4-BE49-F238E27FC236}">
                <a16:creationId xmlns:a16="http://schemas.microsoft.com/office/drawing/2014/main" id="{00000000-0008-0000-1900-00000E000000}"/>
              </a:ext>
            </a:extLst>
          </xdr:cNvPr>
          <xdr:cNvSpPr>
            <a:spLocks noChangeShapeType="1"/>
          </xdr:cNvSpPr>
        </xdr:nvSpPr>
        <xdr:spPr bwMode="auto">
          <a:xfrm flipH="1">
            <a:off x="885825" y="6057900"/>
            <a:ext cx="57150" cy="857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5" name="Line 40">
            <a:extLst>
              <a:ext uri="{FF2B5EF4-FFF2-40B4-BE49-F238E27FC236}">
                <a16:creationId xmlns:a16="http://schemas.microsoft.com/office/drawing/2014/main" id="{00000000-0008-0000-1900-00000F000000}"/>
              </a:ext>
            </a:extLst>
          </xdr:cNvPr>
          <xdr:cNvSpPr>
            <a:spLocks noChangeShapeType="1"/>
          </xdr:cNvSpPr>
        </xdr:nvSpPr>
        <xdr:spPr bwMode="auto">
          <a:xfrm>
            <a:off x="942975" y="6038850"/>
            <a:ext cx="95250" cy="1238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6" name="Line 41">
            <a:extLst>
              <a:ext uri="{FF2B5EF4-FFF2-40B4-BE49-F238E27FC236}">
                <a16:creationId xmlns:a16="http://schemas.microsoft.com/office/drawing/2014/main" id="{00000000-0008-0000-1900-000010000000}"/>
              </a:ext>
            </a:extLst>
          </xdr:cNvPr>
          <xdr:cNvSpPr>
            <a:spLocks noChangeShapeType="1"/>
          </xdr:cNvSpPr>
        </xdr:nvSpPr>
        <xdr:spPr bwMode="auto">
          <a:xfrm flipH="1" flipV="1">
            <a:off x="838200" y="5915025"/>
            <a:ext cx="95250" cy="3810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7" name="Line 42">
            <a:extLst>
              <a:ext uri="{FF2B5EF4-FFF2-40B4-BE49-F238E27FC236}">
                <a16:creationId xmlns:a16="http://schemas.microsoft.com/office/drawing/2014/main" id="{00000000-0008-0000-1900-000011000000}"/>
              </a:ext>
            </a:extLst>
          </xdr:cNvPr>
          <xdr:cNvSpPr>
            <a:spLocks noChangeShapeType="1"/>
          </xdr:cNvSpPr>
        </xdr:nvSpPr>
        <xdr:spPr bwMode="auto">
          <a:xfrm flipH="1" flipV="1">
            <a:off x="857250" y="5972174"/>
            <a:ext cx="95250" cy="95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8" name="Line 43">
            <a:extLst>
              <a:ext uri="{FF2B5EF4-FFF2-40B4-BE49-F238E27FC236}">
                <a16:creationId xmlns:a16="http://schemas.microsoft.com/office/drawing/2014/main" id="{00000000-0008-0000-1900-000012000000}"/>
              </a:ext>
            </a:extLst>
          </xdr:cNvPr>
          <xdr:cNvSpPr>
            <a:spLocks noChangeShapeType="1"/>
          </xdr:cNvSpPr>
        </xdr:nvSpPr>
        <xdr:spPr bwMode="auto">
          <a:xfrm>
            <a:off x="857250" y="5867400"/>
            <a:ext cx="123825"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9" name="Line 44">
            <a:extLst>
              <a:ext uri="{FF2B5EF4-FFF2-40B4-BE49-F238E27FC236}">
                <a16:creationId xmlns:a16="http://schemas.microsoft.com/office/drawing/2014/main" id="{00000000-0008-0000-1900-000013000000}"/>
              </a:ext>
            </a:extLst>
          </xdr:cNvPr>
          <xdr:cNvSpPr>
            <a:spLocks noChangeShapeType="1"/>
          </xdr:cNvSpPr>
        </xdr:nvSpPr>
        <xdr:spPr bwMode="auto">
          <a:xfrm flipH="1">
            <a:off x="809624" y="5924550"/>
            <a:ext cx="47625" cy="2095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38</xdr:col>
      <xdr:colOff>30162</xdr:colOff>
      <xdr:row>25</xdr:row>
      <xdr:rowOff>14288</xdr:rowOff>
    </xdr:from>
    <xdr:to>
      <xdr:col>40</xdr:col>
      <xdr:colOff>71437</xdr:colOff>
      <xdr:row>26</xdr:row>
      <xdr:rowOff>80963</xdr:rowOff>
    </xdr:to>
    <xdr:grpSp>
      <xdr:nvGrpSpPr>
        <xdr:cNvPr id="20" name="グループ化 34">
          <a:extLst>
            <a:ext uri="{FF2B5EF4-FFF2-40B4-BE49-F238E27FC236}">
              <a16:creationId xmlns:a16="http://schemas.microsoft.com/office/drawing/2014/main" id="{00000000-0008-0000-1900-000014000000}"/>
            </a:ext>
          </a:extLst>
        </xdr:cNvPr>
        <xdr:cNvGrpSpPr>
          <a:grpSpLocks/>
        </xdr:cNvGrpSpPr>
      </xdr:nvGrpSpPr>
      <xdr:grpSpPr bwMode="auto">
        <a:xfrm>
          <a:off x="3043237" y="6460332"/>
          <a:ext cx="200025" cy="330994"/>
          <a:chOff x="914401" y="5991225"/>
          <a:chExt cx="219074" cy="333375"/>
        </a:xfrm>
        <a:scene3d>
          <a:camera prst="orthographicFront">
            <a:rot lat="0" lon="0" rev="15600000"/>
          </a:camera>
          <a:lightRig rig="threePt" dir="t"/>
        </a:scene3d>
      </xdr:grpSpPr>
      <xdr:sp macro="" textlink="">
        <xdr:nvSpPr>
          <xdr:cNvPr id="21" name="Oval 37">
            <a:extLst>
              <a:ext uri="{FF2B5EF4-FFF2-40B4-BE49-F238E27FC236}">
                <a16:creationId xmlns:a16="http://schemas.microsoft.com/office/drawing/2014/main" id="{00000000-0008-0000-1900-000015000000}"/>
              </a:ext>
            </a:extLst>
          </xdr:cNvPr>
          <xdr:cNvSpPr>
            <a:spLocks noChangeArrowheads="1"/>
          </xdr:cNvSpPr>
        </xdr:nvSpPr>
        <xdr:spPr bwMode="auto">
          <a:xfrm>
            <a:off x="962026" y="5991225"/>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a:sp3d/>
        </xdr:spPr>
        <xdr:txBody>
          <a:bodyPr/>
          <a:lstStyle/>
          <a:p>
            <a:endParaRPr lang="ja-JP" altLang="en-US"/>
          </a:p>
        </xdr:txBody>
      </xdr:sp>
      <xdr:sp macro="" textlink="">
        <xdr:nvSpPr>
          <xdr:cNvPr id="22" name="Line 38">
            <a:extLst>
              <a:ext uri="{FF2B5EF4-FFF2-40B4-BE49-F238E27FC236}">
                <a16:creationId xmlns:a16="http://schemas.microsoft.com/office/drawing/2014/main" id="{00000000-0008-0000-1900-000016000000}"/>
              </a:ext>
            </a:extLst>
          </xdr:cNvPr>
          <xdr:cNvSpPr>
            <a:spLocks noChangeShapeType="1"/>
          </xdr:cNvSpPr>
        </xdr:nvSpPr>
        <xdr:spPr bwMode="auto">
          <a:xfrm>
            <a:off x="1019176" y="6076950"/>
            <a:ext cx="0" cy="13335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3" name="Line 39">
            <a:extLst>
              <a:ext uri="{FF2B5EF4-FFF2-40B4-BE49-F238E27FC236}">
                <a16:creationId xmlns:a16="http://schemas.microsoft.com/office/drawing/2014/main" id="{00000000-0008-0000-1900-000017000000}"/>
              </a:ext>
            </a:extLst>
          </xdr:cNvPr>
          <xdr:cNvSpPr>
            <a:spLocks noChangeShapeType="1"/>
          </xdr:cNvSpPr>
        </xdr:nvSpPr>
        <xdr:spPr bwMode="auto">
          <a:xfrm flipH="1">
            <a:off x="962026" y="6219825"/>
            <a:ext cx="57150" cy="857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4" name="Line 40">
            <a:extLst>
              <a:ext uri="{FF2B5EF4-FFF2-40B4-BE49-F238E27FC236}">
                <a16:creationId xmlns:a16="http://schemas.microsoft.com/office/drawing/2014/main" id="{00000000-0008-0000-1900-000018000000}"/>
              </a:ext>
            </a:extLst>
          </xdr:cNvPr>
          <xdr:cNvSpPr>
            <a:spLocks noChangeShapeType="1"/>
          </xdr:cNvSpPr>
        </xdr:nvSpPr>
        <xdr:spPr bwMode="auto">
          <a:xfrm>
            <a:off x="1019176" y="6200775"/>
            <a:ext cx="95250" cy="1238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5" name="Line 41">
            <a:extLst>
              <a:ext uri="{FF2B5EF4-FFF2-40B4-BE49-F238E27FC236}">
                <a16:creationId xmlns:a16="http://schemas.microsoft.com/office/drawing/2014/main" id="{00000000-0008-0000-1900-000019000000}"/>
              </a:ext>
            </a:extLst>
          </xdr:cNvPr>
          <xdr:cNvSpPr>
            <a:spLocks noChangeShapeType="1"/>
          </xdr:cNvSpPr>
        </xdr:nvSpPr>
        <xdr:spPr bwMode="auto">
          <a:xfrm flipH="1" flipV="1">
            <a:off x="914401" y="6076950"/>
            <a:ext cx="95250" cy="3810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6" name="Line 42">
            <a:extLst>
              <a:ext uri="{FF2B5EF4-FFF2-40B4-BE49-F238E27FC236}">
                <a16:creationId xmlns:a16="http://schemas.microsoft.com/office/drawing/2014/main" id="{00000000-0008-0000-1900-00001A000000}"/>
              </a:ext>
            </a:extLst>
          </xdr:cNvPr>
          <xdr:cNvSpPr>
            <a:spLocks noChangeShapeType="1"/>
          </xdr:cNvSpPr>
        </xdr:nvSpPr>
        <xdr:spPr bwMode="auto">
          <a:xfrm flipV="1">
            <a:off x="1028700" y="6115050"/>
            <a:ext cx="104775" cy="2857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7" name="Line 43">
            <a:extLst>
              <a:ext uri="{FF2B5EF4-FFF2-40B4-BE49-F238E27FC236}">
                <a16:creationId xmlns:a16="http://schemas.microsoft.com/office/drawing/2014/main" id="{00000000-0008-0000-1900-00001B000000}"/>
              </a:ext>
            </a:extLst>
          </xdr:cNvPr>
          <xdr:cNvSpPr>
            <a:spLocks noChangeShapeType="1"/>
          </xdr:cNvSpPr>
        </xdr:nvSpPr>
        <xdr:spPr bwMode="auto">
          <a:xfrm>
            <a:off x="933451" y="6029325"/>
            <a:ext cx="123824" cy="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38</xdr:col>
      <xdr:colOff>58027</xdr:colOff>
      <xdr:row>21</xdr:row>
      <xdr:rowOff>215382</xdr:rowOff>
    </xdr:from>
    <xdr:to>
      <xdr:col>39</xdr:col>
      <xdr:colOff>71855</xdr:colOff>
      <xdr:row>25</xdr:row>
      <xdr:rowOff>5164</xdr:rowOff>
    </xdr:to>
    <xdr:sp macro="" textlink="">
      <xdr:nvSpPr>
        <xdr:cNvPr id="28" name="右矢印 28">
          <a:extLst>
            <a:ext uri="{FF2B5EF4-FFF2-40B4-BE49-F238E27FC236}">
              <a16:creationId xmlns:a16="http://schemas.microsoft.com/office/drawing/2014/main" id="{00000000-0008-0000-1900-00001C000000}"/>
            </a:ext>
          </a:extLst>
        </xdr:cNvPr>
        <xdr:cNvSpPr/>
      </xdr:nvSpPr>
      <xdr:spPr>
        <a:xfrm rot="4690309">
          <a:off x="2717988" y="5397671"/>
          <a:ext cx="805782" cy="93203"/>
        </a:xfrm>
        <a:prstGeom prst="rightArrow">
          <a:avLst/>
        </a:prstGeom>
        <a:solidFill>
          <a:srgbClr val="FF0000"/>
        </a:solid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47625</xdr:colOff>
      <xdr:row>26</xdr:row>
      <xdr:rowOff>55562</xdr:rowOff>
    </xdr:from>
    <xdr:to>
      <xdr:col>51</xdr:col>
      <xdr:colOff>28575</xdr:colOff>
      <xdr:row>26</xdr:row>
      <xdr:rowOff>55562</xdr:rowOff>
    </xdr:to>
    <xdr:cxnSp macro="">
      <xdr:nvCxnSpPr>
        <xdr:cNvPr id="29" name="直線コネクタ 28">
          <a:extLst>
            <a:ext uri="{FF2B5EF4-FFF2-40B4-BE49-F238E27FC236}">
              <a16:creationId xmlns:a16="http://schemas.microsoft.com/office/drawing/2014/main" id="{00000000-0008-0000-1900-00001D000000}"/>
            </a:ext>
          </a:extLst>
        </xdr:cNvPr>
        <xdr:cNvCxnSpPr/>
      </xdr:nvCxnSpPr>
      <xdr:spPr>
        <a:xfrm>
          <a:off x="3302000" y="6151562"/>
          <a:ext cx="7747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7938</xdr:colOff>
      <xdr:row>24</xdr:row>
      <xdr:rowOff>7938</xdr:rowOff>
    </xdr:from>
    <xdr:to>
      <xdr:col>66</xdr:col>
      <xdr:colOff>55563</xdr:colOff>
      <xdr:row>25</xdr:row>
      <xdr:rowOff>14288</xdr:rowOff>
    </xdr:to>
    <xdr:sp macro="" textlink="">
      <xdr:nvSpPr>
        <xdr:cNvPr id="30" name="円/楕円 5">
          <a:extLst>
            <a:ext uri="{FF2B5EF4-FFF2-40B4-BE49-F238E27FC236}">
              <a16:creationId xmlns:a16="http://schemas.microsoft.com/office/drawing/2014/main" id="{00000000-0008-0000-1900-00001E000000}"/>
            </a:ext>
          </a:extLst>
        </xdr:cNvPr>
        <xdr:cNvSpPr/>
      </xdr:nvSpPr>
      <xdr:spPr>
        <a:xfrm>
          <a:off x="4532313" y="5595938"/>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52</xdr:col>
      <xdr:colOff>47625</xdr:colOff>
      <xdr:row>27</xdr:row>
      <xdr:rowOff>0</xdr:rowOff>
    </xdr:from>
    <xdr:to>
      <xdr:col>62</xdr:col>
      <xdr:colOff>15875</xdr:colOff>
      <xdr:row>28</xdr:row>
      <xdr:rowOff>6350</xdr:rowOff>
    </xdr:to>
    <xdr:sp macro="" textlink="">
      <xdr:nvSpPr>
        <xdr:cNvPr id="21504" name="円/楕円 5">
          <a:extLst>
            <a:ext uri="{FF2B5EF4-FFF2-40B4-BE49-F238E27FC236}">
              <a16:creationId xmlns:a16="http://schemas.microsoft.com/office/drawing/2014/main" id="{00000000-0008-0000-1900-000000540000}"/>
            </a:ext>
          </a:extLst>
        </xdr:cNvPr>
        <xdr:cNvSpPr/>
      </xdr:nvSpPr>
      <xdr:spPr>
        <a:xfrm>
          <a:off x="4175125" y="6350000"/>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168441</xdr:colOff>
      <xdr:row>1</xdr:row>
      <xdr:rowOff>128337</xdr:rowOff>
    </xdr:from>
    <xdr:to>
      <xdr:col>34</xdr:col>
      <xdr:colOff>96253</xdr:colOff>
      <xdr:row>4</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5783178" y="296779"/>
          <a:ext cx="1949117" cy="10186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170622</xdr:colOff>
      <xdr:row>5</xdr:row>
      <xdr:rowOff>127551</xdr:rowOff>
    </xdr:from>
    <xdr:to>
      <xdr:col>13</xdr:col>
      <xdr:colOff>92766</xdr:colOff>
      <xdr:row>11</xdr:row>
      <xdr:rowOff>53007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014831" y="955812"/>
          <a:ext cx="1770822" cy="91936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38</xdr:col>
      <xdr:colOff>23192</xdr:colOff>
      <xdr:row>6</xdr:row>
      <xdr:rowOff>33130</xdr:rowOff>
    </xdr:from>
    <xdr:to>
      <xdr:col>49</xdr:col>
      <xdr:colOff>129540</xdr:colOff>
      <xdr:row>11</xdr:row>
      <xdr:rowOff>114300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103952" y="1038970"/>
          <a:ext cx="1866568" cy="91937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228600</xdr:colOff>
      <xdr:row>1</xdr:row>
      <xdr:rowOff>9525</xdr:rowOff>
    </xdr:from>
    <xdr:to>
      <xdr:col>12</xdr:col>
      <xdr:colOff>314325</xdr:colOff>
      <xdr:row>8</xdr:row>
      <xdr:rowOff>1416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8020050" y="200025"/>
          <a:ext cx="2600325" cy="132539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36</xdr:col>
      <xdr:colOff>94245</xdr:colOff>
      <xdr:row>5</xdr:row>
      <xdr:rowOff>80209</xdr:rowOff>
    </xdr:from>
    <xdr:to>
      <xdr:col>47</xdr:col>
      <xdr:colOff>96253</xdr:colOff>
      <xdr:row>8</xdr:row>
      <xdr:rowOff>224589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5869403" y="1243262"/>
          <a:ext cx="1766639" cy="84221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270510</xdr:colOff>
      <xdr:row>6</xdr:row>
      <xdr:rowOff>7620</xdr:rowOff>
    </xdr:from>
    <xdr:to>
      <xdr:col>11</xdr:col>
      <xdr:colOff>251460</xdr:colOff>
      <xdr:row>11</xdr:row>
      <xdr:rowOff>30480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5955030" y="1013460"/>
          <a:ext cx="1832610" cy="86106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36</xdr:col>
      <xdr:colOff>32084</xdr:colOff>
      <xdr:row>1</xdr:row>
      <xdr:rowOff>120316</xdr:rowOff>
    </xdr:from>
    <xdr:to>
      <xdr:col>47</xdr:col>
      <xdr:colOff>8021</xdr:colOff>
      <xdr:row>5</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5807242" y="288758"/>
          <a:ext cx="1740568" cy="8181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35</xdr:col>
      <xdr:colOff>160420</xdr:colOff>
      <xdr:row>1</xdr:row>
      <xdr:rowOff>112295</xdr:rowOff>
    </xdr:from>
    <xdr:to>
      <xdr:col>46</xdr:col>
      <xdr:colOff>136357</xdr:colOff>
      <xdr:row>5</xdr:row>
      <xdr:rowOff>232610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5775157" y="280737"/>
          <a:ext cx="1740568" cy="7940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36</xdr:col>
      <xdr:colOff>152400</xdr:colOff>
      <xdr:row>2</xdr:row>
      <xdr:rowOff>106680</xdr:rowOff>
    </xdr:from>
    <xdr:to>
      <xdr:col>49</xdr:col>
      <xdr:colOff>30480</xdr:colOff>
      <xdr:row>7</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5913120" y="441960"/>
          <a:ext cx="195834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168442</xdr:colOff>
      <xdr:row>1</xdr:row>
      <xdr:rowOff>72190</xdr:rowOff>
    </xdr:from>
    <xdr:to>
      <xdr:col>15</xdr:col>
      <xdr:colOff>152400</xdr:colOff>
      <xdr:row>4</xdr:row>
      <xdr:rowOff>64169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9954126" y="304801"/>
          <a:ext cx="1836821" cy="100263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37</xdr:col>
      <xdr:colOff>114300</xdr:colOff>
      <xdr:row>5</xdr:row>
      <xdr:rowOff>15240</xdr:rowOff>
    </xdr:from>
    <xdr:to>
      <xdr:col>49</xdr:col>
      <xdr:colOff>139401</xdr:colOff>
      <xdr:row>11</xdr:row>
      <xdr:rowOff>112059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6035040" y="8534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36</xdr:col>
      <xdr:colOff>15240</xdr:colOff>
      <xdr:row>4</xdr:row>
      <xdr:rowOff>91440</xdr:rowOff>
    </xdr:from>
    <xdr:to>
      <xdr:col>48</xdr:col>
      <xdr:colOff>40341</xdr:colOff>
      <xdr:row>11</xdr:row>
      <xdr:rowOff>20619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5775960" y="7620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9</xdr:col>
      <xdr:colOff>136359</xdr:colOff>
      <xdr:row>1</xdr:row>
      <xdr:rowOff>16042</xdr:rowOff>
    </xdr:from>
    <xdr:to>
      <xdr:col>12</xdr:col>
      <xdr:colOff>228836</xdr:colOff>
      <xdr:row>5</xdr:row>
      <xdr:rowOff>188259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500-000003000000}"/>
            </a:ext>
          </a:extLst>
        </xdr:cNvPr>
        <xdr:cNvSpPr/>
      </xdr:nvSpPr>
      <xdr:spPr>
        <a:xfrm>
          <a:off x="5694948" y="2486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35</xdr:col>
      <xdr:colOff>144780</xdr:colOff>
      <xdr:row>5</xdr:row>
      <xdr:rowOff>30480</xdr:rowOff>
    </xdr:from>
    <xdr:to>
      <xdr:col>48</xdr:col>
      <xdr:colOff>9861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575310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142875</xdr:colOff>
      <xdr:row>0</xdr:row>
      <xdr:rowOff>0</xdr:rowOff>
    </xdr:from>
    <xdr:to>
      <xdr:col>52</xdr:col>
      <xdr:colOff>0</xdr:colOff>
      <xdr:row>6</xdr:row>
      <xdr:rowOff>150641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9715500" y="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240631</xdr:colOff>
      <xdr:row>0</xdr:row>
      <xdr:rowOff>144379</xdr:rowOff>
    </xdr:from>
    <xdr:to>
      <xdr:col>14</xdr:col>
      <xdr:colOff>333109</xdr:colOff>
      <xdr:row>6</xdr:row>
      <xdr:rowOff>164196</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6224336" y="14437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144379</xdr:colOff>
      <xdr:row>0</xdr:row>
      <xdr:rowOff>64169</xdr:rowOff>
    </xdr:from>
    <xdr:to>
      <xdr:col>12</xdr:col>
      <xdr:colOff>389257</xdr:colOff>
      <xdr:row>4</xdr:row>
      <xdr:rowOff>228365</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5959642" y="6416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7</xdr:col>
      <xdr:colOff>176463</xdr:colOff>
      <xdr:row>2</xdr:row>
      <xdr:rowOff>216568</xdr:rowOff>
    </xdr:from>
    <xdr:to>
      <xdr:col>10</xdr:col>
      <xdr:colOff>268941</xdr:colOff>
      <xdr:row>7</xdr:row>
      <xdr:rowOff>156174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376737" y="68178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3.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10</xdr:col>
      <xdr:colOff>152400</xdr:colOff>
      <xdr:row>1</xdr:row>
      <xdr:rowOff>38100</xdr:rowOff>
    </xdr:from>
    <xdr:to>
      <xdr:col>13</xdr:col>
      <xdr:colOff>246081</xdr:colOff>
      <xdr:row>6</xdr:row>
      <xdr:rowOff>165399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2A00-000004000000}"/>
            </a:ext>
          </a:extLst>
        </xdr:cNvPr>
        <xdr:cNvSpPr/>
      </xdr:nvSpPr>
      <xdr:spPr>
        <a:xfrm>
          <a:off x="6850380" y="2057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36</xdr:col>
      <xdr:colOff>15240</xdr:colOff>
      <xdr:row>5</xdr:row>
      <xdr:rowOff>30480</xdr:rowOff>
    </xdr:from>
    <xdr:to>
      <xdr:col>48</xdr:col>
      <xdr:colOff>40341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a:xfrm>
          <a:off x="577596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35</xdr:col>
      <xdr:colOff>129540</xdr:colOff>
      <xdr:row>5</xdr:row>
      <xdr:rowOff>53340</xdr:rowOff>
    </xdr:from>
    <xdr:to>
      <xdr:col>47</xdr:col>
      <xdr:colOff>154641</xdr:colOff>
      <xdr:row>11</xdr:row>
      <xdr:rowOff>150159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C00-000003000000}"/>
            </a:ext>
          </a:extLst>
        </xdr:cNvPr>
        <xdr:cNvSpPr/>
      </xdr:nvSpPr>
      <xdr:spPr>
        <a:xfrm>
          <a:off x="5730240" y="891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D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D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D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D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D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D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D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106680</xdr:colOff>
      <xdr:row>0</xdr:row>
      <xdr:rowOff>160020</xdr:rowOff>
    </xdr:from>
    <xdr:to>
      <xdr:col>19</xdr:col>
      <xdr:colOff>200361</xdr:colOff>
      <xdr:row>7</xdr:row>
      <xdr:rowOff>43479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D00-00000B000000}"/>
            </a:ext>
          </a:extLst>
        </xdr:cNvPr>
        <xdr:cNvSpPr/>
      </xdr:nvSpPr>
      <xdr:spPr>
        <a:xfrm>
          <a:off x="9098280" y="1600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5</xdr:col>
      <xdr:colOff>409575</xdr:colOff>
      <xdr:row>7</xdr:row>
      <xdr:rowOff>66675</xdr:rowOff>
    </xdr:from>
    <xdr:to>
      <xdr:col>5</xdr:col>
      <xdr:colOff>666750</xdr:colOff>
      <xdr:row>11</xdr:row>
      <xdr:rowOff>158003</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5086350" y="1685925"/>
          <a:ext cx="257175" cy="977153"/>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13</xdr:col>
      <xdr:colOff>33057</xdr:colOff>
      <xdr:row>32</xdr:row>
      <xdr:rowOff>131109</xdr:rowOff>
    </xdr:from>
    <xdr:to>
      <xdr:col>13</xdr:col>
      <xdr:colOff>290793</xdr:colOff>
      <xdr:row>33</xdr:row>
      <xdr:rowOff>161365</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268381</xdr:colOff>
      <xdr:row>32</xdr:row>
      <xdr:rowOff>97491</xdr:rowOff>
    </xdr:from>
    <xdr:ext cx="466794" cy="275717"/>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13</xdr:col>
      <xdr:colOff>485775</xdr:colOff>
      <xdr:row>12</xdr:row>
      <xdr:rowOff>66675</xdr:rowOff>
    </xdr:from>
    <xdr:to>
      <xdr:col>14</xdr:col>
      <xdr:colOff>228600</xdr:colOff>
      <xdr:row>25</xdr:row>
      <xdr:rowOff>19050</xdr:rowOff>
    </xdr:to>
    <xdr:pic>
      <xdr:nvPicPr>
        <xdr:cNvPr id="5" name="図 4">
          <a:extLst>
            <a:ext uri="{FF2B5EF4-FFF2-40B4-BE49-F238E27FC236}">
              <a16:creationId xmlns:a16="http://schemas.microsoft.com/office/drawing/2014/main" id="{00000000-0008-0000-2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15</xdr:col>
      <xdr:colOff>76200</xdr:colOff>
      <xdr:row>0</xdr:row>
      <xdr:rowOff>152400</xdr:rowOff>
    </xdr:from>
    <xdr:to>
      <xdr:col>18</xdr:col>
      <xdr:colOff>169881</xdr:colOff>
      <xdr:row>5</xdr:row>
      <xdr:rowOff>157779</xdr:rowOff>
    </xdr:to>
    <xdr:sp macro="" textlink="">
      <xdr:nvSpPr>
        <xdr:cNvPr id="6" name="左矢印 17">
          <a:hlinkClick xmlns:r="http://schemas.openxmlformats.org/officeDocument/2006/relationships" r:id="rId2"/>
          <a:extLst>
            <a:ext uri="{FF2B5EF4-FFF2-40B4-BE49-F238E27FC236}">
              <a16:creationId xmlns:a16="http://schemas.microsoft.com/office/drawing/2014/main" id="{00000000-0008-0000-2E00-000006000000}"/>
            </a:ext>
          </a:extLst>
        </xdr:cNvPr>
        <xdr:cNvSpPr/>
      </xdr:nvSpPr>
      <xdr:spPr>
        <a:xfrm>
          <a:off x="10386060"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F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F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F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F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F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F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F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F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182880</xdr:colOff>
      <xdr:row>1</xdr:row>
      <xdr:rowOff>60960</xdr:rowOff>
    </xdr:from>
    <xdr:to>
      <xdr:col>19</xdr:col>
      <xdr:colOff>276561</xdr:colOff>
      <xdr:row>7</xdr:row>
      <xdr:rowOff>112059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F00-00000B000000}"/>
            </a:ext>
          </a:extLst>
        </xdr:cNvPr>
        <xdr:cNvSpPr/>
      </xdr:nvSpPr>
      <xdr:spPr>
        <a:xfrm>
          <a:off x="9174480" y="2286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54</xdr:col>
      <xdr:colOff>236220</xdr:colOff>
      <xdr:row>0</xdr:row>
      <xdr:rowOff>137160</xdr:rowOff>
    </xdr:from>
    <xdr:to>
      <xdr:col>57</xdr:col>
      <xdr:colOff>329901</xdr:colOff>
      <xdr:row>6</xdr:row>
      <xdr:rowOff>134919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000-000003000000}"/>
            </a:ext>
          </a:extLst>
        </xdr:cNvPr>
        <xdr:cNvSpPr/>
      </xdr:nvSpPr>
      <xdr:spPr>
        <a:xfrm>
          <a:off x="6408420" y="1371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133350</xdr:colOff>
      <xdr:row>1</xdr:row>
      <xdr:rowOff>9525</xdr:rowOff>
    </xdr:from>
    <xdr:to>
      <xdr:col>17</xdr:col>
      <xdr:colOff>333375</xdr:colOff>
      <xdr:row>8</xdr:row>
      <xdr:rowOff>131591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6934200" y="19050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54</xdr:col>
      <xdr:colOff>205409</xdr:colOff>
      <xdr:row>0</xdr:row>
      <xdr:rowOff>145774</xdr:rowOff>
    </xdr:from>
    <xdr:to>
      <xdr:col>57</xdr:col>
      <xdr:colOff>302072</xdr:colOff>
      <xdr:row>6</xdr:row>
      <xdr:rowOff>155129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100-000003000000}"/>
            </a:ext>
          </a:extLst>
        </xdr:cNvPr>
        <xdr:cNvSpPr/>
      </xdr:nvSpPr>
      <xdr:spPr>
        <a:xfrm>
          <a:off x="6288157" y="14577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101600</xdr:colOff>
          <xdr:row>10</xdr:row>
          <xdr:rowOff>152400</xdr:rowOff>
        </xdr:from>
        <xdr:to>
          <xdr:col>9</xdr:col>
          <xdr:colOff>50800</xdr:colOff>
          <xdr:row>12</xdr:row>
          <xdr:rowOff>12700</xdr:rowOff>
        </xdr:to>
        <xdr:sp macro="" textlink="">
          <xdr:nvSpPr>
            <xdr:cNvPr id="49153" name="Object 1" hidden="1">
              <a:extLst>
                <a:ext uri="{63B3BB69-23CF-44E3-9099-C40C66FF867C}">
                  <a14:compatExt spid="_x0000_s49153"/>
                </a:ext>
                <a:ext uri="{FF2B5EF4-FFF2-40B4-BE49-F238E27FC236}">
                  <a16:creationId xmlns:a16="http://schemas.microsoft.com/office/drawing/2014/main" id="{00000000-0008-0000-3200-000001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88900</xdr:colOff>
          <xdr:row>10</xdr:row>
          <xdr:rowOff>152400</xdr:rowOff>
        </xdr:from>
        <xdr:to>
          <xdr:col>14</xdr:col>
          <xdr:colOff>69850</xdr:colOff>
          <xdr:row>12</xdr:row>
          <xdr:rowOff>12700</xdr:rowOff>
        </xdr:to>
        <xdr:sp macro="" textlink="">
          <xdr:nvSpPr>
            <xdr:cNvPr id="49154" name="Object 2" hidden="1">
              <a:extLst>
                <a:ext uri="{63B3BB69-23CF-44E3-9099-C40C66FF867C}">
                  <a14:compatExt spid="_x0000_s49154"/>
                </a:ext>
                <a:ext uri="{FF2B5EF4-FFF2-40B4-BE49-F238E27FC236}">
                  <a16:creationId xmlns:a16="http://schemas.microsoft.com/office/drawing/2014/main" id="{00000000-0008-0000-3200-000002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88900</xdr:colOff>
          <xdr:row>10</xdr:row>
          <xdr:rowOff>165100</xdr:rowOff>
        </xdr:from>
        <xdr:to>
          <xdr:col>19</xdr:col>
          <xdr:colOff>63500</xdr:colOff>
          <xdr:row>12</xdr:row>
          <xdr:rowOff>31750</xdr:rowOff>
        </xdr:to>
        <xdr:sp macro="" textlink="">
          <xdr:nvSpPr>
            <xdr:cNvPr id="49155" name="Object 3" hidden="1">
              <a:extLst>
                <a:ext uri="{63B3BB69-23CF-44E3-9099-C40C66FF867C}">
                  <a14:compatExt spid="_x0000_s49155"/>
                </a:ext>
                <a:ext uri="{FF2B5EF4-FFF2-40B4-BE49-F238E27FC236}">
                  <a16:creationId xmlns:a16="http://schemas.microsoft.com/office/drawing/2014/main" id="{00000000-0008-0000-3200-000003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31750</xdr:colOff>
          <xdr:row>11</xdr:row>
          <xdr:rowOff>0</xdr:rowOff>
        </xdr:from>
        <xdr:to>
          <xdr:col>33</xdr:col>
          <xdr:colOff>88900</xdr:colOff>
          <xdr:row>12</xdr:row>
          <xdr:rowOff>12700</xdr:rowOff>
        </xdr:to>
        <xdr:sp macro="" textlink="">
          <xdr:nvSpPr>
            <xdr:cNvPr id="49156" name="Object 4" hidden="1">
              <a:extLst>
                <a:ext uri="{63B3BB69-23CF-44E3-9099-C40C66FF867C}">
                  <a14:compatExt spid="_x0000_s49156"/>
                </a:ext>
                <a:ext uri="{FF2B5EF4-FFF2-40B4-BE49-F238E27FC236}">
                  <a16:creationId xmlns:a16="http://schemas.microsoft.com/office/drawing/2014/main" id="{00000000-0008-0000-3200-000004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114300</xdr:colOff>
          <xdr:row>11</xdr:row>
          <xdr:rowOff>25400</xdr:rowOff>
        </xdr:from>
        <xdr:to>
          <xdr:col>41</xdr:col>
          <xdr:colOff>25400</xdr:colOff>
          <xdr:row>11</xdr:row>
          <xdr:rowOff>184150</xdr:rowOff>
        </xdr:to>
        <xdr:sp macro="" textlink="">
          <xdr:nvSpPr>
            <xdr:cNvPr id="49157" name="Object 5" hidden="1">
              <a:extLst>
                <a:ext uri="{63B3BB69-23CF-44E3-9099-C40C66FF867C}">
                  <a14:compatExt spid="_x0000_s49157"/>
                </a:ext>
                <a:ext uri="{FF2B5EF4-FFF2-40B4-BE49-F238E27FC236}">
                  <a16:creationId xmlns:a16="http://schemas.microsoft.com/office/drawing/2014/main" id="{00000000-0008-0000-3200-000005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101600</xdr:colOff>
          <xdr:row>52</xdr:row>
          <xdr:rowOff>152400</xdr:rowOff>
        </xdr:from>
        <xdr:to>
          <xdr:col>4</xdr:col>
          <xdr:colOff>31750</xdr:colOff>
          <xdr:row>54</xdr:row>
          <xdr:rowOff>12700</xdr:rowOff>
        </xdr:to>
        <xdr:sp macro="" textlink="">
          <xdr:nvSpPr>
            <xdr:cNvPr id="49158" name="Object 6" hidden="1">
              <a:extLst>
                <a:ext uri="{63B3BB69-23CF-44E3-9099-C40C66FF867C}">
                  <a14:compatExt spid="_x0000_s49158"/>
                </a:ext>
                <a:ext uri="{FF2B5EF4-FFF2-40B4-BE49-F238E27FC236}">
                  <a16:creationId xmlns:a16="http://schemas.microsoft.com/office/drawing/2014/main" id="{00000000-0008-0000-3200-000006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107950</xdr:colOff>
          <xdr:row>52</xdr:row>
          <xdr:rowOff>152400</xdr:rowOff>
        </xdr:from>
        <xdr:to>
          <xdr:col>13</xdr:col>
          <xdr:colOff>38100</xdr:colOff>
          <xdr:row>54</xdr:row>
          <xdr:rowOff>12700</xdr:rowOff>
        </xdr:to>
        <xdr:sp macro="" textlink="">
          <xdr:nvSpPr>
            <xdr:cNvPr id="49159" name="Object 7" hidden="1">
              <a:extLst>
                <a:ext uri="{63B3BB69-23CF-44E3-9099-C40C66FF867C}">
                  <a14:compatExt spid="_x0000_s49159"/>
                </a:ext>
                <a:ext uri="{FF2B5EF4-FFF2-40B4-BE49-F238E27FC236}">
                  <a16:creationId xmlns:a16="http://schemas.microsoft.com/office/drawing/2014/main" id="{00000000-0008-0000-3200-000007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101600</xdr:colOff>
          <xdr:row>52</xdr:row>
          <xdr:rowOff>146050</xdr:rowOff>
        </xdr:from>
        <xdr:to>
          <xdr:col>22</xdr:col>
          <xdr:colOff>31750</xdr:colOff>
          <xdr:row>54</xdr:row>
          <xdr:rowOff>31750</xdr:rowOff>
        </xdr:to>
        <xdr:sp macro="" textlink="">
          <xdr:nvSpPr>
            <xdr:cNvPr id="49160" name="Object 8" hidden="1">
              <a:extLst>
                <a:ext uri="{63B3BB69-23CF-44E3-9099-C40C66FF867C}">
                  <a14:compatExt spid="_x0000_s49160"/>
                </a:ext>
                <a:ext uri="{FF2B5EF4-FFF2-40B4-BE49-F238E27FC236}">
                  <a16:creationId xmlns:a16="http://schemas.microsoft.com/office/drawing/2014/main" id="{00000000-0008-0000-3200-000008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52</xdr:row>
          <xdr:rowOff>152400</xdr:rowOff>
        </xdr:from>
        <xdr:to>
          <xdr:col>38</xdr:col>
          <xdr:colOff>25400</xdr:colOff>
          <xdr:row>54</xdr:row>
          <xdr:rowOff>12700</xdr:rowOff>
        </xdr:to>
        <xdr:sp macro="" textlink="">
          <xdr:nvSpPr>
            <xdr:cNvPr id="49161" name="Object 9" hidden="1">
              <a:extLst>
                <a:ext uri="{63B3BB69-23CF-44E3-9099-C40C66FF867C}">
                  <a14:compatExt spid="_x0000_s49161"/>
                </a:ext>
                <a:ext uri="{FF2B5EF4-FFF2-40B4-BE49-F238E27FC236}">
                  <a16:creationId xmlns:a16="http://schemas.microsoft.com/office/drawing/2014/main" id="{00000000-0008-0000-3200-000009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215152</xdr:colOff>
      <xdr:row>1</xdr:row>
      <xdr:rowOff>0</xdr:rowOff>
    </xdr:from>
    <xdr:to>
      <xdr:col>57</xdr:col>
      <xdr:colOff>304799</xdr:colOff>
      <xdr:row>6</xdr:row>
      <xdr:rowOff>152400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200-000002000000}"/>
            </a:ext>
          </a:extLst>
        </xdr:cNvPr>
        <xdr:cNvSpPr/>
      </xdr:nvSpPr>
      <xdr:spPr>
        <a:xfrm>
          <a:off x="6508376" y="17032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69850</xdr:colOff>
          <xdr:row>11</xdr:row>
          <xdr:rowOff>25400</xdr:rowOff>
        </xdr:from>
        <xdr:to>
          <xdr:col>21</xdr:col>
          <xdr:colOff>69850</xdr:colOff>
          <xdr:row>11</xdr:row>
          <xdr:rowOff>165100</xdr:rowOff>
        </xdr:to>
        <xdr:sp macro="" textlink="">
          <xdr:nvSpPr>
            <xdr:cNvPr id="50177" name="Object 1" hidden="1">
              <a:extLst>
                <a:ext uri="{63B3BB69-23CF-44E3-9099-C40C66FF867C}">
                  <a14:compatExt spid="_x0000_s50177"/>
                </a:ext>
                <a:ext uri="{FF2B5EF4-FFF2-40B4-BE49-F238E27FC236}">
                  <a16:creationId xmlns:a16="http://schemas.microsoft.com/office/drawing/2014/main" id="{00000000-0008-0000-3300-000001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11</xdr:row>
          <xdr:rowOff>0</xdr:rowOff>
        </xdr:from>
        <xdr:to>
          <xdr:col>31</xdr:col>
          <xdr:colOff>69850</xdr:colOff>
          <xdr:row>12</xdr:row>
          <xdr:rowOff>12700</xdr:rowOff>
        </xdr:to>
        <xdr:sp macro="" textlink="">
          <xdr:nvSpPr>
            <xdr:cNvPr id="50178" name="Object 2" hidden="1">
              <a:extLst>
                <a:ext uri="{63B3BB69-23CF-44E3-9099-C40C66FF867C}">
                  <a14:compatExt spid="_x0000_s50178"/>
                </a:ext>
                <a:ext uri="{FF2B5EF4-FFF2-40B4-BE49-F238E27FC236}">
                  <a16:creationId xmlns:a16="http://schemas.microsoft.com/office/drawing/2014/main" id="{00000000-0008-0000-3300-000002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25400</xdr:colOff>
          <xdr:row>11</xdr:row>
          <xdr:rowOff>31750</xdr:rowOff>
        </xdr:from>
        <xdr:to>
          <xdr:col>37</xdr:col>
          <xdr:colOff>12700</xdr:colOff>
          <xdr:row>12</xdr:row>
          <xdr:rowOff>0</xdr:rowOff>
        </xdr:to>
        <xdr:sp macro="" textlink="">
          <xdr:nvSpPr>
            <xdr:cNvPr id="50179" name="Object 3" hidden="1">
              <a:extLst>
                <a:ext uri="{63B3BB69-23CF-44E3-9099-C40C66FF867C}">
                  <a14:compatExt spid="_x0000_s50179"/>
                </a:ext>
                <a:ext uri="{FF2B5EF4-FFF2-40B4-BE49-F238E27FC236}">
                  <a16:creationId xmlns:a16="http://schemas.microsoft.com/office/drawing/2014/main" id="{00000000-0008-0000-3300-000003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11</xdr:row>
          <xdr:rowOff>0</xdr:rowOff>
        </xdr:from>
        <xdr:to>
          <xdr:col>39</xdr:col>
          <xdr:colOff>0</xdr:colOff>
          <xdr:row>12</xdr:row>
          <xdr:rowOff>12700</xdr:rowOff>
        </xdr:to>
        <xdr:sp macro="" textlink="">
          <xdr:nvSpPr>
            <xdr:cNvPr id="50180" name="Object 4" hidden="1">
              <a:extLst>
                <a:ext uri="{63B3BB69-23CF-44E3-9099-C40C66FF867C}">
                  <a14:compatExt spid="_x0000_s50180"/>
                </a:ext>
                <a:ext uri="{FF2B5EF4-FFF2-40B4-BE49-F238E27FC236}">
                  <a16:creationId xmlns:a16="http://schemas.microsoft.com/office/drawing/2014/main" id="{00000000-0008-0000-3300-000004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0</xdr:colOff>
          <xdr:row>11</xdr:row>
          <xdr:rowOff>25400</xdr:rowOff>
        </xdr:from>
        <xdr:to>
          <xdr:col>41</xdr:col>
          <xdr:colOff>0</xdr:colOff>
          <xdr:row>11</xdr:row>
          <xdr:rowOff>165100</xdr:rowOff>
        </xdr:to>
        <xdr:sp macro="" textlink="">
          <xdr:nvSpPr>
            <xdr:cNvPr id="50181" name="Object 5" hidden="1">
              <a:extLst>
                <a:ext uri="{63B3BB69-23CF-44E3-9099-C40C66FF867C}">
                  <a14:compatExt spid="_x0000_s50181"/>
                </a:ext>
                <a:ext uri="{FF2B5EF4-FFF2-40B4-BE49-F238E27FC236}">
                  <a16:creationId xmlns:a16="http://schemas.microsoft.com/office/drawing/2014/main" id="{00000000-0008-0000-3300-000005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114300</xdr:colOff>
          <xdr:row>11</xdr:row>
          <xdr:rowOff>0</xdr:rowOff>
        </xdr:from>
        <xdr:to>
          <xdr:col>44</xdr:col>
          <xdr:colOff>12700</xdr:colOff>
          <xdr:row>12</xdr:row>
          <xdr:rowOff>12700</xdr:rowOff>
        </xdr:to>
        <xdr:sp macro="" textlink="">
          <xdr:nvSpPr>
            <xdr:cNvPr id="50182" name="Object 6" hidden="1">
              <a:extLst>
                <a:ext uri="{63B3BB69-23CF-44E3-9099-C40C66FF867C}">
                  <a14:compatExt spid="_x0000_s50182"/>
                </a:ext>
                <a:ext uri="{FF2B5EF4-FFF2-40B4-BE49-F238E27FC236}">
                  <a16:creationId xmlns:a16="http://schemas.microsoft.com/office/drawing/2014/main" id="{00000000-0008-0000-3300-000006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251011</xdr:colOff>
      <xdr:row>0</xdr:row>
      <xdr:rowOff>125506</xdr:rowOff>
    </xdr:from>
    <xdr:to>
      <xdr:col>57</xdr:col>
      <xdr:colOff>340658</xdr:colOff>
      <xdr:row>6</xdr:row>
      <xdr:rowOff>107577</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a:xfrm>
          <a:off x="6544235" y="12550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83</xdr:col>
      <xdr:colOff>215153</xdr:colOff>
      <xdr:row>0</xdr:row>
      <xdr:rowOff>134470</xdr:rowOff>
    </xdr:from>
    <xdr:to>
      <xdr:col>86</xdr:col>
      <xdr:colOff>304800</xdr:colOff>
      <xdr:row>6</xdr:row>
      <xdr:rowOff>116541</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400-000003000000}"/>
            </a:ext>
          </a:extLst>
        </xdr:cNvPr>
        <xdr:cNvSpPr/>
      </xdr:nvSpPr>
      <xdr:spPr>
        <a:xfrm>
          <a:off x="9977718"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76200</xdr:colOff>
          <xdr:row>31</xdr:row>
          <xdr:rowOff>114300</xdr:rowOff>
        </xdr:from>
        <xdr:to>
          <xdr:col>1</xdr:col>
          <xdr:colOff>107950</xdr:colOff>
          <xdr:row>32</xdr:row>
          <xdr:rowOff>88900</xdr:rowOff>
        </xdr:to>
        <xdr:sp macro="" textlink="">
          <xdr:nvSpPr>
            <xdr:cNvPr id="51201" name="Object 1" hidden="1">
              <a:extLst>
                <a:ext uri="{63B3BB69-23CF-44E3-9099-C40C66FF867C}">
                  <a14:compatExt spid="_x0000_s51201"/>
                </a:ext>
                <a:ext uri="{FF2B5EF4-FFF2-40B4-BE49-F238E27FC236}">
                  <a16:creationId xmlns:a16="http://schemas.microsoft.com/office/drawing/2014/main" id="{00000000-0008-0000-3500-000001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33</xdr:row>
          <xdr:rowOff>114300</xdr:rowOff>
        </xdr:from>
        <xdr:to>
          <xdr:col>1</xdr:col>
          <xdr:colOff>101600</xdr:colOff>
          <xdr:row>34</xdr:row>
          <xdr:rowOff>88900</xdr:rowOff>
        </xdr:to>
        <xdr:sp macro="" textlink="">
          <xdr:nvSpPr>
            <xdr:cNvPr id="51202" name="Object 2" hidden="1">
              <a:extLst>
                <a:ext uri="{63B3BB69-23CF-44E3-9099-C40C66FF867C}">
                  <a14:compatExt spid="_x0000_s51202"/>
                </a:ext>
                <a:ext uri="{FF2B5EF4-FFF2-40B4-BE49-F238E27FC236}">
                  <a16:creationId xmlns:a16="http://schemas.microsoft.com/office/drawing/2014/main" id="{00000000-0008-0000-3500-000002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37</xdr:row>
          <xdr:rowOff>31750</xdr:rowOff>
        </xdr:from>
        <xdr:to>
          <xdr:col>1</xdr:col>
          <xdr:colOff>101600</xdr:colOff>
          <xdr:row>38</xdr:row>
          <xdr:rowOff>0</xdr:rowOff>
        </xdr:to>
        <xdr:sp macro="" textlink="">
          <xdr:nvSpPr>
            <xdr:cNvPr id="51203" name="Object 3" hidden="1">
              <a:extLst>
                <a:ext uri="{63B3BB69-23CF-44E3-9099-C40C66FF867C}">
                  <a14:compatExt spid="_x0000_s51203"/>
                </a:ext>
                <a:ext uri="{FF2B5EF4-FFF2-40B4-BE49-F238E27FC236}">
                  <a16:creationId xmlns:a16="http://schemas.microsoft.com/office/drawing/2014/main" id="{00000000-0008-0000-3500-000003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33</xdr:row>
          <xdr:rowOff>114300</xdr:rowOff>
        </xdr:from>
        <xdr:to>
          <xdr:col>1</xdr:col>
          <xdr:colOff>101600</xdr:colOff>
          <xdr:row>34</xdr:row>
          <xdr:rowOff>88900</xdr:rowOff>
        </xdr:to>
        <xdr:sp macro="" textlink="">
          <xdr:nvSpPr>
            <xdr:cNvPr id="51204" name="Object 4" hidden="1">
              <a:extLst>
                <a:ext uri="{63B3BB69-23CF-44E3-9099-C40C66FF867C}">
                  <a14:compatExt spid="_x0000_s51204"/>
                </a:ext>
                <a:ext uri="{FF2B5EF4-FFF2-40B4-BE49-F238E27FC236}">
                  <a16:creationId xmlns:a16="http://schemas.microsoft.com/office/drawing/2014/main" id="{00000000-0008-0000-3500-000004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224117</xdr:colOff>
      <xdr:row>0</xdr:row>
      <xdr:rowOff>161364</xdr:rowOff>
    </xdr:from>
    <xdr:to>
      <xdr:col>57</xdr:col>
      <xdr:colOff>313764</xdr:colOff>
      <xdr:row>6</xdr:row>
      <xdr:rowOff>-1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a:xfrm>
          <a:off x="6409764" y="16136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69850</xdr:colOff>
          <xdr:row>2</xdr:row>
          <xdr:rowOff>146050</xdr:rowOff>
        </xdr:from>
        <xdr:to>
          <xdr:col>18</xdr:col>
          <xdr:colOff>101600</xdr:colOff>
          <xdr:row>4</xdr:row>
          <xdr:rowOff>12700</xdr:rowOff>
        </xdr:to>
        <xdr:sp macro="" textlink="">
          <xdr:nvSpPr>
            <xdr:cNvPr id="52225" name="Object 1" hidden="1">
              <a:extLst>
                <a:ext uri="{63B3BB69-23CF-44E3-9099-C40C66FF867C}">
                  <a14:compatExt spid="_x0000_s52225"/>
                </a:ext>
                <a:ext uri="{FF2B5EF4-FFF2-40B4-BE49-F238E27FC236}">
                  <a16:creationId xmlns:a16="http://schemas.microsoft.com/office/drawing/2014/main" id="{00000000-0008-0000-3600-000001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31750</xdr:colOff>
          <xdr:row>3</xdr:row>
          <xdr:rowOff>0</xdr:rowOff>
        </xdr:from>
        <xdr:to>
          <xdr:col>23</xdr:col>
          <xdr:colOff>31750</xdr:colOff>
          <xdr:row>4</xdr:row>
          <xdr:rowOff>0</xdr:rowOff>
        </xdr:to>
        <xdr:sp macro="" textlink="">
          <xdr:nvSpPr>
            <xdr:cNvPr id="52226" name="Object 2" hidden="1">
              <a:extLst>
                <a:ext uri="{63B3BB69-23CF-44E3-9099-C40C66FF867C}">
                  <a14:compatExt spid="_x0000_s52226"/>
                </a:ext>
                <a:ext uri="{FF2B5EF4-FFF2-40B4-BE49-F238E27FC236}">
                  <a16:creationId xmlns:a16="http://schemas.microsoft.com/office/drawing/2014/main" id="{00000000-0008-0000-3600-000002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49</xdr:row>
          <xdr:rowOff>146050</xdr:rowOff>
        </xdr:from>
        <xdr:to>
          <xdr:col>44</xdr:col>
          <xdr:colOff>107950</xdr:colOff>
          <xdr:row>51</xdr:row>
          <xdr:rowOff>25400</xdr:rowOff>
        </xdr:to>
        <xdr:sp macro="" textlink="">
          <xdr:nvSpPr>
            <xdr:cNvPr id="52227" name="Object 3" hidden="1">
              <a:extLst>
                <a:ext uri="{63B3BB69-23CF-44E3-9099-C40C66FF867C}">
                  <a14:compatExt spid="_x0000_s52227"/>
                </a:ext>
                <a:ext uri="{FF2B5EF4-FFF2-40B4-BE49-F238E27FC236}">
                  <a16:creationId xmlns:a16="http://schemas.microsoft.com/office/drawing/2014/main" id="{00000000-0008-0000-3600-000003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31750</xdr:colOff>
          <xdr:row>49</xdr:row>
          <xdr:rowOff>146050</xdr:rowOff>
        </xdr:from>
        <xdr:to>
          <xdr:col>48</xdr:col>
          <xdr:colOff>101600</xdr:colOff>
          <xdr:row>51</xdr:row>
          <xdr:rowOff>25400</xdr:rowOff>
        </xdr:to>
        <xdr:sp macro="" textlink="">
          <xdr:nvSpPr>
            <xdr:cNvPr id="52228" name="Object 4" hidden="1">
              <a:extLst>
                <a:ext uri="{63B3BB69-23CF-44E3-9099-C40C66FF867C}">
                  <a14:compatExt spid="_x0000_s52228"/>
                </a:ext>
                <a:ext uri="{FF2B5EF4-FFF2-40B4-BE49-F238E27FC236}">
                  <a16:creationId xmlns:a16="http://schemas.microsoft.com/office/drawing/2014/main" id="{00000000-0008-0000-3600-000004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31750</xdr:colOff>
          <xdr:row>49</xdr:row>
          <xdr:rowOff>146050</xdr:rowOff>
        </xdr:from>
        <xdr:to>
          <xdr:col>53</xdr:col>
          <xdr:colOff>0</xdr:colOff>
          <xdr:row>51</xdr:row>
          <xdr:rowOff>25400</xdr:rowOff>
        </xdr:to>
        <xdr:sp macro="" textlink="">
          <xdr:nvSpPr>
            <xdr:cNvPr id="52229" name="Object 5" hidden="1">
              <a:extLst>
                <a:ext uri="{63B3BB69-23CF-44E3-9099-C40C66FF867C}">
                  <a14:compatExt spid="_x0000_s52229"/>
                </a:ext>
                <a:ext uri="{FF2B5EF4-FFF2-40B4-BE49-F238E27FC236}">
                  <a16:creationId xmlns:a16="http://schemas.microsoft.com/office/drawing/2014/main" id="{00000000-0008-0000-3600-000005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38100</xdr:colOff>
          <xdr:row>24</xdr:row>
          <xdr:rowOff>146050</xdr:rowOff>
        </xdr:from>
        <xdr:to>
          <xdr:col>33</xdr:col>
          <xdr:colOff>101600</xdr:colOff>
          <xdr:row>26</xdr:row>
          <xdr:rowOff>0</xdr:rowOff>
        </xdr:to>
        <xdr:sp macro="" textlink="">
          <xdr:nvSpPr>
            <xdr:cNvPr id="52230" name="Object 6" hidden="1">
              <a:extLst>
                <a:ext uri="{63B3BB69-23CF-44E3-9099-C40C66FF867C}">
                  <a14:compatExt spid="_x0000_s52230"/>
                </a:ext>
                <a:ext uri="{FF2B5EF4-FFF2-40B4-BE49-F238E27FC236}">
                  <a16:creationId xmlns:a16="http://schemas.microsoft.com/office/drawing/2014/main" id="{00000000-0008-0000-3600-000006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31750</xdr:colOff>
          <xdr:row>25</xdr:row>
          <xdr:rowOff>0</xdr:rowOff>
        </xdr:from>
        <xdr:to>
          <xdr:col>37</xdr:col>
          <xdr:colOff>63500</xdr:colOff>
          <xdr:row>25</xdr:row>
          <xdr:rowOff>165100</xdr:rowOff>
        </xdr:to>
        <xdr:sp macro="" textlink="">
          <xdr:nvSpPr>
            <xdr:cNvPr id="52231" name="Object 7" hidden="1">
              <a:extLst>
                <a:ext uri="{63B3BB69-23CF-44E3-9099-C40C66FF867C}">
                  <a14:compatExt spid="_x0000_s52231"/>
                </a:ext>
                <a:ext uri="{FF2B5EF4-FFF2-40B4-BE49-F238E27FC236}">
                  <a16:creationId xmlns:a16="http://schemas.microsoft.com/office/drawing/2014/main" id="{00000000-0008-0000-3600-000007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25</xdr:row>
          <xdr:rowOff>0</xdr:rowOff>
        </xdr:from>
        <xdr:to>
          <xdr:col>30</xdr:col>
          <xdr:colOff>50800</xdr:colOff>
          <xdr:row>25</xdr:row>
          <xdr:rowOff>165100</xdr:rowOff>
        </xdr:to>
        <xdr:sp macro="" textlink="">
          <xdr:nvSpPr>
            <xdr:cNvPr id="52232" name="Object 8" hidden="1">
              <a:extLst>
                <a:ext uri="{63B3BB69-23CF-44E3-9099-C40C66FF867C}">
                  <a14:compatExt spid="_x0000_s52232"/>
                </a:ext>
                <a:ext uri="{FF2B5EF4-FFF2-40B4-BE49-F238E27FC236}">
                  <a16:creationId xmlns:a16="http://schemas.microsoft.com/office/drawing/2014/main" id="{00000000-0008-0000-3600-000008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12700</xdr:colOff>
          <xdr:row>24</xdr:row>
          <xdr:rowOff>146050</xdr:rowOff>
        </xdr:from>
        <xdr:to>
          <xdr:col>9</xdr:col>
          <xdr:colOff>88900</xdr:colOff>
          <xdr:row>26</xdr:row>
          <xdr:rowOff>25400</xdr:rowOff>
        </xdr:to>
        <xdr:sp macro="" textlink="">
          <xdr:nvSpPr>
            <xdr:cNvPr id="52233" name="Object 9" hidden="1">
              <a:extLst>
                <a:ext uri="{63B3BB69-23CF-44E3-9099-C40C66FF867C}">
                  <a14:compatExt spid="_x0000_s52233"/>
                </a:ext>
                <a:ext uri="{FF2B5EF4-FFF2-40B4-BE49-F238E27FC236}">
                  <a16:creationId xmlns:a16="http://schemas.microsoft.com/office/drawing/2014/main" id="{00000000-0008-0000-3600-000009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31750</xdr:colOff>
          <xdr:row>24</xdr:row>
          <xdr:rowOff>146050</xdr:rowOff>
        </xdr:from>
        <xdr:to>
          <xdr:col>14</xdr:col>
          <xdr:colOff>12700</xdr:colOff>
          <xdr:row>26</xdr:row>
          <xdr:rowOff>25400</xdr:rowOff>
        </xdr:to>
        <xdr:sp macro="" textlink="">
          <xdr:nvSpPr>
            <xdr:cNvPr id="52234" name="Object 10" hidden="1">
              <a:extLst>
                <a:ext uri="{63B3BB69-23CF-44E3-9099-C40C66FF867C}">
                  <a14:compatExt spid="_x0000_s52234"/>
                </a:ext>
                <a:ext uri="{FF2B5EF4-FFF2-40B4-BE49-F238E27FC236}">
                  <a16:creationId xmlns:a16="http://schemas.microsoft.com/office/drawing/2014/main" id="{00000000-0008-0000-3600-00000A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63500</xdr:colOff>
          <xdr:row>24</xdr:row>
          <xdr:rowOff>146050</xdr:rowOff>
        </xdr:from>
        <xdr:to>
          <xdr:col>18</xdr:col>
          <xdr:colOff>31750</xdr:colOff>
          <xdr:row>26</xdr:row>
          <xdr:rowOff>31750</xdr:rowOff>
        </xdr:to>
        <xdr:sp macro="" textlink="">
          <xdr:nvSpPr>
            <xdr:cNvPr id="52235" name="Object 11" hidden="1">
              <a:extLst>
                <a:ext uri="{63B3BB69-23CF-44E3-9099-C40C66FF867C}">
                  <a14:compatExt spid="_x0000_s52235"/>
                </a:ext>
                <a:ext uri="{FF2B5EF4-FFF2-40B4-BE49-F238E27FC236}">
                  <a16:creationId xmlns:a16="http://schemas.microsoft.com/office/drawing/2014/main" id="{00000000-0008-0000-3600-00000B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31750</xdr:colOff>
          <xdr:row>24</xdr:row>
          <xdr:rowOff>146050</xdr:rowOff>
        </xdr:from>
        <xdr:to>
          <xdr:col>22</xdr:col>
          <xdr:colOff>12700</xdr:colOff>
          <xdr:row>26</xdr:row>
          <xdr:rowOff>25400</xdr:rowOff>
        </xdr:to>
        <xdr:sp macro="" textlink="">
          <xdr:nvSpPr>
            <xdr:cNvPr id="52236" name="Object 12" hidden="1">
              <a:extLst>
                <a:ext uri="{63B3BB69-23CF-44E3-9099-C40C66FF867C}">
                  <a14:compatExt spid="_x0000_s52236"/>
                </a:ext>
                <a:ext uri="{FF2B5EF4-FFF2-40B4-BE49-F238E27FC236}">
                  <a16:creationId xmlns:a16="http://schemas.microsoft.com/office/drawing/2014/main" id="{00000000-0008-0000-3600-00000C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25400</xdr:colOff>
          <xdr:row>24</xdr:row>
          <xdr:rowOff>146050</xdr:rowOff>
        </xdr:from>
        <xdr:to>
          <xdr:col>25</xdr:col>
          <xdr:colOff>114300</xdr:colOff>
          <xdr:row>26</xdr:row>
          <xdr:rowOff>31750</xdr:rowOff>
        </xdr:to>
        <xdr:sp macro="" textlink="">
          <xdr:nvSpPr>
            <xdr:cNvPr id="52237" name="Object 13" hidden="1">
              <a:extLst>
                <a:ext uri="{63B3BB69-23CF-44E3-9099-C40C66FF867C}">
                  <a14:compatExt spid="_x0000_s52237"/>
                </a:ext>
                <a:ext uri="{FF2B5EF4-FFF2-40B4-BE49-F238E27FC236}">
                  <a16:creationId xmlns:a16="http://schemas.microsoft.com/office/drawing/2014/main" id="{00000000-0008-0000-3600-00000D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286870</xdr:colOff>
      <xdr:row>1</xdr:row>
      <xdr:rowOff>71718</xdr:rowOff>
    </xdr:from>
    <xdr:to>
      <xdr:col>57</xdr:col>
      <xdr:colOff>376517</xdr:colOff>
      <xdr:row>7</xdr:row>
      <xdr:rowOff>53788</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600-000002000000}"/>
            </a:ext>
          </a:extLst>
        </xdr:cNvPr>
        <xdr:cNvSpPr/>
      </xdr:nvSpPr>
      <xdr:spPr>
        <a:xfrm>
          <a:off x="658009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28</xdr:col>
          <xdr:colOff>31750</xdr:colOff>
          <xdr:row>2</xdr:row>
          <xdr:rowOff>146050</xdr:rowOff>
        </xdr:from>
        <xdr:to>
          <xdr:col>30</xdr:col>
          <xdr:colOff>69850</xdr:colOff>
          <xdr:row>4</xdr:row>
          <xdr:rowOff>25400</xdr:rowOff>
        </xdr:to>
        <xdr:sp macro="" textlink="">
          <xdr:nvSpPr>
            <xdr:cNvPr id="53249" name="Object 1" hidden="1">
              <a:extLst>
                <a:ext uri="{63B3BB69-23CF-44E3-9099-C40C66FF867C}">
                  <a14:compatExt spid="_x0000_s53249"/>
                </a:ext>
                <a:ext uri="{FF2B5EF4-FFF2-40B4-BE49-F238E27FC236}">
                  <a16:creationId xmlns:a16="http://schemas.microsoft.com/office/drawing/2014/main" id="{00000000-0008-0000-3700-000001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25400</xdr:colOff>
          <xdr:row>3</xdr:row>
          <xdr:rowOff>0</xdr:rowOff>
        </xdr:from>
        <xdr:to>
          <xdr:col>36</xdr:col>
          <xdr:colOff>25400</xdr:colOff>
          <xdr:row>4</xdr:row>
          <xdr:rowOff>0</xdr:rowOff>
        </xdr:to>
        <xdr:sp macro="" textlink="">
          <xdr:nvSpPr>
            <xdr:cNvPr id="53250" name="Object 2" hidden="1">
              <a:extLst>
                <a:ext uri="{63B3BB69-23CF-44E3-9099-C40C66FF867C}">
                  <a14:compatExt spid="_x0000_s53250"/>
                </a:ext>
                <a:ext uri="{FF2B5EF4-FFF2-40B4-BE49-F238E27FC236}">
                  <a16:creationId xmlns:a16="http://schemas.microsoft.com/office/drawing/2014/main" id="{00000000-0008-0000-3700-000002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25400</xdr:colOff>
          <xdr:row>20</xdr:row>
          <xdr:rowOff>0</xdr:rowOff>
        </xdr:from>
        <xdr:to>
          <xdr:col>6</xdr:col>
          <xdr:colOff>88900</xdr:colOff>
          <xdr:row>22</xdr:row>
          <xdr:rowOff>25400</xdr:rowOff>
        </xdr:to>
        <xdr:sp macro="" textlink="">
          <xdr:nvSpPr>
            <xdr:cNvPr id="53251" name="Object 3" hidden="1">
              <a:extLst>
                <a:ext uri="{63B3BB69-23CF-44E3-9099-C40C66FF867C}">
                  <a14:compatExt spid="_x0000_s53251"/>
                </a:ext>
                <a:ext uri="{FF2B5EF4-FFF2-40B4-BE49-F238E27FC236}">
                  <a16:creationId xmlns:a16="http://schemas.microsoft.com/office/drawing/2014/main" id="{00000000-0008-0000-3700-000003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139700</xdr:colOff>
          <xdr:row>32</xdr:row>
          <xdr:rowOff>101600</xdr:rowOff>
        </xdr:from>
        <xdr:to>
          <xdr:col>6</xdr:col>
          <xdr:colOff>50800</xdr:colOff>
          <xdr:row>34</xdr:row>
          <xdr:rowOff>101600</xdr:rowOff>
        </xdr:to>
        <xdr:sp macro="" textlink="">
          <xdr:nvSpPr>
            <xdr:cNvPr id="53252" name="Object 4" hidden="1">
              <a:extLst>
                <a:ext uri="{63B3BB69-23CF-44E3-9099-C40C66FF867C}">
                  <a14:compatExt spid="_x0000_s53252"/>
                </a:ext>
                <a:ext uri="{FF2B5EF4-FFF2-40B4-BE49-F238E27FC236}">
                  <a16:creationId xmlns:a16="http://schemas.microsoft.com/office/drawing/2014/main" id="{00000000-0008-0000-3700-000004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251012</xdr:colOff>
      <xdr:row>1</xdr:row>
      <xdr:rowOff>44824</xdr:rowOff>
    </xdr:from>
    <xdr:to>
      <xdr:col>75</xdr:col>
      <xdr:colOff>340659</xdr:colOff>
      <xdr:row>7</xdr:row>
      <xdr:rowOff>26894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700-000002000000}"/>
            </a:ext>
          </a:extLst>
        </xdr:cNvPr>
        <xdr:cNvSpPr/>
      </xdr:nvSpPr>
      <xdr:spPr>
        <a:xfrm>
          <a:off x="9332259" y="2151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43</xdr:col>
          <xdr:colOff>38100</xdr:colOff>
          <xdr:row>49</xdr:row>
          <xdr:rowOff>146050</xdr:rowOff>
        </xdr:from>
        <xdr:to>
          <xdr:col>44</xdr:col>
          <xdr:colOff>107950</xdr:colOff>
          <xdr:row>51</xdr:row>
          <xdr:rowOff>25400</xdr:rowOff>
        </xdr:to>
        <xdr:sp macro="" textlink="">
          <xdr:nvSpPr>
            <xdr:cNvPr id="54273" name="Object 1" hidden="1">
              <a:extLst>
                <a:ext uri="{63B3BB69-23CF-44E3-9099-C40C66FF867C}">
                  <a14:compatExt spid="_x0000_s54273"/>
                </a:ext>
                <a:ext uri="{FF2B5EF4-FFF2-40B4-BE49-F238E27FC236}">
                  <a16:creationId xmlns:a16="http://schemas.microsoft.com/office/drawing/2014/main" id="{00000000-0008-0000-3800-000001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31750</xdr:colOff>
          <xdr:row>49</xdr:row>
          <xdr:rowOff>146050</xdr:rowOff>
        </xdr:from>
        <xdr:to>
          <xdr:col>49</xdr:col>
          <xdr:colOff>0</xdr:colOff>
          <xdr:row>51</xdr:row>
          <xdr:rowOff>25400</xdr:rowOff>
        </xdr:to>
        <xdr:sp macro="" textlink="">
          <xdr:nvSpPr>
            <xdr:cNvPr id="54274" name="Object 2" hidden="1">
              <a:extLst>
                <a:ext uri="{63B3BB69-23CF-44E3-9099-C40C66FF867C}">
                  <a14:compatExt spid="_x0000_s54274"/>
                </a:ext>
                <a:ext uri="{FF2B5EF4-FFF2-40B4-BE49-F238E27FC236}">
                  <a16:creationId xmlns:a16="http://schemas.microsoft.com/office/drawing/2014/main" id="{00000000-0008-0000-3800-000002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3</xdr:row>
          <xdr:rowOff>0</xdr:rowOff>
        </xdr:from>
        <xdr:to>
          <xdr:col>14</xdr:col>
          <xdr:colOff>114300</xdr:colOff>
          <xdr:row>4</xdr:row>
          <xdr:rowOff>0</xdr:rowOff>
        </xdr:to>
        <xdr:sp macro="" textlink="">
          <xdr:nvSpPr>
            <xdr:cNvPr id="54275" name="Object 3" hidden="1">
              <a:extLst>
                <a:ext uri="{63B3BB69-23CF-44E3-9099-C40C66FF867C}">
                  <a14:compatExt spid="_x0000_s54275"/>
                </a:ext>
                <a:ext uri="{FF2B5EF4-FFF2-40B4-BE49-F238E27FC236}">
                  <a16:creationId xmlns:a16="http://schemas.microsoft.com/office/drawing/2014/main" id="{00000000-0008-0000-3800-000003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12700</xdr:colOff>
          <xdr:row>3</xdr:row>
          <xdr:rowOff>0</xdr:rowOff>
        </xdr:from>
        <xdr:to>
          <xdr:col>20</xdr:col>
          <xdr:colOff>69850</xdr:colOff>
          <xdr:row>4</xdr:row>
          <xdr:rowOff>0</xdr:rowOff>
        </xdr:to>
        <xdr:sp macro="" textlink="">
          <xdr:nvSpPr>
            <xdr:cNvPr id="54276" name="Object 4" hidden="1">
              <a:extLst>
                <a:ext uri="{63B3BB69-23CF-44E3-9099-C40C66FF867C}">
                  <a14:compatExt spid="_x0000_s54276"/>
                </a:ext>
                <a:ext uri="{FF2B5EF4-FFF2-40B4-BE49-F238E27FC236}">
                  <a16:creationId xmlns:a16="http://schemas.microsoft.com/office/drawing/2014/main" id="{00000000-0008-0000-3800-000004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12700</xdr:colOff>
          <xdr:row>3</xdr:row>
          <xdr:rowOff>12700</xdr:rowOff>
        </xdr:from>
        <xdr:to>
          <xdr:col>27</xdr:col>
          <xdr:colOff>25400</xdr:colOff>
          <xdr:row>4</xdr:row>
          <xdr:rowOff>0</xdr:rowOff>
        </xdr:to>
        <xdr:sp macro="" textlink="">
          <xdr:nvSpPr>
            <xdr:cNvPr id="54277" name="Object 5" hidden="1">
              <a:extLst>
                <a:ext uri="{63B3BB69-23CF-44E3-9099-C40C66FF867C}">
                  <a14:compatExt spid="_x0000_s54277"/>
                </a:ext>
                <a:ext uri="{FF2B5EF4-FFF2-40B4-BE49-F238E27FC236}">
                  <a16:creationId xmlns:a16="http://schemas.microsoft.com/office/drawing/2014/main" id="{00000000-0008-0000-3800-000005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50800</xdr:colOff>
          <xdr:row>25</xdr:row>
          <xdr:rowOff>25400</xdr:rowOff>
        </xdr:from>
        <xdr:to>
          <xdr:col>9</xdr:col>
          <xdr:colOff>50800</xdr:colOff>
          <xdr:row>25</xdr:row>
          <xdr:rowOff>165100</xdr:rowOff>
        </xdr:to>
        <xdr:sp macro="" textlink="">
          <xdr:nvSpPr>
            <xdr:cNvPr id="54278" name="Object 6" hidden="1">
              <a:extLst>
                <a:ext uri="{63B3BB69-23CF-44E3-9099-C40C66FF867C}">
                  <a14:compatExt spid="_x0000_s54278"/>
                </a:ext>
                <a:ext uri="{FF2B5EF4-FFF2-40B4-BE49-F238E27FC236}">
                  <a16:creationId xmlns:a16="http://schemas.microsoft.com/office/drawing/2014/main" id="{00000000-0008-0000-3800-000006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63500</xdr:colOff>
          <xdr:row>25</xdr:row>
          <xdr:rowOff>0</xdr:rowOff>
        </xdr:from>
        <xdr:to>
          <xdr:col>13</xdr:col>
          <xdr:colOff>63500</xdr:colOff>
          <xdr:row>26</xdr:row>
          <xdr:rowOff>12700</xdr:rowOff>
        </xdr:to>
        <xdr:sp macro="" textlink="">
          <xdr:nvSpPr>
            <xdr:cNvPr id="54279" name="Object 7" hidden="1">
              <a:extLst>
                <a:ext uri="{63B3BB69-23CF-44E3-9099-C40C66FF867C}">
                  <a14:compatExt spid="_x0000_s54279"/>
                </a:ext>
                <a:ext uri="{FF2B5EF4-FFF2-40B4-BE49-F238E27FC236}">
                  <a16:creationId xmlns:a16="http://schemas.microsoft.com/office/drawing/2014/main" id="{00000000-0008-0000-3800-000007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25</xdr:row>
          <xdr:rowOff>25400</xdr:rowOff>
        </xdr:from>
        <xdr:to>
          <xdr:col>17</xdr:col>
          <xdr:colOff>69850</xdr:colOff>
          <xdr:row>25</xdr:row>
          <xdr:rowOff>165100</xdr:rowOff>
        </xdr:to>
        <xdr:sp macro="" textlink="">
          <xdr:nvSpPr>
            <xdr:cNvPr id="54280" name="Object 8" hidden="1">
              <a:extLst>
                <a:ext uri="{63B3BB69-23CF-44E3-9099-C40C66FF867C}">
                  <a14:compatExt spid="_x0000_s54280"/>
                </a:ext>
                <a:ext uri="{FF2B5EF4-FFF2-40B4-BE49-F238E27FC236}">
                  <a16:creationId xmlns:a16="http://schemas.microsoft.com/office/drawing/2014/main" id="{00000000-0008-0000-3800-000008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69850</xdr:colOff>
          <xdr:row>25</xdr:row>
          <xdr:rowOff>0</xdr:rowOff>
        </xdr:from>
        <xdr:to>
          <xdr:col>21</xdr:col>
          <xdr:colOff>88900</xdr:colOff>
          <xdr:row>26</xdr:row>
          <xdr:rowOff>12700</xdr:rowOff>
        </xdr:to>
        <xdr:sp macro="" textlink="">
          <xdr:nvSpPr>
            <xdr:cNvPr id="54281" name="Object 9" hidden="1">
              <a:extLst>
                <a:ext uri="{63B3BB69-23CF-44E3-9099-C40C66FF867C}">
                  <a14:compatExt spid="_x0000_s54281"/>
                </a:ext>
                <a:ext uri="{FF2B5EF4-FFF2-40B4-BE49-F238E27FC236}">
                  <a16:creationId xmlns:a16="http://schemas.microsoft.com/office/drawing/2014/main" id="{00000000-0008-0000-3800-000009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50800</xdr:colOff>
          <xdr:row>25</xdr:row>
          <xdr:rowOff>12700</xdr:rowOff>
        </xdr:from>
        <xdr:to>
          <xdr:col>29</xdr:col>
          <xdr:colOff>107950</xdr:colOff>
          <xdr:row>26</xdr:row>
          <xdr:rowOff>0</xdr:rowOff>
        </xdr:to>
        <xdr:sp macro="" textlink="">
          <xdr:nvSpPr>
            <xdr:cNvPr id="54282" name="Object 10" hidden="1">
              <a:extLst>
                <a:ext uri="{63B3BB69-23CF-44E3-9099-C40C66FF867C}">
                  <a14:compatExt spid="_x0000_s54282"/>
                </a:ext>
                <a:ext uri="{FF2B5EF4-FFF2-40B4-BE49-F238E27FC236}">
                  <a16:creationId xmlns:a16="http://schemas.microsoft.com/office/drawing/2014/main" id="{00000000-0008-0000-3800-00000A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31750</xdr:colOff>
          <xdr:row>25</xdr:row>
          <xdr:rowOff>0</xdr:rowOff>
        </xdr:from>
        <xdr:to>
          <xdr:col>33</xdr:col>
          <xdr:colOff>107950</xdr:colOff>
          <xdr:row>26</xdr:row>
          <xdr:rowOff>12700</xdr:rowOff>
        </xdr:to>
        <xdr:sp macro="" textlink="">
          <xdr:nvSpPr>
            <xdr:cNvPr id="54283" name="Object 11" hidden="1">
              <a:extLst>
                <a:ext uri="{63B3BB69-23CF-44E3-9099-C40C66FF867C}">
                  <a14:compatExt spid="_x0000_s54283"/>
                </a:ext>
                <a:ext uri="{FF2B5EF4-FFF2-40B4-BE49-F238E27FC236}">
                  <a16:creationId xmlns:a16="http://schemas.microsoft.com/office/drawing/2014/main" id="{00000000-0008-0000-3800-00000B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0</xdr:colOff>
          <xdr:row>25</xdr:row>
          <xdr:rowOff>0</xdr:rowOff>
        </xdr:from>
        <xdr:to>
          <xdr:col>38</xdr:col>
          <xdr:colOff>12700</xdr:colOff>
          <xdr:row>26</xdr:row>
          <xdr:rowOff>12700</xdr:rowOff>
        </xdr:to>
        <xdr:sp macro="" textlink="">
          <xdr:nvSpPr>
            <xdr:cNvPr id="54284" name="Object 12" hidden="1">
              <a:extLst>
                <a:ext uri="{63B3BB69-23CF-44E3-9099-C40C66FF867C}">
                  <a14:compatExt spid="_x0000_s54284"/>
                </a:ext>
                <a:ext uri="{FF2B5EF4-FFF2-40B4-BE49-F238E27FC236}">
                  <a16:creationId xmlns:a16="http://schemas.microsoft.com/office/drawing/2014/main" id="{00000000-0008-0000-3800-00000C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12700</xdr:colOff>
          <xdr:row>49</xdr:row>
          <xdr:rowOff>146050</xdr:rowOff>
        </xdr:from>
        <xdr:to>
          <xdr:col>52</xdr:col>
          <xdr:colOff>88900</xdr:colOff>
          <xdr:row>51</xdr:row>
          <xdr:rowOff>25400</xdr:rowOff>
        </xdr:to>
        <xdr:sp macro="" textlink="">
          <xdr:nvSpPr>
            <xdr:cNvPr id="54285" name="Object 13" hidden="1">
              <a:extLst>
                <a:ext uri="{63B3BB69-23CF-44E3-9099-C40C66FF867C}">
                  <a14:compatExt spid="_x0000_s54285"/>
                </a:ext>
                <a:ext uri="{FF2B5EF4-FFF2-40B4-BE49-F238E27FC236}">
                  <a16:creationId xmlns:a16="http://schemas.microsoft.com/office/drawing/2014/main" id="{00000000-0008-0000-3800-00000D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215153</xdr:colOff>
      <xdr:row>0</xdr:row>
      <xdr:rowOff>134470</xdr:rowOff>
    </xdr:from>
    <xdr:to>
      <xdr:col>57</xdr:col>
      <xdr:colOff>304800</xdr:colOff>
      <xdr:row>6</xdr:row>
      <xdr:rowOff>116541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a:xfrm>
          <a:off x="6508377"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101600</xdr:colOff>
          <xdr:row>3</xdr:row>
          <xdr:rowOff>0</xdr:rowOff>
        </xdr:from>
        <xdr:to>
          <xdr:col>25</xdr:col>
          <xdr:colOff>0</xdr:colOff>
          <xdr:row>4</xdr:row>
          <xdr:rowOff>0</xdr:rowOff>
        </xdr:to>
        <xdr:sp macro="" textlink="">
          <xdr:nvSpPr>
            <xdr:cNvPr id="55297" name="Object 1" hidden="1">
              <a:extLst>
                <a:ext uri="{63B3BB69-23CF-44E3-9099-C40C66FF867C}">
                  <a14:compatExt spid="_x0000_s55297"/>
                </a:ext>
                <a:ext uri="{FF2B5EF4-FFF2-40B4-BE49-F238E27FC236}">
                  <a16:creationId xmlns:a16="http://schemas.microsoft.com/office/drawing/2014/main" id="{00000000-0008-0000-3900-000001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3</xdr:row>
          <xdr:rowOff>0</xdr:rowOff>
        </xdr:from>
        <xdr:to>
          <xdr:col>31</xdr:col>
          <xdr:colOff>31750</xdr:colOff>
          <xdr:row>4</xdr:row>
          <xdr:rowOff>0</xdr:rowOff>
        </xdr:to>
        <xdr:sp macro="" textlink="">
          <xdr:nvSpPr>
            <xdr:cNvPr id="55298" name="Object 2" hidden="1">
              <a:extLst>
                <a:ext uri="{63B3BB69-23CF-44E3-9099-C40C66FF867C}">
                  <a14:compatExt spid="_x0000_s55298"/>
                </a:ext>
                <a:ext uri="{FF2B5EF4-FFF2-40B4-BE49-F238E27FC236}">
                  <a16:creationId xmlns:a16="http://schemas.microsoft.com/office/drawing/2014/main" id="{00000000-0008-0000-3900-000002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3</xdr:row>
          <xdr:rowOff>0</xdr:rowOff>
        </xdr:from>
        <xdr:to>
          <xdr:col>37</xdr:col>
          <xdr:colOff>76200</xdr:colOff>
          <xdr:row>3</xdr:row>
          <xdr:rowOff>260350</xdr:rowOff>
        </xdr:to>
        <xdr:sp macro="" textlink="">
          <xdr:nvSpPr>
            <xdr:cNvPr id="55299" name="Object 3" hidden="1">
              <a:extLst>
                <a:ext uri="{63B3BB69-23CF-44E3-9099-C40C66FF867C}">
                  <a14:compatExt spid="_x0000_s55299"/>
                </a:ext>
                <a:ext uri="{FF2B5EF4-FFF2-40B4-BE49-F238E27FC236}">
                  <a16:creationId xmlns:a16="http://schemas.microsoft.com/office/drawing/2014/main" id="{00000000-0008-0000-3900-000003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31750</xdr:colOff>
          <xdr:row>19</xdr:row>
          <xdr:rowOff>31750</xdr:rowOff>
        </xdr:from>
        <xdr:to>
          <xdr:col>6</xdr:col>
          <xdr:colOff>69850</xdr:colOff>
          <xdr:row>20</xdr:row>
          <xdr:rowOff>88900</xdr:rowOff>
        </xdr:to>
        <xdr:sp macro="" textlink="">
          <xdr:nvSpPr>
            <xdr:cNvPr id="55300" name="Object 4" hidden="1">
              <a:extLst>
                <a:ext uri="{63B3BB69-23CF-44E3-9099-C40C66FF867C}">
                  <a14:compatExt spid="_x0000_s55300"/>
                </a:ext>
                <a:ext uri="{FF2B5EF4-FFF2-40B4-BE49-F238E27FC236}">
                  <a16:creationId xmlns:a16="http://schemas.microsoft.com/office/drawing/2014/main" id="{00000000-0008-0000-3900-000004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29</xdr:row>
          <xdr:rowOff>31750</xdr:rowOff>
        </xdr:from>
        <xdr:to>
          <xdr:col>6</xdr:col>
          <xdr:colOff>63500</xdr:colOff>
          <xdr:row>31</xdr:row>
          <xdr:rowOff>0</xdr:rowOff>
        </xdr:to>
        <xdr:sp macro="" textlink="">
          <xdr:nvSpPr>
            <xdr:cNvPr id="55301" name="Object 5" hidden="1">
              <a:extLst>
                <a:ext uri="{63B3BB69-23CF-44E3-9099-C40C66FF867C}">
                  <a14:compatExt spid="_x0000_s55301"/>
                </a:ext>
                <a:ext uri="{FF2B5EF4-FFF2-40B4-BE49-F238E27FC236}">
                  <a16:creationId xmlns:a16="http://schemas.microsoft.com/office/drawing/2014/main" id="{00000000-0008-0000-3900-000005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139700</xdr:colOff>
          <xdr:row>35</xdr:row>
          <xdr:rowOff>139700</xdr:rowOff>
        </xdr:from>
        <xdr:to>
          <xdr:col>6</xdr:col>
          <xdr:colOff>69850</xdr:colOff>
          <xdr:row>36</xdr:row>
          <xdr:rowOff>152400</xdr:rowOff>
        </xdr:to>
        <xdr:sp macro="" textlink="">
          <xdr:nvSpPr>
            <xdr:cNvPr id="55302" name="Object 6" hidden="1">
              <a:extLst>
                <a:ext uri="{63B3BB69-23CF-44E3-9099-C40C66FF867C}">
                  <a14:compatExt spid="_x0000_s55302"/>
                </a:ext>
                <a:ext uri="{FF2B5EF4-FFF2-40B4-BE49-F238E27FC236}">
                  <a16:creationId xmlns:a16="http://schemas.microsoft.com/office/drawing/2014/main" id="{00000000-0008-0000-3900-000006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107577</xdr:colOff>
      <xdr:row>0</xdr:row>
      <xdr:rowOff>161365</xdr:rowOff>
    </xdr:from>
    <xdr:to>
      <xdr:col>75</xdr:col>
      <xdr:colOff>197224</xdr:colOff>
      <xdr:row>6</xdr:row>
      <xdr:rowOff>143436</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900-000002000000}"/>
            </a:ext>
          </a:extLst>
        </xdr:cNvPr>
        <xdr:cNvSpPr/>
      </xdr:nvSpPr>
      <xdr:spPr>
        <a:xfrm>
          <a:off x="9188824" y="161365"/>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63500</xdr:colOff>
          <xdr:row>18</xdr:row>
          <xdr:rowOff>0</xdr:rowOff>
        </xdr:from>
        <xdr:to>
          <xdr:col>6</xdr:col>
          <xdr:colOff>76200</xdr:colOff>
          <xdr:row>19</xdr:row>
          <xdr:rowOff>12700</xdr:rowOff>
        </xdr:to>
        <xdr:sp macro="" textlink="">
          <xdr:nvSpPr>
            <xdr:cNvPr id="56321" name="Object 1" hidden="1">
              <a:extLst>
                <a:ext uri="{63B3BB69-23CF-44E3-9099-C40C66FF867C}">
                  <a14:compatExt spid="_x0000_s56321"/>
                </a:ext>
                <a:ext uri="{FF2B5EF4-FFF2-40B4-BE49-F238E27FC236}">
                  <a16:creationId xmlns:a16="http://schemas.microsoft.com/office/drawing/2014/main" id="{00000000-0008-0000-3A00-000001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63500</xdr:colOff>
          <xdr:row>18</xdr:row>
          <xdr:rowOff>0</xdr:rowOff>
        </xdr:from>
        <xdr:to>
          <xdr:col>16</xdr:col>
          <xdr:colOff>76200</xdr:colOff>
          <xdr:row>19</xdr:row>
          <xdr:rowOff>12700</xdr:rowOff>
        </xdr:to>
        <xdr:sp macro="" textlink="">
          <xdr:nvSpPr>
            <xdr:cNvPr id="56322" name="Object 2" hidden="1">
              <a:extLst>
                <a:ext uri="{63B3BB69-23CF-44E3-9099-C40C66FF867C}">
                  <a14:compatExt spid="_x0000_s56322"/>
                </a:ext>
                <a:ext uri="{FF2B5EF4-FFF2-40B4-BE49-F238E27FC236}">
                  <a16:creationId xmlns:a16="http://schemas.microsoft.com/office/drawing/2014/main" id="{00000000-0008-0000-3A00-000002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63500</xdr:colOff>
          <xdr:row>18</xdr:row>
          <xdr:rowOff>0</xdr:rowOff>
        </xdr:from>
        <xdr:to>
          <xdr:col>26</xdr:col>
          <xdr:colOff>76200</xdr:colOff>
          <xdr:row>19</xdr:row>
          <xdr:rowOff>12700</xdr:rowOff>
        </xdr:to>
        <xdr:sp macro="" textlink="">
          <xdr:nvSpPr>
            <xdr:cNvPr id="56323" name="Object 3" hidden="1">
              <a:extLst>
                <a:ext uri="{63B3BB69-23CF-44E3-9099-C40C66FF867C}">
                  <a14:compatExt spid="_x0000_s56323"/>
                </a:ext>
                <a:ext uri="{FF2B5EF4-FFF2-40B4-BE49-F238E27FC236}">
                  <a16:creationId xmlns:a16="http://schemas.microsoft.com/office/drawing/2014/main" id="{00000000-0008-0000-3A00-000003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63500</xdr:colOff>
          <xdr:row>18</xdr:row>
          <xdr:rowOff>0</xdr:rowOff>
        </xdr:from>
        <xdr:to>
          <xdr:col>36</xdr:col>
          <xdr:colOff>76200</xdr:colOff>
          <xdr:row>19</xdr:row>
          <xdr:rowOff>12700</xdr:rowOff>
        </xdr:to>
        <xdr:sp macro="" textlink="">
          <xdr:nvSpPr>
            <xdr:cNvPr id="56324" name="Object 4" hidden="1">
              <a:extLst>
                <a:ext uri="{63B3BB69-23CF-44E3-9099-C40C66FF867C}">
                  <a14:compatExt spid="_x0000_s56324"/>
                </a:ext>
                <a:ext uri="{FF2B5EF4-FFF2-40B4-BE49-F238E27FC236}">
                  <a16:creationId xmlns:a16="http://schemas.microsoft.com/office/drawing/2014/main" id="{00000000-0008-0000-3A00-000004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63500</xdr:colOff>
          <xdr:row>18</xdr:row>
          <xdr:rowOff>0</xdr:rowOff>
        </xdr:from>
        <xdr:to>
          <xdr:col>46</xdr:col>
          <xdr:colOff>76200</xdr:colOff>
          <xdr:row>19</xdr:row>
          <xdr:rowOff>12700</xdr:rowOff>
        </xdr:to>
        <xdr:sp macro="" textlink="">
          <xdr:nvSpPr>
            <xdr:cNvPr id="56325" name="Object 5" hidden="1">
              <a:extLst>
                <a:ext uri="{63B3BB69-23CF-44E3-9099-C40C66FF867C}">
                  <a14:compatExt spid="_x0000_s56325"/>
                </a:ext>
                <a:ext uri="{FF2B5EF4-FFF2-40B4-BE49-F238E27FC236}">
                  <a16:creationId xmlns:a16="http://schemas.microsoft.com/office/drawing/2014/main" id="{00000000-0008-0000-3A00-000005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63500</xdr:colOff>
          <xdr:row>18</xdr:row>
          <xdr:rowOff>0</xdr:rowOff>
        </xdr:from>
        <xdr:to>
          <xdr:col>16</xdr:col>
          <xdr:colOff>76200</xdr:colOff>
          <xdr:row>19</xdr:row>
          <xdr:rowOff>12700</xdr:rowOff>
        </xdr:to>
        <xdr:sp macro="" textlink="">
          <xdr:nvSpPr>
            <xdr:cNvPr id="56326" name="Object 6" hidden="1">
              <a:extLst>
                <a:ext uri="{63B3BB69-23CF-44E3-9099-C40C66FF867C}">
                  <a14:compatExt spid="_x0000_s56326"/>
                </a:ext>
                <a:ext uri="{FF2B5EF4-FFF2-40B4-BE49-F238E27FC236}">
                  <a16:creationId xmlns:a16="http://schemas.microsoft.com/office/drawing/2014/main" id="{00000000-0008-0000-3A00-000006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63500</xdr:colOff>
          <xdr:row>18</xdr:row>
          <xdr:rowOff>0</xdr:rowOff>
        </xdr:from>
        <xdr:to>
          <xdr:col>26</xdr:col>
          <xdr:colOff>76200</xdr:colOff>
          <xdr:row>19</xdr:row>
          <xdr:rowOff>12700</xdr:rowOff>
        </xdr:to>
        <xdr:sp macro="" textlink="">
          <xdr:nvSpPr>
            <xdr:cNvPr id="56327" name="Object 7" hidden="1">
              <a:extLst>
                <a:ext uri="{63B3BB69-23CF-44E3-9099-C40C66FF867C}">
                  <a14:compatExt spid="_x0000_s56327"/>
                </a:ext>
                <a:ext uri="{FF2B5EF4-FFF2-40B4-BE49-F238E27FC236}">
                  <a16:creationId xmlns:a16="http://schemas.microsoft.com/office/drawing/2014/main" id="{00000000-0008-0000-3A00-000007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63500</xdr:colOff>
          <xdr:row>18</xdr:row>
          <xdr:rowOff>0</xdr:rowOff>
        </xdr:from>
        <xdr:to>
          <xdr:col>36</xdr:col>
          <xdr:colOff>76200</xdr:colOff>
          <xdr:row>19</xdr:row>
          <xdr:rowOff>12700</xdr:rowOff>
        </xdr:to>
        <xdr:sp macro="" textlink="">
          <xdr:nvSpPr>
            <xdr:cNvPr id="56328" name="Object 8" hidden="1">
              <a:extLst>
                <a:ext uri="{63B3BB69-23CF-44E3-9099-C40C66FF867C}">
                  <a14:compatExt spid="_x0000_s56328"/>
                </a:ext>
                <a:ext uri="{FF2B5EF4-FFF2-40B4-BE49-F238E27FC236}">
                  <a16:creationId xmlns:a16="http://schemas.microsoft.com/office/drawing/2014/main" id="{00000000-0008-0000-3A00-000008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63500</xdr:colOff>
          <xdr:row>18</xdr:row>
          <xdr:rowOff>0</xdr:rowOff>
        </xdr:from>
        <xdr:to>
          <xdr:col>46</xdr:col>
          <xdr:colOff>76200</xdr:colOff>
          <xdr:row>19</xdr:row>
          <xdr:rowOff>12700</xdr:rowOff>
        </xdr:to>
        <xdr:sp macro="" textlink="">
          <xdr:nvSpPr>
            <xdr:cNvPr id="56329" name="Object 9" hidden="1">
              <a:extLst>
                <a:ext uri="{63B3BB69-23CF-44E3-9099-C40C66FF867C}">
                  <a14:compatExt spid="_x0000_s56329"/>
                </a:ext>
                <a:ext uri="{FF2B5EF4-FFF2-40B4-BE49-F238E27FC236}">
                  <a16:creationId xmlns:a16="http://schemas.microsoft.com/office/drawing/2014/main" id="{00000000-0008-0000-3A00-000009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25400</xdr:colOff>
          <xdr:row>39</xdr:row>
          <xdr:rowOff>101600</xdr:rowOff>
        </xdr:from>
        <xdr:to>
          <xdr:col>6</xdr:col>
          <xdr:colOff>25400</xdr:colOff>
          <xdr:row>40</xdr:row>
          <xdr:rowOff>146050</xdr:rowOff>
        </xdr:to>
        <xdr:sp macro="" textlink="">
          <xdr:nvSpPr>
            <xdr:cNvPr id="56330" name="Object 10" hidden="1">
              <a:extLst>
                <a:ext uri="{63B3BB69-23CF-44E3-9099-C40C66FF867C}">
                  <a14:compatExt spid="_x0000_s56330"/>
                </a:ext>
                <a:ext uri="{FF2B5EF4-FFF2-40B4-BE49-F238E27FC236}">
                  <a16:creationId xmlns:a16="http://schemas.microsoft.com/office/drawing/2014/main" id="{00000000-0008-0000-3A00-00000A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25400</xdr:colOff>
          <xdr:row>39</xdr:row>
          <xdr:rowOff>69850</xdr:rowOff>
        </xdr:from>
        <xdr:to>
          <xdr:col>33</xdr:col>
          <xdr:colOff>88900</xdr:colOff>
          <xdr:row>40</xdr:row>
          <xdr:rowOff>101600</xdr:rowOff>
        </xdr:to>
        <xdr:sp macro="" textlink="">
          <xdr:nvSpPr>
            <xdr:cNvPr id="56331" name="Object 11" hidden="1">
              <a:extLst>
                <a:ext uri="{63B3BB69-23CF-44E3-9099-C40C66FF867C}">
                  <a14:compatExt spid="_x0000_s56331"/>
                </a:ext>
                <a:ext uri="{FF2B5EF4-FFF2-40B4-BE49-F238E27FC236}">
                  <a16:creationId xmlns:a16="http://schemas.microsoft.com/office/drawing/2014/main" id="{00000000-0008-0000-3A00-00000B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41</xdr:row>
          <xdr:rowOff>38100</xdr:rowOff>
        </xdr:from>
        <xdr:to>
          <xdr:col>37</xdr:col>
          <xdr:colOff>76200</xdr:colOff>
          <xdr:row>42</xdr:row>
          <xdr:rowOff>139700</xdr:rowOff>
        </xdr:to>
        <xdr:sp macro="" textlink="">
          <xdr:nvSpPr>
            <xdr:cNvPr id="56332" name="Object 12" hidden="1">
              <a:extLst>
                <a:ext uri="{63B3BB69-23CF-44E3-9099-C40C66FF867C}">
                  <a14:compatExt spid="_x0000_s56332"/>
                </a:ext>
                <a:ext uri="{FF2B5EF4-FFF2-40B4-BE49-F238E27FC236}">
                  <a16:creationId xmlns:a16="http://schemas.microsoft.com/office/drawing/2014/main" id="{00000000-0008-0000-3A00-00000C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50</xdr:col>
      <xdr:colOff>107577</xdr:colOff>
      <xdr:row>0</xdr:row>
      <xdr:rowOff>80682</xdr:rowOff>
    </xdr:from>
    <xdr:to>
      <xdr:col>53</xdr:col>
      <xdr:colOff>197224</xdr:colOff>
      <xdr:row>6</xdr:row>
      <xdr:rowOff>62753</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A00-000002000000}"/>
            </a:ext>
          </a:extLst>
        </xdr:cNvPr>
        <xdr:cNvSpPr/>
      </xdr:nvSpPr>
      <xdr:spPr>
        <a:xfrm>
          <a:off x="6382871" y="80682"/>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114300</xdr:colOff>
      <xdr:row>0</xdr:row>
      <xdr:rowOff>161925</xdr:rowOff>
    </xdr:from>
    <xdr:to>
      <xdr:col>17</xdr:col>
      <xdr:colOff>276225</xdr:colOff>
      <xdr:row>7</xdr:row>
      <xdr:rowOff>77616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7391400" y="161925"/>
          <a:ext cx="2600325" cy="13349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6</xdr:col>
      <xdr:colOff>188258</xdr:colOff>
      <xdr:row>0</xdr:row>
      <xdr:rowOff>107576</xdr:rowOff>
    </xdr:from>
    <xdr:to>
      <xdr:col>9</xdr:col>
      <xdr:colOff>277905</xdr:colOff>
      <xdr:row>4</xdr:row>
      <xdr:rowOff>206188</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B00-000003000000}"/>
            </a:ext>
          </a:extLst>
        </xdr:cNvPr>
        <xdr:cNvSpPr/>
      </xdr:nvSpPr>
      <xdr:spPr>
        <a:xfrm>
          <a:off x="6104964" y="10757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7</xdr:col>
      <xdr:colOff>152401</xdr:colOff>
      <xdr:row>0</xdr:row>
      <xdr:rowOff>71717</xdr:rowOff>
    </xdr:from>
    <xdr:to>
      <xdr:col>10</xdr:col>
      <xdr:colOff>242048</xdr:colOff>
      <xdr:row>4</xdr:row>
      <xdr:rowOff>170329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C00-000003000000}"/>
            </a:ext>
          </a:extLst>
        </xdr:cNvPr>
        <xdr:cNvSpPr/>
      </xdr:nvSpPr>
      <xdr:spPr>
        <a:xfrm>
          <a:off x="5871883" y="7171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7</xdr:col>
      <xdr:colOff>206189</xdr:colOff>
      <xdr:row>0</xdr:row>
      <xdr:rowOff>152400</xdr:rowOff>
    </xdr:from>
    <xdr:to>
      <xdr:col>10</xdr:col>
      <xdr:colOff>295835</xdr:colOff>
      <xdr:row>5</xdr:row>
      <xdr:rowOff>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D00-000003000000}"/>
            </a:ext>
          </a:extLst>
        </xdr:cNvPr>
        <xdr:cNvSpPr/>
      </xdr:nvSpPr>
      <xdr:spPr>
        <a:xfrm>
          <a:off x="5862918"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4</xdr:col>
      <xdr:colOff>476250</xdr:colOff>
      <xdr:row>34</xdr:row>
      <xdr:rowOff>85725</xdr:rowOff>
    </xdr:from>
    <xdr:to>
      <xdr:col>4</xdr:col>
      <xdr:colOff>476250</xdr:colOff>
      <xdr:row>35</xdr:row>
      <xdr:rowOff>257175</xdr:rowOff>
    </xdr:to>
    <xdr:sp macro="" textlink="">
      <xdr:nvSpPr>
        <xdr:cNvPr id="2" name="Line 2">
          <a:extLst>
            <a:ext uri="{FF2B5EF4-FFF2-40B4-BE49-F238E27FC236}">
              <a16:creationId xmlns:a16="http://schemas.microsoft.com/office/drawing/2014/main" id="{00000000-0008-0000-3E00-000002000000}"/>
            </a:ext>
          </a:extLst>
        </xdr:cNvPr>
        <xdr:cNvSpPr>
          <a:spLocks noChangeShapeType="1"/>
        </xdr:cNvSpPr>
      </xdr:nvSpPr>
      <xdr:spPr bwMode="auto">
        <a:xfrm>
          <a:off x="3009900"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180975</xdr:rowOff>
    </xdr:from>
    <xdr:to>
      <xdr:col>6</xdr:col>
      <xdr:colOff>28575</xdr:colOff>
      <xdr:row>34</xdr:row>
      <xdr:rowOff>180975</xdr:rowOff>
    </xdr:to>
    <xdr:sp macro="" textlink="">
      <xdr:nvSpPr>
        <xdr:cNvPr id="3" name="Line 5">
          <a:extLst>
            <a:ext uri="{FF2B5EF4-FFF2-40B4-BE49-F238E27FC236}">
              <a16:creationId xmlns:a16="http://schemas.microsoft.com/office/drawing/2014/main" id="{00000000-0008-0000-3E00-000003000000}"/>
            </a:ext>
          </a:extLst>
        </xdr:cNvPr>
        <xdr:cNvSpPr>
          <a:spLocks noChangeShapeType="1"/>
        </xdr:cNvSpPr>
      </xdr:nvSpPr>
      <xdr:spPr bwMode="auto">
        <a:xfrm>
          <a:off x="3009900" y="8924925"/>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257175</xdr:rowOff>
    </xdr:from>
    <xdr:to>
      <xdr:col>6</xdr:col>
      <xdr:colOff>28575</xdr:colOff>
      <xdr:row>35</xdr:row>
      <xdr:rowOff>257175</xdr:rowOff>
    </xdr:to>
    <xdr:sp macro="" textlink="">
      <xdr:nvSpPr>
        <xdr:cNvPr id="4" name="Line 6">
          <a:extLst>
            <a:ext uri="{FF2B5EF4-FFF2-40B4-BE49-F238E27FC236}">
              <a16:creationId xmlns:a16="http://schemas.microsoft.com/office/drawing/2014/main" id="{00000000-0008-0000-3E00-000004000000}"/>
            </a:ext>
          </a:extLst>
        </xdr:cNvPr>
        <xdr:cNvSpPr>
          <a:spLocks noChangeShapeType="1"/>
        </xdr:cNvSpPr>
      </xdr:nvSpPr>
      <xdr:spPr bwMode="auto">
        <a:xfrm>
          <a:off x="3009900" y="9258300"/>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34</xdr:row>
      <xdr:rowOff>180975</xdr:rowOff>
    </xdr:from>
    <xdr:to>
      <xdr:col>6</xdr:col>
      <xdr:colOff>19050</xdr:colOff>
      <xdr:row>36</xdr:row>
      <xdr:rowOff>0</xdr:rowOff>
    </xdr:to>
    <xdr:sp macro="" textlink="">
      <xdr:nvSpPr>
        <xdr:cNvPr id="5" name="Line 7">
          <a:extLst>
            <a:ext uri="{FF2B5EF4-FFF2-40B4-BE49-F238E27FC236}">
              <a16:creationId xmlns:a16="http://schemas.microsoft.com/office/drawing/2014/main" id="{00000000-0008-0000-3E00-000005000000}"/>
            </a:ext>
          </a:extLst>
        </xdr:cNvPr>
        <xdr:cNvSpPr>
          <a:spLocks noChangeShapeType="1"/>
        </xdr:cNvSpPr>
      </xdr:nvSpPr>
      <xdr:spPr bwMode="auto">
        <a:xfrm>
          <a:off x="3524250"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34</xdr:row>
      <xdr:rowOff>85725</xdr:rowOff>
    </xdr:from>
    <xdr:to>
      <xdr:col>5</xdr:col>
      <xdr:colOff>95250</xdr:colOff>
      <xdr:row>35</xdr:row>
      <xdr:rowOff>257175</xdr:rowOff>
    </xdr:to>
    <xdr:sp macro="" textlink="">
      <xdr:nvSpPr>
        <xdr:cNvPr id="6" name="Line 8">
          <a:extLst>
            <a:ext uri="{FF2B5EF4-FFF2-40B4-BE49-F238E27FC236}">
              <a16:creationId xmlns:a16="http://schemas.microsoft.com/office/drawing/2014/main" id="{00000000-0008-0000-3E00-000006000000}"/>
            </a:ext>
          </a:extLst>
        </xdr:cNvPr>
        <xdr:cNvSpPr>
          <a:spLocks noChangeShapeType="1"/>
        </xdr:cNvSpPr>
      </xdr:nvSpPr>
      <xdr:spPr bwMode="auto">
        <a:xfrm>
          <a:off x="3114675"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200025</xdr:colOff>
      <xdr:row>34</xdr:row>
      <xdr:rowOff>180975</xdr:rowOff>
    </xdr:from>
    <xdr:to>
      <xdr:col>5</xdr:col>
      <xdr:colOff>200025</xdr:colOff>
      <xdr:row>35</xdr:row>
      <xdr:rowOff>257175</xdr:rowOff>
    </xdr:to>
    <xdr:sp macro="" textlink="">
      <xdr:nvSpPr>
        <xdr:cNvPr id="7" name="Line 9">
          <a:extLst>
            <a:ext uri="{FF2B5EF4-FFF2-40B4-BE49-F238E27FC236}">
              <a16:creationId xmlns:a16="http://schemas.microsoft.com/office/drawing/2014/main" id="{00000000-0008-0000-3E00-000007000000}"/>
            </a:ext>
          </a:extLst>
        </xdr:cNvPr>
        <xdr:cNvSpPr>
          <a:spLocks noChangeShapeType="1"/>
        </xdr:cNvSpPr>
      </xdr:nvSpPr>
      <xdr:spPr bwMode="auto">
        <a:xfrm>
          <a:off x="3219450"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304800</xdr:colOff>
      <xdr:row>34</xdr:row>
      <xdr:rowOff>180975</xdr:rowOff>
    </xdr:from>
    <xdr:to>
      <xdr:col>5</xdr:col>
      <xdr:colOff>304800</xdr:colOff>
      <xdr:row>35</xdr:row>
      <xdr:rowOff>257175</xdr:rowOff>
    </xdr:to>
    <xdr:sp macro="" textlink="">
      <xdr:nvSpPr>
        <xdr:cNvPr id="8" name="Line 10">
          <a:extLst>
            <a:ext uri="{FF2B5EF4-FFF2-40B4-BE49-F238E27FC236}">
              <a16:creationId xmlns:a16="http://schemas.microsoft.com/office/drawing/2014/main" id="{00000000-0008-0000-3E00-000008000000}"/>
            </a:ext>
          </a:extLst>
        </xdr:cNvPr>
        <xdr:cNvSpPr>
          <a:spLocks noChangeShapeType="1"/>
        </xdr:cNvSpPr>
      </xdr:nvSpPr>
      <xdr:spPr bwMode="auto">
        <a:xfrm>
          <a:off x="3324225"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34</xdr:row>
      <xdr:rowOff>180975</xdr:rowOff>
    </xdr:from>
    <xdr:to>
      <xdr:col>5</xdr:col>
      <xdr:colOff>400050</xdr:colOff>
      <xdr:row>36</xdr:row>
      <xdr:rowOff>0</xdr:rowOff>
    </xdr:to>
    <xdr:sp macro="" textlink="">
      <xdr:nvSpPr>
        <xdr:cNvPr id="9" name="Line 11">
          <a:extLst>
            <a:ext uri="{FF2B5EF4-FFF2-40B4-BE49-F238E27FC236}">
              <a16:creationId xmlns:a16="http://schemas.microsoft.com/office/drawing/2014/main" id="{00000000-0008-0000-3E00-000009000000}"/>
            </a:ext>
          </a:extLst>
        </xdr:cNvPr>
        <xdr:cNvSpPr>
          <a:spLocks noChangeShapeType="1"/>
        </xdr:cNvSpPr>
      </xdr:nvSpPr>
      <xdr:spPr bwMode="auto">
        <a:xfrm>
          <a:off x="3419475"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34</xdr:row>
      <xdr:rowOff>295275</xdr:rowOff>
    </xdr:from>
    <xdr:to>
      <xdr:col>6</xdr:col>
      <xdr:colOff>19050</xdr:colOff>
      <xdr:row>34</xdr:row>
      <xdr:rowOff>295275</xdr:rowOff>
    </xdr:to>
    <xdr:sp macro="" textlink="">
      <xdr:nvSpPr>
        <xdr:cNvPr id="10" name="Line 12">
          <a:extLst>
            <a:ext uri="{FF2B5EF4-FFF2-40B4-BE49-F238E27FC236}">
              <a16:creationId xmlns:a16="http://schemas.microsoft.com/office/drawing/2014/main" id="{00000000-0008-0000-3E00-00000A000000}"/>
            </a:ext>
          </a:extLst>
        </xdr:cNvPr>
        <xdr:cNvSpPr>
          <a:spLocks noChangeShapeType="1"/>
        </xdr:cNvSpPr>
      </xdr:nvSpPr>
      <xdr:spPr bwMode="auto">
        <a:xfrm>
          <a:off x="3019425" y="9001125"/>
          <a:ext cx="5048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66675</xdr:rowOff>
    </xdr:from>
    <xdr:to>
      <xdr:col>6</xdr:col>
      <xdr:colOff>19050</xdr:colOff>
      <xdr:row>35</xdr:row>
      <xdr:rowOff>66675</xdr:rowOff>
    </xdr:to>
    <xdr:sp macro="" textlink="">
      <xdr:nvSpPr>
        <xdr:cNvPr id="11" name="Line 13">
          <a:extLst>
            <a:ext uri="{FF2B5EF4-FFF2-40B4-BE49-F238E27FC236}">
              <a16:creationId xmlns:a16="http://schemas.microsoft.com/office/drawing/2014/main" id="{00000000-0008-0000-3E00-00000B000000}"/>
            </a:ext>
          </a:extLst>
        </xdr:cNvPr>
        <xdr:cNvSpPr>
          <a:spLocks noChangeShapeType="1"/>
        </xdr:cNvSpPr>
      </xdr:nvSpPr>
      <xdr:spPr bwMode="auto">
        <a:xfrm>
          <a:off x="3009900" y="9067800"/>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171450</xdr:rowOff>
    </xdr:from>
    <xdr:to>
      <xdr:col>6</xdr:col>
      <xdr:colOff>19050</xdr:colOff>
      <xdr:row>35</xdr:row>
      <xdr:rowOff>171450</xdr:rowOff>
    </xdr:to>
    <xdr:sp macro="" textlink="">
      <xdr:nvSpPr>
        <xdr:cNvPr id="12" name="Line 14">
          <a:extLst>
            <a:ext uri="{FF2B5EF4-FFF2-40B4-BE49-F238E27FC236}">
              <a16:creationId xmlns:a16="http://schemas.microsoft.com/office/drawing/2014/main" id="{00000000-0008-0000-3E00-00000C000000}"/>
            </a:ext>
          </a:extLst>
        </xdr:cNvPr>
        <xdr:cNvSpPr>
          <a:spLocks noChangeShapeType="1"/>
        </xdr:cNvSpPr>
      </xdr:nvSpPr>
      <xdr:spPr bwMode="auto">
        <a:xfrm>
          <a:off x="3009900" y="9172575"/>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36</xdr:row>
      <xdr:rowOff>0</xdr:rowOff>
    </xdr:from>
    <xdr:to>
      <xdr:col>6</xdr:col>
      <xdr:colOff>28575</xdr:colOff>
      <xdr:row>36</xdr:row>
      <xdr:rowOff>0</xdr:rowOff>
    </xdr:to>
    <xdr:sp macro="" textlink="">
      <xdr:nvSpPr>
        <xdr:cNvPr id="13" name="Line 15">
          <a:extLst>
            <a:ext uri="{FF2B5EF4-FFF2-40B4-BE49-F238E27FC236}">
              <a16:creationId xmlns:a16="http://schemas.microsoft.com/office/drawing/2014/main" id="{00000000-0008-0000-3E00-00000D000000}"/>
            </a:ext>
          </a:extLst>
        </xdr:cNvPr>
        <xdr:cNvSpPr>
          <a:spLocks noChangeShapeType="1"/>
        </xdr:cNvSpPr>
      </xdr:nvSpPr>
      <xdr:spPr bwMode="auto">
        <a:xfrm flipV="1">
          <a:off x="3419475" y="9353550"/>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85725</xdr:rowOff>
    </xdr:from>
    <xdr:to>
      <xdr:col>5</xdr:col>
      <xdr:colOff>95250</xdr:colOff>
      <xdr:row>34</xdr:row>
      <xdr:rowOff>85725</xdr:rowOff>
    </xdr:to>
    <xdr:sp macro="" textlink="">
      <xdr:nvSpPr>
        <xdr:cNvPr id="14" name="Line 16">
          <a:extLst>
            <a:ext uri="{FF2B5EF4-FFF2-40B4-BE49-F238E27FC236}">
              <a16:creationId xmlns:a16="http://schemas.microsoft.com/office/drawing/2014/main" id="{00000000-0008-0000-3E00-00000E000000}"/>
            </a:ext>
          </a:extLst>
        </xdr:cNvPr>
        <xdr:cNvSpPr>
          <a:spLocks noChangeShapeType="1"/>
        </xdr:cNvSpPr>
      </xdr:nvSpPr>
      <xdr:spPr bwMode="auto">
        <a:xfrm>
          <a:off x="3009900" y="8829675"/>
          <a:ext cx="104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57150</xdr:colOff>
      <xdr:row>34</xdr:row>
      <xdr:rowOff>66675</xdr:rowOff>
    </xdr:from>
    <xdr:to>
      <xdr:col>6</xdr:col>
      <xdr:colOff>304800</xdr:colOff>
      <xdr:row>34</xdr:row>
      <xdr:rowOff>142875</xdr:rowOff>
    </xdr:to>
    <xdr:sp macro="" textlink="">
      <xdr:nvSpPr>
        <xdr:cNvPr id="15" name="Freeform 17">
          <a:extLst>
            <a:ext uri="{FF2B5EF4-FFF2-40B4-BE49-F238E27FC236}">
              <a16:creationId xmlns:a16="http://schemas.microsoft.com/office/drawing/2014/main" id="{00000000-0008-0000-3E00-00000F000000}"/>
            </a:ext>
          </a:extLst>
        </xdr:cNvPr>
        <xdr:cNvSpPr>
          <a:spLocks/>
        </xdr:cNvSpPr>
      </xdr:nvSpPr>
      <xdr:spPr bwMode="auto">
        <a:xfrm>
          <a:off x="3076575" y="8810625"/>
          <a:ext cx="733425" cy="76200"/>
        </a:xfrm>
        <a:custGeom>
          <a:avLst/>
          <a:gdLst>
            <a:gd name="T0" fmla="*/ 0 w 74"/>
            <a:gd name="T1" fmla="*/ 6 h 6"/>
            <a:gd name="T2" fmla="*/ 13 w 74"/>
            <a:gd name="T3" fmla="*/ 2 h 6"/>
            <a:gd name="T4" fmla="*/ 42 w 74"/>
            <a:gd name="T5" fmla="*/ 0 h 6"/>
            <a:gd name="T6" fmla="*/ 62 w 74"/>
            <a:gd name="T7" fmla="*/ 2 h 6"/>
            <a:gd name="T8" fmla="*/ 74 w 74"/>
            <a:gd name="T9" fmla="*/ 4 h 6"/>
          </a:gdLst>
          <a:ahLst/>
          <a:cxnLst>
            <a:cxn ang="0">
              <a:pos x="T0" y="T1"/>
            </a:cxn>
            <a:cxn ang="0">
              <a:pos x="T2" y="T3"/>
            </a:cxn>
            <a:cxn ang="0">
              <a:pos x="T4" y="T5"/>
            </a:cxn>
            <a:cxn ang="0">
              <a:pos x="T6" y="T7"/>
            </a:cxn>
            <a:cxn ang="0">
              <a:pos x="T8" y="T9"/>
            </a:cxn>
          </a:cxnLst>
          <a:rect l="0" t="0" r="r" b="b"/>
          <a:pathLst>
            <a:path w="74" h="6">
              <a:moveTo>
                <a:pt x="0" y="6"/>
              </a:moveTo>
              <a:cubicBezTo>
                <a:pt x="3" y="4"/>
                <a:pt x="6" y="3"/>
                <a:pt x="13" y="2"/>
              </a:cubicBezTo>
              <a:cubicBezTo>
                <a:pt x="20" y="1"/>
                <a:pt x="34" y="0"/>
                <a:pt x="42" y="0"/>
              </a:cubicBezTo>
              <a:cubicBezTo>
                <a:pt x="50" y="0"/>
                <a:pt x="57" y="1"/>
                <a:pt x="62" y="2"/>
              </a:cubicBezTo>
              <a:cubicBezTo>
                <a:pt x="67" y="3"/>
                <a:pt x="70" y="3"/>
                <a:pt x="74" y="4"/>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447675</xdr:colOff>
      <xdr:row>34</xdr:row>
      <xdr:rowOff>114300</xdr:rowOff>
    </xdr:from>
    <xdr:to>
      <xdr:col>6</xdr:col>
      <xdr:colOff>323850</xdr:colOff>
      <xdr:row>35</xdr:row>
      <xdr:rowOff>323850</xdr:rowOff>
    </xdr:to>
    <xdr:sp macro="" textlink="">
      <xdr:nvSpPr>
        <xdr:cNvPr id="16" name="Freeform 18">
          <a:extLst>
            <a:ext uri="{FF2B5EF4-FFF2-40B4-BE49-F238E27FC236}">
              <a16:creationId xmlns:a16="http://schemas.microsoft.com/office/drawing/2014/main" id="{00000000-0008-0000-3E00-000010000000}"/>
            </a:ext>
          </a:extLst>
        </xdr:cNvPr>
        <xdr:cNvSpPr>
          <a:spLocks/>
        </xdr:cNvSpPr>
      </xdr:nvSpPr>
      <xdr:spPr bwMode="auto">
        <a:xfrm>
          <a:off x="3467100" y="8858250"/>
          <a:ext cx="361950" cy="466725"/>
        </a:xfrm>
        <a:custGeom>
          <a:avLst/>
          <a:gdLst>
            <a:gd name="T0" fmla="*/ 0 w 31"/>
            <a:gd name="T1" fmla="*/ 58 h 58"/>
            <a:gd name="T2" fmla="*/ 18 w 31"/>
            <a:gd name="T3" fmla="*/ 48 h 58"/>
            <a:gd name="T4" fmla="*/ 24 w 31"/>
            <a:gd name="T5" fmla="*/ 37 h 58"/>
            <a:gd name="T6" fmla="*/ 30 w 31"/>
            <a:gd name="T7" fmla="*/ 23 h 58"/>
            <a:gd name="T8" fmla="*/ 30 w 31"/>
            <a:gd name="T9" fmla="*/ 11 h 58"/>
            <a:gd name="T10" fmla="*/ 31 w 31"/>
            <a:gd name="T11" fmla="*/ 0 h 58"/>
          </a:gdLst>
          <a:ahLst/>
          <a:cxnLst>
            <a:cxn ang="0">
              <a:pos x="T0" y="T1"/>
            </a:cxn>
            <a:cxn ang="0">
              <a:pos x="T2" y="T3"/>
            </a:cxn>
            <a:cxn ang="0">
              <a:pos x="T4" y="T5"/>
            </a:cxn>
            <a:cxn ang="0">
              <a:pos x="T6" y="T7"/>
            </a:cxn>
            <a:cxn ang="0">
              <a:pos x="T8" y="T9"/>
            </a:cxn>
            <a:cxn ang="0">
              <a:pos x="T10" y="T11"/>
            </a:cxn>
          </a:cxnLst>
          <a:rect l="0" t="0" r="r" b="b"/>
          <a:pathLst>
            <a:path w="31" h="58">
              <a:moveTo>
                <a:pt x="0" y="58"/>
              </a:moveTo>
              <a:cubicBezTo>
                <a:pt x="7" y="54"/>
                <a:pt x="14" y="51"/>
                <a:pt x="18" y="48"/>
              </a:cubicBezTo>
              <a:cubicBezTo>
                <a:pt x="22" y="45"/>
                <a:pt x="22" y="41"/>
                <a:pt x="24" y="37"/>
              </a:cubicBezTo>
              <a:cubicBezTo>
                <a:pt x="26" y="33"/>
                <a:pt x="29" y="27"/>
                <a:pt x="30" y="23"/>
              </a:cubicBezTo>
              <a:cubicBezTo>
                <a:pt x="31" y="19"/>
                <a:pt x="30" y="15"/>
                <a:pt x="30" y="11"/>
              </a:cubicBezTo>
              <a:cubicBezTo>
                <a:pt x="30" y="7"/>
                <a:pt x="30" y="3"/>
                <a:pt x="31" y="0"/>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314325</xdr:colOff>
      <xdr:row>34</xdr:row>
      <xdr:rowOff>200025</xdr:rowOff>
    </xdr:from>
    <xdr:to>
      <xdr:col>7</xdr:col>
      <xdr:colOff>304800</xdr:colOff>
      <xdr:row>34</xdr:row>
      <xdr:rowOff>200025</xdr:rowOff>
    </xdr:to>
    <xdr:sp macro="" textlink="">
      <xdr:nvSpPr>
        <xdr:cNvPr id="17" name="Line 19">
          <a:extLst>
            <a:ext uri="{FF2B5EF4-FFF2-40B4-BE49-F238E27FC236}">
              <a16:creationId xmlns:a16="http://schemas.microsoft.com/office/drawing/2014/main" id="{00000000-0008-0000-3E00-000011000000}"/>
            </a:ext>
          </a:extLst>
        </xdr:cNvPr>
        <xdr:cNvSpPr>
          <a:spLocks noChangeShapeType="1"/>
        </xdr:cNvSpPr>
      </xdr:nvSpPr>
      <xdr:spPr bwMode="auto">
        <a:xfrm>
          <a:off x="3819525" y="8943975"/>
          <a:ext cx="47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224117</xdr:colOff>
      <xdr:row>0</xdr:row>
      <xdr:rowOff>242047</xdr:rowOff>
    </xdr:from>
    <xdr:to>
      <xdr:col>15</xdr:col>
      <xdr:colOff>233081</xdr:colOff>
      <xdr:row>5</xdr:row>
      <xdr:rowOff>89647</xdr:rowOff>
    </xdr:to>
    <xdr:sp macro="" textlink="">
      <xdr:nvSpPr>
        <xdr:cNvPr id="18" name="左矢印 17">
          <a:hlinkClick xmlns:r="http://schemas.openxmlformats.org/officeDocument/2006/relationships" r:id="rId1"/>
          <a:extLst>
            <a:ext uri="{FF2B5EF4-FFF2-40B4-BE49-F238E27FC236}">
              <a16:creationId xmlns:a16="http://schemas.microsoft.com/office/drawing/2014/main" id="{00000000-0008-0000-3E00-000012000000}"/>
            </a:ext>
          </a:extLst>
        </xdr:cNvPr>
        <xdr:cNvSpPr/>
      </xdr:nvSpPr>
      <xdr:spPr>
        <a:xfrm>
          <a:off x="549536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7</xdr:col>
      <xdr:colOff>161363</xdr:colOff>
      <xdr:row>0</xdr:row>
      <xdr:rowOff>206187</xdr:rowOff>
    </xdr:from>
    <xdr:to>
      <xdr:col>10</xdr:col>
      <xdr:colOff>188258</xdr:colOff>
      <xdr:row>4</xdr:row>
      <xdr:rowOff>161363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3F00-000002000000}"/>
            </a:ext>
          </a:extLst>
        </xdr:cNvPr>
        <xdr:cNvSpPr/>
      </xdr:nvSpPr>
      <xdr:spPr>
        <a:xfrm>
          <a:off x="5809128" y="206187"/>
          <a:ext cx="1882589" cy="95922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6</xdr:col>
      <xdr:colOff>179295</xdr:colOff>
      <xdr:row>0</xdr:row>
      <xdr:rowOff>170328</xdr:rowOff>
    </xdr:from>
    <xdr:to>
      <xdr:col>9</xdr:col>
      <xdr:colOff>125507</xdr:colOff>
      <xdr:row>3</xdr:row>
      <xdr:rowOff>98611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000-000002000000}"/>
            </a:ext>
          </a:extLst>
        </xdr:cNvPr>
        <xdr:cNvSpPr/>
      </xdr:nvSpPr>
      <xdr:spPr>
        <a:xfrm>
          <a:off x="5513295" y="170328"/>
          <a:ext cx="1801906" cy="89647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6</xdr:col>
      <xdr:colOff>224118</xdr:colOff>
      <xdr:row>0</xdr:row>
      <xdr:rowOff>215153</xdr:rowOff>
    </xdr:from>
    <xdr:to>
      <xdr:col>9</xdr:col>
      <xdr:colOff>502024</xdr:colOff>
      <xdr:row>5</xdr:row>
      <xdr:rowOff>26894</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100-000003000000}"/>
            </a:ext>
          </a:extLst>
        </xdr:cNvPr>
        <xdr:cNvSpPr/>
      </xdr:nvSpPr>
      <xdr:spPr>
        <a:xfrm>
          <a:off x="5558118" y="215153"/>
          <a:ext cx="2133600" cy="106680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6</xdr:col>
      <xdr:colOff>197224</xdr:colOff>
      <xdr:row>0</xdr:row>
      <xdr:rowOff>188259</xdr:rowOff>
    </xdr:from>
    <xdr:to>
      <xdr:col>9</xdr:col>
      <xdr:colOff>143436</xdr:colOff>
      <xdr:row>4</xdr:row>
      <xdr:rowOff>197224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200-000002000000}"/>
            </a:ext>
          </a:extLst>
        </xdr:cNvPr>
        <xdr:cNvSpPr/>
      </xdr:nvSpPr>
      <xdr:spPr>
        <a:xfrm>
          <a:off x="5531224" y="188259"/>
          <a:ext cx="1801906" cy="10130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6</xdr:col>
      <xdr:colOff>197224</xdr:colOff>
      <xdr:row>0</xdr:row>
      <xdr:rowOff>161365</xdr:rowOff>
    </xdr:from>
    <xdr:to>
      <xdr:col>9</xdr:col>
      <xdr:colOff>313765</xdr:colOff>
      <xdr:row>3</xdr:row>
      <xdr:rowOff>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300-000002000000}"/>
            </a:ext>
          </a:extLst>
        </xdr:cNvPr>
        <xdr:cNvSpPr/>
      </xdr:nvSpPr>
      <xdr:spPr>
        <a:xfrm>
          <a:off x="5800165" y="161365"/>
          <a:ext cx="1972235" cy="8606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6</xdr:col>
      <xdr:colOff>215152</xdr:colOff>
      <xdr:row>0</xdr:row>
      <xdr:rowOff>233082</xdr:rowOff>
    </xdr:from>
    <xdr:to>
      <xdr:col>9</xdr:col>
      <xdr:colOff>331693</xdr:colOff>
      <xdr:row>4</xdr:row>
      <xdr:rowOff>206188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400-000002000000}"/>
            </a:ext>
          </a:extLst>
        </xdr:cNvPr>
        <xdr:cNvSpPr/>
      </xdr:nvSpPr>
      <xdr:spPr>
        <a:xfrm>
          <a:off x="5549152" y="233082"/>
          <a:ext cx="1972235" cy="97715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142875</xdr:colOff>
      <xdr:row>0</xdr:row>
      <xdr:rowOff>123825</xdr:rowOff>
    </xdr:from>
    <xdr:to>
      <xdr:col>19</xdr:col>
      <xdr:colOff>304800</xdr:colOff>
      <xdr:row>8</xdr:row>
      <xdr:rowOff>141116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791575" y="123825"/>
          <a:ext cx="2600325" cy="20461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6</xdr:col>
      <xdr:colOff>259976</xdr:colOff>
      <xdr:row>0</xdr:row>
      <xdr:rowOff>206188</xdr:rowOff>
    </xdr:from>
    <xdr:to>
      <xdr:col>9</xdr:col>
      <xdr:colOff>295835</xdr:colOff>
      <xdr:row>4</xdr:row>
      <xdr:rowOff>80682</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500-000002000000}"/>
            </a:ext>
          </a:extLst>
        </xdr:cNvPr>
        <xdr:cNvSpPr/>
      </xdr:nvSpPr>
      <xdr:spPr>
        <a:xfrm>
          <a:off x="5593976" y="206188"/>
          <a:ext cx="1891553" cy="8785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6</xdr:col>
      <xdr:colOff>112294</xdr:colOff>
      <xdr:row>1</xdr:row>
      <xdr:rowOff>24063</xdr:rowOff>
    </xdr:from>
    <xdr:to>
      <xdr:col>9</xdr:col>
      <xdr:colOff>128336</xdr:colOff>
      <xdr:row>5</xdr:row>
      <xdr:rowOff>144379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600-000002000000}"/>
            </a:ext>
          </a:extLst>
        </xdr:cNvPr>
        <xdr:cNvSpPr/>
      </xdr:nvSpPr>
      <xdr:spPr>
        <a:xfrm>
          <a:off x="8333873" y="192505"/>
          <a:ext cx="1868905" cy="8662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5</xdr:col>
      <xdr:colOff>160421</xdr:colOff>
      <xdr:row>1</xdr:row>
      <xdr:rowOff>2006</xdr:rowOff>
    </xdr:from>
    <xdr:to>
      <xdr:col>8</xdr:col>
      <xdr:colOff>80211</xdr:colOff>
      <xdr:row>4</xdr:row>
      <xdr:rowOff>208548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700-000002000000}"/>
            </a:ext>
          </a:extLst>
        </xdr:cNvPr>
        <xdr:cNvSpPr/>
      </xdr:nvSpPr>
      <xdr:spPr>
        <a:xfrm>
          <a:off x="6184232" y="170448"/>
          <a:ext cx="1772653" cy="8321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3.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48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48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48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48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48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48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48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48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48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48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48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48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48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48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48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48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48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48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48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48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48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48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48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48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48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48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48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21</xdr:col>
      <xdr:colOff>68580</xdr:colOff>
      <xdr:row>1</xdr:row>
      <xdr:rowOff>68580</xdr:rowOff>
    </xdr:from>
    <xdr:to>
      <xdr:col>24</xdr:col>
      <xdr:colOff>144780</xdr:colOff>
      <xdr:row>5</xdr:row>
      <xdr:rowOff>91440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4800-00001D000000}"/>
            </a:ext>
          </a:extLst>
        </xdr:cNvPr>
        <xdr:cNvSpPr/>
      </xdr:nvSpPr>
      <xdr:spPr>
        <a:xfrm>
          <a:off x="9372600" y="396240"/>
          <a:ext cx="192786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4.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49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42</xdr:col>
      <xdr:colOff>76200</xdr:colOff>
      <xdr:row>0</xdr:row>
      <xdr:rowOff>87630</xdr:rowOff>
    </xdr:from>
    <xdr:to>
      <xdr:col>53</xdr:col>
      <xdr:colOff>160020</xdr:colOff>
      <xdr:row>5</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900-000003000000}"/>
            </a:ext>
          </a:extLst>
        </xdr:cNvPr>
        <xdr:cNvSpPr/>
      </xdr:nvSpPr>
      <xdr:spPr>
        <a:xfrm>
          <a:off x="6789420" y="87630"/>
          <a:ext cx="1851660" cy="96393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5.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4B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4B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4B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4B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4B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4B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4B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4B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4B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4B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10</xdr:col>
      <xdr:colOff>413970</xdr:colOff>
      <xdr:row>1</xdr:row>
      <xdr:rowOff>82795</xdr:rowOff>
    </xdr:from>
    <xdr:to>
      <xdr:col>15</xdr:col>
      <xdr:colOff>111369</xdr:colOff>
      <xdr:row>2</xdr:row>
      <xdr:rowOff>77666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345847" y="481380"/>
          <a:ext cx="1297599" cy="66308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38</xdr:col>
      <xdr:colOff>17780</xdr:colOff>
      <xdr:row>0</xdr:row>
      <xdr:rowOff>126365</xdr:rowOff>
    </xdr:from>
    <xdr:to>
      <xdr:col>50</xdr:col>
      <xdr:colOff>44786</xdr:colOff>
      <xdr:row>7</xdr:row>
      <xdr:rowOff>58719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6170930" y="126365"/>
          <a:ext cx="1970106" cy="106582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6.xml"/><Relationship Id="rId1" Type="http://schemas.openxmlformats.org/officeDocument/2006/relationships/printerSettings" Target="../printerSettings/printerSettings2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9.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0.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printerSettings" Target="../printerSettings/printerSettings31.bin"/><Relationship Id="rId4" Type="http://schemas.openxmlformats.org/officeDocument/2006/relationships/comments" Target="../comments12.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6.xml"/><Relationship Id="rId1" Type="http://schemas.openxmlformats.org/officeDocument/2006/relationships/printerSettings" Target="../printerSettings/printerSettings36.bin"/><Relationship Id="rId4" Type="http://schemas.openxmlformats.org/officeDocument/2006/relationships/comments" Target="../comments13.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7.xml"/><Relationship Id="rId1" Type="http://schemas.openxmlformats.org/officeDocument/2006/relationships/printerSettings" Target="../printerSettings/printerSettings37.bin"/><Relationship Id="rId4" Type="http://schemas.openxmlformats.org/officeDocument/2006/relationships/comments" Target="../comments14.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9.xml"/><Relationship Id="rId1" Type="http://schemas.openxmlformats.org/officeDocument/2006/relationships/printerSettings" Target="../printerSettings/printerSettings39.bin"/><Relationship Id="rId4" Type="http://schemas.openxmlformats.org/officeDocument/2006/relationships/comments" Target="../comments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0.xml"/><Relationship Id="rId1" Type="http://schemas.openxmlformats.org/officeDocument/2006/relationships/printerSettings" Target="../printerSettings/printerSettings40.bin"/><Relationship Id="rId4" Type="http://schemas.openxmlformats.org/officeDocument/2006/relationships/comments" Target="../comments16.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41.xml"/><Relationship Id="rId1" Type="http://schemas.openxmlformats.org/officeDocument/2006/relationships/printerSettings" Target="../printerSettings/printerSettings41.bin"/><Relationship Id="rId4" Type="http://schemas.openxmlformats.org/officeDocument/2006/relationships/comments" Target="../comments17.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2.xml"/><Relationship Id="rId1" Type="http://schemas.openxmlformats.org/officeDocument/2006/relationships/printerSettings" Target="../printerSettings/printerSettings42.bin"/><Relationship Id="rId4" Type="http://schemas.openxmlformats.org/officeDocument/2006/relationships/comments" Target="../comments18.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4.xml"/><Relationship Id="rId1" Type="http://schemas.openxmlformats.org/officeDocument/2006/relationships/printerSettings" Target="../printerSettings/printerSettings44.bin"/><Relationship Id="rId4" Type="http://schemas.openxmlformats.org/officeDocument/2006/relationships/comments" Target="../comments19.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45.xml"/><Relationship Id="rId1" Type="http://schemas.openxmlformats.org/officeDocument/2006/relationships/printerSettings" Target="../printerSettings/printerSettings45.bin"/><Relationship Id="rId4" Type="http://schemas.openxmlformats.org/officeDocument/2006/relationships/comments" Target="../comments20.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10.wmf"/><Relationship Id="rId18" Type="http://schemas.openxmlformats.org/officeDocument/2006/relationships/oleObject" Target="../embeddings/oleObject9.bin"/><Relationship Id="rId3" Type="http://schemas.openxmlformats.org/officeDocument/2006/relationships/vmlDrawing" Target="../drawings/vmlDrawing22.vml"/><Relationship Id="rId7" Type="http://schemas.openxmlformats.org/officeDocument/2006/relationships/image" Target="../media/image7.wmf"/><Relationship Id="rId12" Type="http://schemas.openxmlformats.org/officeDocument/2006/relationships/oleObject" Target="../embeddings/oleObject5.bin"/><Relationship Id="rId17" Type="http://schemas.openxmlformats.org/officeDocument/2006/relationships/image" Target="../media/image11.wmf"/><Relationship Id="rId2" Type="http://schemas.openxmlformats.org/officeDocument/2006/relationships/drawing" Target="../drawings/drawing51.xml"/><Relationship Id="rId16" Type="http://schemas.openxmlformats.org/officeDocument/2006/relationships/oleObject" Target="../embeddings/oleObject8.bin"/><Relationship Id="rId1" Type="http://schemas.openxmlformats.org/officeDocument/2006/relationships/printerSettings" Target="../printerSettings/printerSettings51.bin"/><Relationship Id="rId6" Type="http://schemas.openxmlformats.org/officeDocument/2006/relationships/oleObject" Target="../embeddings/oleObject2.bin"/><Relationship Id="rId11" Type="http://schemas.openxmlformats.org/officeDocument/2006/relationships/image" Target="../media/image9.wmf"/><Relationship Id="rId5" Type="http://schemas.openxmlformats.org/officeDocument/2006/relationships/image" Target="../media/image6.wmf"/><Relationship Id="rId15" Type="http://schemas.openxmlformats.org/officeDocument/2006/relationships/oleObject" Target="../embeddings/oleObject7.bin"/><Relationship Id="rId10" Type="http://schemas.openxmlformats.org/officeDocument/2006/relationships/oleObject" Target="../embeddings/oleObject4.bin"/><Relationship Id="rId19" Type="http://schemas.openxmlformats.org/officeDocument/2006/relationships/image" Target="../media/image12.wmf"/><Relationship Id="rId4" Type="http://schemas.openxmlformats.org/officeDocument/2006/relationships/oleObject" Target="../embeddings/oleObject1.bin"/><Relationship Id="rId9" Type="http://schemas.openxmlformats.org/officeDocument/2006/relationships/image" Target="../media/image8.wmf"/><Relationship Id="rId14" Type="http://schemas.openxmlformats.org/officeDocument/2006/relationships/oleObject" Target="../embeddings/oleObject6.bin"/></Relationships>
</file>

<file path=xl/worksheets/_rels/sheet52.xml.rels><?xml version="1.0" encoding="UTF-8" standalone="yes"?>
<Relationships xmlns="http://schemas.openxmlformats.org/package/2006/relationships"><Relationship Id="rId8" Type="http://schemas.openxmlformats.org/officeDocument/2006/relationships/oleObject" Target="../embeddings/oleObject12.bin"/><Relationship Id="rId13" Type="http://schemas.openxmlformats.org/officeDocument/2006/relationships/image" Target="../media/image17.wmf"/><Relationship Id="rId3" Type="http://schemas.openxmlformats.org/officeDocument/2006/relationships/vmlDrawing" Target="../drawings/vmlDrawing23.vml"/><Relationship Id="rId7" Type="http://schemas.openxmlformats.org/officeDocument/2006/relationships/image" Target="../media/image14.wmf"/><Relationship Id="rId12" Type="http://schemas.openxmlformats.org/officeDocument/2006/relationships/oleObject" Target="../embeddings/oleObject14.bin"/><Relationship Id="rId2" Type="http://schemas.openxmlformats.org/officeDocument/2006/relationships/drawing" Target="../drawings/drawing52.xml"/><Relationship Id="rId1" Type="http://schemas.openxmlformats.org/officeDocument/2006/relationships/printerSettings" Target="../printerSettings/printerSettings52.bin"/><Relationship Id="rId6" Type="http://schemas.openxmlformats.org/officeDocument/2006/relationships/oleObject" Target="../embeddings/oleObject11.bin"/><Relationship Id="rId11" Type="http://schemas.openxmlformats.org/officeDocument/2006/relationships/image" Target="../media/image16.wmf"/><Relationship Id="rId5" Type="http://schemas.openxmlformats.org/officeDocument/2006/relationships/image" Target="../media/image13.wmf"/><Relationship Id="rId15" Type="http://schemas.openxmlformats.org/officeDocument/2006/relationships/image" Target="../media/image18.wmf"/><Relationship Id="rId10" Type="http://schemas.openxmlformats.org/officeDocument/2006/relationships/oleObject" Target="../embeddings/oleObject13.bin"/><Relationship Id="rId4" Type="http://schemas.openxmlformats.org/officeDocument/2006/relationships/oleObject" Target="../embeddings/oleObject10.bin"/><Relationship Id="rId9" Type="http://schemas.openxmlformats.org/officeDocument/2006/relationships/image" Target="../media/image15.wmf"/><Relationship Id="rId14" Type="http://schemas.openxmlformats.org/officeDocument/2006/relationships/oleObject" Target="../embeddings/oleObject15.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oleObject" Target="../embeddings/oleObject18.bin"/><Relationship Id="rId3" Type="http://schemas.openxmlformats.org/officeDocument/2006/relationships/vmlDrawing" Target="../drawings/vmlDrawing24.vml"/><Relationship Id="rId7" Type="http://schemas.openxmlformats.org/officeDocument/2006/relationships/image" Target="../media/image20.wmf"/><Relationship Id="rId2" Type="http://schemas.openxmlformats.org/officeDocument/2006/relationships/drawing" Target="../drawings/drawing54.xml"/><Relationship Id="rId1" Type="http://schemas.openxmlformats.org/officeDocument/2006/relationships/printerSettings" Target="../printerSettings/printerSettings54.bin"/><Relationship Id="rId6" Type="http://schemas.openxmlformats.org/officeDocument/2006/relationships/oleObject" Target="../embeddings/oleObject17.bin"/><Relationship Id="rId5" Type="http://schemas.openxmlformats.org/officeDocument/2006/relationships/image" Target="../media/image19.w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21.wmf"/></Relationships>
</file>

<file path=xl/worksheets/_rels/sheet55.xml.rels><?xml version="1.0" encoding="UTF-8" standalone="yes"?>
<Relationships xmlns="http://schemas.openxmlformats.org/package/2006/relationships"><Relationship Id="rId8" Type="http://schemas.openxmlformats.org/officeDocument/2006/relationships/oleObject" Target="../embeddings/oleObject22.bin"/><Relationship Id="rId13" Type="http://schemas.openxmlformats.org/officeDocument/2006/relationships/image" Target="../media/image25.wmf"/><Relationship Id="rId18" Type="http://schemas.openxmlformats.org/officeDocument/2006/relationships/image" Target="../media/image26.wmf"/><Relationship Id="rId26" Type="http://schemas.openxmlformats.org/officeDocument/2006/relationships/image" Target="../media/image28.wmf"/><Relationship Id="rId3" Type="http://schemas.openxmlformats.org/officeDocument/2006/relationships/vmlDrawing" Target="../drawings/vmlDrawing25.vml"/><Relationship Id="rId21" Type="http://schemas.openxmlformats.org/officeDocument/2006/relationships/oleObject" Target="../embeddings/oleObject29.bin"/><Relationship Id="rId7" Type="http://schemas.openxmlformats.org/officeDocument/2006/relationships/image" Target="../media/image22.wmf"/><Relationship Id="rId12" Type="http://schemas.openxmlformats.org/officeDocument/2006/relationships/oleObject" Target="../embeddings/oleObject24.bin"/><Relationship Id="rId17" Type="http://schemas.openxmlformats.org/officeDocument/2006/relationships/oleObject" Target="../embeddings/oleObject27.bin"/><Relationship Id="rId25" Type="http://schemas.openxmlformats.org/officeDocument/2006/relationships/oleObject" Target="../embeddings/oleObject31.bin"/><Relationship Id="rId2" Type="http://schemas.openxmlformats.org/officeDocument/2006/relationships/drawing" Target="../drawings/drawing55.xml"/><Relationship Id="rId16" Type="http://schemas.openxmlformats.org/officeDocument/2006/relationships/image" Target="../media/image10.wmf"/><Relationship Id="rId20" Type="http://schemas.openxmlformats.org/officeDocument/2006/relationships/image" Target="../media/image27.wmf"/><Relationship Id="rId1" Type="http://schemas.openxmlformats.org/officeDocument/2006/relationships/printerSettings" Target="../printerSettings/printerSettings55.bin"/><Relationship Id="rId6" Type="http://schemas.openxmlformats.org/officeDocument/2006/relationships/oleObject" Target="../embeddings/oleObject21.bin"/><Relationship Id="rId11" Type="http://schemas.openxmlformats.org/officeDocument/2006/relationships/image" Target="../media/image24.wmf"/><Relationship Id="rId24" Type="http://schemas.openxmlformats.org/officeDocument/2006/relationships/image" Target="../media/image8.wmf"/><Relationship Id="rId5" Type="http://schemas.openxmlformats.org/officeDocument/2006/relationships/image" Target="../media/image9.wmf"/><Relationship Id="rId15" Type="http://schemas.openxmlformats.org/officeDocument/2006/relationships/oleObject" Target="../embeddings/oleObject26.bin"/><Relationship Id="rId23" Type="http://schemas.openxmlformats.org/officeDocument/2006/relationships/oleObject" Target="../embeddings/oleObject30.bin"/><Relationship Id="rId28" Type="http://schemas.openxmlformats.org/officeDocument/2006/relationships/image" Target="../media/image29.wmf"/><Relationship Id="rId10" Type="http://schemas.openxmlformats.org/officeDocument/2006/relationships/oleObject" Target="../embeddings/oleObject23.bin"/><Relationship Id="rId19" Type="http://schemas.openxmlformats.org/officeDocument/2006/relationships/oleObject" Target="../embeddings/oleObject28.bin"/><Relationship Id="rId4" Type="http://schemas.openxmlformats.org/officeDocument/2006/relationships/oleObject" Target="../embeddings/oleObject20.bin"/><Relationship Id="rId9" Type="http://schemas.openxmlformats.org/officeDocument/2006/relationships/image" Target="../media/image23.wmf"/><Relationship Id="rId14" Type="http://schemas.openxmlformats.org/officeDocument/2006/relationships/oleObject" Target="../embeddings/oleObject25.bin"/><Relationship Id="rId22" Type="http://schemas.openxmlformats.org/officeDocument/2006/relationships/image" Target="../media/image7.wmf"/><Relationship Id="rId27" Type="http://schemas.openxmlformats.org/officeDocument/2006/relationships/oleObject" Target="../embeddings/oleObject32.bin"/></Relationships>
</file>

<file path=xl/worksheets/_rels/sheet56.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vmlDrawing" Target="../drawings/vmlDrawing26.vml"/><Relationship Id="rId7" Type="http://schemas.openxmlformats.org/officeDocument/2006/relationships/image" Target="../media/image22.wmf"/><Relationship Id="rId2" Type="http://schemas.openxmlformats.org/officeDocument/2006/relationships/drawing" Target="../drawings/drawing56.xml"/><Relationship Id="rId1" Type="http://schemas.openxmlformats.org/officeDocument/2006/relationships/printerSettings" Target="../printerSettings/printerSettings56.bin"/><Relationship Id="rId6" Type="http://schemas.openxmlformats.org/officeDocument/2006/relationships/oleObject" Target="../embeddings/oleObject34.bin"/><Relationship Id="rId5" Type="http://schemas.openxmlformats.org/officeDocument/2006/relationships/image" Target="../media/image9.wmf"/><Relationship Id="rId4" Type="http://schemas.openxmlformats.org/officeDocument/2006/relationships/oleObject" Target="../embeddings/oleObject33.bin"/><Relationship Id="rId9" Type="http://schemas.openxmlformats.org/officeDocument/2006/relationships/oleObject" Target="../embeddings/oleObject36.bin"/></Relationships>
</file>

<file path=xl/worksheets/_rels/sheet57.xml.rels><?xml version="1.0" encoding="UTF-8" standalone="yes"?>
<Relationships xmlns="http://schemas.openxmlformats.org/package/2006/relationships"><Relationship Id="rId8" Type="http://schemas.openxmlformats.org/officeDocument/2006/relationships/oleObject" Target="../embeddings/oleObject39.bin"/><Relationship Id="rId13" Type="http://schemas.openxmlformats.org/officeDocument/2006/relationships/image" Target="../media/image32.wmf"/><Relationship Id="rId18" Type="http://schemas.openxmlformats.org/officeDocument/2006/relationships/oleObject" Target="../embeddings/oleObject44.bin"/><Relationship Id="rId26" Type="http://schemas.openxmlformats.org/officeDocument/2006/relationships/oleObject" Target="../embeddings/oleObject48.bin"/><Relationship Id="rId3" Type="http://schemas.openxmlformats.org/officeDocument/2006/relationships/vmlDrawing" Target="../drawings/vmlDrawing27.vml"/><Relationship Id="rId21" Type="http://schemas.openxmlformats.org/officeDocument/2006/relationships/image" Target="../media/image18.wmf"/><Relationship Id="rId7" Type="http://schemas.openxmlformats.org/officeDocument/2006/relationships/image" Target="../media/image25.wmf"/><Relationship Id="rId12" Type="http://schemas.openxmlformats.org/officeDocument/2006/relationships/oleObject" Target="../embeddings/oleObject41.bin"/><Relationship Id="rId17" Type="http://schemas.openxmlformats.org/officeDocument/2006/relationships/image" Target="../media/image14.wmf"/><Relationship Id="rId25" Type="http://schemas.openxmlformats.org/officeDocument/2006/relationships/image" Target="../media/image34.wmf"/><Relationship Id="rId2" Type="http://schemas.openxmlformats.org/officeDocument/2006/relationships/drawing" Target="../drawings/drawing57.xml"/><Relationship Id="rId16" Type="http://schemas.openxmlformats.org/officeDocument/2006/relationships/oleObject" Target="../embeddings/oleObject43.bin"/><Relationship Id="rId20" Type="http://schemas.openxmlformats.org/officeDocument/2006/relationships/oleObject" Target="../embeddings/oleObject45.bin"/><Relationship Id="rId29" Type="http://schemas.openxmlformats.org/officeDocument/2006/relationships/image" Target="../media/image36.wmf"/><Relationship Id="rId1" Type="http://schemas.openxmlformats.org/officeDocument/2006/relationships/printerSettings" Target="../printerSettings/printerSettings57.bin"/><Relationship Id="rId6" Type="http://schemas.openxmlformats.org/officeDocument/2006/relationships/oleObject" Target="../embeddings/oleObject38.bin"/><Relationship Id="rId11" Type="http://schemas.openxmlformats.org/officeDocument/2006/relationships/image" Target="../media/image31.wmf"/><Relationship Id="rId24" Type="http://schemas.openxmlformats.org/officeDocument/2006/relationships/oleObject" Target="../embeddings/oleObject47.bin"/><Relationship Id="rId5" Type="http://schemas.openxmlformats.org/officeDocument/2006/relationships/image" Target="../media/image23.wmf"/><Relationship Id="rId15" Type="http://schemas.openxmlformats.org/officeDocument/2006/relationships/image" Target="../media/image13.wmf"/><Relationship Id="rId23" Type="http://schemas.openxmlformats.org/officeDocument/2006/relationships/image" Target="../media/image33.wmf"/><Relationship Id="rId28" Type="http://schemas.openxmlformats.org/officeDocument/2006/relationships/oleObject" Target="../embeddings/oleObject49.bin"/><Relationship Id="rId10" Type="http://schemas.openxmlformats.org/officeDocument/2006/relationships/oleObject" Target="../embeddings/oleObject40.bin"/><Relationship Id="rId19" Type="http://schemas.openxmlformats.org/officeDocument/2006/relationships/image" Target="../media/image15.wmf"/><Relationship Id="rId4" Type="http://schemas.openxmlformats.org/officeDocument/2006/relationships/oleObject" Target="../embeddings/oleObject37.bin"/><Relationship Id="rId9" Type="http://schemas.openxmlformats.org/officeDocument/2006/relationships/image" Target="../media/image30.wmf"/><Relationship Id="rId14" Type="http://schemas.openxmlformats.org/officeDocument/2006/relationships/oleObject" Target="../embeddings/oleObject42.bin"/><Relationship Id="rId22" Type="http://schemas.openxmlformats.org/officeDocument/2006/relationships/oleObject" Target="../embeddings/oleObject46.bin"/><Relationship Id="rId27" Type="http://schemas.openxmlformats.org/officeDocument/2006/relationships/image" Target="../media/image35.wmf"/></Relationships>
</file>

<file path=xl/worksheets/_rels/sheet58.xml.rels><?xml version="1.0" encoding="UTF-8" standalone="yes"?>
<Relationships xmlns="http://schemas.openxmlformats.org/package/2006/relationships"><Relationship Id="rId8" Type="http://schemas.openxmlformats.org/officeDocument/2006/relationships/oleObject" Target="../embeddings/oleObject52.bin"/><Relationship Id="rId13" Type="http://schemas.openxmlformats.org/officeDocument/2006/relationships/image" Target="../media/image34.wmf"/><Relationship Id="rId3" Type="http://schemas.openxmlformats.org/officeDocument/2006/relationships/vmlDrawing" Target="../drawings/vmlDrawing28.vml"/><Relationship Id="rId7" Type="http://schemas.openxmlformats.org/officeDocument/2006/relationships/image" Target="../media/image31.wmf"/><Relationship Id="rId12" Type="http://schemas.openxmlformats.org/officeDocument/2006/relationships/oleObject" Target="../embeddings/oleObject54.bin"/><Relationship Id="rId2" Type="http://schemas.openxmlformats.org/officeDocument/2006/relationships/drawing" Target="../drawings/drawing58.xml"/><Relationship Id="rId1" Type="http://schemas.openxmlformats.org/officeDocument/2006/relationships/printerSettings" Target="../printerSettings/printerSettings58.bin"/><Relationship Id="rId6" Type="http://schemas.openxmlformats.org/officeDocument/2006/relationships/oleObject" Target="../embeddings/oleObject51.bin"/><Relationship Id="rId11" Type="http://schemas.openxmlformats.org/officeDocument/2006/relationships/image" Target="../media/image33.wmf"/><Relationship Id="rId5" Type="http://schemas.openxmlformats.org/officeDocument/2006/relationships/image" Target="../media/image30.wmf"/><Relationship Id="rId15" Type="http://schemas.openxmlformats.org/officeDocument/2006/relationships/image" Target="../media/image35.wmf"/><Relationship Id="rId10" Type="http://schemas.openxmlformats.org/officeDocument/2006/relationships/oleObject" Target="../embeddings/oleObject53.bin"/><Relationship Id="rId4" Type="http://schemas.openxmlformats.org/officeDocument/2006/relationships/oleObject" Target="../embeddings/oleObject50.bin"/><Relationship Id="rId9" Type="http://schemas.openxmlformats.org/officeDocument/2006/relationships/image" Target="../media/image32.wmf"/><Relationship Id="rId14" Type="http://schemas.openxmlformats.org/officeDocument/2006/relationships/oleObject" Target="../embeddings/oleObject55.bin"/></Relationships>
</file>

<file path=xl/worksheets/_rels/sheet59.xml.rels><?xml version="1.0" encoding="UTF-8" standalone="yes"?>
<Relationships xmlns="http://schemas.openxmlformats.org/package/2006/relationships"><Relationship Id="rId8" Type="http://schemas.openxmlformats.org/officeDocument/2006/relationships/oleObject" Target="../embeddings/oleObject59.bin"/><Relationship Id="rId13" Type="http://schemas.openxmlformats.org/officeDocument/2006/relationships/oleObject" Target="../embeddings/oleObject64.bin"/><Relationship Id="rId18" Type="http://schemas.openxmlformats.org/officeDocument/2006/relationships/oleObject" Target="../embeddings/oleObject67.bin"/><Relationship Id="rId3" Type="http://schemas.openxmlformats.org/officeDocument/2006/relationships/vmlDrawing" Target="../drawings/vmlDrawing29.vml"/><Relationship Id="rId7" Type="http://schemas.openxmlformats.org/officeDocument/2006/relationships/oleObject" Target="../embeddings/oleObject58.bin"/><Relationship Id="rId12" Type="http://schemas.openxmlformats.org/officeDocument/2006/relationships/oleObject" Target="../embeddings/oleObject63.bin"/><Relationship Id="rId17" Type="http://schemas.openxmlformats.org/officeDocument/2006/relationships/image" Target="../media/image39.wmf"/><Relationship Id="rId2" Type="http://schemas.openxmlformats.org/officeDocument/2006/relationships/drawing" Target="../drawings/drawing59.xml"/><Relationship Id="rId16" Type="http://schemas.openxmlformats.org/officeDocument/2006/relationships/oleObject" Target="../embeddings/oleObject66.bin"/><Relationship Id="rId1" Type="http://schemas.openxmlformats.org/officeDocument/2006/relationships/printerSettings" Target="../printerSettings/printerSettings59.bin"/><Relationship Id="rId6" Type="http://schemas.openxmlformats.org/officeDocument/2006/relationships/oleObject" Target="../embeddings/oleObject57.bin"/><Relationship Id="rId11" Type="http://schemas.openxmlformats.org/officeDocument/2006/relationships/oleObject" Target="../embeddings/oleObject62.bin"/><Relationship Id="rId5" Type="http://schemas.openxmlformats.org/officeDocument/2006/relationships/image" Target="../media/image37.wmf"/><Relationship Id="rId15" Type="http://schemas.openxmlformats.org/officeDocument/2006/relationships/image" Target="../media/image38.emf"/><Relationship Id="rId10" Type="http://schemas.openxmlformats.org/officeDocument/2006/relationships/oleObject" Target="../embeddings/oleObject61.bin"/><Relationship Id="rId19" Type="http://schemas.openxmlformats.org/officeDocument/2006/relationships/image" Target="../media/image40.wmf"/><Relationship Id="rId4" Type="http://schemas.openxmlformats.org/officeDocument/2006/relationships/oleObject" Target="../embeddings/oleObject56.bin"/><Relationship Id="rId9" Type="http://schemas.openxmlformats.org/officeDocument/2006/relationships/oleObject" Target="../embeddings/oleObject60.bin"/><Relationship Id="rId14" Type="http://schemas.openxmlformats.org/officeDocument/2006/relationships/oleObject" Target="../embeddings/oleObject6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60.xml"/><Relationship Id="rId1" Type="http://schemas.openxmlformats.org/officeDocument/2006/relationships/printerSettings" Target="../printerSettings/printerSettings60.bin"/><Relationship Id="rId4" Type="http://schemas.openxmlformats.org/officeDocument/2006/relationships/comments" Target="../comments21.xml"/></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61.xml"/><Relationship Id="rId1" Type="http://schemas.openxmlformats.org/officeDocument/2006/relationships/printerSettings" Target="../printerSettings/printerSettings61.bin"/><Relationship Id="rId4" Type="http://schemas.openxmlformats.org/officeDocument/2006/relationships/comments" Target="../comments22.xml"/></Relationships>
</file>

<file path=xl/worksheets/_rels/sheet6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2.xml"/><Relationship Id="rId1" Type="http://schemas.openxmlformats.org/officeDocument/2006/relationships/printerSettings" Target="../printerSettings/printerSettings62.bin"/><Relationship Id="rId4" Type="http://schemas.openxmlformats.org/officeDocument/2006/relationships/comments" Target="../comments23.xml"/></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63.xml"/><Relationship Id="rId1" Type="http://schemas.openxmlformats.org/officeDocument/2006/relationships/printerSettings" Target="../printerSettings/printerSettings63.bin"/><Relationship Id="rId4" Type="http://schemas.openxmlformats.org/officeDocument/2006/relationships/comments" Target="../comments24.xml"/></Relationships>
</file>

<file path=xl/worksheets/_rels/sheet6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4.xml"/><Relationship Id="rId1" Type="http://schemas.openxmlformats.org/officeDocument/2006/relationships/printerSettings" Target="../printerSettings/printerSettings64.bin"/><Relationship Id="rId4" Type="http://schemas.openxmlformats.org/officeDocument/2006/relationships/comments" Target="../comments25.xml"/></Relationships>
</file>

<file path=xl/worksheets/_rels/sheet6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65.xml"/><Relationship Id="rId1" Type="http://schemas.openxmlformats.org/officeDocument/2006/relationships/printerSettings" Target="../printerSettings/printerSettings65.bin"/><Relationship Id="rId4" Type="http://schemas.openxmlformats.org/officeDocument/2006/relationships/comments" Target="../comments26.xml"/></Relationships>
</file>

<file path=xl/worksheets/_rels/sheet66.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66.xml"/><Relationship Id="rId1" Type="http://schemas.openxmlformats.org/officeDocument/2006/relationships/printerSettings" Target="../printerSettings/printerSettings66.bin"/><Relationship Id="rId4" Type="http://schemas.openxmlformats.org/officeDocument/2006/relationships/comments" Target="../comments27.xml"/></Relationships>
</file>

<file path=xl/worksheets/_rels/sheet67.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67.xml"/><Relationship Id="rId1" Type="http://schemas.openxmlformats.org/officeDocument/2006/relationships/printerSettings" Target="../printerSettings/printerSettings67.bin"/><Relationship Id="rId4" Type="http://schemas.openxmlformats.org/officeDocument/2006/relationships/comments" Target="../comments28.xml"/></Relationships>
</file>

<file path=xl/worksheets/_rels/sheet68.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68.xml"/><Relationship Id="rId1" Type="http://schemas.openxmlformats.org/officeDocument/2006/relationships/printerSettings" Target="../printerSettings/printerSettings68.bin"/><Relationship Id="rId4" Type="http://schemas.openxmlformats.org/officeDocument/2006/relationships/comments" Target="../comments29.xml"/></Relationships>
</file>

<file path=xl/worksheets/_rels/sheet69.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69.xml"/><Relationship Id="rId1" Type="http://schemas.openxmlformats.org/officeDocument/2006/relationships/printerSettings" Target="../printerSettings/printerSettings69.bin"/><Relationship Id="rId4" Type="http://schemas.openxmlformats.org/officeDocument/2006/relationships/comments" Target="../comments3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70.xml"/><Relationship Id="rId1" Type="http://schemas.openxmlformats.org/officeDocument/2006/relationships/printerSettings" Target="../printerSettings/printerSettings70.bin"/><Relationship Id="rId4" Type="http://schemas.openxmlformats.org/officeDocument/2006/relationships/comments" Target="../comments31.xml"/></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R99"/>
  <sheetViews>
    <sheetView tabSelected="1" view="pageBreakPreview" zoomScale="50" zoomScaleNormal="70" zoomScaleSheetLayoutView="50" workbookViewId="0">
      <pane xSplit="5" ySplit="4" topLeftCell="F23" activePane="bottomRight" state="frozen"/>
      <selection pane="topRight" activeCell="F1" sqref="F1"/>
      <selection pane="bottomLeft" activeCell="A5" sqref="A5"/>
      <selection pane="bottomRight" sqref="A1:M1"/>
    </sheetView>
  </sheetViews>
  <sheetFormatPr defaultRowHeight="75.75" customHeight="1"/>
  <cols>
    <col min="1" max="3" width="8.81640625" customWidth="1"/>
    <col min="4" max="4" width="70.6328125" customWidth="1"/>
    <col min="5" max="5" width="46.6328125" customWidth="1"/>
    <col min="6" max="7" width="13.08984375" customWidth="1"/>
    <col min="8" max="12" width="8.90625" customWidth="1"/>
    <col min="13" max="13" width="81.08984375" customWidth="1"/>
    <col min="16" max="16" width="53" bestFit="1" customWidth="1"/>
    <col min="17" max="17" width="78.36328125" customWidth="1"/>
    <col min="18" max="18" width="29.81640625" customWidth="1"/>
  </cols>
  <sheetData>
    <row r="1" spans="1:18" s="826" customFormat="1" ht="60.75" customHeight="1">
      <c r="A1" s="1042" t="s">
        <v>1667</v>
      </c>
      <c r="B1" s="1042"/>
      <c r="C1" s="1042"/>
      <c r="D1" s="1042"/>
      <c r="E1" s="1042"/>
      <c r="F1" s="1042"/>
      <c r="G1" s="1042"/>
      <c r="H1" s="1042"/>
      <c r="I1" s="1042"/>
      <c r="J1" s="1042"/>
      <c r="K1" s="1042"/>
      <c r="L1" s="1042"/>
      <c r="M1" s="1042"/>
    </row>
    <row r="2" spans="1:18" ht="44.25" customHeight="1">
      <c r="A2" s="1043" t="s">
        <v>2</v>
      </c>
      <c r="B2" s="1043"/>
      <c r="C2" s="1043"/>
      <c r="D2" s="1043"/>
      <c r="E2" s="1043"/>
      <c r="F2" s="1043" t="s">
        <v>3</v>
      </c>
      <c r="G2" s="1044" t="s">
        <v>4</v>
      </c>
      <c r="H2" s="1044" t="s">
        <v>5</v>
      </c>
      <c r="I2" s="1044"/>
      <c r="J2" s="1044"/>
      <c r="K2" s="1044"/>
      <c r="L2" s="1044"/>
      <c r="M2" s="1044" t="s">
        <v>6</v>
      </c>
    </row>
    <row r="3" spans="1:18" ht="44.25" customHeight="1">
      <c r="A3" s="1044" t="s">
        <v>7</v>
      </c>
      <c r="B3" s="1044" t="s">
        <v>8</v>
      </c>
      <c r="C3" s="1044" t="s">
        <v>9</v>
      </c>
      <c r="D3" s="1044" t="s">
        <v>10</v>
      </c>
      <c r="E3" s="1045" t="s">
        <v>11</v>
      </c>
      <c r="F3" s="1043"/>
      <c r="G3" s="1044"/>
      <c r="H3" s="1044" t="s">
        <v>12</v>
      </c>
      <c r="I3" s="1044"/>
      <c r="J3" s="808" t="s">
        <v>13</v>
      </c>
      <c r="K3" s="1044" t="s">
        <v>14</v>
      </c>
      <c r="L3" s="1044"/>
      <c r="M3" s="1044"/>
    </row>
    <row r="4" spans="1:18" ht="105" customHeight="1">
      <c r="A4" s="1044"/>
      <c r="B4" s="1044"/>
      <c r="C4" s="1044"/>
      <c r="D4" s="1044"/>
      <c r="E4" s="1045"/>
      <c r="F4" s="1043"/>
      <c r="G4" s="1044"/>
      <c r="H4" s="808" t="s">
        <v>15</v>
      </c>
      <c r="I4" s="808" t="s">
        <v>16</v>
      </c>
      <c r="J4" s="808" t="s">
        <v>17</v>
      </c>
      <c r="K4" s="808" t="s">
        <v>18</v>
      </c>
      <c r="L4" s="808" t="s">
        <v>19</v>
      </c>
      <c r="M4" s="1044"/>
    </row>
    <row r="5" spans="1:18" ht="75.75" customHeight="1">
      <c r="A5" s="1046" t="s">
        <v>20</v>
      </c>
      <c r="B5" s="1046" t="s">
        <v>21</v>
      </c>
      <c r="C5" s="772" t="s">
        <v>1219</v>
      </c>
      <c r="D5" s="5" t="s">
        <v>1221</v>
      </c>
      <c r="E5" s="770" t="s">
        <v>22</v>
      </c>
      <c r="F5" s="71"/>
      <c r="G5" s="3" t="s">
        <v>1223</v>
      </c>
      <c r="H5" s="2"/>
      <c r="I5" s="2" t="s">
        <v>24</v>
      </c>
      <c r="J5" s="2"/>
      <c r="K5" s="2"/>
      <c r="L5" s="2"/>
      <c r="M5" s="4"/>
    </row>
    <row r="6" spans="1:18" ht="75.75" customHeight="1">
      <c r="A6" s="1046"/>
      <c r="B6" s="1046"/>
      <c r="C6" s="772" t="s">
        <v>1220</v>
      </c>
      <c r="D6" s="5" t="s">
        <v>1222</v>
      </c>
      <c r="E6" s="770" t="s">
        <v>1224</v>
      </c>
      <c r="F6" s="71"/>
      <c r="G6" s="3" t="s">
        <v>1223</v>
      </c>
      <c r="H6" s="2"/>
      <c r="I6" s="2" t="s">
        <v>24</v>
      </c>
      <c r="J6" s="2"/>
      <c r="K6" s="2"/>
      <c r="L6" s="2"/>
      <c r="M6" s="4"/>
    </row>
    <row r="7" spans="1:18" ht="75.75" customHeight="1">
      <c r="A7" s="1046"/>
      <c r="B7" s="1046"/>
      <c r="C7" s="1">
        <v>2</v>
      </c>
      <c r="D7" s="5" t="s">
        <v>26</v>
      </c>
      <c r="E7" s="10" t="s">
        <v>1687</v>
      </c>
      <c r="F7" s="965" t="s">
        <v>23</v>
      </c>
      <c r="G7" s="11" t="s">
        <v>1</v>
      </c>
      <c r="H7" s="2"/>
      <c r="I7" s="2" t="s">
        <v>24</v>
      </c>
      <c r="J7" s="2"/>
      <c r="K7" s="2"/>
      <c r="L7" s="2"/>
      <c r="M7" s="4" t="s">
        <v>27</v>
      </c>
      <c r="P7" s="10" t="s">
        <v>1690</v>
      </c>
      <c r="R7" s="945" t="s">
        <v>1683</v>
      </c>
    </row>
    <row r="8" spans="1:18" ht="75.75" customHeight="1">
      <c r="A8" s="1046"/>
      <c r="B8" s="1046"/>
      <c r="C8" s="1">
        <v>3</v>
      </c>
      <c r="D8" s="5" t="s">
        <v>1497</v>
      </c>
      <c r="E8" s="10" t="s">
        <v>1688</v>
      </c>
      <c r="F8" s="3"/>
      <c r="G8" s="71" t="s">
        <v>1</v>
      </c>
      <c r="H8" s="2"/>
      <c r="I8" s="2" t="s">
        <v>24</v>
      </c>
      <c r="J8" s="2"/>
      <c r="K8" s="2"/>
      <c r="L8" s="2"/>
      <c r="M8" s="4" t="s">
        <v>25</v>
      </c>
      <c r="P8" s="10" t="s">
        <v>1689</v>
      </c>
    </row>
    <row r="9" spans="1:18" ht="75.75" customHeight="1">
      <c r="A9" s="1046"/>
      <c r="B9" s="1046"/>
      <c r="C9" s="1">
        <v>4</v>
      </c>
      <c r="D9" s="819" t="s">
        <v>28</v>
      </c>
      <c r="E9" s="1041" t="s">
        <v>1329</v>
      </c>
      <c r="F9" s="6"/>
      <c r="G9" s="11" t="s">
        <v>1</v>
      </c>
      <c r="H9" s="2"/>
      <c r="I9" s="2" t="s">
        <v>24</v>
      </c>
      <c r="J9" s="2"/>
      <c r="K9" s="2"/>
      <c r="L9" s="2"/>
      <c r="M9" s="4" t="s">
        <v>29</v>
      </c>
    </row>
    <row r="10" spans="1:18" ht="75.75" customHeight="1">
      <c r="A10" s="1046"/>
      <c r="B10" s="1046"/>
      <c r="C10" s="1">
        <v>5</v>
      </c>
      <c r="D10" s="5" t="s">
        <v>30</v>
      </c>
      <c r="E10" s="10" t="s">
        <v>31</v>
      </c>
      <c r="F10" s="6" t="s">
        <v>32</v>
      </c>
      <c r="G10" s="6"/>
      <c r="H10" s="2"/>
      <c r="I10" s="2"/>
      <c r="J10" s="2" t="s">
        <v>24</v>
      </c>
      <c r="K10" s="2"/>
      <c r="L10" s="2"/>
      <c r="M10" s="4" t="s">
        <v>33</v>
      </c>
    </row>
    <row r="11" spans="1:18" ht="75.75" customHeight="1">
      <c r="A11" s="1046"/>
      <c r="B11" s="1046"/>
      <c r="C11" s="1">
        <v>6</v>
      </c>
      <c r="D11" s="5" t="s">
        <v>34</v>
      </c>
      <c r="E11" s="770" t="s">
        <v>35</v>
      </c>
      <c r="F11" s="11"/>
      <c r="G11" s="3" t="s">
        <v>1223</v>
      </c>
      <c r="H11" s="2"/>
      <c r="I11" s="2" t="s">
        <v>24</v>
      </c>
      <c r="J11" s="2"/>
      <c r="K11" s="2"/>
      <c r="L11" s="2"/>
      <c r="M11" s="4"/>
    </row>
    <row r="12" spans="1:18" ht="75.75" customHeight="1">
      <c r="A12" s="1046"/>
      <c r="B12" s="1046" t="s">
        <v>36</v>
      </c>
      <c r="C12" s="1">
        <v>7</v>
      </c>
      <c r="D12" s="5" t="s">
        <v>37</v>
      </c>
      <c r="E12" s="770" t="s">
        <v>1692</v>
      </c>
      <c r="F12" s="7" t="s">
        <v>32</v>
      </c>
      <c r="G12" s="7"/>
      <c r="H12" s="2"/>
      <c r="I12" s="2"/>
      <c r="J12" s="2" t="s">
        <v>24</v>
      </c>
      <c r="K12" s="2"/>
      <c r="L12" s="2"/>
      <c r="M12" s="4" t="s">
        <v>38</v>
      </c>
      <c r="P12" s="2" t="s">
        <v>1691</v>
      </c>
    </row>
    <row r="13" spans="1:18" ht="75.75" customHeight="1">
      <c r="A13" s="1046"/>
      <c r="B13" s="1046"/>
      <c r="C13" s="1">
        <v>8</v>
      </c>
      <c r="D13" s="5" t="s">
        <v>39</v>
      </c>
      <c r="E13" s="10" t="s">
        <v>1694</v>
      </c>
      <c r="F13" s="3"/>
      <c r="G13" s="11" t="s">
        <v>40</v>
      </c>
      <c r="H13" s="2" t="s">
        <v>24</v>
      </c>
      <c r="I13" s="2"/>
      <c r="J13" s="2"/>
      <c r="K13" s="2"/>
      <c r="L13" s="2"/>
      <c r="M13" s="4" t="s">
        <v>41</v>
      </c>
      <c r="P13" s="10" t="s">
        <v>1695</v>
      </c>
    </row>
    <row r="14" spans="1:18" ht="75.75" customHeight="1">
      <c r="A14" s="1046"/>
      <c r="B14" s="1046"/>
      <c r="C14" s="1">
        <v>9</v>
      </c>
      <c r="D14" s="5" t="s">
        <v>42</v>
      </c>
      <c r="E14" s="10" t="s">
        <v>1780</v>
      </c>
      <c r="F14" s="7" t="s">
        <v>32</v>
      </c>
      <c r="G14" s="7"/>
      <c r="H14" s="2" t="s">
        <v>40</v>
      </c>
      <c r="I14" s="2"/>
      <c r="J14" s="2"/>
      <c r="K14" s="2"/>
      <c r="L14" s="2"/>
      <c r="M14" s="948" t="s">
        <v>1685</v>
      </c>
      <c r="P14" s="10" t="s">
        <v>1693</v>
      </c>
      <c r="Q14" s="4" t="s">
        <v>1684</v>
      </c>
    </row>
    <row r="15" spans="1:18" ht="75.75" customHeight="1">
      <c r="A15" s="1046"/>
      <c r="B15" s="1046"/>
      <c r="C15" s="1">
        <v>10</v>
      </c>
      <c r="D15" s="5" t="s">
        <v>43</v>
      </c>
      <c r="E15" s="10" t="s">
        <v>1780</v>
      </c>
      <c r="F15" s="7" t="s">
        <v>32</v>
      </c>
      <c r="G15" s="7"/>
      <c r="H15" s="2" t="s">
        <v>40</v>
      </c>
      <c r="I15" s="2"/>
      <c r="J15" s="2"/>
      <c r="K15" s="2"/>
      <c r="L15" s="2"/>
      <c r="M15" s="948" t="s">
        <v>1686</v>
      </c>
      <c r="P15" s="10" t="s">
        <v>1693</v>
      </c>
      <c r="Q15" s="4" t="s">
        <v>1684</v>
      </c>
    </row>
    <row r="16" spans="1:18" ht="75.75" customHeight="1">
      <c r="A16" s="1046"/>
      <c r="B16" s="1046"/>
      <c r="C16" s="1">
        <v>11</v>
      </c>
      <c r="D16" s="5" t="s">
        <v>44</v>
      </c>
      <c r="E16" s="10" t="s">
        <v>63</v>
      </c>
      <c r="F16" s="11" t="s">
        <v>23</v>
      </c>
      <c r="G16" s="7"/>
      <c r="H16" s="2" t="s">
        <v>40</v>
      </c>
      <c r="I16" s="2"/>
      <c r="J16" s="2"/>
      <c r="K16" s="2"/>
      <c r="L16" s="2"/>
      <c r="M16" s="4" t="s">
        <v>1216</v>
      </c>
    </row>
    <row r="17" spans="1:16" ht="75.75" customHeight="1">
      <c r="A17" s="1046"/>
      <c r="B17" s="1046"/>
      <c r="C17" s="1">
        <v>12</v>
      </c>
      <c r="D17" s="5" t="s">
        <v>45</v>
      </c>
      <c r="E17" s="10" t="s">
        <v>63</v>
      </c>
      <c r="F17" s="11" t="s">
        <v>23</v>
      </c>
      <c r="G17" s="7"/>
      <c r="H17" s="2" t="s">
        <v>40</v>
      </c>
      <c r="I17" s="2"/>
      <c r="J17" s="2"/>
      <c r="K17" s="2"/>
      <c r="L17" s="2"/>
      <c r="M17" s="4" t="s">
        <v>1216</v>
      </c>
    </row>
    <row r="18" spans="1:16" ht="75.75" customHeight="1">
      <c r="A18" s="1046"/>
      <c r="B18" s="1046" t="s">
        <v>46</v>
      </c>
      <c r="C18" s="1">
        <v>13</v>
      </c>
      <c r="D18" s="5" t="s">
        <v>47</v>
      </c>
      <c r="E18" s="770" t="s">
        <v>1697</v>
      </c>
      <c r="F18" s="7" t="s">
        <v>32</v>
      </c>
      <c r="G18" s="7"/>
      <c r="H18" s="2" t="s">
        <v>24</v>
      </c>
      <c r="I18" s="2"/>
      <c r="J18" s="2"/>
      <c r="K18" s="2"/>
      <c r="L18" s="2"/>
      <c r="M18" s="4"/>
      <c r="P18" s="770" t="s">
        <v>1696</v>
      </c>
    </row>
    <row r="19" spans="1:16" ht="75.75" customHeight="1">
      <c r="A19" s="1046"/>
      <c r="B19" s="1046"/>
      <c r="C19" s="1">
        <v>14</v>
      </c>
      <c r="D19" s="5" t="s">
        <v>48</v>
      </c>
      <c r="E19" s="770" t="s">
        <v>1699</v>
      </c>
      <c r="F19" s="7" t="s">
        <v>32</v>
      </c>
      <c r="G19" s="7"/>
      <c r="H19" s="2" t="s">
        <v>24</v>
      </c>
      <c r="I19" s="2"/>
      <c r="J19" s="2"/>
      <c r="K19" s="2"/>
      <c r="L19" s="2"/>
      <c r="M19" s="4" t="s">
        <v>49</v>
      </c>
      <c r="P19" s="770" t="s">
        <v>1698</v>
      </c>
    </row>
    <row r="20" spans="1:16" ht="75.75" customHeight="1">
      <c r="A20" s="1046"/>
      <c r="B20" s="1046"/>
      <c r="C20" s="1">
        <v>15</v>
      </c>
      <c r="D20" s="5" t="s">
        <v>50</v>
      </c>
      <c r="E20" s="770" t="s">
        <v>1701</v>
      </c>
      <c r="F20" s="7" t="s">
        <v>32</v>
      </c>
      <c r="G20" s="7"/>
      <c r="H20" s="2" t="s">
        <v>24</v>
      </c>
      <c r="I20" s="2"/>
      <c r="J20" s="2"/>
      <c r="K20" s="2"/>
      <c r="L20" s="2"/>
      <c r="M20" s="4"/>
      <c r="P20" s="770" t="s">
        <v>1700</v>
      </c>
    </row>
    <row r="21" spans="1:16" ht="75.75" customHeight="1">
      <c r="A21" s="1046"/>
      <c r="B21" s="1046"/>
      <c r="C21" s="1">
        <v>16</v>
      </c>
      <c r="D21" s="5" t="s">
        <v>51</v>
      </c>
      <c r="E21" s="770" t="s">
        <v>1701</v>
      </c>
      <c r="F21" s="7" t="s">
        <v>32</v>
      </c>
      <c r="G21" s="7"/>
      <c r="H21" s="2" t="s">
        <v>24</v>
      </c>
      <c r="I21" s="2"/>
      <c r="J21" s="2"/>
      <c r="K21" s="2"/>
      <c r="L21" s="2"/>
      <c r="M21" s="4" t="s">
        <v>52</v>
      </c>
      <c r="P21" s="770" t="s">
        <v>1700</v>
      </c>
    </row>
    <row r="22" spans="1:16" ht="75.75" customHeight="1">
      <c r="A22" s="1046"/>
      <c r="B22" s="1046" t="s">
        <v>53</v>
      </c>
      <c r="C22" s="1">
        <v>17</v>
      </c>
      <c r="D22" s="5" t="s">
        <v>54</v>
      </c>
      <c r="E22" s="10" t="s">
        <v>1703</v>
      </c>
      <c r="F22" s="11" t="s">
        <v>23</v>
      </c>
      <c r="G22" s="3"/>
      <c r="H22" s="2" t="s">
        <v>24</v>
      </c>
      <c r="I22" s="2"/>
      <c r="J22" s="2"/>
      <c r="K22" s="2"/>
      <c r="L22" s="2"/>
      <c r="M22" s="4" t="s">
        <v>55</v>
      </c>
      <c r="P22" s="10" t="s">
        <v>1702</v>
      </c>
    </row>
    <row r="23" spans="1:16" ht="75.75" customHeight="1">
      <c r="A23" s="1046"/>
      <c r="B23" s="1046"/>
      <c r="C23" s="840">
        <v>18</v>
      </c>
      <c r="D23" s="5" t="s">
        <v>56</v>
      </c>
      <c r="E23" s="10" t="s">
        <v>1705</v>
      </c>
      <c r="F23" s="11" t="s">
        <v>23</v>
      </c>
      <c r="G23" s="3"/>
      <c r="H23" s="2" t="s">
        <v>24</v>
      </c>
      <c r="I23" s="2"/>
      <c r="J23" s="2"/>
      <c r="K23" s="2"/>
      <c r="L23" s="2"/>
      <c r="M23" s="4" t="s">
        <v>55</v>
      </c>
      <c r="P23" s="10" t="s">
        <v>1704</v>
      </c>
    </row>
    <row r="24" spans="1:16" ht="75.75" customHeight="1">
      <c r="A24" s="1058" t="s">
        <v>57</v>
      </c>
      <c r="B24" s="1058" t="s">
        <v>58</v>
      </c>
      <c r="C24" s="840">
        <v>19</v>
      </c>
      <c r="D24" s="839" t="s">
        <v>1675</v>
      </c>
      <c r="E24" s="840" t="s">
        <v>1682</v>
      </c>
      <c r="F24" s="946" t="s">
        <v>23</v>
      </c>
      <c r="G24" s="947"/>
      <c r="H24" s="15"/>
      <c r="I24" s="15" t="s">
        <v>1676</v>
      </c>
      <c r="J24" s="15"/>
      <c r="K24" s="15"/>
      <c r="L24" s="15"/>
      <c r="M24" s="945" t="s">
        <v>1679</v>
      </c>
      <c r="P24" s="1039" t="s">
        <v>2038</v>
      </c>
    </row>
    <row r="25" spans="1:16" ht="75.75" customHeight="1">
      <c r="A25" s="1059"/>
      <c r="B25" s="1059"/>
      <c r="C25" s="840">
        <v>20</v>
      </c>
      <c r="D25" s="839" t="s">
        <v>1680</v>
      </c>
      <c r="E25" s="840" t="s">
        <v>1681</v>
      </c>
      <c r="F25" s="964" t="s">
        <v>23</v>
      </c>
      <c r="G25" s="947"/>
      <c r="H25" s="15"/>
      <c r="I25" s="15" t="s">
        <v>1676</v>
      </c>
      <c r="J25" s="15"/>
      <c r="K25" s="15"/>
      <c r="L25" s="15"/>
      <c r="M25" s="945" t="s">
        <v>1677</v>
      </c>
      <c r="P25" s="1039" t="s">
        <v>2038</v>
      </c>
    </row>
    <row r="26" spans="1:16" ht="75.75" customHeight="1">
      <c r="A26" s="1059"/>
      <c r="B26" s="1059"/>
      <c r="C26" s="1038" t="s">
        <v>2034</v>
      </c>
      <c r="D26" s="1047" t="s">
        <v>1844</v>
      </c>
      <c r="E26" s="840" t="s">
        <v>1918</v>
      </c>
      <c r="F26" s="946" t="s">
        <v>23</v>
      </c>
      <c r="G26" s="947"/>
      <c r="H26" s="15"/>
      <c r="I26" s="15" t="s">
        <v>1676</v>
      </c>
      <c r="J26" s="15"/>
      <c r="K26" s="15"/>
      <c r="L26" s="15"/>
      <c r="M26" s="945" t="s">
        <v>1678</v>
      </c>
      <c r="P26" s="1039" t="s">
        <v>2038</v>
      </c>
    </row>
    <row r="27" spans="1:16" ht="75.75" customHeight="1">
      <c r="A27" s="1059"/>
      <c r="B27" s="1059"/>
      <c r="C27" s="1038" t="s">
        <v>2035</v>
      </c>
      <c r="D27" s="1048"/>
      <c r="E27" s="840" t="s">
        <v>1992</v>
      </c>
      <c r="F27" s="946" t="s">
        <v>23</v>
      </c>
      <c r="G27" s="947"/>
      <c r="H27" s="15"/>
      <c r="I27" s="15" t="s">
        <v>1676</v>
      </c>
      <c r="J27" s="15"/>
      <c r="K27" s="15"/>
      <c r="L27" s="15"/>
      <c r="M27" s="945" t="s">
        <v>1678</v>
      </c>
      <c r="P27" s="1039" t="s">
        <v>2038</v>
      </c>
    </row>
    <row r="28" spans="1:16" ht="75.75" customHeight="1">
      <c r="A28" s="1059"/>
      <c r="B28" s="1059"/>
      <c r="C28" s="1038" t="s">
        <v>2036</v>
      </c>
      <c r="D28" s="1048"/>
      <c r="E28" s="840" t="s">
        <v>1993</v>
      </c>
      <c r="F28" s="946" t="s">
        <v>23</v>
      </c>
      <c r="G28" s="947"/>
      <c r="H28" s="15"/>
      <c r="I28" s="15" t="s">
        <v>1676</v>
      </c>
      <c r="J28" s="15"/>
      <c r="K28" s="15"/>
      <c r="L28" s="15"/>
      <c r="M28" s="945" t="s">
        <v>1678</v>
      </c>
      <c r="P28" s="1039" t="s">
        <v>2038</v>
      </c>
    </row>
    <row r="29" spans="1:16" ht="75.75" customHeight="1">
      <c r="A29" s="1059"/>
      <c r="B29" s="1059"/>
      <c r="C29" s="1038" t="s">
        <v>2037</v>
      </c>
      <c r="D29" s="1049"/>
      <c r="E29" s="840" t="s">
        <v>2033</v>
      </c>
      <c r="F29" s="946" t="s">
        <v>23</v>
      </c>
      <c r="G29" s="947"/>
      <c r="H29" s="15"/>
      <c r="I29" s="15" t="s">
        <v>1676</v>
      </c>
      <c r="J29" s="15"/>
      <c r="K29" s="15"/>
      <c r="L29" s="15"/>
      <c r="M29" s="945" t="s">
        <v>1678</v>
      </c>
      <c r="P29" s="1039" t="s">
        <v>2038</v>
      </c>
    </row>
    <row r="30" spans="1:16" ht="75.75" customHeight="1">
      <c r="A30" s="1059"/>
      <c r="B30" s="1059"/>
      <c r="C30" s="840">
        <v>22</v>
      </c>
      <c r="D30" s="5" t="s">
        <v>1498</v>
      </c>
      <c r="E30" s="10" t="s">
        <v>1707</v>
      </c>
      <c r="F30" s="3"/>
      <c r="G30" s="11" t="s">
        <v>1</v>
      </c>
      <c r="H30" s="2" t="s">
        <v>24</v>
      </c>
      <c r="I30" s="8"/>
      <c r="J30" s="8"/>
      <c r="K30" s="8"/>
      <c r="L30" s="8"/>
      <c r="M30" s="4"/>
      <c r="P30" s="10" t="s">
        <v>1706</v>
      </c>
    </row>
    <row r="31" spans="1:16" ht="75.75" customHeight="1">
      <c r="A31" s="1059"/>
      <c r="B31" s="1059"/>
      <c r="C31" s="840">
        <v>23</v>
      </c>
      <c r="D31" s="5" t="s">
        <v>59</v>
      </c>
      <c r="E31" s="770" t="s">
        <v>1709</v>
      </c>
      <c r="F31" s="7" t="s">
        <v>32</v>
      </c>
      <c r="G31" s="7"/>
      <c r="H31" s="9"/>
      <c r="I31" s="2"/>
      <c r="J31" s="2" t="s">
        <v>24</v>
      </c>
      <c r="K31" s="2"/>
      <c r="L31" s="2"/>
      <c r="M31" s="4" t="s">
        <v>60</v>
      </c>
      <c r="P31" s="770" t="s">
        <v>1708</v>
      </c>
    </row>
    <row r="32" spans="1:16" ht="75.75" customHeight="1">
      <c r="A32" s="1059"/>
      <c r="B32" s="1059"/>
      <c r="C32" s="840">
        <v>24</v>
      </c>
      <c r="D32" s="5" t="s">
        <v>61</v>
      </c>
      <c r="E32" s="770" t="s">
        <v>1711</v>
      </c>
      <c r="F32" s="7" t="s">
        <v>32</v>
      </c>
      <c r="G32" s="7"/>
      <c r="H32" s="2"/>
      <c r="I32" s="2"/>
      <c r="J32" s="2" t="s">
        <v>24</v>
      </c>
      <c r="K32" s="2"/>
      <c r="L32" s="2"/>
      <c r="M32" s="4" t="s">
        <v>62</v>
      </c>
      <c r="P32" s="770" t="s">
        <v>1710</v>
      </c>
    </row>
    <row r="33" spans="1:17" ht="75.75" customHeight="1">
      <c r="A33" s="1059"/>
      <c r="B33" s="1059"/>
      <c r="C33" s="840">
        <v>25</v>
      </c>
      <c r="D33" s="5" t="s">
        <v>1215</v>
      </c>
      <c r="E33" s="10" t="s">
        <v>63</v>
      </c>
      <c r="F33" s="11" t="s">
        <v>23</v>
      </c>
      <c r="G33" s="3"/>
      <c r="H33" s="2" t="s">
        <v>40</v>
      </c>
      <c r="I33" s="2"/>
      <c r="J33" s="2"/>
      <c r="K33" s="2"/>
      <c r="L33" s="2"/>
      <c r="M33" s="4" t="s">
        <v>1208</v>
      </c>
    </row>
    <row r="34" spans="1:17" ht="75.75" customHeight="1">
      <c r="A34" s="1059"/>
      <c r="B34" s="1059"/>
      <c r="C34" s="840">
        <v>26</v>
      </c>
      <c r="D34" s="5" t="s">
        <v>1214</v>
      </c>
      <c r="E34" s="770" t="s">
        <v>1714</v>
      </c>
      <c r="F34" s="7" t="s">
        <v>32</v>
      </c>
      <c r="G34" s="11"/>
      <c r="H34" s="2" t="s">
        <v>24</v>
      </c>
      <c r="I34" s="2"/>
      <c r="J34" s="2"/>
      <c r="K34" s="2"/>
      <c r="L34" s="2"/>
      <c r="M34" s="4" t="s">
        <v>1213</v>
      </c>
      <c r="P34" s="770" t="s">
        <v>1713</v>
      </c>
    </row>
    <row r="35" spans="1:17" ht="75.75" customHeight="1">
      <c r="A35" s="1059"/>
      <c r="B35" s="1059"/>
      <c r="C35" s="840">
        <v>27</v>
      </c>
      <c r="D35" s="819" t="s">
        <v>64</v>
      </c>
      <c r="E35" s="770" t="s">
        <v>1712</v>
      </c>
      <c r="F35" s="7" t="s">
        <v>32</v>
      </c>
      <c r="G35" s="7"/>
      <c r="H35" s="2"/>
      <c r="I35" s="2"/>
      <c r="J35" s="2" t="s">
        <v>24</v>
      </c>
      <c r="K35" s="2"/>
      <c r="L35" s="2"/>
      <c r="M35" s="4" t="s">
        <v>65</v>
      </c>
      <c r="P35" s="770" t="s">
        <v>1499</v>
      </c>
    </row>
    <row r="36" spans="1:17" ht="75.75" customHeight="1">
      <c r="A36" s="1059"/>
      <c r="B36" s="1059"/>
      <c r="C36" s="840">
        <v>28</v>
      </c>
      <c r="D36" s="5" t="s">
        <v>1501</v>
      </c>
      <c r="E36" s="770" t="s">
        <v>1716</v>
      </c>
      <c r="F36" s="7" t="s">
        <v>32</v>
      </c>
      <c r="G36" s="11" t="s">
        <v>1</v>
      </c>
      <c r="H36" s="2" t="s">
        <v>40</v>
      </c>
      <c r="I36" s="2"/>
      <c r="J36" s="2"/>
      <c r="K36" s="2"/>
      <c r="L36" s="2"/>
      <c r="M36" s="4" t="s">
        <v>1500</v>
      </c>
      <c r="P36" s="770" t="s">
        <v>1715</v>
      </c>
    </row>
    <row r="37" spans="1:17" ht="75.75" customHeight="1">
      <c r="A37" s="1059"/>
      <c r="B37" s="1059"/>
      <c r="C37" s="840">
        <v>29</v>
      </c>
      <c r="D37" s="961" t="s">
        <v>66</v>
      </c>
      <c r="E37" s="770" t="s">
        <v>1716</v>
      </c>
      <c r="F37" s="949" t="s">
        <v>23</v>
      </c>
      <c r="G37" s="11"/>
      <c r="H37" s="2" t="s">
        <v>24</v>
      </c>
      <c r="I37" s="2"/>
      <c r="J37" s="2"/>
      <c r="K37" s="2"/>
      <c r="L37" s="2"/>
      <c r="M37" s="945" t="s">
        <v>1750</v>
      </c>
      <c r="P37" s="770" t="s">
        <v>1715</v>
      </c>
      <c r="Q37" s="962" t="s">
        <v>1743</v>
      </c>
    </row>
    <row r="38" spans="1:17" ht="75.75" customHeight="1">
      <c r="A38" s="1059"/>
      <c r="B38" s="1059"/>
      <c r="C38" s="840">
        <v>30</v>
      </c>
      <c r="D38" s="5" t="s">
        <v>67</v>
      </c>
      <c r="E38" s="770" t="s">
        <v>1745</v>
      </c>
      <c r="F38" s="7" t="s">
        <v>32</v>
      </c>
      <c r="G38" s="7"/>
      <c r="H38" s="2"/>
      <c r="I38" s="2"/>
      <c r="J38" s="2"/>
      <c r="K38" s="2" t="s">
        <v>24</v>
      </c>
      <c r="L38" s="2"/>
      <c r="M38" s="4" t="s">
        <v>68</v>
      </c>
      <c r="P38" s="770" t="s">
        <v>1744</v>
      </c>
    </row>
    <row r="39" spans="1:17" ht="75.75" customHeight="1">
      <c r="A39" s="1059"/>
      <c r="B39" s="1059"/>
      <c r="C39" s="840">
        <v>31</v>
      </c>
      <c r="D39" s="5" t="s">
        <v>69</v>
      </c>
      <c r="E39" s="10" t="s">
        <v>1747</v>
      </c>
      <c r="F39" s="11" t="s">
        <v>23</v>
      </c>
      <c r="G39" s="11"/>
      <c r="H39" s="2" t="s">
        <v>40</v>
      </c>
      <c r="I39" s="2"/>
      <c r="J39" s="2" t="s">
        <v>24</v>
      </c>
      <c r="K39" s="2"/>
      <c r="L39" s="2"/>
      <c r="M39" s="4" t="s">
        <v>70</v>
      </c>
      <c r="P39" s="10" t="s">
        <v>1746</v>
      </c>
    </row>
    <row r="40" spans="1:17" ht="116" customHeight="1">
      <c r="A40" s="1059"/>
      <c r="B40" s="1059"/>
      <c r="C40" s="840">
        <v>32</v>
      </c>
      <c r="D40" s="961" t="s">
        <v>71</v>
      </c>
      <c r="E40" s="770" t="s">
        <v>1749</v>
      </c>
      <c r="F40" s="949" t="s">
        <v>23</v>
      </c>
      <c r="G40" s="3"/>
      <c r="H40" s="2" t="s">
        <v>24</v>
      </c>
      <c r="I40" s="2"/>
      <c r="J40" s="2"/>
      <c r="K40" s="2" t="s">
        <v>24</v>
      </c>
      <c r="L40" s="2"/>
      <c r="M40" s="948" t="s">
        <v>1783</v>
      </c>
      <c r="P40" s="770" t="s">
        <v>1748</v>
      </c>
      <c r="Q40" s="4" t="s">
        <v>1570</v>
      </c>
    </row>
    <row r="41" spans="1:17" ht="75.75" customHeight="1">
      <c r="A41" s="1060"/>
      <c r="B41" s="1060"/>
      <c r="C41" s="840">
        <v>33</v>
      </c>
      <c r="D41" s="819" t="s">
        <v>72</v>
      </c>
      <c r="E41" s="10" t="s">
        <v>1752</v>
      </c>
      <c r="F41" s="3"/>
      <c r="G41" s="11" t="s">
        <v>1</v>
      </c>
      <c r="H41" s="2" t="s">
        <v>24</v>
      </c>
      <c r="I41" s="2"/>
      <c r="J41" s="2"/>
      <c r="K41" s="2"/>
      <c r="L41" s="2"/>
      <c r="M41" s="4" t="s">
        <v>1502</v>
      </c>
      <c r="P41" s="10" t="s">
        <v>1751</v>
      </c>
    </row>
    <row r="42" spans="1:17" ht="75.75" customHeight="1">
      <c r="A42" s="1054" t="s">
        <v>73</v>
      </c>
      <c r="B42" s="1054" t="s">
        <v>74</v>
      </c>
      <c r="C42" s="840">
        <v>34</v>
      </c>
      <c r="D42" s="5" t="s">
        <v>1333</v>
      </c>
      <c r="E42" s="770" t="s">
        <v>75</v>
      </c>
      <c r="F42" s="11"/>
      <c r="G42" s="3" t="s">
        <v>1223</v>
      </c>
      <c r="H42" s="2"/>
      <c r="I42" s="2" t="s">
        <v>76</v>
      </c>
      <c r="J42" s="2"/>
      <c r="K42" s="2"/>
      <c r="L42" s="2"/>
      <c r="M42" s="4"/>
    </row>
    <row r="43" spans="1:17" ht="75.75" customHeight="1">
      <c r="A43" s="1054"/>
      <c r="B43" s="1054"/>
      <c r="C43" s="840">
        <v>35</v>
      </c>
      <c r="D43" s="5" t="s">
        <v>77</v>
      </c>
      <c r="E43" s="1" t="s">
        <v>1754</v>
      </c>
      <c r="F43" s="11"/>
      <c r="G43" s="866" t="s">
        <v>1223</v>
      </c>
      <c r="H43" s="2"/>
      <c r="I43" s="2" t="s">
        <v>76</v>
      </c>
      <c r="J43" s="2"/>
      <c r="K43" s="2"/>
      <c r="L43" s="2"/>
      <c r="M43" s="4"/>
      <c r="P43" s="1" t="s">
        <v>1753</v>
      </c>
    </row>
    <row r="44" spans="1:17" ht="75.75" customHeight="1">
      <c r="A44" s="1054"/>
      <c r="B44" s="1054"/>
      <c r="C44" s="840">
        <v>36</v>
      </c>
      <c r="D44" s="5" t="s">
        <v>78</v>
      </c>
      <c r="E44" s="770" t="s">
        <v>91</v>
      </c>
      <c r="F44" s="7"/>
      <c r="G44" s="11" t="s">
        <v>1223</v>
      </c>
      <c r="H44" s="2"/>
      <c r="I44" s="2" t="s">
        <v>24</v>
      </c>
      <c r="J44" s="2"/>
      <c r="K44" s="2"/>
      <c r="L44" s="2"/>
      <c r="M44" s="4"/>
    </row>
    <row r="45" spans="1:17" ht="75.75" customHeight="1">
      <c r="A45" s="1054"/>
      <c r="B45" s="1054"/>
      <c r="C45" s="840">
        <v>37</v>
      </c>
      <c r="D45" s="5" t="s">
        <v>80</v>
      </c>
      <c r="E45" s="770" t="s">
        <v>79</v>
      </c>
      <c r="F45" s="7"/>
      <c r="G45" s="11" t="s">
        <v>1</v>
      </c>
      <c r="H45" s="2"/>
      <c r="I45" s="2" t="s">
        <v>24</v>
      </c>
      <c r="J45" s="2"/>
      <c r="K45" s="2"/>
      <c r="L45" s="2"/>
      <c r="M45" s="4"/>
    </row>
    <row r="46" spans="1:17" ht="75.75" customHeight="1">
      <c r="A46" s="1054"/>
      <c r="B46" s="1054"/>
      <c r="C46" s="840">
        <v>38</v>
      </c>
      <c r="D46" s="5" t="s">
        <v>81</v>
      </c>
      <c r="E46" s="770" t="s">
        <v>79</v>
      </c>
      <c r="F46" s="11"/>
      <c r="G46" s="3" t="s">
        <v>1223</v>
      </c>
      <c r="H46" s="2"/>
      <c r="I46" s="2" t="s">
        <v>24</v>
      </c>
      <c r="J46" s="2"/>
      <c r="K46" s="2"/>
      <c r="L46" s="2"/>
      <c r="M46" s="4"/>
    </row>
    <row r="47" spans="1:17" ht="75.75" customHeight="1">
      <c r="A47" s="1054"/>
      <c r="B47" s="1054"/>
      <c r="C47" s="840">
        <v>39</v>
      </c>
      <c r="D47" s="5" t="s">
        <v>82</v>
      </c>
      <c r="E47" s="770" t="s">
        <v>83</v>
      </c>
      <c r="F47" s="11"/>
      <c r="G47" s="3" t="s">
        <v>1223</v>
      </c>
      <c r="H47" s="2"/>
      <c r="I47" s="2" t="s">
        <v>24</v>
      </c>
      <c r="J47" s="2"/>
      <c r="K47" s="2"/>
      <c r="L47" s="2"/>
      <c r="M47" s="4"/>
    </row>
    <row r="48" spans="1:17" ht="75.75" customHeight="1">
      <c r="A48" s="1054"/>
      <c r="B48" s="1054"/>
      <c r="C48" s="840">
        <v>40</v>
      </c>
      <c r="D48" s="5" t="s">
        <v>84</v>
      </c>
      <c r="E48" s="10" t="s">
        <v>1756</v>
      </c>
      <c r="F48" s="11"/>
      <c r="G48" s="3" t="s">
        <v>1223</v>
      </c>
      <c r="H48" s="2"/>
      <c r="I48" s="2" t="s">
        <v>24</v>
      </c>
      <c r="J48" s="2"/>
      <c r="K48" s="2"/>
      <c r="L48" s="2"/>
      <c r="M48" s="4"/>
      <c r="P48" s="10" t="s">
        <v>1755</v>
      </c>
    </row>
    <row r="49" spans="1:16" ht="75.75" customHeight="1">
      <c r="A49" s="1054"/>
      <c r="B49" s="1054"/>
      <c r="C49" s="840">
        <v>41</v>
      </c>
      <c r="D49" s="5" t="s">
        <v>85</v>
      </c>
      <c r="E49" s="10" t="s">
        <v>1756</v>
      </c>
      <c r="F49" s="13"/>
      <c r="G49" s="11" t="s">
        <v>1</v>
      </c>
      <c r="H49" s="2"/>
      <c r="I49" s="2" t="s">
        <v>1</v>
      </c>
      <c r="J49" s="2"/>
      <c r="K49" s="2"/>
      <c r="L49" s="2"/>
      <c r="M49" s="4"/>
      <c r="P49" s="10" t="s">
        <v>1755</v>
      </c>
    </row>
    <row r="50" spans="1:16" ht="75.75" customHeight="1">
      <c r="A50" s="1054"/>
      <c r="B50" s="1054"/>
      <c r="C50" s="840">
        <v>42</v>
      </c>
      <c r="D50" s="5" t="s">
        <v>86</v>
      </c>
      <c r="E50" s="10" t="s">
        <v>1758</v>
      </c>
      <c r="F50" s="13"/>
      <c r="G50" s="11" t="s">
        <v>1</v>
      </c>
      <c r="H50" s="2"/>
      <c r="I50" s="2" t="s">
        <v>1</v>
      </c>
      <c r="J50" s="2"/>
      <c r="K50" s="2"/>
      <c r="L50" s="2"/>
      <c r="M50" s="4"/>
      <c r="P50" s="10" t="s">
        <v>1757</v>
      </c>
    </row>
    <row r="51" spans="1:16" ht="75.75" customHeight="1">
      <c r="A51" s="1054"/>
      <c r="B51" s="1054"/>
      <c r="C51" s="840">
        <v>43</v>
      </c>
      <c r="D51" s="5" t="s">
        <v>1337</v>
      </c>
      <c r="E51" s="10" t="s">
        <v>1760</v>
      </c>
      <c r="F51" s="13"/>
      <c r="G51" s="11" t="s">
        <v>1338</v>
      </c>
      <c r="H51" s="2"/>
      <c r="I51" s="2" t="s">
        <v>1338</v>
      </c>
      <c r="J51" s="2"/>
      <c r="K51" s="2"/>
      <c r="L51" s="2"/>
      <c r="M51" s="4"/>
      <c r="P51" s="10" t="s">
        <v>1759</v>
      </c>
    </row>
    <row r="52" spans="1:16" ht="75.75" customHeight="1">
      <c r="A52" s="1054"/>
      <c r="B52" s="1054"/>
      <c r="C52" s="840">
        <v>44</v>
      </c>
      <c r="D52" s="819" t="s">
        <v>87</v>
      </c>
      <c r="E52" s="10" t="s">
        <v>1761</v>
      </c>
      <c r="F52" s="769"/>
      <c r="G52" s="11" t="s">
        <v>1</v>
      </c>
      <c r="H52" s="2"/>
      <c r="I52" s="2" t="s">
        <v>24</v>
      </c>
      <c r="J52" s="9"/>
      <c r="K52" s="9"/>
      <c r="L52" s="9"/>
      <c r="M52" s="12"/>
      <c r="P52" s="10" t="s">
        <v>1503</v>
      </c>
    </row>
    <row r="53" spans="1:16" ht="75.75" customHeight="1">
      <c r="A53" s="1054"/>
      <c r="B53" s="1054"/>
      <c r="C53" s="840">
        <v>45</v>
      </c>
      <c r="D53" s="5" t="s">
        <v>1363</v>
      </c>
      <c r="E53" s="770" t="s">
        <v>1504</v>
      </c>
      <c r="F53" s="11"/>
      <c r="G53" s="3" t="s">
        <v>1338</v>
      </c>
      <c r="H53" s="2"/>
      <c r="I53" s="2" t="s">
        <v>24</v>
      </c>
      <c r="J53" s="2"/>
      <c r="K53" s="2"/>
      <c r="L53" s="2"/>
      <c r="M53" s="4" t="s">
        <v>88</v>
      </c>
    </row>
    <row r="54" spans="1:16" ht="75.75" customHeight="1">
      <c r="A54" s="1054"/>
      <c r="B54" s="1054" t="s">
        <v>89</v>
      </c>
      <c r="C54" s="840">
        <v>46</v>
      </c>
      <c r="D54" s="5" t="s">
        <v>90</v>
      </c>
      <c r="E54" s="770" t="s">
        <v>91</v>
      </c>
      <c r="F54" s="11" t="s">
        <v>23</v>
      </c>
      <c r="G54" s="3"/>
      <c r="H54" s="2" t="s">
        <v>24</v>
      </c>
      <c r="I54" s="9"/>
      <c r="J54" s="2"/>
      <c r="K54" s="2"/>
      <c r="L54" s="2"/>
      <c r="M54" s="4"/>
    </row>
    <row r="55" spans="1:16" ht="75.75" customHeight="1">
      <c r="A55" s="1054"/>
      <c r="B55" s="1054"/>
      <c r="C55" s="840">
        <v>47</v>
      </c>
      <c r="D55" s="5" t="s">
        <v>92</v>
      </c>
      <c r="E55" s="770" t="s">
        <v>93</v>
      </c>
      <c r="F55" s="11"/>
      <c r="G55" s="3" t="s">
        <v>1338</v>
      </c>
      <c r="H55" s="2"/>
      <c r="I55" s="2" t="s">
        <v>76</v>
      </c>
      <c r="J55" s="2"/>
      <c r="K55" s="2"/>
      <c r="L55" s="2"/>
      <c r="M55" s="4"/>
    </row>
    <row r="56" spans="1:16" ht="75.75" customHeight="1">
      <c r="A56" s="1054"/>
      <c r="B56" s="14" t="s">
        <v>1431</v>
      </c>
      <c r="C56" s="840">
        <v>48</v>
      </c>
      <c r="D56" s="5" t="s">
        <v>1411</v>
      </c>
      <c r="E56" s="770" t="s">
        <v>94</v>
      </c>
      <c r="F56" s="11"/>
      <c r="G56" s="3" t="s">
        <v>1338</v>
      </c>
      <c r="H56" s="2"/>
      <c r="I56" s="2" t="s">
        <v>76</v>
      </c>
      <c r="J56" s="2"/>
      <c r="K56" s="2"/>
      <c r="L56" s="2"/>
      <c r="M56" s="4" t="s">
        <v>95</v>
      </c>
    </row>
    <row r="57" spans="1:16" ht="75.75" customHeight="1">
      <c r="A57" s="1054"/>
      <c r="B57" s="1054" t="s">
        <v>96</v>
      </c>
      <c r="C57" s="840">
        <v>49</v>
      </c>
      <c r="D57" s="5" t="s">
        <v>97</v>
      </c>
      <c r="E57" s="770" t="s">
        <v>98</v>
      </c>
      <c r="F57" s="3"/>
      <c r="G57" s="11" t="s">
        <v>1</v>
      </c>
      <c r="H57" s="2"/>
      <c r="I57" s="2" t="s">
        <v>24</v>
      </c>
      <c r="J57" s="2"/>
      <c r="K57" s="2"/>
      <c r="L57" s="2"/>
      <c r="M57" s="4" t="s">
        <v>99</v>
      </c>
    </row>
    <row r="58" spans="1:16" ht="75.75" customHeight="1">
      <c r="A58" s="1054"/>
      <c r="B58" s="1054"/>
      <c r="C58" s="840">
        <v>50</v>
      </c>
      <c r="D58" s="5" t="s">
        <v>100</v>
      </c>
      <c r="E58" s="770" t="s">
        <v>1763</v>
      </c>
      <c r="F58" s="3"/>
      <c r="G58" s="11" t="s">
        <v>1</v>
      </c>
      <c r="H58" s="2"/>
      <c r="I58" s="2" t="s">
        <v>24</v>
      </c>
      <c r="J58" s="2"/>
      <c r="K58" s="2"/>
      <c r="L58" s="2"/>
      <c r="M58" s="4" t="s">
        <v>99</v>
      </c>
      <c r="P58" s="770" t="s">
        <v>1762</v>
      </c>
    </row>
    <row r="59" spans="1:16" ht="75.75" customHeight="1">
      <c r="A59" s="1054"/>
      <c r="B59" s="1054"/>
      <c r="C59" s="840">
        <v>51</v>
      </c>
      <c r="D59" s="5" t="s">
        <v>101</v>
      </c>
      <c r="E59" s="770" t="s">
        <v>1765</v>
      </c>
      <c r="F59" s="3"/>
      <c r="G59" s="11" t="s">
        <v>1</v>
      </c>
      <c r="H59" s="2"/>
      <c r="I59" s="2" t="s">
        <v>24</v>
      </c>
      <c r="J59" s="2"/>
      <c r="K59" s="2"/>
      <c r="L59" s="2"/>
      <c r="M59" s="4" t="s">
        <v>102</v>
      </c>
      <c r="P59" s="770" t="s">
        <v>1764</v>
      </c>
    </row>
    <row r="60" spans="1:16" ht="75.75" customHeight="1">
      <c r="A60" s="1054"/>
      <c r="B60" s="1054" t="s">
        <v>36</v>
      </c>
      <c r="C60" s="840">
        <v>52</v>
      </c>
      <c r="D60" s="5" t="s">
        <v>103</v>
      </c>
      <c r="E60" s="770" t="s">
        <v>1767</v>
      </c>
      <c r="F60" s="7" t="s">
        <v>32</v>
      </c>
      <c r="G60" s="7"/>
      <c r="H60" s="2" t="s">
        <v>24</v>
      </c>
      <c r="I60" s="2"/>
      <c r="J60" s="2"/>
      <c r="K60" s="2"/>
      <c r="L60" s="2"/>
      <c r="M60" s="4" t="s">
        <v>104</v>
      </c>
      <c r="P60" s="770" t="s">
        <v>1766</v>
      </c>
    </row>
    <row r="61" spans="1:16" ht="75.75" customHeight="1">
      <c r="A61" s="1054"/>
      <c r="B61" s="1054"/>
      <c r="C61" s="840">
        <v>53</v>
      </c>
      <c r="D61" s="5" t="s">
        <v>105</v>
      </c>
      <c r="E61" s="10" t="s">
        <v>1769</v>
      </c>
      <c r="F61" s="11" t="s">
        <v>23</v>
      </c>
      <c r="G61" s="3"/>
      <c r="H61" s="2" t="s">
        <v>106</v>
      </c>
      <c r="I61" s="15"/>
      <c r="J61" s="2" t="s">
        <v>24</v>
      </c>
      <c r="K61" s="2"/>
      <c r="L61" s="2"/>
      <c r="M61" s="4" t="s">
        <v>1505</v>
      </c>
      <c r="P61" s="10" t="s">
        <v>1768</v>
      </c>
    </row>
    <row r="62" spans="1:16" ht="75.75" customHeight="1">
      <c r="A62" s="1055" t="s">
        <v>107</v>
      </c>
      <c r="B62" s="1050" t="s">
        <v>21</v>
      </c>
      <c r="C62" s="840">
        <v>54</v>
      </c>
      <c r="D62" s="5" t="s">
        <v>108</v>
      </c>
      <c r="E62" s="10" t="s">
        <v>1771</v>
      </c>
      <c r="F62" s="11"/>
      <c r="G62" s="3" t="s">
        <v>1338</v>
      </c>
      <c r="H62" s="2"/>
      <c r="I62" s="2" t="s">
        <v>24</v>
      </c>
      <c r="J62" s="2"/>
      <c r="K62" s="2"/>
      <c r="L62" s="2"/>
      <c r="M62" s="4"/>
      <c r="P62" s="10" t="s">
        <v>1770</v>
      </c>
    </row>
    <row r="63" spans="1:16" ht="75.75" customHeight="1">
      <c r="A63" s="1056"/>
      <c r="B63" s="1050"/>
      <c r="C63" s="840">
        <v>55</v>
      </c>
      <c r="D63" s="5" t="s">
        <v>1423</v>
      </c>
      <c r="E63" s="770" t="s">
        <v>109</v>
      </c>
      <c r="F63" s="11"/>
      <c r="G63" s="827" t="s">
        <v>1338</v>
      </c>
      <c r="H63" s="2"/>
      <c r="I63" s="2" t="s">
        <v>24</v>
      </c>
      <c r="J63" s="2"/>
      <c r="K63" s="2"/>
      <c r="L63" s="2"/>
      <c r="M63" s="4"/>
    </row>
    <row r="64" spans="1:16" ht="75.75" customHeight="1">
      <c r="A64" s="1056"/>
      <c r="B64" s="1050"/>
      <c r="C64" s="840">
        <v>56</v>
      </c>
      <c r="D64" s="5" t="s">
        <v>110</v>
      </c>
      <c r="E64" s="770" t="s">
        <v>111</v>
      </c>
      <c r="F64" s="11"/>
      <c r="G64" s="3" t="s">
        <v>1223</v>
      </c>
      <c r="H64" s="2"/>
      <c r="I64" s="2" t="s">
        <v>24</v>
      </c>
      <c r="J64" s="2"/>
      <c r="K64" s="2"/>
      <c r="L64" s="2"/>
      <c r="M64" s="4"/>
    </row>
    <row r="65" spans="1:16" ht="75.75" customHeight="1">
      <c r="A65" s="1056"/>
      <c r="B65" s="1051" t="s">
        <v>1430</v>
      </c>
      <c r="C65" s="840">
        <v>57</v>
      </c>
      <c r="D65" s="867" t="s">
        <v>112</v>
      </c>
      <c r="E65" s="10" t="s">
        <v>1772</v>
      </c>
      <c r="F65" s="7"/>
      <c r="G65" s="11" t="s">
        <v>1</v>
      </c>
      <c r="H65" s="8" t="s">
        <v>24</v>
      </c>
      <c r="I65" s="8"/>
      <c r="J65" s="8"/>
      <c r="K65" s="8"/>
      <c r="L65" s="8"/>
      <c r="M65" s="5" t="s">
        <v>113</v>
      </c>
      <c r="P65" s="10" t="s">
        <v>1432</v>
      </c>
    </row>
    <row r="66" spans="1:16" ht="75.75" customHeight="1">
      <c r="A66" s="1056"/>
      <c r="B66" s="1052"/>
      <c r="C66" s="840">
        <v>58</v>
      </c>
      <c r="D66" s="867" t="s">
        <v>1569</v>
      </c>
      <c r="E66" s="10" t="s">
        <v>1772</v>
      </c>
      <c r="F66" s="7"/>
      <c r="G66" s="11" t="s">
        <v>1</v>
      </c>
      <c r="H66" s="8" t="s">
        <v>1</v>
      </c>
      <c r="I66" s="8"/>
      <c r="J66" s="8"/>
      <c r="K66" s="8"/>
      <c r="L66" s="8"/>
      <c r="M66" s="5" t="s">
        <v>115</v>
      </c>
      <c r="P66" s="10" t="s">
        <v>1432</v>
      </c>
    </row>
    <row r="67" spans="1:16" ht="75.75" customHeight="1">
      <c r="A67" s="1056"/>
      <c r="B67" s="1052"/>
      <c r="C67" s="840">
        <v>59</v>
      </c>
      <c r="D67" s="867" t="s">
        <v>114</v>
      </c>
      <c r="E67" s="10" t="s">
        <v>1772</v>
      </c>
      <c r="F67" s="7"/>
      <c r="G67" s="11" t="s">
        <v>1</v>
      </c>
      <c r="H67" s="8" t="s">
        <v>1</v>
      </c>
      <c r="I67" s="8"/>
      <c r="J67" s="8"/>
      <c r="K67" s="8"/>
      <c r="L67" s="8"/>
      <c r="M67" s="5" t="s">
        <v>115</v>
      </c>
      <c r="P67" s="10" t="s">
        <v>1432</v>
      </c>
    </row>
    <row r="68" spans="1:16" ht="75.75" customHeight="1">
      <c r="A68" s="1056"/>
      <c r="B68" s="1052"/>
      <c r="C68" s="840">
        <v>60</v>
      </c>
      <c r="D68" s="5" t="s">
        <v>876</v>
      </c>
      <c r="E68" s="10" t="s">
        <v>1506</v>
      </c>
      <c r="F68" s="11" t="s">
        <v>0</v>
      </c>
      <c r="G68" s="3"/>
      <c r="H68" s="8" t="s">
        <v>1</v>
      </c>
      <c r="I68" s="2"/>
      <c r="J68" s="2"/>
      <c r="K68" s="2"/>
      <c r="L68" s="2"/>
      <c r="M68" s="4" t="s">
        <v>115</v>
      </c>
    </row>
    <row r="69" spans="1:16" ht="75.75" customHeight="1">
      <c r="A69" s="1056"/>
      <c r="B69" s="1052"/>
      <c r="C69" s="840">
        <v>61</v>
      </c>
      <c r="D69" s="5" t="s">
        <v>877</v>
      </c>
      <c r="E69" s="10" t="s">
        <v>1506</v>
      </c>
      <c r="F69" s="11" t="s">
        <v>0</v>
      </c>
      <c r="G69" s="3"/>
      <c r="H69" s="8" t="s">
        <v>1</v>
      </c>
      <c r="I69" s="2"/>
      <c r="J69" s="2"/>
      <c r="K69" s="2"/>
      <c r="L69" s="2"/>
      <c r="M69" s="4" t="s">
        <v>115</v>
      </c>
    </row>
    <row r="70" spans="1:16" ht="75.75" customHeight="1">
      <c r="A70" s="1056"/>
      <c r="B70" s="1052"/>
      <c r="C70" s="840">
        <v>62</v>
      </c>
      <c r="D70" s="5" t="s">
        <v>878</v>
      </c>
      <c r="E70" s="10" t="s">
        <v>1506</v>
      </c>
      <c r="F70" s="11" t="s">
        <v>0</v>
      </c>
      <c r="G70" s="3"/>
      <c r="H70" s="8" t="s">
        <v>1</v>
      </c>
      <c r="I70" s="2"/>
      <c r="J70" s="2"/>
      <c r="K70" s="2"/>
      <c r="L70" s="2"/>
      <c r="M70" s="4" t="s">
        <v>115</v>
      </c>
    </row>
    <row r="71" spans="1:16" ht="75.75" customHeight="1">
      <c r="A71" s="1056"/>
      <c r="B71" s="1052"/>
      <c r="C71" s="840">
        <v>63</v>
      </c>
      <c r="D71" s="5" t="s">
        <v>879</v>
      </c>
      <c r="E71" s="10" t="s">
        <v>1506</v>
      </c>
      <c r="F71" s="11" t="s">
        <v>0</v>
      </c>
      <c r="G71" s="3"/>
      <c r="H71" s="8" t="s">
        <v>1</v>
      </c>
      <c r="I71" s="2"/>
      <c r="J71" s="2"/>
      <c r="K71" s="2"/>
      <c r="L71" s="2"/>
      <c r="M71" s="4" t="s">
        <v>115</v>
      </c>
    </row>
    <row r="72" spans="1:16" ht="75.75" customHeight="1">
      <c r="A72" s="1056"/>
      <c r="B72" s="1052"/>
      <c r="C72" s="840">
        <v>64</v>
      </c>
      <c r="D72" s="5" t="s">
        <v>880</v>
      </c>
      <c r="E72" s="10" t="s">
        <v>1506</v>
      </c>
      <c r="F72" s="11" t="s">
        <v>0</v>
      </c>
      <c r="G72" s="3"/>
      <c r="H72" s="8" t="s">
        <v>1</v>
      </c>
      <c r="I72" s="2"/>
      <c r="J72" s="2"/>
      <c r="K72" s="2"/>
      <c r="L72" s="2"/>
      <c r="M72" s="4" t="s">
        <v>115</v>
      </c>
    </row>
    <row r="73" spans="1:16" ht="75.75" customHeight="1">
      <c r="A73" s="1056"/>
      <c r="B73" s="1052"/>
      <c r="C73" s="840">
        <v>65</v>
      </c>
      <c r="D73" s="5" t="s">
        <v>881</v>
      </c>
      <c r="E73" s="10" t="s">
        <v>1506</v>
      </c>
      <c r="F73" s="11" t="s">
        <v>0</v>
      </c>
      <c r="G73" s="3"/>
      <c r="H73" s="8" t="s">
        <v>1</v>
      </c>
      <c r="I73" s="2"/>
      <c r="J73" s="2"/>
      <c r="K73" s="2"/>
      <c r="L73" s="2"/>
      <c r="M73" s="4" t="s">
        <v>115</v>
      </c>
    </row>
    <row r="74" spans="1:16" ht="75.75" customHeight="1">
      <c r="A74" s="1056"/>
      <c r="B74" s="1052"/>
      <c r="C74" s="840">
        <v>66</v>
      </c>
      <c r="D74" s="5" t="s">
        <v>1209</v>
      </c>
      <c r="E74" s="10" t="s">
        <v>1506</v>
      </c>
      <c r="F74" s="11" t="s">
        <v>0</v>
      </c>
      <c r="G74" s="3"/>
      <c r="H74" s="8" t="s">
        <v>1</v>
      </c>
      <c r="I74" s="2"/>
      <c r="J74" s="2"/>
      <c r="K74" s="2"/>
      <c r="L74" s="2"/>
      <c r="M74" s="4" t="s">
        <v>115</v>
      </c>
    </row>
    <row r="75" spans="1:16" ht="75.75" customHeight="1">
      <c r="A75" s="1056"/>
      <c r="B75" s="1052"/>
      <c r="C75" s="840">
        <v>67</v>
      </c>
      <c r="D75" s="5" t="s">
        <v>1210</v>
      </c>
      <c r="E75" s="10" t="s">
        <v>1506</v>
      </c>
      <c r="F75" s="11" t="s">
        <v>0</v>
      </c>
      <c r="G75" s="3"/>
      <c r="H75" s="8" t="s">
        <v>1</v>
      </c>
      <c r="I75" s="2"/>
      <c r="J75" s="2"/>
      <c r="K75" s="2"/>
      <c r="L75" s="2"/>
      <c r="M75" s="4" t="s">
        <v>115</v>
      </c>
    </row>
    <row r="76" spans="1:16" ht="75.75" customHeight="1">
      <c r="A76" s="1056"/>
      <c r="B76" s="1052"/>
      <c r="C76" s="840">
        <v>68</v>
      </c>
      <c r="D76" s="5" t="s">
        <v>1211</v>
      </c>
      <c r="E76" s="10" t="s">
        <v>1506</v>
      </c>
      <c r="F76" s="11" t="s">
        <v>0</v>
      </c>
      <c r="G76" s="3"/>
      <c r="H76" s="8" t="s">
        <v>1</v>
      </c>
      <c r="I76" s="2"/>
      <c r="J76" s="2"/>
      <c r="K76" s="2"/>
      <c r="L76" s="2"/>
      <c r="M76" s="4" t="s">
        <v>115</v>
      </c>
    </row>
    <row r="77" spans="1:16" ht="75.75" customHeight="1">
      <c r="A77" s="1056"/>
      <c r="B77" s="1052"/>
      <c r="C77" s="840">
        <v>69</v>
      </c>
      <c r="D77" s="5" t="s">
        <v>1212</v>
      </c>
      <c r="E77" s="10" t="s">
        <v>1506</v>
      </c>
      <c r="F77" s="11" t="s">
        <v>0</v>
      </c>
      <c r="G77" s="3"/>
      <c r="H77" s="8" t="s">
        <v>1</v>
      </c>
      <c r="I77" s="2"/>
      <c r="J77" s="2"/>
      <c r="K77" s="2"/>
      <c r="L77" s="2"/>
      <c r="M77" s="4" t="s">
        <v>115</v>
      </c>
    </row>
    <row r="78" spans="1:16" ht="75.75" customHeight="1">
      <c r="A78" s="1056"/>
      <c r="B78" s="1052"/>
      <c r="C78" s="840">
        <v>70</v>
      </c>
      <c r="D78" s="5" t="s">
        <v>882</v>
      </c>
      <c r="E78" s="10" t="s">
        <v>1506</v>
      </c>
      <c r="F78" s="11" t="s">
        <v>0</v>
      </c>
      <c r="G78" s="3"/>
      <c r="H78" s="8" t="s">
        <v>1</v>
      </c>
      <c r="I78" s="2"/>
      <c r="J78" s="2"/>
      <c r="K78" s="2"/>
      <c r="L78" s="2"/>
      <c r="M78" s="4" t="s">
        <v>115</v>
      </c>
    </row>
    <row r="79" spans="1:16" ht="75.75" customHeight="1">
      <c r="A79" s="1056"/>
      <c r="B79" s="1052"/>
      <c r="C79" s="840">
        <v>71</v>
      </c>
      <c r="D79" s="867" t="s">
        <v>1433</v>
      </c>
      <c r="E79" s="10" t="s">
        <v>1434</v>
      </c>
      <c r="F79" s="11" t="s">
        <v>0</v>
      </c>
      <c r="G79" s="11"/>
      <c r="H79" s="8" t="s">
        <v>1</v>
      </c>
      <c r="I79" s="8"/>
      <c r="J79" s="8"/>
      <c r="K79" s="8"/>
      <c r="L79" s="8"/>
      <c r="M79" s="4" t="s">
        <v>115</v>
      </c>
    </row>
    <row r="80" spans="1:16" ht="75.75" customHeight="1">
      <c r="A80" s="1056"/>
      <c r="B80" s="1052"/>
      <c r="C80" s="840">
        <v>72</v>
      </c>
      <c r="D80" s="867" t="s">
        <v>1435</v>
      </c>
      <c r="E80" s="10" t="s">
        <v>1434</v>
      </c>
      <c r="F80" s="11" t="s">
        <v>0</v>
      </c>
      <c r="G80" s="11"/>
      <c r="H80" s="8" t="s">
        <v>1</v>
      </c>
      <c r="I80" s="8"/>
      <c r="J80" s="8"/>
      <c r="K80" s="8"/>
      <c r="L80" s="8"/>
      <c r="M80" s="4" t="s">
        <v>115</v>
      </c>
    </row>
    <row r="81" spans="1:17" ht="75.75" customHeight="1">
      <c r="A81" s="1056"/>
      <c r="B81" s="1052"/>
      <c r="C81" s="840">
        <v>73</v>
      </c>
      <c r="D81" s="867" t="s">
        <v>1436</v>
      </c>
      <c r="E81" s="10" t="s">
        <v>1434</v>
      </c>
      <c r="F81" s="11" t="s">
        <v>0</v>
      </c>
      <c r="G81" s="11"/>
      <c r="H81" s="8" t="s">
        <v>1</v>
      </c>
      <c r="I81" s="8"/>
      <c r="J81" s="8"/>
      <c r="K81" s="8"/>
      <c r="L81" s="8"/>
      <c r="M81" s="4" t="s">
        <v>115</v>
      </c>
    </row>
    <row r="82" spans="1:17" ht="75.75" customHeight="1">
      <c r="A82" s="1056"/>
      <c r="B82" s="1052"/>
      <c r="C82" s="840">
        <v>74</v>
      </c>
      <c r="D82" s="867" t="s">
        <v>1437</v>
      </c>
      <c r="E82" s="10" t="s">
        <v>1434</v>
      </c>
      <c r="F82" s="11" t="s">
        <v>0</v>
      </c>
      <c r="G82" s="11"/>
      <c r="H82" s="8" t="s">
        <v>1</v>
      </c>
      <c r="I82" s="8"/>
      <c r="J82" s="8"/>
      <c r="K82" s="8"/>
      <c r="L82" s="8"/>
      <c r="M82" s="4" t="s">
        <v>115</v>
      </c>
    </row>
    <row r="83" spans="1:17" ht="75.75" customHeight="1">
      <c r="A83" s="1056"/>
      <c r="B83" s="1052"/>
      <c r="C83" s="840">
        <v>75</v>
      </c>
      <c r="D83" s="867" t="s">
        <v>1438</v>
      </c>
      <c r="E83" s="10" t="s">
        <v>1434</v>
      </c>
      <c r="F83" s="11" t="s">
        <v>0</v>
      </c>
      <c r="G83" s="11"/>
      <c r="H83" s="8" t="s">
        <v>1</v>
      </c>
      <c r="I83" s="8"/>
      <c r="J83" s="8"/>
      <c r="K83" s="8"/>
      <c r="L83" s="8"/>
      <c r="M83" s="4" t="s">
        <v>115</v>
      </c>
    </row>
    <row r="84" spans="1:17" ht="75.75" customHeight="1">
      <c r="A84" s="1056"/>
      <c r="B84" s="1052"/>
      <c r="C84" s="840">
        <v>76</v>
      </c>
      <c r="D84" s="867" t="s">
        <v>1439</v>
      </c>
      <c r="E84" s="10" t="s">
        <v>1434</v>
      </c>
      <c r="F84" s="11" t="s">
        <v>0</v>
      </c>
      <c r="G84" s="11"/>
      <c r="H84" s="8" t="s">
        <v>1</v>
      </c>
      <c r="I84" s="8"/>
      <c r="J84" s="8"/>
      <c r="K84" s="8"/>
      <c r="L84" s="8"/>
      <c r="M84" s="4" t="s">
        <v>115</v>
      </c>
    </row>
    <row r="85" spans="1:17" ht="75.75" customHeight="1">
      <c r="A85" s="1056"/>
      <c r="B85" s="1052"/>
      <c r="C85" s="840">
        <v>77</v>
      </c>
      <c r="D85" s="867" t="s">
        <v>1440</v>
      </c>
      <c r="E85" s="10" t="s">
        <v>1434</v>
      </c>
      <c r="F85" s="11" t="s">
        <v>0</v>
      </c>
      <c r="G85" s="11"/>
      <c r="H85" s="8" t="s">
        <v>1</v>
      </c>
      <c r="I85" s="8"/>
      <c r="J85" s="8"/>
      <c r="K85" s="8"/>
      <c r="L85" s="8"/>
      <c r="M85" s="4" t="s">
        <v>115</v>
      </c>
    </row>
    <row r="86" spans="1:17" ht="75.75" customHeight="1">
      <c r="A86" s="1056"/>
      <c r="B86" s="1052"/>
      <c r="C86" s="840">
        <v>78</v>
      </c>
      <c r="D86" s="867" t="s">
        <v>1441</v>
      </c>
      <c r="E86" s="10" t="s">
        <v>1434</v>
      </c>
      <c r="F86" s="11" t="s">
        <v>0</v>
      </c>
      <c r="G86" s="11"/>
      <c r="H86" s="8" t="s">
        <v>1</v>
      </c>
      <c r="I86" s="8"/>
      <c r="J86" s="8"/>
      <c r="K86" s="8"/>
      <c r="L86" s="8"/>
      <c r="M86" s="4" t="s">
        <v>115</v>
      </c>
    </row>
    <row r="87" spans="1:17" ht="75.75" customHeight="1">
      <c r="A87" s="1056"/>
      <c r="B87" s="1052"/>
      <c r="C87" s="840">
        <v>79</v>
      </c>
      <c r="D87" s="867" t="s">
        <v>1442</v>
      </c>
      <c r="E87" s="10" t="s">
        <v>1434</v>
      </c>
      <c r="F87" s="11" t="s">
        <v>0</v>
      </c>
      <c r="G87" s="11"/>
      <c r="H87" s="8" t="s">
        <v>1</v>
      </c>
      <c r="I87" s="8"/>
      <c r="J87" s="8"/>
      <c r="K87" s="8"/>
      <c r="L87" s="8"/>
      <c r="M87" s="4" t="s">
        <v>115</v>
      </c>
    </row>
    <row r="88" spans="1:17" ht="75.75" customHeight="1">
      <c r="A88" s="1056"/>
      <c r="B88" s="1052"/>
      <c r="C88" s="840">
        <v>80</v>
      </c>
      <c r="D88" s="867" t="s">
        <v>1443</v>
      </c>
      <c r="E88" s="10" t="s">
        <v>1434</v>
      </c>
      <c r="F88" s="11" t="s">
        <v>0</v>
      </c>
      <c r="G88" s="11"/>
      <c r="H88" s="8" t="s">
        <v>1</v>
      </c>
      <c r="I88" s="8"/>
      <c r="J88" s="8"/>
      <c r="K88" s="8"/>
      <c r="L88" s="8"/>
      <c r="M88" s="4" t="s">
        <v>115</v>
      </c>
    </row>
    <row r="89" spans="1:17" ht="75.75" customHeight="1">
      <c r="A89" s="1056"/>
      <c r="B89" s="1052"/>
      <c r="C89" s="840">
        <v>81</v>
      </c>
      <c r="D89" s="867" t="s">
        <v>1444</v>
      </c>
      <c r="E89" s="10" t="s">
        <v>1434</v>
      </c>
      <c r="F89" s="11" t="s">
        <v>0</v>
      </c>
      <c r="G89" s="11"/>
      <c r="H89" s="8" t="s">
        <v>1</v>
      </c>
      <c r="I89" s="8"/>
      <c r="J89" s="8"/>
      <c r="K89" s="8"/>
      <c r="L89" s="8"/>
      <c r="M89" s="4" t="s">
        <v>115</v>
      </c>
    </row>
    <row r="90" spans="1:17" ht="75.75" customHeight="1">
      <c r="A90" s="1056"/>
      <c r="B90" s="1052"/>
      <c r="C90" s="840">
        <v>82</v>
      </c>
      <c r="D90" s="5" t="s">
        <v>116</v>
      </c>
      <c r="E90" s="10" t="s">
        <v>1773</v>
      </c>
      <c r="F90" s="3"/>
      <c r="G90" s="71" t="s">
        <v>1</v>
      </c>
      <c r="H90" s="2" t="s">
        <v>24</v>
      </c>
      <c r="I90" s="2"/>
      <c r="J90" s="2"/>
      <c r="K90" s="2"/>
      <c r="L90" s="2"/>
      <c r="M90" s="4" t="s">
        <v>117</v>
      </c>
      <c r="P90" s="10" t="s">
        <v>1330</v>
      </c>
    </row>
    <row r="91" spans="1:17" ht="75.75" customHeight="1">
      <c r="A91" s="1056"/>
      <c r="B91" s="1052"/>
      <c r="C91" s="840">
        <v>83</v>
      </c>
      <c r="D91" s="5" t="s">
        <v>118</v>
      </c>
      <c r="E91" s="10" t="s">
        <v>63</v>
      </c>
      <c r="F91" s="841" t="s">
        <v>0</v>
      </c>
      <c r="G91" s="6"/>
      <c r="H91" s="2" t="s">
        <v>24</v>
      </c>
      <c r="I91" s="2"/>
      <c r="J91" s="9"/>
      <c r="K91" s="9"/>
      <c r="L91" s="9"/>
      <c r="M91" s="16" t="s">
        <v>1448</v>
      </c>
    </row>
    <row r="92" spans="1:17" ht="75.75" customHeight="1">
      <c r="A92" s="1056"/>
      <c r="B92" s="1052"/>
      <c r="C92" s="840">
        <v>84</v>
      </c>
      <c r="D92" s="5" t="s">
        <v>119</v>
      </c>
      <c r="E92" s="10" t="s">
        <v>1774</v>
      </c>
      <c r="F92" s="3"/>
      <c r="G92" s="71" t="s">
        <v>1</v>
      </c>
      <c r="H92" s="2" t="s">
        <v>24</v>
      </c>
      <c r="I92" s="2"/>
      <c r="J92" s="2"/>
      <c r="K92" s="2"/>
      <c r="L92" s="2"/>
      <c r="M92" s="4" t="s">
        <v>120</v>
      </c>
      <c r="P92" s="10" t="s">
        <v>1518</v>
      </c>
    </row>
    <row r="93" spans="1:17" ht="75.75" customHeight="1">
      <c r="A93" s="1056"/>
      <c r="B93" s="1053"/>
      <c r="C93" s="840">
        <v>85</v>
      </c>
      <c r="D93" s="5" t="s">
        <v>121</v>
      </c>
      <c r="E93" s="10" t="s">
        <v>1775</v>
      </c>
      <c r="F93" s="6" t="s">
        <v>32</v>
      </c>
      <c r="G93" s="6"/>
      <c r="H93" s="9"/>
      <c r="I93" s="2"/>
      <c r="J93" s="2"/>
      <c r="K93" s="2"/>
      <c r="L93" s="2" t="s">
        <v>24</v>
      </c>
      <c r="M93" s="4" t="s">
        <v>1777</v>
      </c>
      <c r="P93" s="10" t="s">
        <v>1558</v>
      </c>
      <c r="Q93" s="4" t="s">
        <v>1776</v>
      </c>
    </row>
    <row r="94" spans="1:17" ht="75.75" customHeight="1">
      <c r="A94" s="1056"/>
      <c r="B94" s="1051" t="s">
        <v>36</v>
      </c>
      <c r="C94" s="840">
        <v>86</v>
      </c>
      <c r="D94" s="5" t="s">
        <v>122</v>
      </c>
      <c r="E94" s="10" t="s">
        <v>1780</v>
      </c>
      <c r="F94" s="7" t="s">
        <v>32</v>
      </c>
      <c r="G94" s="7"/>
      <c r="H94" s="2" t="s">
        <v>40</v>
      </c>
      <c r="I94" s="2"/>
      <c r="J94" s="2"/>
      <c r="K94" s="2"/>
      <c r="L94" s="2"/>
      <c r="M94" s="948" t="s">
        <v>1778</v>
      </c>
      <c r="P94" s="10" t="s">
        <v>1331</v>
      </c>
      <c r="Q94" s="4" t="s">
        <v>123</v>
      </c>
    </row>
    <row r="95" spans="1:17" ht="75.75" customHeight="1">
      <c r="A95" s="1056"/>
      <c r="B95" s="1052"/>
      <c r="C95" s="840">
        <v>87</v>
      </c>
      <c r="D95" s="5" t="s">
        <v>124</v>
      </c>
      <c r="E95" s="10" t="s">
        <v>1780</v>
      </c>
      <c r="F95" s="7" t="s">
        <v>32</v>
      </c>
      <c r="G95" s="7"/>
      <c r="H95" s="2" t="s">
        <v>40</v>
      </c>
      <c r="I95" s="2"/>
      <c r="J95" s="2"/>
      <c r="K95" s="2"/>
      <c r="L95" s="2"/>
      <c r="M95" s="948" t="s">
        <v>1779</v>
      </c>
      <c r="P95" s="10" t="s">
        <v>1331</v>
      </c>
      <c r="Q95" s="4" t="s">
        <v>125</v>
      </c>
    </row>
    <row r="96" spans="1:17" ht="75.75" customHeight="1">
      <c r="A96" s="1056"/>
      <c r="B96" s="1052"/>
      <c r="C96" s="840">
        <v>88</v>
      </c>
      <c r="D96" s="5" t="s">
        <v>126</v>
      </c>
      <c r="E96" s="10" t="s">
        <v>63</v>
      </c>
      <c r="F96" s="71" t="s">
        <v>23</v>
      </c>
      <c r="G96" s="7"/>
      <c r="H96" s="2"/>
      <c r="I96" s="2"/>
      <c r="J96" s="2"/>
      <c r="K96" s="2"/>
      <c r="L96" s="2" t="s">
        <v>40</v>
      </c>
      <c r="M96" s="4" t="s">
        <v>2040</v>
      </c>
      <c r="Q96" s="4" t="s">
        <v>2039</v>
      </c>
    </row>
    <row r="97" spans="1:17" ht="75.75" customHeight="1">
      <c r="A97" s="1056"/>
      <c r="B97" s="1052"/>
      <c r="C97" s="840">
        <v>89</v>
      </c>
      <c r="D97" s="5" t="s">
        <v>127</v>
      </c>
      <c r="E97" s="10" t="s">
        <v>63</v>
      </c>
      <c r="F97" s="71" t="s">
        <v>23</v>
      </c>
      <c r="G97" s="7"/>
      <c r="H97" s="2"/>
      <c r="I97" s="2"/>
      <c r="J97" s="2"/>
      <c r="K97" s="2"/>
      <c r="L97" s="2" t="s">
        <v>40</v>
      </c>
      <c r="M97" s="4" t="s">
        <v>2040</v>
      </c>
      <c r="Q97" s="4" t="s">
        <v>2039</v>
      </c>
    </row>
    <row r="98" spans="1:17" ht="75.75" customHeight="1">
      <c r="A98" s="1057"/>
      <c r="B98" s="1053"/>
      <c r="C98" s="840">
        <v>90</v>
      </c>
      <c r="D98" s="5" t="s">
        <v>1468</v>
      </c>
      <c r="E98" s="10" t="s">
        <v>2041</v>
      </c>
      <c r="F98" s="71" t="s">
        <v>23</v>
      </c>
      <c r="G98" s="7"/>
      <c r="H98" s="2"/>
      <c r="I98" s="2"/>
      <c r="J98" s="2"/>
      <c r="K98" s="2"/>
      <c r="L98" s="2" t="s">
        <v>40</v>
      </c>
      <c r="M98" s="4" t="s">
        <v>1470</v>
      </c>
      <c r="P98" s="10" t="s">
        <v>1469</v>
      </c>
    </row>
    <row r="99" spans="1:17" ht="36" customHeight="1">
      <c r="A99" s="17" t="s">
        <v>128</v>
      </c>
      <c r="B99" s="18"/>
      <c r="C99" s="19"/>
      <c r="D99" s="19"/>
      <c r="E99" s="20"/>
      <c r="F99" s="20"/>
      <c r="G99" s="20"/>
      <c r="H99" s="19"/>
      <c r="I99" s="19"/>
      <c r="J99" s="19"/>
      <c r="K99" s="19"/>
      <c r="L99" s="19"/>
      <c r="M99" s="21"/>
    </row>
  </sheetData>
  <mergeCells count="30">
    <mergeCell ref="D26:D29"/>
    <mergeCell ref="B62:B64"/>
    <mergeCell ref="B65:B93"/>
    <mergeCell ref="A42:A61"/>
    <mergeCell ref="B42:B53"/>
    <mergeCell ref="B54:B55"/>
    <mergeCell ref="B57:B59"/>
    <mergeCell ref="B60:B61"/>
    <mergeCell ref="A62:A98"/>
    <mergeCell ref="B94:B98"/>
    <mergeCell ref="B24:B41"/>
    <mergeCell ref="A24:A41"/>
    <mergeCell ref="A5:A23"/>
    <mergeCell ref="B5:B11"/>
    <mergeCell ref="B12:B17"/>
    <mergeCell ref="B18:B21"/>
    <mergeCell ref="B22:B23"/>
    <mergeCell ref="A1:M1"/>
    <mergeCell ref="A2:E2"/>
    <mergeCell ref="F2:F4"/>
    <mergeCell ref="G2:G4"/>
    <mergeCell ref="H2:L2"/>
    <mergeCell ref="M2:M4"/>
    <mergeCell ref="A3:A4"/>
    <mergeCell ref="B3:B4"/>
    <mergeCell ref="C3:C4"/>
    <mergeCell ref="D3:D4"/>
    <mergeCell ref="E3:E4"/>
    <mergeCell ref="H3:I3"/>
    <mergeCell ref="K3:L3"/>
  </mergeCells>
  <phoneticPr fontId="2"/>
  <hyperlinks>
    <hyperlink ref="F7" location="'請負代金内訳書（県様式）'!A1" display="□" xr:uid="{00000000-0004-0000-0000-000000000000}"/>
    <hyperlink ref="G7" location="請負代金内訳書!A1" display="○" xr:uid="{00000000-0004-0000-0000-000001000000}"/>
    <hyperlink ref="G9" location="建設業退職金共済制度の掛金収納書!A1" display="○" xr:uid="{00000000-0004-0000-0000-000002000000}"/>
    <hyperlink ref="G13" location="品質証明員通知書!A1" display="○" xr:uid="{00000000-0004-0000-0000-000003000000}"/>
    <hyperlink ref="F16" location="下請工事における管内建設業者等不活用状況報告書!A1" display="□" xr:uid="{00000000-0004-0000-0000-000004000000}"/>
    <hyperlink ref="F17" location="県産資材等不使用状況報告書!A1" display="□" xr:uid="{00000000-0004-0000-0000-000005000000}"/>
    <hyperlink ref="F22" location="施工体制台帳!A1" display="□" xr:uid="{00000000-0004-0000-0000-000006000000}"/>
    <hyperlink ref="F23" location="施工体系図!A1" display="□" xr:uid="{00000000-0004-0000-0000-000007000000}"/>
    <hyperlink ref="G30" location="工事打合せ簿!A1" display="○" xr:uid="{00000000-0004-0000-0000-000008000000}"/>
    <hyperlink ref="F33" location="材料使用承認願!A1" display="□" xr:uid="{00000000-0004-0000-0000-000009000000}"/>
    <hyperlink ref="F37" location="段階確認書!A1" display="□" xr:uid="{00000000-0004-0000-0000-00000A000000}"/>
    <hyperlink ref="F39" location="安全・訓練等の実施状況報告書!A1" display="□" xr:uid="{00000000-0004-0000-0000-00000B000000}"/>
    <hyperlink ref="F40" location="工事事故報告書!A1" display="□" xr:uid="{00000000-0004-0000-0000-00000C000000}"/>
    <hyperlink ref="G41" location="工事履行報告書!A1" display="○" xr:uid="{00000000-0004-0000-0000-00000D000000}"/>
    <hyperlink ref="G45" location="指定部分引渡書!A1" display="○" xr:uid="{00000000-0004-0000-0000-00000E000000}"/>
    <hyperlink ref="G49" location="'請求内訳書（部分払の場合）'!A1" display="○" xr:uid="{00000000-0004-0000-0000-00000F000000}"/>
    <hyperlink ref="G50" location="'請求内訳書（国債部分払の場合）'!A1" display="○" xr:uid="{00000000-0004-0000-0000-000010000000}"/>
    <hyperlink ref="G52" location="工事出来高内訳書!A1" display="○" xr:uid="{00000000-0004-0000-0000-000011000000}"/>
    <hyperlink ref="F54" location="【参考様式】補修完了報告書!A1" display="■" xr:uid="{00000000-0004-0000-0000-000012000000}"/>
    <hyperlink ref="G57" location="支給品受領書!A1" display="○" xr:uid="{00000000-0004-0000-0000-000013000000}"/>
    <hyperlink ref="G58" location="支給品精算書!A1" display="○" xr:uid="{00000000-0004-0000-0000-000014000000}"/>
    <hyperlink ref="G59" location="現場発生品調書!A1" display="○" xr:uid="{00000000-0004-0000-0000-000015000000}"/>
    <hyperlink ref="F61" location="'産業廃棄物管理表（マニフェスト）総括表'!A1" display="□" xr:uid="{00000000-0004-0000-0000-000016000000}"/>
    <hyperlink ref="G65" location="出来形管理図表!A1" display="○" xr:uid="{00000000-0004-0000-0000-000017000000}"/>
    <hyperlink ref="G66" location="出来形合否判定総括表!A1" display="○" xr:uid="{00000000-0004-0000-0000-000018000000}"/>
    <hyperlink ref="G67" location="品質管理図表!A1" display="○" xr:uid="{00000000-0004-0000-0000-000019000000}"/>
    <hyperlink ref="F68" location="標準１!A1" display="□" xr:uid="{00000000-0004-0000-0000-00001A000000}"/>
    <hyperlink ref="F69" location="標準２!A1" display="□" xr:uid="{00000000-0004-0000-0000-00001B000000}"/>
    <hyperlink ref="F70" location="標準３!A1" display="□" xr:uid="{00000000-0004-0000-0000-00001C000000}"/>
    <hyperlink ref="F71" location="標準４!A1" display="□" xr:uid="{00000000-0004-0000-0000-00001D000000}"/>
    <hyperlink ref="F72" location="標準５!A1" display="□" xr:uid="{00000000-0004-0000-0000-00001E000000}"/>
    <hyperlink ref="F73" location="標準６!A1" display="□" xr:uid="{00000000-0004-0000-0000-00001F000000}"/>
    <hyperlink ref="F74" location="標準７!A1" display="□" xr:uid="{00000000-0004-0000-0000-000020000000}"/>
    <hyperlink ref="F75" location="標準８!A1" display="□" xr:uid="{00000000-0004-0000-0000-000021000000}"/>
    <hyperlink ref="F76" location="標準９!A1" display="□" xr:uid="{00000000-0004-0000-0000-000022000000}"/>
    <hyperlink ref="F77" location="標準１０!A1" display="□" xr:uid="{00000000-0004-0000-0000-000023000000}"/>
    <hyperlink ref="F78" location="標準１１!A1" display="□" xr:uid="{00000000-0004-0000-0000-000024000000}"/>
    <hyperlink ref="F79" location="'様式－１（１）'!A1" display="□" xr:uid="{00000000-0004-0000-0000-000025000000}"/>
    <hyperlink ref="F80" location="'様式－１（２）'!A1" display="□" xr:uid="{00000000-0004-0000-0000-000026000000}"/>
    <hyperlink ref="F81" location="'様式－１（３）'!A1" display="□" xr:uid="{00000000-0004-0000-0000-000027000000}"/>
    <hyperlink ref="F82" location="'様式－１（４）'!A1" display="□" xr:uid="{00000000-0004-0000-0000-000028000000}"/>
    <hyperlink ref="F83" location="'様式－１（５） '!A1" display="□" xr:uid="{00000000-0004-0000-0000-000029000000}"/>
    <hyperlink ref="F84" location="'様式－１（６）'!A1" display="□" xr:uid="{00000000-0004-0000-0000-00002A000000}"/>
    <hyperlink ref="F85" location="'様式－２（１）'!A1" display="□" xr:uid="{00000000-0004-0000-0000-00002B000000}"/>
    <hyperlink ref="F86" location="'様式－２（２）'!A1" display="□" xr:uid="{00000000-0004-0000-0000-00002C000000}"/>
    <hyperlink ref="F87" location="'様式－２（３）'!A1" display="□" xr:uid="{00000000-0004-0000-0000-00002D000000}"/>
    <hyperlink ref="F88" location="'様式－２（４）'!A1" display="□" xr:uid="{00000000-0004-0000-0000-00002E000000}"/>
    <hyperlink ref="F89" location="'様式－２（５）'!A1" display="□" xr:uid="{00000000-0004-0000-0000-00002F000000}"/>
    <hyperlink ref="G90" location="品質証明書!A1" display="○" xr:uid="{00000000-0004-0000-0000-000030000000}"/>
    <hyperlink ref="G92" location="創意工夫・社会性等に関する実施状況!A1" display="○" xr:uid="{00000000-0004-0000-0000-000031000000}"/>
    <hyperlink ref="F96" location="下請業者使用実績報告書!A1" display="□" xr:uid="{00000000-0004-0000-0000-000032000000}"/>
    <hyperlink ref="F97" location="建設資材使用実績報告書!A1" display="□" xr:uid="{00000000-0004-0000-0000-000033000000}"/>
    <hyperlink ref="G5" location="現場代理人等通知書!A1" display="○" xr:uid="{00000000-0004-0000-0000-000034000000}"/>
    <hyperlink ref="G6" location="現場代理人等変更通知書!A1" display="○" xr:uid="{00000000-0004-0000-0000-000035000000}"/>
    <hyperlink ref="G8" location="'工程表（変更工程表）'!A1" display="○" xr:uid="{00000000-0004-0000-0000-000036000000}"/>
    <hyperlink ref="G11" location="請求書!A1" display="○" xr:uid="{00000000-0004-0000-0000-000037000000}"/>
    <hyperlink ref="G43" location="請求書!A1" display="○" xr:uid="{00000000-0004-0000-0000-000038000000}"/>
    <hyperlink ref="G46" location="請求書!A1" display="○" xr:uid="{00000000-0004-0000-0000-000039000000}"/>
    <hyperlink ref="G48" location="請求書!A1" display="○" xr:uid="{00000000-0004-0000-0000-00003A000000}"/>
    <hyperlink ref="G64" location="請求書!A1" display="○" xr:uid="{00000000-0004-0000-0000-00003B000000}"/>
    <hyperlink ref="G42" location="認定請求書!A1" display="○" xr:uid="{00000000-0004-0000-0000-00003C000000}"/>
    <hyperlink ref="G44" location="指定部分完成通知書!A1" display="○" xr:uid="{00000000-0004-0000-0000-00003D000000}"/>
    <hyperlink ref="G47" location="請負工事既済部分検査請求書!A1" display="○" xr:uid="{00000000-0004-0000-0000-00003E000000}"/>
    <hyperlink ref="G51" location="'請求内訳書（指定部分払の場合）'!A1" display="○" xr:uid="{00000000-0004-0000-0000-00003F000000}"/>
    <hyperlink ref="G53" location="工期延期届!A1" display="○" xr:uid="{00000000-0004-0000-0000-000040000000}"/>
    <hyperlink ref="G55" location="修補完了届!A1" display="○" xr:uid="{00000000-0004-0000-0000-000041000000}"/>
    <hyperlink ref="G56" location="'部分使用協議書，承諾書'!A1" display="○" xr:uid="{00000000-0004-0000-0000-000042000000}"/>
    <hyperlink ref="G62" location="完成通知書!A1" display="○" xr:uid="{00000000-0004-0000-0000-000043000000}"/>
    <hyperlink ref="G63" location="引渡書!A1" display="○" xr:uid="{00000000-0004-0000-0000-000044000000}"/>
    <hyperlink ref="F98" location="植生工繁茂状況の判定時期申請書!A1" display="□" xr:uid="{00000000-0004-0000-0000-000045000000}"/>
    <hyperlink ref="G36" location="工事打合せ簿!A1" display="○" xr:uid="{00000000-0004-0000-0000-000046000000}"/>
    <hyperlink ref="F91" location="現場環境改善!A1" display="□" xr:uid="{00000000-0004-0000-0000-000047000000}"/>
    <hyperlink ref="F24" location="工事開始日通知書!A1" display="□" xr:uid="{7DB8C452-E32B-465A-AA16-3D0609C29B18}"/>
    <hyperlink ref="F25" location="'現場代理人兼任（変更）通知書'!A1" display="□" xr:uid="{BF2CCCC1-B6B4-4D85-AC41-70E397A45A9D}"/>
    <hyperlink ref="F26" location="様式１!A1" display="□" xr:uid="{9C330E7D-36DC-494B-A41F-D3CB99FA12EB}"/>
    <hyperlink ref="F27" location="'様式２（２－１）'!A1" display="□" xr:uid="{55FB04EE-091D-4316-B67C-06998B20D86C}"/>
    <hyperlink ref="F28" location="'様式２（２－２）'!A1" display="□" xr:uid="{C1C6F2F6-CB45-403D-9C76-16E53FCDC94F}"/>
    <hyperlink ref="F29" location="参考様式!A1" display="□" xr:uid="{6909D4FD-D6F3-4FE5-AA6B-59FF7CDFB3F8}"/>
  </hyperlinks>
  <printOptions horizontalCentered="1"/>
  <pageMargins left="0.70866141732283472" right="0.70866141732283472" top="0.74803149606299213" bottom="0.74803149606299213" header="0.31496062992125984" footer="0.31496062992125984"/>
  <pageSetup paperSize="9" scale="28" fitToHeight="0" orientation="portrait" r:id="rId1"/>
  <rowBreaks count="1" manualBreakCount="1">
    <brk id="40" max="12"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Y78"/>
  <sheetViews>
    <sheetView showGridLines="0" view="pageBreakPreview" topLeftCell="F1" zoomScale="130" zoomScaleNormal="100" zoomScaleSheetLayoutView="130" workbookViewId="0"/>
  </sheetViews>
  <sheetFormatPr defaultColWidth="3.6328125" defaultRowHeight="13"/>
  <cols>
    <col min="1" max="16384" width="3.6328125" style="73"/>
  </cols>
  <sheetData>
    <row r="1" spans="1:25">
      <c r="A1" s="72" t="s">
        <v>1225</v>
      </c>
    </row>
    <row r="2" spans="1:25">
      <c r="A2" s="72"/>
    </row>
    <row r="3" spans="1:25">
      <c r="A3" s="72"/>
    </row>
    <row r="4" spans="1:25">
      <c r="A4" s="72"/>
    </row>
    <row r="6" spans="1:25" ht="19">
      <c r="A6" s="1284" t="s">
        <v>1226</v>
      </c>
      <c r="B6" s="1284"/>
      <c r="C6" s="1284"/>
      <c r="D6" s="1284"/>
      <c r="E6" s="1284"/>
      <c r="F6" s="1284"/>
      <c r="G6" s="1284"/>
      <c r="H6" s="1284"/>
      <c r="I6" s="1284"/>
      <c r="J6" s="1284"/>
      <c r="K6" s="1284"/>
      <c r="L6" s="1284"/>
      <c r="M6" s="1284"/>
      <c r="N6" s="1284"/>
      <c r="O6" s="1284"/>
      <c r="P6" s="1284"/>
      <c r="Q6" s="1284"/>
      <c r="R6" s="1284"/>
      <c r="S6" s="1284"/>
      <c r="T6" s="1284"/>
      <c r="U6" s="1284"/>
      <c r="V6" s="1284"/>
      <c r="W6" s="1284"/>
      <c r="X6" s="1284"/>
      <c r="Y6" s="1284"/>
    </row>
    <row r="8" spans="1:25">
      <c r="B8" s="73" t="s">
        <v>191</v>
      </c>
      <c r="C8" s="73" t="s">
        <v>192</v>
      </c>
    </row>
    <row r="9" spans="1:25">
      <c r="S9" s="74" t="s">
        <v>135</v>
      </c>
      <c r="T9" s="1285"/>
      <c r="U9" s="1285"/>
      <c r="V9" s="1285"/>
      <c r="W9" s="1285"/>
      <c r="X9" s="1285"/>
    </row>
    <row r="11" spans="1:25">
      <c r="B11" s="75"/>
    </row>
    <row r="12" spans="1:25">
      <c r="E12" s="1286" t="s">
        <v>1227</v>
      </c>
      <c r="F12" s="1286"/>
      <c r="G12" s="1286"/>
      <c r="H12" s="1286"/>
      <c r="I12" s="1286"/>
      <c r="J12" s="1286"/>
      <c r="K12" s="73" t="s">
        <v>189</v>
      </c>
    </row>
    <row r="14" spans="1:25">
      <c r="P14" s="74"/>
    </row>
    <row r="15" spans="1:25">
      <c r="P15" s="74"/>
    </row>
    <row r="16" spans="1:25">
      <c r="P16" s="74" t="s">
        <v>1228</v>
      </c>
      <c r="Q16" s="1287"/>
      <c r="R16" s="1287"/>
      <c r="S16" s="1287"/>
      <c r="T16" s="1287"/>
      <c r="U16" s="1287"/>
      <c r="V16" s="1287"/>
      <c r="W16" s="1287"/>
    </row>
    <row r="18" spans="1:25" ht="19">
      <c r="B18" s="76"/>
      <c r="C18" s="76"/>
      <c r="D18" s="76"/>
      <c r="E18" s="77"/>
      <c r="F18" s="77"/>
      <c r="G18" s="77"/>
      <c r="H18" s="77"/>
      <c r="I18" s="77"/>
      <c r="J18" s="77"/>
      <c r="K18" s="77"/>
      <c r="L18" s="77"/>
      <c r="M18" s="77"/>
      <c r="N18" s="77"/>
    </row>
    <row r="21" spans="1:25" ht="22" customHeight="1"/>
    <row r="22" spans="1:25">
      <c r="D22" s="1285" t="s">
        <v>1229</v>
      </c>
      <c r="E22" s="1285"/>
      <c r="F22" s="1285"/>
      <c r="G22" s="1285"/>
      <c r="H22" s="73" t="s">
        <v>1230</v>
      </c>
      <c r="P22" s="1288"/>
      <c r="Q22" s="1288"/>
      <c r="R22" s="1288"/>
      <c r="S22" s="1288"/>
      <c r="T22" s="1288"/>
      <c r="U22" s="73" t="s">
        <v>1231</v>
      </c>
    </row>
    <row r="24" spans="1:25">
      <c r="D24" s="73" t="s">
        <v>1232</v>
      </c>
    </row>
    <row r="26" spans="1:25">
      <c r="D26" s="73" t="s">
        <v>549</v>
      </c>
    </row>
    <row r="29" spans="1:25">
      <c r="A29" s="1289" t="s">
        <v>131</v>
      </c>
      <c r="B29" s="1289"/>
      <c r="C29" s="1289"/>
      <c r="D29" s="1289"/>
      <c r="E29" s="1289"/>
      <c r="F29" s="1289"/>
      <c r="G29" s="1289"/>
      <c r="H29" s="1289"/>
      <c r="I29" s="1289"/>
      <c r="J29" s="1289"/>
      <c r="K29" s="1289"/>
      <c r="L29" s="1289"/>
      <c r="M29" s="1289"/>
      <c r="N29" s="1289"/>
      <c r="O29" s="1289"/>
      <c r="P29" s="1289"/>
      <c r="Q29" s="1289"/>
      <c r="R29" s="1289"/>
      <c r="S29" s="1289"/>
      <c r="T29" s="1289"/>
      <c r="U29" s="1289"/>
      <c r="V29" s="1289"/>
      <c r="W29" s="1289"/>
      <c r="X29" s="1289"/>
      <c r="Y29" s="1289"/>
    </row>
    <row r="32" spans="1:25">
      <c r="D32" s="73" t="s">
        <v>1233</v>
      </c>
      <c r="I32" s="1287"/>
      <c r="J32" s="1287"/>
      <c r="K32" s="1287"/>
      <c r="L32" s="1287"/>
      <c r="M32" s="1287"/>
      <c r="N32" s="1287"/>
      <c r="O32" s="1287"/>
      <c r="P32" s="1287"/>
      <c r="Q32" s="1287"/>
      <c r="R32" s="1287"/>
      <c r="S32" s="1289"/>
      <c r="T32" s="1289"/>
      <c r="U32" s="1289"/>
      <c r="V32" s="1289"/>
      <c r="W32" s="1289"/>
      <c r="X32" s="1289"/>
    </row>
    <row r="34" spans="1:25">
      <c r="D34" s="73" t="s">
        <v>1234</v>
      </c>
    </row>
    <row r="35" spans="1:25">
      <c r="D35" s="73" t="s">
        <v>1235</v>
      </c>
      <c r="I35" s="1287"/>
      <c r="J35" s="1287"/>
      <c r="K35" s="1287"/>
      <c r="L35" s="1287"/>
      <c r="M35" s="1287"/>
      <c r="N35" s="1287"/>
      <c r="O35" s="1287"/>
      <c r="P35" s="1287"/>
      <c r="Q35" s="1287"/>
      <c r="R35" s="1287"/>
    </row>
    <row r="36" spans="1:25">
      <c r="I36" s="771"/>
      <c r="J36" s="771"/>
      <c r="K36" s="771"/>
      <c r="L36" s="771"/>
      <c r="M36" s="771"/>
      <c r="N36" s="771"/>
      <c r="O36" s="771"/>
      <c r="P36" s="771"/>
      <c r="Q36" s="771"/>
      <c r="R36" s="771"/>
    </row>
    <row r="37" spans="1:25">
      <c r="D37" s="73" t="s">
        <v>1236</v>
      </c>
      <c r="I37" s="771"/>
      <c r="J37" s="771"/>
      <c r="K37" s="771"/>
      <c r="L37" s="771"/>
      <c r="M37" s="771"/>
      <c r="N37" s="771"/>
      <c r="O37" s="771"/>
      <c r="P37" s="771"/>
      <c r="Q37" s="771"/>
      <c r="R37" s="771"/>
    </row>
    <row r="39" spans="1:25">
      <c r="D39" s="73" t="s">
        <v>1237</v>
      </c>
    </row>
    <row r="41" spans="1:25">
      <c r="D41" s="73" t="s">
        <v>1238</v>
      </c>
      <c r="I41" s="1287"/>
      <c r="J41" s="1287"/>
      <c r="K41" s="1287"/>
      <c r="L41" s="1287"/>
      <c r="M41" s="1287"/>
      <c r="N41" s="1287"/>
      <c r="O41" s="1287"/>
      <c r="P41" s="1287"/>
      <c r="Q41" s="1287"/>
      <c r="R41" s="1287"/>
    </row>
    <row r="44" spans="1:25" ht="17.5" customHeight="1">
      <c r="D44" s="73" t="s">
        <v>1461</v>
      </c>
    </row>
    <row r="45" spans="1:25" ht="23.15" customHeight="1">
      <c r="A45" s="829"/>
      <c r="B45" s="829"/>
      <c r="C45" s="829"/>
      <c r="D45" s="73" t="s">
        <v>1463</v>
      </c>
      <c r="W45" s="829"/>
      <c r="X45" s="829"/>
      <c r="Y45" s="829"/>
    </row>
    <row r="46" spans="1:25" ht="17.5" customHeight="1">
      <c r="A46" s="831"/>
      <c r="B46" s="831"/>
      <c r="C46" s="831"/>
      <c r="D46" s="73" t="s">
        <v>1464</v>
      </c>
      <c r="E46" s="831"/>
      <c r="F46" s="831"/>
      <c r="G46" s="831"/>
      <c r="H46" s="831"/>
      <c r="I46" s="831"/>
      <c r="J46" s="831"/>
      <c r="K46" s="831"/>
      <c r="L46" s="831"/>
      <c r="M46" s="831"/>
      <c r="N46" s="831"/>
      <c r="O46" s="831"/>
      <c r="P46" s="831"/>
      <c r="Q46" s="831"/>
      <c r="R46" s="831"/>
      <c r="S46" s="831"/>
      <c r="T46" s="831"/>
      <c r="U46" s="831"/>
      <c r="V46" s="831"/>
      <c r="W46" s="831"/>
      <c r="X46" s="831"/>
      <c r="Y46" s="831"/>
    </row>
    <row r="47" spans="1:25" ht="17.5" customHeight="1">
      <c r="D47" s="73" t="s">
        <v>1459</v>
      </c>
    </row>
    <row r="48" spans="1:25" ht="17.5" customHeight="1">
      <c r="D48" s="73" t="s">
        <v>1465</v>
      </c>
    </row>
    <row r="49" spans="1:9">
      <c r="A49" s="773"/>
      <c r="B49" s="774"/>
      <c r="C49" s="774"/>
      <c r="D49" s="774"/>
      <c r="E49" s="774"/>
      <c r="F49" s="774"/>
      <c r="G49" s="774"/>
      <c r="H49" s="774"/>
      <c r="I49" s="774"/>
    </row>
    <row r="50" spans="1:9">
      <c r="A50" s="774"/>
      <c r="B50" s="774"/>
      <c r="C50" s="774"/>
      <c r="D50" s="774"/>
      <c r="E50" s="774"/>
      <c r="F50" s="774"/>
      <c r="G50" s="774"/>
      <c r="H50" s="774"/>
      <c r="I50" s="774"/>
    </row>
    <row r="51" spans="1:9">
      <c r="A51" s="775"/>
      <c r="B51" s="775"/>
      <c r="C51" s="775"/>
      <c r="D51" s="775"/>
      <c r="E51" s="775"/>
      <c r="F51" s="775"/>
      <c r="G51" s="1228"/>
      <c r="H51" s="1228"/>
      <c r="I51" s="1228"/>
    </row>
    <row r="52" spans="1:9">
      <c r="A52" s="774"/>
      <c r="B52" s="774"/>
      <c r="C52" s="774"/>
      <c r="D52" s="774"/>
      <c r="E52" s="774"/>
      <c r="F52" s="774"/>
      <c r="G52" s="774"/>
      <c r="H52" s="774"/>
      <c r="I52" s="774"/>
    </row>
    <row r="53" spans="1:9">
      <c r="A53" s="774"/>
      <c r="B53" s="774"/>
      <c r="C53" s="774"/>
      <c r="D53" s="774"/>
      <c r="E53" s="774"/>
      <c r="F53" s="774"/>
      <c r="G53" s="774"/>
      <c r="H53" s="774"/>
      <c r="I53" s="774"/>
    </row>
    <row r="54" spans="1:9">
      <c r="A54" s="774"/>
      <c r="B54" s="1238"/>
      <c r="C54" s="1238"/>
      <c r="D54" s="774"/>
      <c r="E54" s="774"/>
      <c r="F54" s="774"/>
      <c r="G54" s="774"/>
      <c r="H54" s="774"/>
      <c r="I54" s="774"/>
    </row>
    <row r="55" spans="1:9">
      <c r="A55" s="775"/>
      <c r="B55" s="775"/>
      <c r="C55" s="775"/>
      <c r="D55" s="775"/>
      <c r="E55" s="774"/>
      <c r="F55" s="774"/>
      <c r="G55" s="775"/>
      <c r="H55" s="775"/>
      <c r="I55" s="774"/>
    </row>
    <row r="56" spans="1:9">
      <c r="A56" s="775"/>
      <c r="B56" s="775"/>
      <c r="C56" s="775"/>
      <c r="D56" s="775"/>
      <c r="E56" s="775"/>
      <c r="F56" s="1225"/>
      <c r="G56" s="1225"/>
      <c r="H56" s="1225"/>
      <c r="I56" s="775"/>
    </row>
    <row r="57" spans="1:9">
      <c r="A57" s="774"/>
      <c r="B57" s="774"/>
      <c r="C57" s="774"/>
      <c r="D57" s="774"/>
      <c r="E57" s="774"/>
      <c r="F57" s="774"/>
      <c r="G57" s="774"/>
      <c r="H57" s="774"/>
      <c r="I57" s="774"/>
    </row>
    <row r="58" spans="1:9">
      <c r="A58" s="774"/>
      <c r="B58" s="774"/>
      <c r="C58" s="774"/>
      <c r="D58" s="774"/>
      <c r="E58" s="774"/>
      <c r="F58" s="774"/>
      <c r="G58" s="774"/>
      <c r="H58" s="774"/>
      <c r="I58" s="774"/>
    </row>
    <row r="59" spans="1:9" ht="19">
      <c r="A59" s="1226"/>
      <c r="B59" s="1226"/>
      <c r="C59" s="1226"/>
      <c r="D59" s="1226"/>
      <c r="E59" s="1226"/>
      <c r="F59" s="1226"/>
      <c r="G59" s="1226"/>
      <c r="H59" s="1226"/>
      <c r="I59" s="1226"/>
    </row>
    <row r="60" spans="1:9">
      <c r="A60" s="774"/>
      <c r="B60" s="774"/>
      <c r="C60" s="774"/>
      <c r="D60" s="774"/>
      <c r="E60" s="774"/>
      <c r="F60" s="774"/>
      <c r="G60" s="774"/>
      <c r="H60" s="774"/>
      <c r="I60" s="774"/>
    </row>
    <row r="61" spans="1:9">
      <c r="A61" s="774"/>
      <c r="B61" s="774"/>
      <c r="C61" s="774"/>
      <c r="D61" s="774"/>
      <c r="E61" s="774"/>
      <c r="F61" s="774"/>
      <c r="G61" s="774"/>
      <c r="H61" s="774"/>
      <c r="I61" s="774"/>
    </row>
    <row r="62" spans="1:9">
      <c r="A62" s="774"/>
      <c r="B62" s="1227"/>
      <c r="C62" s="1227"/>
      <c r="D62" s="1227"/>
      <c r="E62" s="1227"/>
      <c r="F62" s="1227"/>
      <c r="G62" s="1227"/>
      <c r="H62" s="1227"/>
      <c r="I62" s="774"/>
    </row>
    <row r="63" spans="1:9">
      <c r="A63" s="774"/>
      <c r="B63" s="776"/>
      <c r="C63" s="776"/>
      <c r="D63" s="776"/>
      <c r="E63" s="776"/>
      <c r="F63" s="776"/>
      <c r="G63" s="776"/>
      <c r="H63" s="776"/>
      <c r="I63" s="774"/>
    </row>
    <row r="64" spans="1:9">
      <c r="A64" s="774"/>
      <c r="B64" s="774"/>
      <c r="C64" s="774"/>
      <c r="D64" s="774"/>
      <c r="E64" s="774"/>
      <c r="F64" s="774"/>
      <c r="G64" s="774"/>
      <c r="H64" s="774"/>
      <c r="I64" s="774"/>
    </row>
    <row r="65" spans="1:9">
      <c r="A65" s="1228"/>
      <c r="B65" s="1228"/>
      <c r="C65" s="774"/>
      <c r="D65" s="774"/>
      <c r="E65" s="774"/>
      <c r="F65" s="774"/>
      <c r="G65" s="774"/>
      <c r="H65" s="774"/>
      <c r="I65" s="774"/>
    </row>
    <row r="66" spans="1:9">
      <c r="A66" s="774"/>
      <c r="B66" s="774"/>
      <c r="C66" s="774"/>
      <c r="D66" s="774"/>
      <c r="E66" s="774"/>
      <c r="F66" s="774"/>
      <c r="G66" s="774"/>
      <c r="H66" s="774"/>
      <c r="I66" s="774"/>
    </row>
    <row r="67" spans="1:9">
      <c r="A67" s="774"/>
      <c r="B67" s="774"/>
      <c r="C67" s="774"/>
      <c r="D67" s="774"/>
      <c r="E67" s="774"/>
      <c r="F67" s="774"/>
      <c r="G67" s="774"/>
      <c r="H67" s="774"/>
      <c r="I67" s="774"/>
    </row>
    <row r="68" spans="1:9">
      <c r="A68" s="774"/>
      <c r="B68" s="774"/>
      <c r="C68" s="774"/>
      <c r="D68" s="774"/>
      <c r="E68" s="774"/>
      <c r="F68" s="774"/>
      <c r="G68" s="774"/>
      <c r="H68" s="774"/>
      <c r="I68" s="774"/>
    </row>
    <row r="69" spans="1:9">
      <c r="A69" s="777"/>
      <c r="B69" s="777"/>
      <c r="C69" s="777"/>
      <c r="D69" s="777"/>
      <c r="E69" s="777"/>
      <c r="F69" s="777"/>
      <c r="G69" s="777"/>
      <c r="H69" s="777"/>
      <c r="I69" s="777"/>
    </row>
    <row r="70" spans="1:9">
      <c r="A70" s="775"/>
      <c r="B70" s="775"/>
      <c r="C70" s="775"/>
      <c r="D70" s="775"/>
      <c r="E70" s="775"/>
      <c r="F70" s="775"/>
      <c r="G70" s="775"/>
      <c r="H70" s="775"/>
      <c r="I70" s="775"/>
    </row>
    <row r="71" spans="1:9">
      <c r="A71" s="456"/>
      <c r="B71" s="774"/>
      <c r="C71" s="774"/>
      <c r="D71" s="774"/>
      <c r="E71" s="774"/>
      <c r="F71" s="774"/>
      <c r="G71" s="774"/>
      <c r="H71" s="774"/>
      <c r="I71" s="774"/>
    </row>
    <row r="72" spans="1:9">
      <c r="A72" s="456"/>
      <c r="B72" s="774"/>
      <c r="C72" s="774"/>
      <c r="D72" s="774"/>
      <c r="E72" s="774"/>
      <c r="F72" s="774"/>
      <c r="G72" s="774"/>
      <c r="H72" s="774"/>
      <c r="I72" s="774"/>
    </row>
    <row r="73" spans="1:9">
      <c r="A73" s="778"/>
      <c r="B73" s="774"/>
      <c r="C73" s="774"/>
      <c r="D73" s="774"/>
      <c r="E73" s="774"/>
      <c r="F73" s="774"/>
      <c r="G73" s="774"/>
      <c r="H73" s="774"/>
      <c r="I73" s="774"/>
    </row>
    <row r="74" spans="1:9">
      <c r="A74" s="774"/>
      <c r="B74" s="774"/>
      <c r="C74" s="774"/>
      <c r="D74" s="774"/>
      <c r="E74" s="774"/>
      <c r="F74" s="774"/>
      <c r="G74" s="774"/>
      <c r="H74" s="774"/>
      <c r="I74" s="774"/>
    </row>
    <row r="75" spans="1:9">
      <c r="A75" s="774"/>
      <c r="B75" s="774"/>
      <c r="C75" s="774"/>
      <c r="D75" s="774"/>
      <c r="E75" s="774"/>
      <c r="F75" s="774"/>
      <c r="G75" s="774"/>
      <c r="H75" s="774"/>
      <c r="I75" s="774"/>
    </row>
    <row r="76" spans="1:9">
      <c r="A76" s="774"/>
      <c r="B76" s="774"/>
      <c r="C76" s="774"/>
      <c r="D76" s="774"/>
      <c r="E76" s="774"/>
      <c r="F76" s="774"/>
      <c r="G76" s="774"/>
      <c r="H76" s="774"/>
      <c r="I76" s="774"/>
    </row>
    <row r="77" spans="1:9">
      <c r="A77" s="774"/>
      <c r="B77" s="774"/>
      <c r="C77" s="774"/>
      <c r="D77" s="774"/>
      <c r="E77" s="774"/>
      <c r="F77" s="774"/>
      <c r="G77" s="774"/>
      <c r="H77" s="774"/>
      <c r="I77" s="774"/>
    </row>
    <row r="78" spans="1:9">
      <c r="A78" s="774"/>
      <c r="B78" s="774"/>
      <c r="C78" s="774"/>
      <c r="D78" s="774"/>
      <c r="E78" s="774"/>
      <c r="F78" s="774"/>
      <c r="G78" s="774"/>
      <c r="H78" s="774"/>
      <c r="I78" s="774"/>
    </row>
  </sheetData>
  <mergeCells count="17">
    <mergeCell ref="F56:H56"/>
    <mergeCell ref="A59:I59"/>
    <mergeCell ref="B62:H62"/>
    <mergeCell ref="A65:B65"/>
    <mergeCell ref="A29:Y29"/>
    <mergeCell ref="I32:R32"/>
    <mergeCell ref="I35:R35"/>
    <mergeCell ref="I41:R41"/>
    <mergeCell ref="G51:I51"/>
    <mergeCell ref="B54:C54"/>
    <mergeCell ref="S32:X32"/>
    <mergeCell ref="A6:Y6"/>
    <mergeCell ref="T9:X9"/>
    <mergeCell ref="E12:J12"/>
    <mergeCell ref="Q16:W16"/>
    <mergeCell ref="D22:G22"/>
    <mergeCell ref="P22:T22"/>
  </mergeCells>
  <phoneticPr fontId="2"/>
  <printOptions gridLinesSet="0"/>
  <pageMargins left="0.9055118110236221" right="0.35433070866141736" top="0.98425196850393704" bottom="0.98425196850393704" header="0.51181102362204722" footer="0.51181102362204722"/>
  <pageSetup paperSize="9" scale="92" orientation="portrait"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R48"/>
  <sheetViews>
    <sheetView showGridLines="0" view="pageBreakPreview" zoomScaleNormal="100" zoomScaleSheetLayoutView="100" workbookViewId="0"/>
  </sheetViews>
  <sheetFormatPr defaultColWidth="9" defaultRowHeight="13"/>
  <cols>
    <col min="1" max="1" width="9" style="774"/>
    <col min="2" max="2" width="11" style="774" customWidth="1"/>
    <col min="3" max="3" width="15" style="774" customWidth="1"/>
    <col min="4" max="4" width="11" style="774" customWidth="1"/>
    <col min="5" max="6" width="9" style="774"/>
    <col min="7" max="7" width="9.6328125" style="774" customWidth="1"/>
    <col min="8" max="8" width="2.36328125" style="774" customWidth="1"/>
    <col min="9" max="9" width="10.1796875" style="774" customWidth="1"/>
    <col min="10" max="10" width="1.81640625" style="774" hidden="1" customWidth="1"/>
    <col min="11" max="16384" width="9" style="774"/>
  </cols>
  <sheetData>
    <row r="1" spans="1:10">
      <c r="A1" s="72" t="s">
        <v>1239</v>
      </c>
    </row>
    <row r="3" spans="1:10">
      <c r="A3" s="775"/>
      <c r="B3" s="775"/>
      <c r="C3" s="775"/>
      <c r="D3" s="775"/>
      <c r="E3" s="775"/>
      <c r="F3" s="775" t="s">
        <v>731</v>
      </c>
      <c r="G3" s="1228"/>
      <c r="H3" s="1228"/>
      <c r="I3" s="1228"/>
      <c r="J3" s="775"/>
    </row>
    <row r="6" spans="1:10">
      <c r="B6" s="1225" t="s">
        <v>1227</v>
      </c>
      <c r="C6" s="1225"/>
      <c r="D6" s="774" t="s">
        <v>129</v>
      </c>
    </row>
    <row r="7" spans="1:10">
      <c r="A7" s="775"/>
      <c r="B7" s="775"/>
      <c r="C7" s="775"/>
      <c r="D7" s="775"/>
      <c r="G7" s="775"/>
      <c r="H7" s="775"/>
      <c r="J7" s="775"/>
    </row>
    <row r="8" spans="1:10">
      <c r="A8" s="775"/>
      <c r="B8" s="775"/>
      <c r="C8" s="775"/>
      <c r="D8" s="775"/>
      <c r="E8" s="775" t="s">
        <v>1240</v>
      </c>
      <c r="F8" s="1225"/>
      <c r="G8" s="1225"/>
      <c r="H8" s="1225"/>
      <c r="I8" s="775"/>
      <c r="J8" s="775"/>
    </row>
    <row r="11" spans="1:10" ht="19">
      <c r="A11" s="1226" t="s">
        <v>1241</v>
      </c>
      <c r="B11" s="1226"/>
      <c r="C11" s="1226"/>
      <c r="D11" s="1226"/>
      <c r="E11" s="1226"/>
      <c r="F11" s="1226"/>
      <c r="G11" s="1226"/>
      <c r="H11" s="1226"/>
      <c r="I11" s="1226"/>
      <c r="J11" s="777"/>
    </row>
    <row r="14" spans="1:10">
      <c r="A14" s="774" t="s">
        <v>1242</v>
      </c>
      <c r="B14" s="1227"/>
      <c r="C14" s="1227"/>
      <c r="D14" s="1227"/>
      <c r="E14" s="1227"/>
      <c r="F14" s="1227"/>
      <c r="G14" s="1227"/>
      <c r="H14" s="1227"/>
    </row>
    <row r="15" spans="1:10">
      <c r="B15" s="776"/>
      <c r="C15" s="776"/>
      <c r="D15" s="776"/>
      <c r="E15" s="776"/>
      <c r="F15" s="776"/>
      <c r="G15" s="776"/>
      <c r="H15" s="776"/>
    </row>
    <row r="17" spans="1:10">
      <c r="A17" s="1228" t="s">
        <v>705</v>
      </c>
      <c r="B17" s="1228"/>
      <c r="C17" s="774" t="s">
        <v>1243</v>
      </c>
    </row>
    <row r="19" spans="1:10">
      <c r="A19" s="774" t="s">
        <v>1244</v>
      </c>
    </row>
    <row r="21" spans="1:10">
      <c r="A21" s="777" t="s">
        <v>131</v>
      </c>
      <c r="B21" s="777"/>
      <c r="C21" s="777"/>
      <c r="D21" s="777"/>
      <c r="E21" s="777"/>
      <c r="F21" s="777"/>
      <c r="G21" s="777"/>
      <c r="H21" s="777"/>
      <c r="I21" s="777"/>
      <c r="J21" s="777"/>
    </row>
    <row r="22" spans="1:10">
      <c r="A22" s="775"/>
      <c r="B22" s="775"/>
      <c r="C22" s="775"/>
      <c r="D22" s="775"/>
      <c r="E22" s="775"/>
      <c r="F22" s="775"/>
      <c r="G22" s="775"/>
      <c r="H22" s="775"/>
      <c r="I22" s="775"/>
      <c r="J22" s="777"/>
    </row>
    <row r="24" spans="1:10" ht="30" customHeight="1">
      <c r="A24" s="1293" t="s">
        <v>1245</v>
      </c>
      <c r="B24" s="1294"/>
      <c r="C24" s="1295"/>
      <c r="D24" s="1305"/>
      <c r="E24" s="1306"/>
      <c r="F24" s="1306"/>
      <c r="G24" s="1306"/>
      <c r="H24" s="1306"/>
      <c r="I24" s="1307"/>
    </row>
    <row r="25" spans="1:10" ht="30" customHeight="1">
      <c r="A25" s="1293" t="s">
        <v>1246</v>
      </c>
      <c r="B25" s="1294"/>
      <c r="C25" s="1295"/>
      <c r="D25" s="1308"/>
      <c r="E25" s="1309"/>
      <c r="F25" s="1309"/>
      <c r="G25" s="1309"/>
      <c r="H25" s="1309"/>
      <c r="I25" s="1310"/>
    </row>
    <row r="26" spans="1:10" ht="22.5" customHeight="1"/>
    <row r="27" spans="1:10" ht="30" customHeight="1">
      <c r="A27" s="1293" t="s">
        <v>1247</v>
      </c>
      <c r="B27" s="1294"/>
      <c r="C27" s="1295"/>
      <c r="D27" s="1293" t="s">
        <v>1248</v>
      </c>
      <c r="E27" s="1294"/>
      <c r="F27" s="1294"/>
      <c r="G27" s="1294"/>
      <c r="H27" s="1294"/>
      <c r="I27" s="1295"/>
    </row>
    <row r="28" spans="1:10" ht="27.65" customHeight="1">
      <c r="A28" s="832"/>
      <c r="B28" s="833"/>
      <c r="C28" s="834"/>
      <c r="D28" s="832"/>
      <c r="E28" s="833"/>
      <c r="F28" s="833"/>
      <c r="G28" s="833"/>
      <c r="H28" s="833"/>
      <c r="I28" s="834"/>
    </row>
    <row r="29" spans="1:10" ht="17.149999999999999" customHeight="1">
      <c r="A29" s="1290"/>
      <c r="B29" s="1291"/>
      <c r="C29" s="1292"/>
      <c r="D29" s="1290"/>
      <c r="E29" s="1291"/>
      <c r="F29" s="1291"/>
      <c r="G29" s="1291"/>
      <c r="H29" s="1291"/>
      <c r="I29" s="1292"/>
    </row>
    <row r="30" spans="1:10" ht="30" customHeight="1">
      <c r="A30" s="1293" t="s">
        <v>1249</v>
      </c>
      <c r="B30" s="1294"/>
      <c r="C30" s="1294"/>
      <c r="D30" s="1294"/>
      <c r="E30" s="1294"/>
      <c r="F30" s="1294"/>
      <c r="G30" s="1294"/>
      <c r="H30" s="1294"/>
      <c r="I30" s="1295"/>
    </row>
    <row r="31" spans="1:10" ht="30" customHeight="1">
      <c r="A31" s="1296"/>
      <c r="B31" s="1297"/>
      <c r="C31" s="1297"/>
      <c r="D31" s="1297"/>
      <c r="E31" s="1297"/>
      <c r="F31" s="1297"/>
      <c r="G31" s="1297"/>
      <c r="H31" s="1297"/>
      <c r="I31" s="1298"/>
    </row>
    <row r="32" spans="1:10" ht="30" customHeight="1">
      <c r="A32" s="1299"/>
      <c r="B32" s="1300"/>
      <c r="C32" s="1300"/>
      <c r="D32" s="1300"/>
      <c r="E32" s="1300"/>
      <c r="F32" s="1300"/>
      <c r="G32" s="1300"/>
      <c r="H32" s="1300"/>
      <c r="I32" s="1301"/>
    </row>
    <row r="33" spans="1:18" ht="30" customHeight="1">
      <c r="A33" s="1299"/>
      <c r="B33" s="1300"/>
      <c r="C33" s="1300"/>
      <c r="D33" s="1300"/>
      <c r="E33" s="1300"/>
      <c r="F33" s="1300"/>
      <c r="G33" s="1300"/>
      <c r="H33" s="1300"/>
      <c r="I33" s="1301"/>
    </row>
    <row r="34" spans="1:18" ht="30" customHeight="1">
      <c r="A34" s="1302"/>
      <c r="B34" s="1303"/>
      <c r="C34" s="1303"/>
      <c r="D34" s="1303"/>
      <c r="E34" s="1303"/>
      <c r="F34" s="1303"/>
      <c r="G34" s="1303"/>
      <c r="H34" s="1303"/>
      <c r="I34" s="1304"/>
    </row>
    <row r="35" spans="1:18" ht="14.5" customHeight="1">
      <c r="A35" s="73" t="s">
        <v>1461</v>
      </c>
      <c r="B35" s="73"/>
      <c r="C35" s="73"/>
      <c r="D35" s="73"/>
      <c r="E35" s="73"/>
      <c r="F35" s="73"/>
      <c r="G35" s="73"/>
      <c r="H35" s="73"/>
      <c r="I35" s="73"/>
      <c r="J35" s="73"/>
      <c r="K35" s="73"/>
      <c r="L35" s="73"/>
      <c r="M35" s="73"/>
      <c r="N35" s="73"/>
      <c r="O35" s="73"/>
      <c r="P35" s="73"/>
      <c r="Q35" s="73"/>
      <c r="R35" s="73"/>
    </row>
    <row r="36" spans="1:18" ht="14.5" customHeight="1">
      <c r="A36" s="73" t="s">
        <v>1460</v>
      </c>
      <c r="B36" s="73"/>
      <c r="C36" s="73"/>
      <c r="D36" s="73"/>
      <c r="E36" s="73"/>
      <c r="F36" s="73"/>
      <c r="G36" s="73"/>
      <c r="H36" s="73"/>
      <c r="I36" s="73"/>
      <c r="J36" s="73"/>
      <c r="K36" s="73"/>
      <c r="L36" s="73"/>
      <c r="M36" s="73"/>
      <c r="N36" s="73"/>
      <c r="O36" s="73"/>
      <c r="P36" s="73"/>
      <c r="Q36" s="73"/>
      <c r="R36" s="73"/>
    </row>
    <row r="37" spans="1:18" ht="14.5" customHeight="1">
      <c r="A37" s="829" t="s">
        <v>1466</v>
      </c>
      <c r="B37" s="73"/>
      <c r="C37" s="73"/>
      <c r="D37" s="73"/>
      <c r="E37" s="73"/>
      <c r="F37" s="73"/>
      <c r="G37" s="73"/>
      <c r="H37" s="73"/>
      <c r="I37" s="73"/>
      <c r="J37" s="73"/>
      <c r="K37" s="73"/>
      <c r="L37" s="73"/>
      <c r="M37" s="73"/>
      <c r="N37" s="73"/>
      <c r="O37" s="73"/>
      <c r="P37" s="73"/>
      <c r="Q37" s="73"/>
      <c r="R37" s="73"/>
    </row>
    <row r="38" spans="1:18" ht="14.5" customHeight="1">
      <c r="A38" s="73" t="s">
        <v>1462</v>
      </c>
      <c r="B38" s="73"/>
      <c r="C38" s="73"/>
      <c r="D38" s="73"/>
      <c r="E38" s="73"/>
      <c r="F38" s="73"/>
      <c r="G38" s="73"/>
      <c r="H38" s="73"/>
      <c r="I38" s="73"/>
      <c r="J38" s="73"/>
      <c r="K38" s="73"/>
      <c r="L38" s="73"/>
      <c r="M38" s="73"/>
      <c r="N38" s="73"/>
      <c r="O38" s="73"/>
      <c r="P38" s="73"/>
      <c r="Q38" s="73"/>
      <c r="R38" s="73"/>
    </row>
    <row r="39" spans="1:18" ht="18">
      <c r="A39" s="779" t="s">
        <v>1467</v>
      </c>
      <c r="B39" s="779"/>
      <c r="C39" s="779"/>
      <c r="D39" s="779"/>
      <c r="E39" s="779"/>
      <c r="F39" s="779"/>
      <c r="G39" s="779"/>
      <c r="H39" s="779"/>
      <c r="I39" s="779"/>
    </row>
    <row r="40" spans="1:18">
      <c r="A40" s="456" t="s">
        <v>1250</v>
      </c>
      <c r="B40" s="774" t="s">
        <v>1251</v>
      </c>
    </row>
    <row r="41" spans="1:18">
      <c r="A41" s="456"/>
    </row>
    <row r="42" spans="1:18">
      <c r="A42" s="778" t="s">
        <v>1252</v>
      </c>
      <c r="B42" s="774" t="s">
        <v>1253</v>
      </c>
    </row>
    <row r="43" spans="1:18">
      <c r="C43" s="774" t="s">
        <v>1254</v>
      </c>
    </row>
    <row r="44" spans="1:18">
      <c r="C44" s="774" t="s">
        <v>1255</v>
      </c>
    </row>
    <row r="45" spans="1:18">
      <c r="C45" s="774" t="s">
        <v>1256</v>
      </c>
    </row>
    <row r="46" spans="1:18">
      <c r="C46" s="774" t="s">
        <v>1257</v>
      </c>
    </row>
    <row r="47" spans="1:18">
      <c r="C47" s="774" t="s">
        <v>1258</v>
      </c>
    </row>
    <row r="48" spans="1:18">
      <c r="C48" s="774" t="s">
        <v>1259</v>
      </c>
    </row>
  </sheetData>
  <mergeCells count="16">
    <mergeCell ref="A29:C29"/>
    <mergeCell ref="D29:I29"/>
    <mergeCell ref="A30:I30"/>
    <mergeCell ref="A31:I34"/>
    <mergeCell ref="A24:C24"/>
    <mergeCell ref="D24:I24"/>
    <mergeCell ref="A25:C25"/>
    <mergeCell ref="D25:I25"/>
    <mergeCell ref="A27:C27"/>
    <mergeCell ref="D27:I27"/>
    <mergeCell ref="A17:B17"/>
    <mergeCell ref="G3:I3"/>
    <mergeCell ref="B6:C6"/>
    <mergeCell ref="F8:H8"/>
    <mergeCell ref="A11:I11"/>
    <mergeCell ref="B14:H14"/>
  </mergeCells>
  <phoneticPr fontId="2"/>
  <printOptions gridLinesSet="0"/>
  <pageMargins left="0.9055118110236221"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Y36"/>
  <sheetViews>
    <sheetView showGridLines="0" view="pageBreakPreview" topLeftCell="A7" zoomScale="115" zoomScaleNormal="115" zoomScaleSheetLayoutView="115" workbookViewId="0">
      <selection activeCell="AE20" sqref="AE20"/>
    </sheetView>
  </sheetViews>
  <sheetFormatPr defaultColWidth="3.1796875" defaultRowHeight="13"/>
  <cols>
    <col min="1" max="16384" width="3.1796875" style="42"/>
  </cols>
  <sheetData>
    <row r="1" spans="1:25">
      <c r="A1" s="42" t="s">
        <v>166</v>
      </c>
    </row>
    <row r="2" spans="1:25">
      <c r="R2" s="43" t="s">
        <v>135</v>
      </c>
      <c r="S2" s="1311"/>
      <c r="T2" s="1311"/>
      <c r="U2" s="1311"/>
      <c r="V2" s="1311"/>
      <c r="W2" s="1311"/>
      <c r="X2" s="1311"/>
      <c r="Y2" s="1311"/>
    </row>
    <row r="3" spans="1:25">
      <c r="A3" s="1312"/>
      <c r="B3" s="1312"/>
      <c r="C3" s="1312"/>
      <c r="D3" s="1312"/>
      <c r="E3" s="1312"/>
      <c r="F3" s="42" t="s">
        <v>137</v>
      </c>
    </row>
    <row r="5" spans="1:25">
      <c r="L5" s="43" t="s">
        <v>167</v>
      </c>
      <c r="M5" s="1313"/>
      <c r="N5" s="1313"/>
      <c r="O5" s="1313"/>
      <c r="P5" s="1313"/>
      <c r="Q5" s="1313"/>
      <c r="R5" s="1313"/>
      <c r="S5" s="1313"/>
      <c r="T5" s="1313"/>
      <c r="U5" s="1313"/>
      <c r="V5" s="1313"/>
      <c r="W5" s="1313"/>
      <c r="X5" s="1313"/>
    </row>
    <row r="6" spans="1:25">
      <c r="M6" s="1313"/>
      <c r="N6" s="1313"/>
      <c r="O6" s="1313"/>
      <c r="P6" s="1313"/>
      <c r="Q6" s="1313"/>
      <c r="R6" s="1313"/>
      <c r="S6" s="1313"/>
      <c r="T6" s="1313"/>
      <c r="U6" s="1313"/>
      <c r="V6" s="1313"/>
      <c r="W6" s="1313"/>
      <c r="X6" s="1313"/>
    </row>
    <row r="7" spans="1:25">
      <c r="L7" s="43" t="s">
        <v>168</v>
      </c>
      <c r="M7" s="1314"/>
      <c r="N7" s="1314"/>
      <c r="O7" s="1314"/>
      <c r="P7" s="1314"/>
      <c r="Q7" s="1314"/>
      <c r="R7" s="1314"/>
      <c r="S7" s="1314"/>
      <c r="T7" s="1314"/>
      <c r="U7" s="1314"/>
      <c r="V7" s="1314"/>
      <c r="W7" s="1314"/>
    </row>
    <row r="9" spans="1:25" ht="26.15" customHeight="1">
      <c r="A9" s="1315" t="s">
        <v>152</v>
      </c>
      <c r="B9" s="1315"/>
      <c r="C9" s="1315"/>
      <c r="D9" s="1315"/>
      <c r="E9" s="1315"/>
      <c r="F9" s="1315"/>
      <c r="G9" s="1315"/>
      <c r="H9" s="1315"/>
      <c r="I9" s="1315"/>
      <c r="J9" s="1315"/>
      <c r="K9" s="1315"/>
      <c r="L9" s="1315"/>
      <c r="M9" s="1315"/>
      <c r="N9" s="1315"/>
      <c r="O9" s="1315"/>
      <c r="P9" s="1315"/>
      <c r="Q9" s="1315"/>
      <c r="R9" s="1315"/>
      <c r="S9" s="1315"/>
      <c r="T9" s="1315"/>
      <c r="U9" s="1315"/>
      <c r="V9" s="1315"/>
      <c r="W9" s="1315"/>
      <c r="X9" s="1315"/>
      <c r="Y9" s="1315"/>
    </row>
    <row r="11" spans="1:25">
      <c r="A11" s="1316" t="s">
        <v>153</v>
      </c>
      <c r="B11" s="1316"/>
      <c r="C11" s="1316"/>
      <c r="D11" s="1312"/>
      <c r="E11" s="1312"/>
      <c r="F11" s="1312"/>
      <c r="G11" s="1312"/>
      <c r="H11" s="1312"/>
      <c r="I11" s="1312"/>
      <c r="J11" s="1312"/>
      <c r="K11" s="1312"/>
      <c r="L11" s="1312"/>
      <c r="M11" s="1312"/>
      <c r="N11" s="1312"/>
      <c r="O11" s="1312"/>
      <c r="P11" s="1312"/>
      <c r="Q11" s="1312"/>
      <c r="R11" s="1312"/>
      <c r="S11" s="1312"/>
      <c r="T11" s="1312"/>
      <c r="U11" s="1312"/>
      <c r="V11" s="1312"/>
      <c r="W11" s="1312"/>
      <c r="X11" s="1312"/>
    </row>
    <row r="12" spans="1:25">
      <c r="A12" s="1316" t="s">
        <v>154</v>
      </c>
      <c r="B12" s="1316"/>
      <c r="C12" s="1316"/>
      <c r="D12" s="1311"/>
      <c r="E12" s="1311"/>
      <c r="F12" s="1311"/>
      <c r="G12" s="1311"/>
      <c r="H12" s="1311"/>
      <c r="I12" s="1311"/>
      <c r="J12" s="1311"/>
      <c r="K12" s="1311"/>
      <c r="L12" s="1311"/>
      <c r="M12" s="1311"/>
    </row>
    <row r="13" spans="1:25">
      <c r="A13" s="1316" t="s">
        <v>141</v>
      </c>
      <c r="B13" s="1316"/>
      <c r="C13" s="1316"/>
      <c r="D13" s="1311"/>
      <c r="E13" s="1311"/>
      <c r="F13" s="1311"/>
      <c r="G13" s="1311"/>
      <c r="H13" s="1311"/>
      <c r="I13" s="1311"/>
      <c r="J13" s="1311"/>
      <c r="K13" s="1311"/>
      <c r="L13" s="1311"/>
      <c r="M13" s="1311"/>
      <c r="N13" s="44" t="s">
        <v>155</v>
      </c>
      <c r="O13" s="1311"/>
      <c r="P13" s="1311"/>
      <c r="Q13" s="1311"/>
      <c r="R13" s="1311"/>
      <c r="S13" s="1311"/>
      <c r="T13" s="1311"/>
      <c r="U13" s="1311"/>
      <c r="V13" s="1311"/>
      <c r="W13" s="1311"/>
      <c r="X13" s="1311"/>
      <c r="Y13" s="42" t="s">
        <v>156</v>
      </c>
    </row>
    <row r="15" spans="1:25" ht="27" customHeight="1">
      <c r="A15" s="1317" t="s">
        <v>157</v>
      </c>
      <c r="B15" s="1317"/>
      <c r="C15" s="1317"/>
      <c r="D15" s="1317" t="s">
        <v>147</v>
      </c>
      <c r="E15" s="1317"/>
      <c r="F15" s="1317"/>
      <c r="G15" s="1317"/>
      <c r="H15" s="1317"/>
      <c r="I15" s="1317" t="s">
        <v>158</v>
      </c>
      <c r="J15" s="1317"/>
      <c r="K15" s="1317" t="s">
        <v>159</v>
      </c>
      <c r="L15" s="1317"/>
      <c r="M15" s="1317" t="s">
        <v>160</v>
      </c>
      <c r="N15" s="1317"/>
      <c r="O15" s="1317"/>
      <c r="P15" s="1317" t="s">
        <v>161</v>
      </c>
      <c r="Q15" s="1317"/>
      <c r="R15" s="1317" t="s">
        <v>162</v>
      </c>
      <c r="S15" s="1317"/>
      <c r="T15" s="1317"/>
      <c r="U15" s="1317" t="s">
        <v>163</v>
      </c>
      <c r="V15" s="1317"/>
      <c r="W15" s="1317" t="s">
        <v>164</v>
      </c>
      <c r="X15" s="1317"/>
      <c r="Y15" s="1317"/>
    </row>
    <row r="16" spans="1:25" ht="27" customHeight="1">
      <c r="A16" s="1318"/>
      <c r="B16" s="1318"/>
      <c r="C16" s="1318"/>
      <c r="D16" s="1318"/>
      <c r="E16" s="1318"/>
      <c r="F16" s="1318"/>
      <c r="G16" s="1318"/>
      <c r="H16" s="1318"/>
      <c r="I16" s="1318"/>
      <c r="J16" s="1318"/>
      <c r="K16" s="1318"/>
      <c r="L16" s="1318"/>
      <c r="M16" s="1318"/>
      <c r="N16" s="1318"/>
      <c r="O16" s="1318"/>
      <c r="P16" s="1318"/>
      <c r="Q16" s="1318"/>
      <c r="R16" s="1318"/>
      <c r="S16" s="1318"/>
      <c r="T16" s="1318"/>
      <c r="U16" s="1318"/>
      <c r="V16" s="1318"/>
      <c r="W16" s="1318"/>
      <c r="X16" s="1318"/>
      <c r="Y16" s="1318"/>
    </row>
    <row r="17" spans="1:25" ht="27" customHeight="1">
      <c r="A17" s="1318"/>
      <c r="B17" s="1318"/>
      <c r="C17" s="1318"/>
      <c r="D17" s="1318"/>
      <c r="E17" s="1318"/>
      <c r="F17" s="1318"/>
      <c r="G17" s="1318"/>
      <c r="H17" s="1318"/>
      <c r="I17" s="1318"/>
      <c r="J17" s="1318"/>
      <c r="K17" s="1318"/>
      <c r="L17" s="1318"/>
      <c r="M17" s="1318"/>
      <c r="N17" s="1318"/>
      <c r="O17" s="1318"/>
      <c r="P17" s="1318"/>
      <c r="Q17" s="1318"/>
      <c r="R17" s="1318"/>
      <c r="S17" s="1318"/>
      <c r="T17" s="1318"/>
      <c r="U17" s="1318"/>
      <c r="V17" s="1318"/>
      <c r="W17" s="1318"/>
      <c r="X17" s="1318"/>
      <c r="Y17" s="1318"/>
    </row>
    <row r="18" spans="1:25" ht="27" customHeight="1">
      <c r="A18" s="1318"/>
      <c r="B18" s="1318"/>
      <c r="C18" s="1318"/>
      <c r="D18" s="1318"/>
      <c r="E18" s="1318"/>
      <c r="F18" s="1318"/>
      <c r="G18" s="1318"/>
      <c r="H18" s="1318"/>
      <c r="I18" s="1318"/>
      <c r="J18" s="1318"/>
      <c r="K18" s="1318"/>
      <c r="L18" s="1318"/>
      <c r="M18" s="1318"/>
      <c r="N18" s="1318"/>
      <c r="O18" s="1318"/>
      <c r="P18" s="1318"/>
      <c r="Q18" s="1318"/>
      <c r="R18" s="1318"/>
      <c r="S18" s="1318"/>
      <c r="T18" s="1318"/>
      <c r="U18" s="1318"/>
      <c r="V18" s="1318"/>
      <c r="W18" s="1318"/>
      <c r="X18" s="1318"/>
      <c r="Y18" s="1318"/>
    </row>
    <row r="19" spans="1:25" ht="27" customHeight="1">
      <c r="A19" s="1318"/>
      <c r="B19" s="1318"/>
      <c r="C19" s="1318"/>
      <c r="D19" s="1318"/>
      <c r="E19" s="1318"/>
      <c r="F19" s="1318"/>
      <c r="G19" s="1318"/>
      <c r="H19" s="1318"/>
      <c r="I19" s="1318"/>
      <c r="J19" s="1318"/>
      <c r="K19" s="1318"/>
      <c r="L19" s="1318"/>
      <c r="M19" s="1318"/>
      <c r="N19" s="1318"/>
      <c r="O19" s="1318"/>
      <c r="P19" s="1318"/>
      <c r="Q19" s="1318"/>
      <c r="R19" s="1318"/>
      <c r="S19" s="1318"/>
      <c r="T19" s="1318"/>
      <c r="U19" s="1318"/>
      <c r="V19" s="1318"/>
      <c r="W19" s="1318"/>
      <c r="X19" s="1318"/>
      <c r="Y19" s="1318"/>
    </row>
    <row r="20" spans="1:25" ht="27" customHeight="1">
      <c r="A20" s="1318"/>
      <c r="B20" s="1318"/>
      <c r="C20" s="1318"/>
      <c r="D20" s="1318"/>
      <c r="E20" s="1318"/>
      <c r="F20" s="1318"/>
      <c r="G20" s="1318"/>
      <c r="H20" s="1318"/>
      <c r="I20" s="1318"/>
      <c r="J20" s="1318"/>
      <c r="K20" s="1318"/>
      <c r="L20" s="1318"/>
      <c r="M20" s="1318"/>
      <c r="N20" s="1318"/>
      <c r="O20" s="1318"/>
      <c r="P20" s="1318"/>
      <c r="Q20" s="1318"/>
      <c r="R20" s="1318"/>
      <c r="S20" s="1318"/>
      <c r="T20" s="1318"/>
      <c r="U20" s="1318"/>
      <c r="V20" s="1318"/>
      <c r="W20" s="1318"/>
      <c r="X20" s="1318"/>
      <c r="Y20" s="1318"/>
    </row>
    <row r="21" spans="1:25" ht="27" customHeight="1">
      <c r="A21" s="1318"/>
      <c r="B21" s="1318"/>
      <c r="C21" s="1318"/>
      <c r="D21" s="1318"/>
      <c r="E21" s="1318"/>
      <c r="F21" s="1318"/>
      <c r="G21" s="1318"/>
      <c r="H21" s="1318"/>
      <c r="I21" s="1318"/>
      <c r="J21" s="1318"/>
      <c r="K21" s="1318"/>
      <c r="L21" s="1318"/>
      <c r="M21" s="1318"/>
      <c r="N21" s="1318"/>
      <c r="O21" s="1318"/>
      <c r="P21" s="1318"/>
      <c r="Q21" s="1318"/>
      <c r="R21" s="1318"/>
      <c r="S21" s="1318"/>
      <c r="T21" s="1318"/>
      <c r="U21" s="1318"/>
      <c r="V21" s="1318"/>
      <c r="W21" s="1318"/>
      <c r="X21" s="1318"/>
      <c r="Y21" s="1318"/>
    </row>
    <row r="22" spans="1:25" ht="27" customHeight="1">
      <c r="A22" s="1318"/>
      <c r="B22" s="1318"/>
      <c r="C22" s="1318"/>
      <c r="D22" s="1318"/>
      <c r="E22" s="1318"/>
      <c r="F22" s="1318"/>
      <c r="G22" s="1318"/>
      <c r="H22" s="1318"/>
      <c r="I22" s="1318"/>
      <c r="J22" s="1318"/>
      <c r="K22" s="1318"/>
      <c r="L22" s="1318"/>
      <c r="M22" s="1318"/>
      <c r="N22" s="1318"/>
      <c r="O22" s="1318"/>
      <c r="P22" s="1318"/>
      <c r="Q22" s="1318"/>
      <c r="R22" s="1318"/>
      <c r="S22" s="1318"/>
      <c r="T22" s="1318"/>
      <c r="U22" s="1318"/>
      <c r="V22" s="1318"/>
      <c r="W22" s="1318"/>
      <c r="X22" s="1318"/>
      <c r="Y22" s="1318"/>
    </row>
    <row r="23" spans="1:25" ht="27" customHeight="1">
      <c r="A23" s="1318"/>
      <c r="B23" s="1318"/>
      <c r="C23" s="1318"/>
      <c r="D23" s="1318"/>
      <c r="E23" s="1318"/>
      <c r="F23" s="1318"/>
      <c r="G23" s="1318"/>
      <c r="H23" s="1318"/>
      <c r="I23" s="1318"/>
      <c r="J23" s="1318"/>
      <c r="K23" s="1318"/>
      <c r="L23" s="1318"/>
      <c r="M23" s="1318"/>
      <c r="N23" s="1318"/>
      <c r="O23" s="1318"/>
      <c r="P23" s="1318"/>
      <c r="Q23" s="1318"/>
      <c r="R23" s="1318"/>
      <c r="S23" s="1318"/>
      <c r="T23" s="1318"/>
      <c r="U23" s="1318"/>
      <c r="V23" s="1318"/>
      <c r="W23" s="1318"/>
      <c r="X23" s="1318"/>
      <c r="Y23" s="1318"/>
    </row>
    <row r="24" spans="1:25" ht="27" customHeight="1">
      <c r="A24" s="1318"/>
      <c r="B24" s="1318"/>
      <c r="C24" s="1318"/>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1318"/>
    </row>
    <row r="25" spans="1:25" ht="27" customHeight="1">
      <c r="A25" s="1318"/>
      <c r="B25" s="1318"/>
      <c r="C25" s="1318"/>
      <c r="D25" s="1318"/>
      <c r="E25" s="1318"/>
      <c r="F25" s="1318"/>
      <c r="G25" s="1318"/>
      <c r="H25" s="1318"/>
      <c r="I25" s="1318"/>
      <c r="J25" s="1318"/>
      <c r="K25" s="1318"/>
      <c r="L25" s="1318"/>
      <c r="M25" s="1318"/>
      <c r="N25" s="1318"/>
      <c r="O25" s="1318"/>
      <c r="P25" s="1318"/>
      <c r="Q25" s="1318"/>
      <c r="R25" s="1318"/>
      <c r="S25" s="1318"/>
      <c r="T25" s="1318"/>
      <c r="U25" s="1318"/>
      <c r="V25" s="1318"/>
      <c r="W25" s="1318"/>
      <c r="X25" s="1318"/>
      <c r="Y25" s="1318"/>
    </row>
    <row r="26" spans="1:25" ht="27" customHeight="1">
      <c r="A26" s="1318"/>
      <c r="B26" s="1318"/>
      <c r="C26" s="1318"/>
      <c r="D26" s="1318"/>
      <c r="E26" s="1318"/>
      <c r="F26" s="1318"/>
      <c r="G26" s="1318"/>
      <c r="H26" s="1318"/>
      <c r="I26" s="1318"/>
      <c r="J26" s="1318"/>
      <c r="K26" s="1318"/>
      <c r="L26" s="1318"/>
      <c r="M26" s="1318"/>
      <c r="N26" s="1318"/>
      <c r="O26" s="1318"/>
      <c r="P26" s="1318"/>
      <c r="Q26" s="1318"/>
      <c r="R26" s="1318"/>
      <c r="S26" s="1318"/>
      <c r="T26" s="1318"/>
      <c r="U26" s="1318"/>
      <c r="V26" s="1318"/>
      <c r="W26" s="1318"/>
      <c r="X26" s="1318"/>
      <c r="Y26" s="1318"/>
    </row>
    <row r="27" spans="1:25" ht="27" customHeight="1">
      <c r="A27" s="1318"/>
      <c r="B27" s="1318"/>
      <c r="C27" s="1318"/>
      <c r="D27" s="1318"/>
      <c r="E27" s="1318"/>
      <c r="F27" s="1318"/>
      <c r="G27" s="1318"/>
      <c r="H27" s="1318"/>
      <c r="I27" s="1318"/>
      <c r="J27" s="1318"/>
      <c r="K27" s="1318"/>
      <c r="L27" s="1318"/>
      <c r="M27" s="1318"/>
      <c r="N27" s="1318"/>
      <c r="O27" s="1318"/>
      <c r="P27" s="1318"/>
      <c r="Q27" s="1318"/>
      <c r="R27" s="1318"/>
      <c r="S27" s="1318"/>
      <c r="T27" s="1318"/>
      <c r="U27" s="1318"/>
      <c r="V27" s="1318"/>
      <c r="W27" s="1318"/>
      <c r="X27" s="1318"/>
      <c r="Y27" s="1318"/>
    </row>
    <row r="28" spans="1:25" ht="27" customHeight="1">
      <c r="A28" s="1318"/>
      <c r="B28" s="1318"/>
      <c r="C28" s="1318"/>
      <c r="D28" s="1318"/>
      <c r="E28" s="1318"/>
      <c r="F28" s="1318"/>
      <c r="G28" s="1318"/>
      <c r="H28" s="1318"/>
      <c r="I28" s="1318"/>
      <c r="J28" s="1318"/>
      <c r="K28" s="1318"/>
      <c r="L28" s="1318"/>
      <c r="M28" s="1318"/>
      <c r="N28" s="1318"/>
      <c r="O28" s="1318"/>
      <c r="P28" s="1318"/>
      <c r="Q28" s="1318"/>
      <c r="R28" s="1318"/>
      <c r="S28" s="1318"/>
      <c r="T28" s="1318"/>
      <c r="U28" s="1318"/>
      <c r="V28" s="1318"/>
      <c r="W28" s="1318"/>
      <c r="X28" s="1318"/>
      <c r="Y28" s="1318"/>
    </row>
    <row r="29" spans="1:25" ht="27" customHeight="1">
      <c r="A29" s="1318"/>
      <c r="B29" s="1318"/>
      <c r="C29" s="1318"/>
      <c r="D29" s="1318"/>
      <c r="E29" s="1318"/>
      <c r="F29" s="1318"/>
      <c r="G29" s="1318"/>
      <c r="H29" s="1318"/>
      <c r="I29" s="1318"/>
      <c r="J29" s="1318"/>
      <c r="K29" s="1318"/>
      <c r="L29" s="1318"/>
      <c r="M29" s="1318"/>
      <c r="N29" s="1318"/>
      <c r="O29" s="1318"/>
      <c r="P29" s="1318"/>
      <c r="Q29" s="1318"/>
      <c r="R29" s="1318"/>
      <c r="S29" s="1318"/>
      <c r="T29" s="1318"/>
      <c r="U29" s="1318"/>
      <c r="V29" s="1318"/>
      <c r="W29" s="1318"/>
      <c r="X29" s="1318"/>
      <c r="Y29" s="1318"/>
    </row>
    <row r="30" spans="1:25" ht="27" customHeight="1">
      <c r="A30" s="1318"/>
      <c r="B30" s="1318"/>
      <c r="C30" s="1318"/>
      <c r="D30" s="1318"/>
      <c r="E30" s="1318"/>
      <c r="F30" s="1318"/>
      <c r="G30" s="1318"/>
      <c r="H30" s="1318"/>
      <c r="I30" s="1318"/>
      <c r="J30" s="1318"/>
      <c r="K30" s="1318"/>
      <c r="L30" s="1318"/>
      <c r="M30" s="1318"/>
      <c r="N30" s="1318"/>
      <c r="O30" s="1318"/>
      <c r="P30" s="1318"/>
      <c r="Q30" s="1318"/>
      <c r="R30" s="1318"/>
      <c r="S30" s="1318"/>
      <c r="T30" s="1318"/>
      <c r="U30" s="1318"/>
      <c r="V30" s="1318"/>
      <c r="W30" s="1318"/>
      <c r="X30" s="1318"/>
      <c r="Y30" s="1318"/>
    </row>
    <row r="31" spans="1:25" ht="27" customHeight="1">
      <c r="A31" s="1318"/>
      <c r="B31" s="1318"/>
      <c r="C31" s="1318"/>
      <c r="D31" s="1318"/>
      <c r="E31" s="1318"/>
      <c r="F31" s="1318"/>
      <c r="G31" s="1318"/>
      <c r="H31" s="1318"/>
      <c r="I31" s="1318"/>
      <c r="J31" s="1318"/>
      <c r="K31" s="1318"/>
      <c r="L31" s="1318"/>
      <c r="M31" s="1318"/>
      <c r="N31" s="1318"/>
      <c r="O31" s="1318"/>
      <c r="P31" s="1318"/>
      <c r="Q31" s="1318"/>
      <c r="R31" s="1318"/>
      <c r="S31" s="1318"/>
      <c r="T31" s="1318"/>
      <c r="U31" s="1318"/>
      <c r="V31" s="1318"/>
      <c r="W31" s="1318"/>
      <c r="X31" s="1318"/>
      <c r="Y31" s="1318"/>
    </row>
    <row r="32" spans="1:25" ht="27" customHeight="1">
      <c r="A32" s="1318"/>
      <c r="B32" s="1318"/>
      <c r="C32" s="1318"/>
      <c r="D32" s="1318"/>
      <c r="E32" s="1318"/>
      <c r="F32" s="1318"/>
      <c r="G32" s="1318"/>
      <c r="H32" s="1318"/>
      <c r="I32" s="1318"/>
      <c r="J32" s="1318"/>
      <c r="K32" s="1318"/>
      <c r="L32" s="1318"/>
      <c r="M32" s="1318"/>
      <c r="N32" s="1318"/>
      <c r="O32" s="1318"/>
      <c r="P32" s="1318"/>
      <c r="Q32" s="1318"/>
      <c r="R32" s="1318"/>
      <c r="S32" s="1318"/>
      <c r="T32" s="1318"/>
      <c r="U32" s="1318"/>
      <c r="V32" s="1318"/>
      <c r="W32" s="1318"/>
      <c r="X32" s="1318"/>
      <c r="Y32" s="1318"/>
    </row>
    <row r="33" spans="1:25" ht="27" customHeight="1">
      <c r="A33" s="1318"/>
      <c r="B33" s="1318"/>
      <c r="C33" s="1318"/>
      <c r="D33" s="1318"/>
      <c r="E33" s="1318"/>
      <c r="F33" s="1318"/>
      <c r="G33" s="1318"/>
      <c r="H33" s="1318"/>
      <c r="I33" s="1318"/>
      <c r="J33" s="1318"/>
      <c r="K33" s="1318"/>
      <c r="L33" s="1318"/>
      <c r="M33" s="1318"/>
      <c r="N33" s="1318"/>
      <c r="O33" s="1318"/>
      <c r="P33" s="1318"/>
      <c r="Q33" s="1318"/>
      <c r="R33" s="1318"/>
      <c r="S33" s="1318"/>
      <c r="T33" s="1318"/>
      <c r="U33" s="1318"/>
      <c r="V33" s="1318"/>
      <c r="W33" s="1318"/>
      <c r="X33" s="1318"/>
      <c r="Y33" s="1318"/>
    </row>
    <row r="34" spans="1:25" ht="13.5" customHeight="1">
      <c r="A34" s="42" t="s">
        <v>169</v>
      </c>
    </row>
    <row r="35" spans="1:25" ht="13.5" customHeight="1">
      <c r="A35" s="42" t="s">
        <v>170</v>
      </c>
    </row>
    <row r="36" spans="1:25" ht="13.5" customHeight="1">
      <c r="A36" s="42" t="s">
        <v>171</v>
      </c>
    </row>
  </sheetData>
  <mergeCells count="183">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3:C13"/>
    <mergeCell ref="D13:M13"/>
    <mergeCell ref="O13:X13"/>
    <mergeCell ref="A15:C15"/>
    <mergeCell ref="D15:H15"/>
    <mergeCell ref="I15:J15"/>
    <mergeCell ref="K15:L15"/>
    <mergeCell ref="M15:O15"/>
    <mergeCell ref="P15:Q15"/>
    <mergeCell ref="R15:T15"/>
    <mergeCell ref="U15:V15"/>
    <mergeCell ref="W15:Y15"/>
    <mergeCell ref="S2:Y2"/>
    <mergeCell ref="A3:E3"/>
    <mergeCell ref="M5:X6"/>
    <mergeCell ref="M7:W7"/>
    <mergeCell ref="A9:Y9"/>
    <mergeCell ref="A11:C11"/>
    <mergeCell ref="D11:X11"/>
    <mergeCell ref="A12:C12"/>
    <mergeCell ref="D12:M12"/>
  </mergeCells>
  <phoneticPr fontId="2"/>
  <pageMargins left="0.78740157480314965" right="0.78740157480314965" top="0.98425196850393704" bottom="0" header="0.51181102362204722" footer="0.51181102362204722"/>
  <pageSetup paperSize="9" orientation="portrait" blackAndWhite="1"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2">
    <pageSetUpPr fitToPage="1"/>
  </sheetPr>
  <dimension ref="A2:Y36"/>
  <sheetViews>
    <sheetView showGridLines="0" view="pageBreakPreview" zoomScaleNormal="100" zoomScaleSheetLayoutView="100" workbookViewId="0"/>
  </sheetViews>
  <sheetFormatPr defaultColWidth="3.1796875" defaultRowHeight="13"/>
  <cols>
    <col min="1" max="16384" width="3.1796875" style="40"/>
  </cols>
  <sheetData>
    <row r="2" spans="1:25">
      <c r="R2" s="31" t="s">
        <v>135</v>
      </c>
      <c r="S2" s="1319"/>
      <c r="T2" s="1319"/>
      <c r="U2" s="1319"/>
      <c r="V2" s="1319"/>
      <c r="W2" s="1319"/>
      <c r="X2" s="1319"/>
      <c r="Y2" s="1319"/>
    </row>
    <row r="3" spans="1:25">
      <c r="C3" s="1227" t="s">
        <v>151</v>
      </c>
      <c r="D3" s="1227"/>
      <c r="E3" s="1227"/>
      <c r="F3" s="40" t="s">
        <v>137</v>
      </c>
    </row>
    <row r="5" spans="1:25">
      <c r="L5" s="31"/>
      <c r="M5" s="1264"/>
      <c r="N5" s="1264"/>
      <c r="O5" s="1264"/>
      <c r="P5" s="1264"/>
      <c r="Q5" s="1264"/>
      <c r="R5" s="1264"/>
      <c r="S5" s="1264"/>
      <c r="T5" s="1264"/>
      <c r="U5" s="1264"/>
      <c r="V5" s="1264"/>
      <c r="W5" s="1264"/>
      <c r="X5" s="1264"/>
    </row>
    <row r="6" spans="1:25">
      <c r="M6" s="1264"/>
      <c r="N6" s="1264"/>
      <c r="O6" s="1264"/>
      <c r="P6" s="1264"/>
      <c r="Q6" s="1264"/>
      <c r="R6" s="1264"/>
      <c r="S6" s="1264"/>
      <c r="T6" s="1264"/>
      <c r="U6" s="1264"/>
      <c r="V6" s="1264"/>
      <c r="W6" s="1264"/>
      <c r="X6" s="1264"/>
    </row>
    <row r="7" spans="1:25">
      <c r="L7" s="31"/>
      <c r="O7" s="40" t="s">
        <v>144</v>
      </c>
    </row>
    <row r="9" spans="1:25" ht="26.15" customHeight="1">
      <c r="A9" s="1261" t="s">
        <v>152</v>
      </c>
      <c r="B9" s="1261"/>
      <c r="C9" s="1261"/>
      <c r="D9" s="1261"/>
      <c r="E9" s="1261"/>
      <c r="F9" s="1261"/>
      <c r="G9" s="1261"/>
      <c r="H9" s="1261"/>
      <c r="I9" s="1261"/>
      <c r="J9" s="1261"/>
      <c r="K9" s="1261"/>
      <c r="L9" s="1261"/>
      <c r="M9" s="1261"/>
      <c r="N9" s="1261"/>
      <c r="O9" s="1261"/>
      <c r="P9" s="1261"/>
      <c r="Q9" s="1261"/>
      <c r="R9" s="1261"/>
      <c r="S9" s="1261"/>
      <c r="T9" s="1261"/>
      <c r="U9" s="1261"/>
      <c r="V9" s="1261"/>
      <c r="W9" s="1261"/>
      <c r="X9" s="1261"/>
      <c r="Y9" s="1261"/>
    </row>
    <row r="11" spans="1:25">
      <c r="A11" s="1265" t="s">
        <v>153</v>
      </c>
      <c r="B11" s="1265"/>
      <c r="C11" s="1265"/>
      <c r="D11" s="1320"/>
      <c r="E11" s="1320"/>
      <c r="F11" s="1320"/>
      <c r="G11" s="1320"/>
      <c r="H11" s="1320"/>
      <c r="I11" s="1320"/>
      <c r="J11" s="1320"/>
      <c r="K11" s="1320"/>
      <c r="L11" s="1320"/>
      <c r="M11" s="1320"/>
      <c r="N11" s="1320"/>
      <c r="O11" s="1320"/>
      <c r="P11" s="1320"/>
      <c r="Q11" s="1320"/>
      <c r="R11" s="1320"/>
      <c r="S11" s="1320"/>
      <c r="T11" s="1320"/>
      <c r="U11" s="1320"/>
      <c r="V11" s="1320"/>
      <c r="W11" s="1320"/>
      <c r="X11" s="1320"/>
    </row>
    <row r="12" spans="1:25">
      <c r="A12" s="1263" t="s">
        <v>154</v>
      </c>
      <c r="B12" s="1263"/>
      <c r="C12" s="1263"/>
      <c r="D12" s="1319"/>
      <c r="E12" s="1319"/>
      <c r="F12" s="1319"/>
      <c r="G12" s="1319"/>
      <c r="H12" s="1319"/>
      <c r="I12" s="1319"/>
      <c r="J12" s="1319"/>
      <c r="K12" s="1319"/>
      <c r="L12" s="1319"/>
      <c r="M12" s="1319"/>
    </row>
    <row r="13" spans="1:25">
      <c r="A13" s="1265" t="s">
        <v>141</v>
      </c>
      <c r="B13" s="1265"/>
      <c r="C13" s="1265"/>
      <c r="D13" s="1319"/>
      <c r="E13" s="1319"/>
      <c r="F13" s="1319"/>
      <c r="G13" s="1319"/>
      <c r="H13" s="1319"/>
      <c r="I13" s="1319"/>
      <c r="J13" s="1319"/>
      <c r="K13" s="1319"/>
      <c r="L13" s="1319"/>
      <c r="M13" s="1319"/>
      <c r="N13" s="41" t="s">
        <v>155</v>
      </c>
      <c r="O13" s="1319"/>
      <c r="P13" s="1319"/>
      <c r="Q13" s="1319"/>
      <c r="R13" s="1319"/>
      <c r="S13" s="1319"/>
      <c r="T13" s="1319"/>
      <c r="U13" s="1319"/>
      <c r="V13" s="1319"/>
      <c r="W13" s="1319"/>
      <c r="X13" s="1319"/>
      <c r="Y13" s="40" t="s">
        <v>156</v>
      </c>
    </row>
    <row r="15" spans="1:25" ht="27" customHeight="1">
      <c r="A15" s="1321" t="s">
        <v>157</v>
      </c>
      <c r="B15" s="1321"/>
      <c r="C15" s="1321"/>
      <c r="D15" s="1321" t="s">
        <v>147</v>
      </c>
      <c r="E15" s="1321"/>
      <c r="F15" s="1321"/>
      <c r="G15" s="1321"/>
      <c r="H15" s="1321"/>
      <c r="I15" s="1321" t="s">
        <v>158</v>
      </c>
      <c r="J15" s="1321"/>
      <c r="K15" s="1321" t="s">
        <v>159</v>
      </c>
      <c r="L15" s="1321"/>
      <c r="M15" s="1321" t="s">
        <v>160</v>
      </c>
      <c r="N15" s="1321"/>
      <c r="O15" s="1321"/>
      <c r="P15" s="1321" t="s">
        <v>161</v>
      </c>
      <c r="Q15" s="1321"/>
      <c r="R15" s="1321" t="s">
        <v>162</v>
      </c>
      <c r="S15" s="1321"/>
      <c r="T15" s="1321"/>
      <c r="U15" s="1321" t="s">
        <v>163</v>
      </c>
      <c r="V15" s="1321"/>
      <c r="W15" s="1321" t="s">
        <v>164</v>
      </c>
      <c r="X15" s="1321"/>
      <c r="Y15" s="1321"/>
    </row>
    <row r="16" spans="1:25" ht="27" customHeight="1">
      <c r="A16" s="1322"/>
      <c r="B16" s="1322"/>
      <c r="C16" s="1322"/>
      <c r="D16" s="1322"/>
      <c r="E16" s="1322"/>
      <c r="F16" s="1322"/>
      <c r="G16" s="1322"/>
      <c r="H16" s="1322"/>
      <c r="I16" s="1322"/>
      <c r="J16" s="1322"/>
      <c r="K16" s="1322"/>
      <c r="L16" s="1322"/>
      <c r="M16" s="1322"/>
      <c r="N16" s="1322"/>
      <c r="O16" s="1322"/>
      <c r="P16" s="1322"/>
      <c r="Q16" s="1322"/>
      <c r="R16" s="1322"/>
      <c r="S16" s="1322"/>
      <c r="T16" s="1322"/>
      <c r="U16" s="1322"/>
      <c r="V16" s="1322"/>
      <c r="W16" s="1322"/>
      <c r="X16" s="1322"/>
      <c r="Y16" s="1322"/>
    </row>
    <row r="17" spans="1:25" ht="27" customHeight="1">
      <c r="A17" s="1322"/>
      <c r="B17" s="1322"/>
      <c r="C17" s="1322"/>
      <c r="D17" s="1322"/>
      <c r="E17" s="1322"/>
      <c r="F17" s="1322"/>
      <c r="G17" s="1322"/>
      <c r="H17" s="1322"/>
      <c r="I17" s="1322"/>
      <c r="J17" s="1322"/>
      <c r="K17" s="1322"/>
      <c r="L17" s="1322"/>
      <c r="M17" s="1322"/>
      <c r="N17" s="1322"/>
      <c r="O17" s="1322"/>
      <c r="P17" s="1322"/>
      <c r="Q17" s="1322"/>
      <c r="R17" s="1322"/>
      <c r="S17" s="1322"/>
      <c r="T17" s="1322"/>
      <c r="U17" s="1322"/>
      <c r="V17" s="1322"/>
      <c r="W17" s="1322"/>
      <c r="X17" s="1322"/>
      <c r="Y17" s="1322"/>
    </row>
    <row r="18" spans="1:25" ht="27" customHeight="1">
      <c r="A18" s="1322"/>
      <c r="B18" s="1322"/>
      <c r="C18" s="1322"/>
      <c r="D18" s="1322"/>
      <c r="E18" s="1322"/>
      <c r="F18" s="1322"/>
      <c r="G18" s="1322"/>
      <c r="H18" s="1322"/>
      <c r="I18" s="1322"/>
      <c r="J18" s="1322"/>
      <c r="K18" s="1322"/>
      <c r="L18" s="1322"/>
      <c r="M18" s="1322"/>
      <c r="N18" s="1322"/>
      <c r="O18" s="1322"/>
      <c r="P18" s="1322"/>
      <c r="Q18" s="1322"/>
      <c r="R18" s="1322"/>
      <c r="S18" s="1322"/>
      <c r="T18" s="1322"/>
      <c r="U18" s="1322"/>
      <c r="V18" s="1322"/>
      <c r="W18" s="1322"/>
      <c r="X18" s="1322"/>
      <c r="Y18" s="1322"/>
    </row>
    <row r="19" spans="1:25" ht="27" customHeight="1">
      <c r="A19" s="1322"/>
      <c r="B19" s="1322"/>
      <c r="C19" s="1322"/>
      <c r="D19" s="1322"/>
      <c r="E19" s="1322"/>
      <c r="F19" s="1322"/>
      <c r="G19" s="1322"/>
      <c r="H19" s="1322"/>
      <c r="I19" s="1322"/>
      <c r="J19" s="1322"/>
      <c r="K19" s="1322"/>
      <c r="L19" s="1322"/>
      <c r="M19" s="1322"/>
      <c r="N19" s="1322"/>
      <c r="O19" s="1322"/>
      <c r="P19" s="1322"/>
      <c r="Q19" s="1322"/>
      <c r="R19" s="1322"/>
      <c r="S19" s="1322"/>
      <c r="T19" s="1322"/>
      <c r="U19" s="1322"/>
      <c r="V19" s="1322"/>
      <c r="W19" s="1322"/>
      <c r="X19" s="1322"/>
      <c r="Y19" s="1322"/>
    </row>
    <row r="20" spans="1:25" ht="27" customHeight="1">
      <c r="A20" s="1322"/>
      <c r="B20" s="1322"/>
      <c r="C20" s="1322"/>
      <c r="D20" s="1322"/>
      <c r="E20" s="1322"/>
      <c r="F20" s="1322"/>
      <c r="G20" s="1322"/>
      <c r="H20" s="1322"/>
      <c r="I20" s="1322"/>
      <c r="J20" s="1322"/>
      <c r="K20" s="1322"/>
      <c r="L20" s="1322"/>
      <c r="M20" s="1322"/>
      <c r="N20" s="1322"/>
      <c r="O20" s="1322"/>
      <c r="P20" s="1322"/>
      <c r="Q20" s="1322"/>
      <c r="R20" s="1322"/>
      <c r="S20" s="1322"/>
      <c r="T20" s="1322"/>
      <c r="U20" s="1322"/>
      <c r="V20" s="1322"/>
      <c r="W20" s="1322"/>
      <c r="X20" s="1322"/>
      <c r="Y20" s="1322"/>
    </row>
    <row r="21" spans="1:25" ht="27" customHeight="1">
      <c r="A21" s="1322"/>
      <c r="B21" s="1322"/>
      <c r="C21" s="1322"/>
      <c r="D21" s="1322"/>
      <c r="E21" s="1322"/>
      <c r="F21" s="1322"/>
      <c r="G21" s="1322"/>
      <c r="H21" s="1322"/>
      <c r="I21" s="1322"/>
      <c r="J21" s="1322"/>
      <c r="K21" s="1322"/>
      <c r="L21" s="1322"/>
      <c r="M21" s="1322"/>
      <c r="N21" s="1322"/>
      <c r="O21" s="1322"/>
      <c r="P21" s="1322"/>
      <c r="Q21" s="1322"/>
      <c r="R21" s="1322"/>
      <c r="S21" s="1322"/>
      <c r="T21" s="1322"/>
      <c r="U21" s="1322"/>
      <c r="V21" s="1322"/>
      <c r="W21" s="1322"/>
      <c r="X21" s="1322"/>
      <c r="Y21" s="1322"/>
    </row>
    <row r="22" spans="1:25" ht="27" customHeight="1">
      <c r="A22" s="1322"/>
      <c r="B22" s="1322"/>
      <c r="C22" s="1322"/>
      <c r="D22" s="1322"/>
      <c r="E22" s="1322"/>
      <c r="F22" s="1322"/>
      <c r="G22" s="1322"/>
      <c r="H22" s="1322"/>
      <c r="I22" s="1322"/>
      <c r="J22" s="1322"/>
      <c r="K22" s="1322"/>
      <c r="L22" s="1322"/>
      <c r="M22" s="1322"/>
      <c r="N22" s="1322"/>
      <c r="O22" s="1322"/>
      <c r="P22" s="1322"/>
      <c r="Q22" s="1322"/>
      <c r="R22" s="1322"/>
      <c r="S22" s="1322"/>
      <c r="T22" s="1322"/>
      <c r="U22" s="1322"/>
      <c r="V22" s="1322"/>
      <c r="W22" s="1322"/>
      <c r="X22" s="1322"/>
      <c r="Y22" s="1322"/>
    </row>
    <row r="23" spans="1:25" ht="27" customHeight="1">
      <c r="A23" s="1322"/>
      <c r="B23" s="1322"/>
      <c r="C23" s="1322"/>
      <c r="D23" s="1322"/>
      <c r="E23" s="1322"/>
      <c r="F23" s="1322"/>
      <c r="G23" s="1322"/>
      <c r="H23" s="1322"/>
      <c r="I23" s="1322"/>
      <c r="J23" s="1322"/>
      <c r="K23" s="1322"/>
      <c r="L23" s="1322"/>
      <c r="M23" s="1322"/>
      <c r="N23" s="1322"/>
      <c r="O23" s="1322"/>
      <c r="P23" s="1322"/>
      <c r="Q23" s="1322"/>
      <c r="R23" s="1322"/>
      <c r="S23" s="1322"/>
      <c r="T23" s="1322"/>
      <c r="U23" s="1322"/>
      <c r="V23" s="1322"/>
      <c r="W23" s="1322"/>
      <c r="X23" s="1322"/>
      <c r="Y23" s="1322"/>
    </row>
    <row r="24" spans="1:25" ht="27" customHeight="1">
      <c r="A24" s="1322"/>
      <c r="B24" s="1322"/>
      <c r="C24" s="1322"/>
      <c r="D24" s="1322"/>
      <c r="E24" s="1322"/>
      <c r="F24" s="1322"/>
      <c r="G24" s="1322"/>
      <c r="H24" s="1322"/>
      <c r="I24" s="1322"/>
      <c r="J24" s="1322"/>
      <c r="K24" s="1322"/>
      <c r="L24" s="1322"/>
      <c r="M24" s="1322"/>
      <c r="N24" s="1322"/>
      <c r="O24" s="1322"/>
      <c r="P24" s="1322"/>
      <c r="Q24" s="1322"/>
      <c r="R24" s="1322"/>
      <c r="S24" s="1322"/>
      <c r="T24" s="1322"/>
      <c r="U24" s="1322"/>
      <c r="V24" s="1322"/>
      <c r="W24" s="1322"/>
      <c r="X24" s="1322"/>
      <c r="Y24" s="1322"/>
    </row>
    <row r="25" spans="1:25" ht="27" customHeight="1">
      <c r="A25" s="1322"/>
      <c r="B25" s="1322"/>
      <c r="C25" s="1322"/>
      <c r="D25" s="1322"/>
      <c r="E25" s="1322"/>
      <c r="F25" s="1322"/>
      <c r="G25" s="1322"/>
      <c r="H25" s="1322"/>
      <c r="I25" s="1322"/>
      <c r="J25" s="1322"/>
      <c r="K25" s="1322"/>
      <c r="L25" s="1322"/>
      <c r="M25" s="1322"/>
      <c r="N25" s="1322"/>
      <c r="O25" s="1322"/>
      <c r="P25" s="1322"/>
      <c r="Q25" s="1322"/>
      <c r="R25" s="1322"/>
      <c r="S25" s="1322"/>
      <c r="T25" s="1322"/>
      <c r="U25" s="1322"/>
      <c r="V25" s="1322"/>
      <c r="W25" s="1322"/>
      <c r="X25" s="1322"/>
      <c r="Y25" s="1322"/>
    </row>
    <row r="26" spans="1:25" ht="27" customHeight="1">
      <c r="A26" s="1322"/>
      <c r="B26" s="1322"/>
      <c r="C26" s="1322"/>
      <c r="D26" s="1322"/>
      <c r="E26" s="1322"/>
      <c r="F26" s="1322"/>
      <c r="G26" s="1322"/>
      <c r="H26" s="1322"/>
      <c r="I26" s="1322"/>
      <c r="J26" s="1322"/>
      <c r="K26" s="1322"/>
      <c r="L26" s="1322"/>
      <c r="M26" s="1322"/>
      <c r="N26" s="1322"/>
      <c r="O26" s="1322"/>
      <c r="P26" s="1322"/>
      <c r="Q26" s="1322"/>
      <c r="R26" s="1322"/>
      <c r="S26" s="1322"/>
      <c r="T26" s="1322"/>
      <c r="U26" s="1322"/>
      <c r="V26" s="1322"/>
      <c r="W26" s="1322"/>
      <c r="X26" s="1322"/>
      <c r="Y26" s="1322"/>
    </row>
    <row r="27" spans="1:25" ht="27" customHeight="1">
      <c r="A27" s="1322"/>
      <c r="B27" s="1322"/>
      <c r="C27" s="1322"/>
      <c r="D27" s="1322"/>
      <c r="E27" s="1322"/>
      <c r="F27" s="1322"/>
      <c r="G27" s="1322"/>
      <c r="H27" s="1322"/>
      <c r="I27" s="1322"/>
      <c r="J27" s="1322"/>
      <c r="K27" s="1322"/>
      <c r="L27" s="1322"/>
      <c r="M27" s="1322"/>
      <c r="N27" s="1322"/>
      <c r="O27" s="1322"/>
      <c r="P27" s="1322"/>
      <c r="Q27" s="1322"/>
      <c r="R27" s="1322"/>
      <c r="S27" s="1322"/>
      <c r="T27" s="1322"/>
      <c r="U27" s="1322"/>
      <c r="V27" s="1322"/>
      <c r="W27" s="1322"/>
      <c r="X27" s="1322"/>
      <c r="Y27" s="1322"/>
    </row>
    <row r="28" spans="1:25" ht="27" customHeight="1">
      <c r="A28" s="1322"/>
      <c r="B28" s="1322"/>
      <c r="C28" s="1322"/>
      <c r="D28" s="1322"/>
      <c r="E28" s="1322"/>
      <c r="F28" s="1322"/>
      <c r="G28" s="1322"/>
      <c r="H28" s="1322"/>
      <c r="I28" s="1322"/>
      <c r="J28" s="1322"/>
      <c r="K28" s="1322"/>
      <c r="L28" s="1322"/>
      <c r="M28" s="1322"/>
      <c r="N28" s="1322"/>
      <c r="O28" s="1322"/>
      <c r="P28" s="1322"/>
      <c r="Q28" s="1322"/>
      <c r="R28" s="1322"/>
      <c r="S28" s="1322"/>
      <c r="T28" s="1322"/>
      <c r="U28" s="1322"/>
      <c r="V28" s="1322"/>
      <c r="W28" s="1322"/>
      <c r="X28" s="1322"/>
      <c r="Y28" s="1322"/>
    </row>
    <row r="29" spans="1:25" ht="27" customHeight="1">
      <c r="A29" s="1322"/>
      <c r="B29" s="1322"/>
      <c r="C29" s="1322"/>
      <c r="D29" s="1322"/>
      <c r="E29" s="1322"/>
      <c r="F29" s="1322"/>
      <c r="G29" s="1322"/>
      <c r="H29" s="1322"/>
      <c r="I29" s="1322"/>
      <c r="J29" s="1322"/>
      <c r="K29" s="1322"/>
      <c r="L29" s="1322"/>
      <c r="M29" s="1322"/>
      <c r="N29" s="1322"/>
      <c r="O29" s="1322"/>
      <c r="P29" s="1322"/>
      <c r="Q29" s="1322"/>
      <c r="R29" s="1322"/>
      <c r="S29" s="1322"/>
      <c r="T29" s="1322"/>
      <c r="U29" s="1322"/>
      <c r="V29" s="1322"/>
      <c r="W29" s="1322"/>
      <c r="X29" s="1322"/>
      <c r="Y29" s="1322"/>
    </row>
    <row r="30" spans="1:25" ht="27" customHeight="1">
      <c r="A30" s="1322"/>
      <c r="B30" s="1322"/>
      <c r="C30" s="1322"/>
      <c r="D30" s="1322"/>
      <c r="E30" s="1322"/>
      <c r="F30" s="1322"/>
      <c r="G30" s="1322"/>
      <c r="H30" s="1322"/>
      <c r="I30" s="1322"/>
      <c r="J30" s="1322"/>
      <c r="K30" s="1322"/>
      <c r="L30" s="1322"/>
      <c r="M30" s="1322"/>
      <c r="N30" s="1322"/>
      <c r="O30" s="1322"/>
      <c r="P30" s="1322"/>
      <c r="Q30" s="1322"/>
      <c r="R30" s="1322"/>
      <c r="S30" s="1322"/>
      <c r="T30" s="1322"/>
      <c r="U30" s="1322"/>
      <c r="V30" s="1322"/>
      <c r="W30" s="1322"/>
      <c r="X30" s="1322"/>
      <c r="Y30" s="1322"/>
    </row>
    <row r="31" spans="1:25" ht="27" customHeight="1">
      <c r="A31" s="1322"/>
      <c r="B31" s="1322"/>
      <c r="C31" s="1322"/>
      <c r="D31" s="1322"/>
      <c r="E31" s="1322"/>
      <c r="F31" s="1322"/>
      <c r="G31" s="1322"/>
      <c r="H31" s="1322"/>
      <c r="I31" s="1322"/>
      <c r="J31" s="1322"/>
      <c r="K31" s="1322"/>
      <c r="L31" s="1322"/>
      <c r="M31" s="1322"/>
      <c r="N31" s="1322"/>
      <c r="O31" s="1322"/>
      <c r="P31" s="1322"/>
      <c r="Q31" s="1322"/>
      <c r="R31" s="1322"/>
      <c r="S31" s="1322"/>
      <c r="T31" s="1322"/>
      <c r="U31" s="1322"/>
      <c r="V31" s="1322"/>
      <c r="W31" s="1322"/>
      <c r="X31" s="1322"/>
      <c r="Y31" s="1322"/>
    </row>
    <row r="32" spans="1:25" ht="27" customHeight="1">
      <c r="A32" s="1322"/>
      <c r="B32" s="1322"/>
      <c r="C32" s="1322"/>
      <c r="D32" s="1322"/>
      <c r="E32" s="1322"/>
      <c r="F32" s="1322"/>
      <c r="G32" s="1322"/>
      <c r="H32" s="1322"/>
      <c r="I32" s="1322"/>
      <c r="J32" s="1322"/>
      <c r="K32" s="1322"/>
      <c r="L32" s="1322"/>
      <c r="M32" s="1322"/>
      <c r="N32" s="1322"/>
      <c r="O32" s="1322"/>
      <c r="P32" s="1322"/>
      <c r="Q32" s="1322"/>
      <c r="R32" s="1322"/>
      <c r="S32" s="1322"/>
      <c r="T32" s="1322"/>
      <c r="U32" s="1322"/>
      <c r="V32" s="1322"/>
      <c r="W32" s="1322"/>
      <c r="X32" s="1322"/>
      <c r="Y32" s="1322"/>
    </row>
    <row r="33" spans="1:25" ht="27" customHeight="1">
      <c r="A33" s="1322"/>
      <c r="B33" s="1322"/>
      <c r="C33" s="1322"/>
      <c r="D33" s="1322"/>
      <c r="E33" s="1322"/>
      <c r="F33" s="1322"/>
      <c r="G33" s="1322"/>
      <c r="H33" s="1322"/>
      <c r="I33" s="1322"/>
      <c r="J33" s="1322"/>
      <c r="K33" s="1322"/>
      <c r="L33" s="1322"/>
      <c r="M33" s="1322"/>
      <c r="N33" s="1322"/>
      <c r="O33" s="1322"/>
      <c r="P33" s="1322"/>
      <c r="Q33" s="1322"/>
      <c r="R33" s="1322"/>
      <c r="S33" s="1322"/>
      <c r="T33" s="1322"/>
      <c r="U33" s="1322"/>
      <c r="V33" s="1322"/>
      <c r="W33" s="1322"/>
      <c r="X33" s="1322"/>
      <c r="Y33" s="1322"/>
    </row>
    <row r="34" spans="1:25" ht="28.5" customHeight="1">
      <c r="A34" s="1323" t="s">
        <v>165</v>
      </c>
      <c r="B34" s="1323"/>
      <c r="C34" s="1323"/>
      <c r="D34" s="1323"/>
      <c r="E34" s="1323"/>
      <c r="F34" s="1323"/>
      <c r="G34" s="1323"/>
      <c r="H34" s="1323"/>
      <c r="I34" s="1323"/>
      <c r="J34" s="1323"/>
      <c r="K34" s="1323"/>
      <c r="L34" s="1323"/>
      <c r="M34" s="1323"/>
      <c r="N34" s="1323"/>
      <c r="O34" s="1323"/>
      <c r="P34" s="1323"/>
      <c r="Q34" s="1323"/>
      <c r="R34" s="1323"/>
      <c r="S34" s="1323"/>
      <c r="T34" s="1323"/>
      <c r="U34" s="1323"/>
      <c r="V34" s="1323"/>
      <c r="W34" s="1323"/>
      <c r="X34" s="1323"/>
      <c r="Y34" s="1323"/>
    </row>
    <row r="35" spans="1:25" ht="13.5" customHeight="1"/>
    <row r="36" spans="1:25" ht="13.5" customHeight="1"/>
  </sheetData>
  <mergeCells count="183">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5:C15"/>
    <mergeCell ref="D15:H15"/>
    <mergeCell ref="I15:J15"/>
    <mergeCell ref="K15:L15"/>
    <mergeCell ref="M15:O15"/>
    <mergeCell ref="P15:Q15"/>
    <mergeCell ref="R15:T15"/>
    <mergeCell ref="U15:V15"/>
    <mergeCell ref="W15:Y15"/>
    <mergeCell ref="S2:Y2"/>
    <mergeCell ref="C3:E3"/>
    <mergeCell ref="M5:X6"/>
    <mergeCell ref="A9:Y9"/>
    <mergeCell ref="A11:C11"/>
    <mergeCell ref="D11:X11"/>
    <mergeCell ref="A12:C12"/>
    <mergeCell ref="D12:M12"/>
    <mergeCell ref="A13:C13"/>
    <mergeCell ref="D13:M13"/>
    <mergeCell ref="O13:X13"/>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CF71"/>
  <sheetViews>
    <sheetView showGridLines="0" view="pageBreakPreview" topLeftCell="AJ4" zoomScale="75" zoomScaleNormal="95" zoomScaleSheetLayoutView="75" workbookViewId="0">
      <selection activeCell="AI75" sqref="AI75"/>
    </sheetView>
  </sheetViews>
  <sheetFormatPr defaultColWidth="2.36328125" defaultRowHeight="18"/>
  <cols>
    <col min="1" max="9" width="2.36328125" style="29" customWidth="1"/>
    <col min="10" max="48" width="2.90625" style="29" customWidth="1"/>
    <col min="49" max="16384" width="2.36328125" style="29"/>
  </cols>
  <sheetData>
    <row r="1" spans="1:84" ht="13.5" customHeight="1">
      <c r="A1" s="28" t="s">
        <v>1260</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row>
    <row r="2" spans="1:84" ht="26.15" customHeight="1">
      <c r="A2" s="1261" t="s">
        <v>134</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1"/>
      <c r="AK2" s="1261"/>
      <c r="AL2" s="1261"/>
      <c r="AM2" s="1261"/>
      <c r="AN2" s="1261"/>
      <c r="AO2" s="1261"/>
      <c r="AP2" s="1261"/>
      <c r="AQ2" s="1261"/>
      <c r="AR2" s="1261"/>
      <c r="AS2" s="1261"/>
      <c r="AT2" s="1261"/>
      <c r="AU2" s="1261"/>
      <c r="AV2" s="1261"/>
      <c r="AW2" s="1261"/>
      <c r="AX2" s="1261"/>
      <c r="AY2" s="1261"/>
      <c r="AZ2" s="1261"/>
      <c r="BA2" s="1261"/>
      <c r="BB2" s="1261"/>
      <c r="BC2" s="1261"/>
      <c r="BD2" s="1261"/>
      <c r="BE2" s="1261"/>
      <c r="BF2" s="1261"/>
      <c r="BG2" s="1261"/>
      <c r="BH2" s="1261"/>
      <c r="BI2" s="1261"/>
      <c r="BJ2" s="1261"/>
      <c r="BK2" s="1261"/>
      <c r="BL2" s="1261"/>
      <c r="BM2" s="1261"/>
      <c r="BN2" s="1261"/>
      <c r="BO2" s="1261"/>
      <c r="BP2" s="1261"/>
      <c r="BQ2" s="1261"/>
      <c r="BR2" s="1261"/>
      <c r="BS2" s="1261"/>
      <c r="BT2" s="1261"/>
      <c r="BU2" s="1261"/>
      <c r="BV2" s="1261"/>
      <c r="BW2" s="1261"/>
      <c r="BX2" s="1261"/>
      <c r="BY2" s="1261"/>
      <c r="BZ2" s="1261"/>
      <c r="CA2" s="1261"/>
      <c r="CB2" s="1261"/>
      <c r="CC2" s="1261"/>
      <c r="CD2" s="30"/>
      <c r="CE2" s="30"/>
      <c r="CF2" s="30"/>
    </row>
    <row r="3" spans="1:84" ht="13.5" customHeight="1">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31" t="s">
        <v>135</v>
      </c>
      <c r="BW3" s="1319"/>
      <c r="BX3" s="1319"/>
      <c r="BY3" s="1319"/>
      <c r="BZ3" s="1319"/>
      <c r="CA3" s="1319"/>
      <c r="CB3" s="1319"/>
      <c r="CC3" s="1319"/>
      <c r="CD3" s="28"/>
      <c r="CE3" s="28"/>
      <c r="CF3" s="28"/>
    </row>
    <row r="4" spans="1:84" ht="13.5" customHeight="1">
      <c r="A4" s="28"/>
      <c r="B4" s="28"/>
      <c r="C4" s="28"/>
      <c r="D4" s="32" t="s">
        <v>136</v>
      </c>
      <c r="E4" s="1335"/>
      <c r="F4" s="1335"/>
      <c r="G4" s="1335"/>
      <c r="H4" s="1335"/>
      <c r="I4" s="1335"/>
      <c r="J4" s="1335"/>
      <c r="K4" s="1335"/>
      <c r="L4" s="1335"/>
      <c r="M4" s="28" t="s">
        <v>137</v>
      </c>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row>
    <row r="5" spans="1:84" ht="13.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row>
    <row r="6" spans="1:84" ht="13.5" customHeight="1">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32"/>
      <c r="BN6" s="28"/>
      <c r="BO6" s="809"/>
      <c r="BP6" s="809"/>
      <c r="BQ6" s="828"/>
      <c r="BR6" s="828"/>
      <c r="BS6" s="828"/>
      <c r="BT6" s="828"/>
      <c r="BU6" s="828"/>
      <c r="BV6" s="828"/>
      <c r="BW6" s="828"/>
      <c r="BX6" s="828"/>
      <c r="BY6" s="828"/>
      <c r="BZ6" s="828"/>
      <c r="CA6" s="828"/>
      <c r="CB6" s="828"/>
      <c r="CC6" s="828"/>
      <c r="CD6" s="28"/>
      <c r="CE6" s="28"/>
      <c r="CF6" s="28"/>
    </row>
    <row r="7" spans="1:84" ht="13.5" customHeight="1">
      <c r="A7" s="1332" t="s">
        <v>138</v>
      </c>
      <c r="B7" s="1332"/>
      <c r="C7" s="1332"/>
      <c r="D7" s="830" t="s">
        <v>139</v>
      </c>
      <c r="E7" s="830"/>
      <c r="F7" s="830"/>
      <c r="G7" s="830"/>
      <c r="H7" s="830"/>
      <c r="I7" s="830"/>
      <c r="J7" s="830"/>
      <c r="K7" s="830"/>
      <c r="L7" s="830"/>
      <c r="M7" s="830"/>
      <c r="N7" s="830"/>
      <c r="O7" s="830"/>
      <c r="P7" s="830"/>
      <c r="Q7" s="830"/>
      <c r="R7" s="830"/>
      <c r="S7" s="830"/>
      <c r="T7" s="830"/>
      <c r="U7" s="830"/>
      <c r="V7" s="830"/>
      <c r="W7" s="830"/>
      <c r="X7" s="830"/>
      <c r="Y7" s="830"/>
      <c r="Z7" s="830"/>
      <c r="AA7" s="830"/>
      <c r="AB7" s="28"/>
      <c r="AC7" s="28" t="s">
        <v>140</v>
      </c>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K7" s="28"/>
      <c r="BL7" s="28"/>
      <c r="BM7" s="28"/>
      <c r="BN7" s="28"/>
      <c r="BO7" s="28"/>
      <c r="BP7" s="28"/>
      <c r="BQ7" s="828"/>
      <c r="BR7" s="828"/>
      <c r="BS7" s="828"/>
      <c r="BT7" s="828"/>
      <c r="BU7" s="828"/>
      <c r="BV7" s="828"/>
      <c r="BW7" s="828"/>
      <c r="BX7" s="828"/>
      <c r="BY7" s="828"/>
      <c r="BZ7" s="828"/>
      <c r="CA7" s="828"/>
      <c r="CB7" s="828"/>
      <c r="CC7" s="828"/>
      <c r="CD7" s="28"/>
      <c r="CE7" s="28"/>
      <c r="CF7" s="28"/>
    </row>
    <row r="8" spans="1:84" ht="13.5" customHeight="1">
      <c r="A8" s="1332" t="s">
        <v>141</v>
      </c>
      <c r="B8" s="1332"/>
      <c r="C8" s="1332"/>
      <c r="D8" s="28" t="s">
        <v>142</v>
      </c>
      <c r="E8" s="1319"/>
      <c r="F8" s="1319"/>
      <c r="G8" s="1319"/>
      <c r="H8" s="1319"/>
      <c r="I8" s="1319"/>
      <c r="J8" s="1319"/>
      <c r="K8" s="1319"/>
      <c r="L8" s="28"/>
      <c r="M8" s="28" t="s">
        <v>143</v>
      </c>
      <c r="N8" s="33"/>
      <c r="O8" s="1319"/>
      <c r="P8" s="1319"/>
      <c r="Q8" s="1319"/>
      <c r="R8" s="1319"/>
      <c r="S8" s="1319"/>
      <c r="T8" s="1319"/>
      <c r="U8" s="1319"/>
      <c r="V8" s="1319"/>
      <c r="W8" s="1319"/>
      <c r="X8" s="1319"/>
      <c r="Y8" s="28"/>
      <c r="Z8" s="33"/>
      <c r="AA8" s="28"/>
      <c r="AB8" s="28"/>
      <c r="AC8" s="28"/>
      <c r="AD8" s="28"/>
      <c r="AE8" s="28"/>
      <c r="AF8" s="33"/>
      <c r="AG8" s="28"/>
      <c r="AH8" s="28"/>
      <c r="AI8" s="28"/>
      <c r="AJ8" s="28"/>
      <c r="AK8" s="28"/>
      <c r="AL8" s="33"/>
      <c r="AM8" s="28"/>
      <c r="AN8" s="28"/>
      <c r="AO8" s="28"/>
      <c r="AP8" s="28"/>
      <c r="AQ8" s="28"/>
      <c r="AR8" s="33"/>
      <c r="AS8" s="28"/>
      <c r="AT8" s="28"/>
      <c r="AU8" s="28"/>
      <c r="AV8" s="28"/>
      <c r="AW8" s="28"/>
      <c r="AX8" s="33"/>
      <c r="AY8" s="28"/>
      <c r="AZ8" s="28"/>
      <c r="BA8" s="28"/>
      <c r="BB8" s="28"/>
      <c r="BC8" s="28"/>
      <c r="BD8" s="33"/>
      <c r="BE8" s="28"/>
      <c r="BF8" s="28"/>
      <c r="BG8" s="28"/>
      <c r="BH8" s="28"/>
      <c r="BI8" s="28"/>
      <c r="BJ8" s="28"/>
      <c r="BK8" s="28"/>
      <c r="BL8" s="28"/>
      <c r="BM8" s="28"/>
      <c r="BN8" s="28"/>
      <c r="BO8" s="809"/>
      <c r="BP8" s="809" t="s">
        <v>1261</v>
      </c>
      <c r="BQ8" s="34"/>
      <c r="BR8" s="34"/>
      <c r="BS8" s="34"/>
      <c r="BT8" s="34"/>
      <c r="BU8" s="34"/>
      <c r="BV8" s="34"/>
      <c r="BW8" s="34"/>
      <c r="BX8" s="34"/>
      <c r="BY8" s="34"/>
      <c r="BZ8" s="34"/>
      <c r="CA8" s="34"/>
      <c r="CB8" s="34"/>
      <c r="CC8" s="34"/>
      <c r="CD8" s="28"/>
      <c r="CE8" s="28"/>
      <c r="CF8" s="28"/>
    </row>
    <row r="9" spans="1:84" ht="13.5" customHeight="1">
      <c r="A9" s="28"/>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row>
    <row r="10" spans="1:84" ht="13.5" customHeight="1">
      <c r="A10" s="35"/>
      <c r="B10" s="36"/>
      <c r="C10" s="36"/>
      <c r="D10" s="36"/>
      <c r="E10" s="36"/>
      <c r="F10" s="36"/>
      <c r="G10" s="36"/>
      <c r="H10" s="1333" t="s">
        <v>145</v>
      </c>
      <c r="I10" s="1324"/>
      <c r="J10" s="1326">
        <v>4</v>
      </c>
      <c r="K10" s="1327"/>
      <c r="L10" s="1327"/>
      <c r="M10" s="1327"/>
      <c r="N10" s="1328"/>
      <c r="O10" s="1324" t="s">
        <v>145</v>
      </c>
      <c r="P10" s="1326">
        <v>5</v>
      </c>
      <c r="Q10" s="1327"/>
      <c r="R10" s="1327"/>
      <c r="S10" s="1327"/>
      <c r="T10" s="1328"/>
      <c r="U10" s="1324" t="s">
        <v>145</v>
      </c>
      <c r="V10" s="1326">
        <v>6</v>
      </c>
      <c r="W10" s="1327"/>
      <c r="X10" s="1327"/>
      <c r="Y10" s="1327"/>
      <c r="Z10" s="1328"/>
      <c r="AA10" s="1324" t="s">
        <v>145</v>
      </c>
      <c r="AB10" s="1326">
        <v>7</v>
      </c>
      <c r="AC10" s="1327"/>
      <c r="AD10" s="1327"/>
      <c r="AE10" s="1327"/>
      <c r="AF10" s="1328"/>
      <c r="AG10" s="1324" t="s">
        <v>145</v>
      </c>
      <c r="AH10" s="1326">
        <v>8</v>
      </c>
      <c r="AI10" s="1327"/>
      <c r="AJ10" s="1327"/>
      <c r="AK10" s="1327"/>
      <c r="AL10" s="1328"/>
      <c r="AM10" s="1324" t="s">
        <v>145</v>
      </c>
      <c r="AN10" s="1326">
        <v>9</v>
      </c>
      <c r="AO10" s="1327"/>
      <c r="AP10" s="1327"/>
      <c r="AQ10" s="1327"/>
      <c r="AR10" s="1328"/>
      <c r="AS10" s="1324" t="s">
        <v>145</v>
      </c>
      <c r="AT10" s="1326">
        <v>10</v>
      </c>
      <c r="AU10" s="1327"/>
      <c r="AV10" s="1327"/>
      <c r="AW10" s="1327"/>
      <c r="AX10" s="1328"/>
      <c r="AY10" s="1324" t="s">
        <v>145</v>
      </c>
      <c r="AZ10" s="1326">
        <v>11</v>
      </c>
      <c r="BA10" s="1327"/>
      <c r="BB10" s="1327"/>
      <c r="BC10" s="1327"/>
      <c r="BD10" s="1328"/>
      <c r="BE10" s="1324" t="s">
        <v>145</v>
      </c>
      <c r="BF10" s="1326">
        <v>12</v>
      </c>
      <c r="BG10" s="1327"/>
      <c r="BH10" s="1327"/>
      <c r="BI10" s="1327"/>
      <c r="BJ10" s="1328"/>
      <c r="BK10" s="1324" t="s">
        <v>145</v>
      </c>
      <c r="BL10" s="1326">
        <v>1</v>
      </c>
      <c r="BM10" s="1327"/>
      <c r="BN10" s="1327"/>
      <c r="BO10" s="1327"/>
      <c r="BP10" s="1328"/>
      <c r="BQ10" s="1324" t="s">
        <v>145</v>
      </c>
      <c r="BR10" s="1326">
        <v>2</v>
      </c>
      <c r="BS10" s="1327"/>
      <c r="BT10" s="1327"/>
      <c r="BU10" s="1327"/>
      <c r="BV10" s="1328"/>
      <c r="BW10" s="1324" t="s">
        <v>145</v>
      </c>
      <c r="BX10" s="1326">
        <v>3</v>
      </c>
      <c r="BY10" s="1327"/>
      <c r="BZ10" s="1327"/>
      <c r="CA10" s="1327"/>
      <c r="CB10" s="1328"/>
      <c r="CC10" s="1324" t="s">
        <v>145</v>
      </c>
      <c r="CD10" s="1345" t="s">
        <v>1453</v>
      </c>
      <c r="CE10" s="1346"/>
      <c r="CF10" s="1347"/>
    </row>
    <row r="11" spans="1:84" ht="13.5" customHeight="1">
      <c r="A11" s="37"/>
      <c r="B11" s="28"/>
      <c r="C11" s="28"/>
      <c r="D11" s="28"/>
      <c r="E11" s="28"/>
      <c r="F11" s="28"/>
      <c r="G11" s="28"/>
      <c r="H11" s="1332"/>
      <c r="I11" s="1334"/>
      <c r="J11" s="1329"/>
      <c r="K11" s="1330"/>
      <c r="L11" s="1330"/>
      <c r="M11" s="1330"/>
      <c r="N11" s="1331"/>
      <c r="O11" s="1325"/>
      <c r="P11" s="1329"/>
      <c r="Q11" s="1330"/>
      <c r="R11" s="1330"/>
      <c r="S11" s="1330"/>
      <c r="T11" s="1331"/>
      <c r="U11" s="1325"/>
      <c r="V11" s="1329"/>
      <c r="W11" s="1330"/>
      <c r="X11" s="1330"/>
      <c r="Y11" s="1330"/>
      <c r="Z11" s="1331"/>
      <c r="AA11" s="1325"/>
      <c r="AB11" s="1329"/>
      <c r="AC11" s="1330"/>
      <c r="AD11" s="1330"/>
      <c r="AE11" s="1330"/>
      <c r="AF11" s="1331"/>
      <c r="AG11" s="1325"/>
      <c r="AH11" s="1329"/>
      <c r="AI11" s="1330"/>
      <c r="AJ11" s="1330"/>
      <c r="AK11" s="1330"/>
      <c r="AL11" s="1331"/>
      <c r="AM11" s="1325"/>
      <c r="AN11" s="1329"/>
      <c r="AO11" s="1330"/>
      <c r="AP11" s="1330"/>
      <c r="AQ11" s="1330"/>
      <c r="AR11" s="1331"/>
      <c r="AS11" s="1325"/>
      <c r="AT11" s="1329"/>
      <c r="AU11" s="1330"/>
      <c r="AV11" s="1330"/>
      <c r="AW11" s="1330"/>
      <c r="AX11" s="1331"/>
      <c r="AY11" s="1325"/>
      <c r="AZ11" s="1329"/>
      <c r="BA11" s="1330"/>
      <c r="BB11" s="1330"/>
      <c r="BC11" s="1330"/>
      <c r="BD11" s="1331"/>
      <c r="BE11" s="1325"/>
      <c r="BF11" s="1329"/>
      <c r="BG11" s="1330"/>
      <c r="BH11" s="1330"/>
      <c r="BI11" s="1330"/>
      <c r="BJ11" s="1331"/>
      <c r="BK11" s="1325"/>
      <c r="BL11" s="1329"/>
      <c r="BM11" s="1330"/>
      <c r="BN11" s="1330"/>
      <c r="BO11" s="1330"/>
      <c r="BP11" s="1331"/>
      <c r="BQ11" s="1325"/>
      <c r="BR11" s="1329"/>
      <c r="BS11" s="1330"/>
      <c r="BT11" s="1330"/>
      <c r="BU11" s="1330"/>
      <c r="BV11" s="1331"/>
      <c r="BW11" s="1325"/>
      <c r="BX11" s="1329"/>
      <c r="BY11" s="1330"/>
      <c r="BZ11" s="1330"/>
      <c r="CA11" s="1330"/>
      <c r="CB11" s="1331"/>
      <c r="CC11" s="1325"/>
      <c r="CD11" s="1348"/>
      <c r="CE11" s="1349"/>
      <c r="CF11" s="1350"/>
    </row>
    <row r="12" spans="1:84" ht="13.5" customHeight="1">
      <c r="A12" s="37"/>
      <c r="B12" s="28"/>
      <c r="C12" s="28"/>
      <c r="D12" s="28"/>
      <c r="E12" s="28"/>
      <c r="F12" s="28"/>
      <c r="G12" s="28"/>
      <c r="H12" s="1337" t="s">
        <v>146</v>
      </c>
      <c r="I12" s="1338"/>
      <c r="J12" s="1336">
        <v>1</v>
      </c>
      <c r="K12" s="1336"/>
      <c r="L12" s="1336">
        <v>11</v>
      </c>
      <c r="M12" s="1336"/>
      <c r="N12" s="1336">
        <v>21</v>
      </c>
      <c r="O12" s="1336"/>
      <c r="P12" s="1336">
        <v>1</v>
      </c>
      <c r="Q12" s="1336"/>
      <c r="R12" s="1336">
        <v>11</v>
      </c>
      <c r="S12" s="1336"/>
      <c r="T12" s="1336">
        <v>21</v>
      </c>
      <c r="U12" s="1336"/>
      <c r="V12" s="1336">
        <v>1</v>
      </c>
      <c r="W12" s="1336"/>
      <c r="X12" s="1336">
        <v>11</v>
      </c>
      <c r="Y12" s="1336"/>
      <c r="Z12" s="1336">
        <v>21</v>
      </c>
      <c r="AA12" s="1336"/>
      <c r="AB12" s="1336">
        <v>1</v>
      </c>
      <c r="AC12" s="1336"/>
      <c r="AD12" s="1336">
        <v>11</v>
      </c>
      <c r="AE12" s="1336"/>
      <c r="AF12" s="1336">
        <v>21</v>
      </c>
      <c r="AG12" s="1336"/>
      <c r="AH12" s="1336">
        <v>1</v>
      </c>
      <c r="AI12" s="1336"/>
      <c r="AJ12" s="1336">
        <v>11</v>
      </c>
      <c r="AK12" s="1336"/>
      <c r="AL12" s="1336">
        <v>21</v>
      </c>
      <c r="AM12" s="1336"/>
      <c r="AN12" s="1336">
        <v>1</v>
      </c>
      <c r="AO12" s="1336"/>
      <c r="AP12" s="1336">
        <v>11</v>
      </c>
      <c r="AQ12" s="1336"/>
      <c r="AR12" s="1336">
        <v>21</v>
      </c>
      <c r="AS12" s="1336"/>
      <c r="AT12" s="1336">
        <v>1</v>
      </c>
      <c r="AU12" s="1336"/>
      <c r="AV12" s="1336">
        <v>11</v>
      </c>
      <c r="AW12" s="1336"/>
      <c r="AX12" s="1336">
        <v>21</v>
      </c>
      <c r="AY12" s="1336"/>
      <c r="AZ12" s="1336">
        <v>1</v>
      </c>
      <c r="BA12" s="1336"/>
      <c r="BB12" s="1336">
        <v>11</v>
      </c>
      <c r="BC12" s="1336"/>
      <c r="BD12" s="1336">
        <v>21</v>
      </c>
      <c r="BE12" s="1336"/>
      <c r="BF12" s="1336">
        <v>1</v>
      </c>
      <c r="BG12" s="1336"/>
      <c r="BH12" s="1336">
        <v>11</v>
      </c>
      <c r="BI12" s="1336"/>
      <c r="BJ12" s="1336">
        <v>21</v>
      </c>
      <c r="BK12" s="1336"/>
      <c r="BL12" s="1336">
        <v>1</v>
      </c>
      <c r="BM12" s="1336"/>
      <c r="BN12" s="1336">
        <v>11</v>
      </c>
      <c r="BO12" s="1336"/>
      <c r="BP12" s="1336">
        <v>21</v>
      </c>
      <c r="BQ12" s="1336"/>
      <c r="BR12" s="1336">
        <v>1</v>
      </c>
      <c r="BS12" s="1336"/>
      <c r="BT12" s="1336">
        <v>11</v>
      </c>
      <c r="BU12" s="1336"/>
      <c r="BV12" s="1336">
        <v>21</v>
      </c>
      <c r="BW12" s="1336"/>
      <c r="BX12" s="1336">
        <v>1</v>
      </c>
      <c r="BY12" s="1336"/>
      <c r="BZ12" s="1336">
        <v>11</v>
      </c>
      <c r="CA12" s="1336"/>
      <c r="CB12" s="1336">
        <v>21</v>
      </c>
      <c r="CC12" s="1336"/>
      <c r="CD12" s="1351"/>
      <c r="CE12" s="1352"/>
      <c r="CF12" s="1353"/>
    </row>
    <row r="13" spans="1:84" ht="13.5" customHeight="1">
      <c r="A13" s="38"/>
      <c r="B13" s="39" t="s">
        <v>147</v>
      </c>
      <c r="C13" s="39"/>
      <c r="D13" s="39"/>
      <c r="E13" s="39"/>
      <c r="F13" s="39"/>
      <c r="G13" s="39"/>
      <c r="H13" s="1339"/>
      <c r="I13" s="1340"/>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1336"/>
      <c r="BI13" s="1336"/>
      <c r="BJ13" s="1336"/>
      <c r="BK13" s="1336"/>
      <c r="BL13" s="1336"/>
      <c r="BM13" s="1336"/>
      <c r="BN13" s="1336"/>
      <c r="BO13" s="1336"/>
      <c r="BP13" s="1336"/>
      <c r="BQ13" s="1336"/>
      <c r="BR13" s="1336"/>
      <c r="BS13" s="1336"/>
      <c r="BT13" s="1336"/>
      <c r="BU13" s="1336"/>
      <c r="BV13" s="1336"/>
      <c r="BW13" s="1336"/>
      <c r="BX13" s="1336"/>
      <c r="BY13" s="1336"/>
      <c r="BZ13" s="1336"/>
      <c r="CA13" s="1336"/>
      <c r="CB13" s="1336"/>
      <c r="CC13" s="1336"/>
      <c r="CD13" s="1354"/>
      <c r="CE13" s="1339"/>
      <c r="CF13" s="1340"/>
    </row>
    <row r="14" spans="1:84" ht="13.5" customHeight="1">
      <c r="A14" s="1342"/>
      <c r="B14" s="1343"/>
      <c r="C14" s="1343"/>
      <c r="D14" s="1343"/>
      <c r="E14" s="1343"/>
      <c r="F14" s="1343"/>
      <c r="G14" s="1343"/>
      <c r="H14" s="1343"/>
      <c r="I14" s="1344"/>
      <c r="J14" s="1341"/>
      <c r="K14" s="1341"/>
      <c r="L14" s="1341"/>
      <c r="M14" s="1341"/>
      <c r="N14" s="1341"/>
      <c r="O14" s="1341"/>
      <c r="P14" s="1341"/>
      <c r="Q14" s="1341"/>
      <c r="R14" s="1341"/>
      <c r="S14" s="1341"/>
      <c r="T14" s="1341"/>
      <c r="U14" s="1341"/>
      <c r="V14" s="1341"/>
      <c r="W14" s="1341"/>
      <c r="X14" s="1341"/>
      <c r="Y14" s="1341"/>
      <c r="Z14" s="1341"/>
      <c r="AA14" s="1341"/>
      <c r="AB14" s="1341"/>
      <c r="AC14" s="1341"/>
      <c r="AD14" s="1341"/>
      <c r="AE14" s="1341"/>
      <c r="AF14" s="1341"/>
      <c r="AG14" s="1341"/>
      <c r="AH14" s="1341"/>
      <c r="AI14" s="1341"/>
      <c r="AJ14" s="1341"/>
      <c r="AK14" s="1341"/>
      <c r="AL14" s="1341"/>
      <c r="AM14" s="1341"/>
      <c r="AN14" s="1341"/>
      <c r="AO14" s="1341"/>
      <c r="AP14" s="1341"/>
      <c r="AQ14" s="1341"/>
      <c r="AR14" s="1341"/>
      <c r="AS14" s="1341"/>
      <c r="AT14" s="1341"/>
      <c r="AU14" s="1341"/>
      <c r="AV14" s="1341"/>
      <c r="AW14" s="1341"/>
      <c r="AX14" s="1341"/>
      <c r="AY14" s="1341"/>
      <c r="AZ14" s="1341"/>
      <c r="BA14" s="1341"/>
      <c r="BB14" s="1341"/>
      <c r="BC14" s="1341"/>
      <c r="BD14" s="1341"/>
      <c r="BE14" s="1341"/>
      <c r="BF14" s="1341"/>
      <c r="BG14" s="1341"/>
      <c r="BH14" s="1341"/>
      <c r="BI14" s="1341"/>
      <c r="BJ14" s="1341"/>
      <c r="BK14" s="1341"/>
      <c r="BL14" s="1341"/>
      <c r="BM14" s="1341"/>
      <c r="BN14" s="1341"/>
      <c r="BO14" s="1341"/>
      <c r="BP14" s="1341"/>
      <c r="BQ14" s="1341"/>
      <c r="BR14" s="1341"/>
      <c r="BS14" s="1341"/>
      <c r="BT14" s="1341"/>
      <c r="BU14" s="1341"/>
      <c r="BV14" s="1341"/>
      <c r="BW14" s="1341"/>
      <c r="BX14" s="1341"/>
      <c r="BY14" s="1341"/>
      <c r="BZ14" s="1341"/>
      <c r="CA14" s="1341"/>
      <c r="CB14" s="1341"/>
      <c r="CC14" s="1341"/>
      <c r="CD14" s="1351"/>
      <c r="CE14" s="1352"/>
      <c r="CF14" s="1353"/>
    </row>
    <row r="15" spans="1:84" ht="13.5" customHeight="1">
      <c r="A15" s="1342"/>
      <c r="B15" s="1343"/>
      <c r="C15" s="1343"/>
      <c r="D15" s="1343"/>
      <c r="E15" s="1343"/>
      <c r="F15" s="1343"/>
      <c r="G15" s="1343"/>
      <c r="H15" s="1343"/>
      <c r="I15" s="1344"/>
      <c r="J15" s="1341"/>
      <c r="K15" s="1341"/>
      <c r="L15" s="1341"/>
      <c r="M15" s="1341"/>
      <c r="N15" s="1341"/>
      <c r="O15" s="1341"/>
      <c r="P15" s="1341"/>
      <c r="Q15" s="1341"/>
      <c r="R15" s="1341"/>
      <c r="S15" s="1341"/>
      <c r="T15" s="1341"/>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V15" s="1341"/>
      <c r="AW15" s="1341"/>
      <c r="AX15" s="1341"/>
      <c r="AY15" s="1341"/>
      <c r="AZ15" s="1341"/>
      <c r="BA15" s="1341"/>
      <c r="BB15" s="1341"/>
      <c r="BC15" s="1341"/>
      <c r="BD15" s="1341"/>
      <c r="BE15" s="1341"/>
      <c r="BF15" s="1341"/>
      <c r="BG15" s="1341"/>
      <c r="BH15" s="1341"/>
      <c r="BI15" s="1341"/>
      <c r="BJ15" s="1341"/>
      <c r="BK15" s="1341"/>
      <c r="BL15" s="1341"/>
      <c r="BM15" s="1341"/>
      <c r="BN15" s="1341"/>
      <c r="BO15" s="1341"/>
      <c r="BP15" s="1341"/>
      <c r="BQ15" s="1341"/>
      <c r="BR15" s="1341"/>
      <c r="BS15" s="1341"/>
      <c r="BT15" s="1341"/>
      <c r="BU15" s="1341"/>
      <c r="BV15" s="1341"/>
      <c r="BW15" s="1341"/>
      <c r="BX15" s="1341"/>
      <c r="BY15" s="1341"/>
      <c r="BZ15" s="1341"/>
      <c r="CA15" s="1341"/>
      <c r="CB15" s="1341"/>
      <c r="CC15" s="1341"/>
      <c r="CD15" s="1354"/>
      <c r="CE15" s="1339"/>
      <c r="CF15" s="1340"/>
    </row>
    <row r="16" spans="1:84" ht="13.5" customHeight="1">
      <c r="A16" s="1342"/>
      <c r="B16" s="1343"/>
      <c r="C16" s="1343"/>
      <c r="D16" s="1343"/>
      <c r="E16" s="1343"/>
      <c r="F16" s="1343"/>
      <c r="G16" s="1343"/>
      <c r="H16" s="1343"/>
      <c r="I16" s="1344"/>
      <c r="J16" s="1341"/>
      <c r="K16" s="1341"/>
      <c r="L16" s="1341"/>
      <c r="M16" s="1341"/>
      <c r="N16" s="1341"/>
      <c r="O16" s="1341"/>
      <c r="P16" s="1341"/>
      <c r="Q16" s="1341"/>
      <c r="R16" s="1341"/>
      <c r="S16" s="1341"/>
      <c r="T16" s="1341"/>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D16" s="1341"/>
      <c r="BE16" s="1341"/>
      <c r="BF16" s="1341"/>
      <c r="BG16" s="1341"/>
      <c r="BH16" s="1341"/>
      <c r="BI16" s="1341"/>
      <c r="BJ16" s="1341"/>
      <c r="BK16" s="1341"/>
      <c r="BL16" s="1341"/>
      <c r="BM16" s="1341"/>
      <c r="BN16" s="1341"/>
      <c r="BO16" s="1341"/>
      <c r="BP16" s="1341"/>
      <c r="BQ16" s="1341"/>
      <c r="BR16" s="1341"/>
      <c r="BS16" s="1341"/>
      <c r="BT16" s="1341"/>
      <c r="BU16" s="1341"/>
      <c r="BV16" s="1341"/>
      <c r="BW16" s="1341"/>
      <c r="BX16" s="1341"/>
      <c r="BY16" s="1341"/>
      <c r="BZ16" s="1341"/>
      <c r="CA16" s="1341"/>
      <c r="CB16" s="1341"/>
      <c r="CC16" s="1341"/>
      <c r="CD16" s="1351"/>
      <c r="CE16" s="1352"/>
      <c r="CF16" s="1353"/>
    </row>
    <row r="17" spans="1:84" ht="13.5" customHeight="1">
      <c r="A17" s="1342"/>
      <c r="B17" s="1343"/>
      <c r="C17" s="1343"/>
      <c r="D17" s="1343"/>
      <c r="E17" s="1343"/>
      <c r="F17" s="1343"/>
      <c r="G17" s="1343"/>
      <c r="H17" s="1343"/>
      <c r="I17" s="1344"/>
      <c r="J17" s="1341"/>
      <c r="K17" s="1341"/>
      <c r="L17" s="1341"/>
      <c r="M17" s="1341"/>
      <c r="N17" s="1341"/>
      <c r="O17" s="1341"/>
      <c r="P17" s="1341"/>
      <c r="Q17" s="1341"/>
      <c r="R17" s="1341"/>
      <c r="S17" s="1341"/>
      <c r="T17" s="1341"/>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D17" s="1341"/>
      <c r="BE17" s="1341"/>
      <c r="BF17" s="1341"/>
      <c r="BG17" s="1341"/>
      <c r="BH17" s="1341"/>
      <c r="BI17" s="1341"/>
      <c r="BJ17" s="1341"/>
      <c r="BK17" s="1341"/>
      <c r="BL17" s="1341"/>
      <c r="BM17" s="1341"/>
      <c r="BN17" s="1341"/>
      <c r="BO17" s="1341"/>
      <c r="BP17" s="1341"/>
      <c r="BQ17" s="1341"/>
      <c r="BR17" s="1341"/>
      <c r="BS17" s="1341"/>
      <c r="BT17" s="1341"/>
      <c r="BU17" s="1341"/>
      <c r="BV17" s="1341"/>
      <c r="BW17" s="1341"/>
      <c r="BX17" s="1341"/>
      <c r="BY17" s="1341"/>
      <c r="BZ17" s="1341"/>
      <c r="CA17" s="1341"/>
      <c r="CB17" s="1341"/>
      <c r="CC17" s="1341"/>
      <c r="CD17" s="1354"/>
      <c r="CE17" s="1339"/>
      <c r="CF17" s="1340"/>
    </row>
    <row r="18" spans="1:84" ht="13.5" customHeight="1">
      <c r="A18" s="1342"/>
      <c r="B18" s="1343"/>
      <c r="C18" s="1343"/>
      <c r="D18" s="1343"/>
      <c r="E18" s="1343"/>
      <c r="F18" s="1343"/>
      <c r="G18" s="1343"/>
      <c r="H18" s="1343"/>
      <c r="I18" s="1344"/>
      <c r="J18" s="1341"/>
      <c r="K18" s="1341"/>
      <c r="L18" s="1341"/>
      <c r="M18" s="1341"/>
      <c r="N18" s="1341"/>
      <c r="O18" s="1341"/>
      <c r="P18" s="1341"/>
      <c r="Q18" s="1341"/>
      <c r="R18" s="1341"/>
      <c r="S18" s="1341"/>
      <c r="T18" s="1341"/>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D18" s="1341"/>
      <c r="BE18" s="1341"/>
      <c r="BF18" s="1341"/>
      <c r="BG18" s="1341"/>
      <c r="BH18" s="1341"/>
      <c r="BI18" s="1341"/>
      <c r="BJ18" s="1341"/>
      <c r="BK18" s="1341"/>
      <c r="BL18" s="1341"/>
      <c r="BM18" s="1341"/>
      <c r="BN18" s="1341"/>
      <c r="BO18" s="1341"/>
      <c r="BP18" s="1341"/>
      <c r="BQ18" s="1341"/>
      <c r="BR18" s="1341"/>
      <c r="BS18" s="1341"/>
      <c r="BT18" s="1341"/>
      <c r="BU18" s="1341"/>
      <c r="BV18" s="1341"/>
      <c r="BW18" s="1341"/>
      <c r="BX18" s="1341"/>
      <c r="BY18" s="1341"/>
      <c r="BZ18" s="1341"/>
      <c r="CA18" s="1341"/>
      <c r="CB18" s="1341"/>
      <c r="CC18" s="1341"/>
      <c r="CD18" s="1351"/>
      <c r="CE18" s="1352"/>
      <c r="CF18" s="1353"/>
    </row>
    <row r="19" spans="1:84" ht="13.5" customHeight="1">
      <c r="A19" s="1342"/>
      <c r="B19" s="1343"/>
      <c r="C19" s="1343"/>
      <c r="D19" s="1343"/>
      <c r="E19" s="1343"/>
      <c r="F19" s="1343"/>
      <c r="G19" s="1343"/>
      <c r="H19" s="1343"/>
      <c r="I19" s="1344"/>
      <c r="J19" s="1341"/>
      <c r="K19" s="1341"/>
      <c r="L19" s="1341"/>
      <c r="M19" s="1341"/>
      <c r="N19" s="1341"/>
      <c r="O19" s="1341"/>
      <c r="P19" s="1341"/>
      <c r="Q19" s="1341"/>
      <c r="R19" s="1341"/>
      <c r="S19" s="1341"/>
      <c r="T19" s="1341"/>
      <c r="U19" s="1341"/>
      <c r="V19" s="1341"/>
      <c r="W19" s="1341"/>
      <c r="X19" s="1341"/>
      <c r="Y19" s="1341"/>
      <c r="Z19" s="1341"/>
      <c r="AA19" s="1341"/>
      <c r="AB19" s="1341"/>
      <c r="AC19" s="1341"/>
      <c r="AD19" s="1341"/>
      <c r="AE19" s="1341"/>
      <c r="AF19" s="1341"/>
      <c r="AG19" s="1341"/>
      <c r="AH19" s="1341"/>
      <c r="AI19" s="1341"/>
      <c r="AJ19" s="1341"/>
      <c r="AK19" s="1341"/>
      <c r="AL19" s="1341"/>
      <c r="AM19" s="1341"/>
      <c r="AN19" s="1341"/>
      <c r="AO19" s="1341"/>
      <c r="AP19" s="1341"/>
      <c r="AQ19" s="1341"/>
      <c r="AR19" s="1341"/>
      <c r="AS19" s="1341"/>
      <c r="AT19" s="1341"/>
      <c r="AU19" s="1341"/>
      <c r="AV19" s="1341"/>
      <c r="AW19" s="1341"/>
      <c r="AX19" s="1341"/>
      <c r="AY19" s="1341"/>
      <c r="AZ19" s="1341"/>
      <c r="BA19" s="1341"/>
      <c r="BB19" s="1341"/>
      <c r="BC19" s="1341"/>
      <c r="BD19" s="1341"/>
      <c r="BE19" s="1341"/>
      <c r="BF19" s="1341"/>
      <c r="BG19" s="1341"/>
      <c r="BH19" s="1341"/>
      <c r="BI19" s="1341"/>
      <c r="BJ19" s="1341"/>
      <c r="BK19" s="1341"/>
      <c r="BL19" s="1341"/>
      <c r="BM19" s="1341"/>
      <c r="BN19" s="1341"/>
      <c r="BO19" s="1341"/>
      <c r="BP19" s="1341"/>
      <c r="BQ19" s="1341"/>
      <c r="BR19" s="1341"/>
      <c r="BS19" s="1341"/>
      <c r="BT19" s="1341"/>
      <c r="BU19" s="1341"/>
      <c r="BV19" s="1341"/>
      <c r="BW19" s="1341"/>
      <c r="BX19" s="1341"/>
      <c r="BY19" s="1341"/>
      <c r="BZ19" s="1341"/>
      <c r="CA19" s="1341"/>
      <c r="CB19" s="1341"/>
      <c r="CC19" s="1341"/>
      <c r="CD19" s="1354"/>
      <c r="CE19" s="1339"/>
      <c r="CF19" s="1340"/>
    </row>
    <row r="20" spans="1:84" ht="13.5" customHeight="1">
      <c r="A20" s="1342"/>
      <c r="B20" s="1343"/>
      <c r="C20" s="1343"/>
      <c r="D20" s="1343"/>
      <c r="E20" s="1343"/>
      <c r="F20" s="1343"/>
      <c r="G20" s="1343"/>
      <c r="H20" s="1343"/>
      <c r="I20" s="1344"/>
      <c r="J20" s="1341"/>
      <c r="K20" s="1341"/>
      <c r="L20" s="1341"/>
      <c r="M20" s="1341"/>
      <c r="N20" s="1341"/>
      <c r="O20" s="1341"/>
      <c r="P20" s="1341"/>
      <c r="Q20" s="1341"/>
      <c r="R20" s="1341"/>
      <c r="S20" s="1341"/>
      <c r="T20" s="1341"/>
      <c r="U20" s="1341"/>
      <c r="V20" s="1341"/>
      <c r="W20" s="1341"/>
      <c r="X20" s="1341"/>
      <c r="Y20" s="1341"/>
      <c r="Z20" s="1341"/>
      <c r="AA20" s="1341"/>
      <c r="AB20" s="1341"/>
      <c r="AC20" s="1341"/>
      <c r="AD20" s="1341"/>
      <c r="AE20" s="1341"/>
      <c r="AF20" s="1341"/>
      <c r="AG20" s="1341"/>
      <c r="AH20" s="1341"/>
      <c r="AI20" s="1341"/>
      <c r="AJ20" s="1341"/>
      <c r="AK20" s="1341"/>
      <c r="AL20" s="1341"/>
      <c r="AM20" s="1341"/>
      <c r="AN20" s="1341"/>
      <c r="AO20" s="1341"/>
      <c r="AP20" s="1341"/>
      <c r="AQ20" s="1341"/>
      <c r="AR20" s="1341"/>
      <c r="AS20" s="1341"/>
      <c r="AT20" s="1341"/>
      <c r="AU20" s="1341"/>
      <c r="AV20" s="1341"/>
      <c r="AW20" s="1341"/>
      <c r="AX20" s="1341"/>
      <c r="AY20" s="1341"/>
      <c r="AZ20" s="1341"/>
      <c r="BA20" s="1341"/>
      <c r="BB20" s="1341"/>
      <c r="BC20" s="1341"/>
      <c r="BD20" s="1341"/>
      <c r="BE20" s="1341"/>
      <c r="BF20" s="1341"/>
      <c r="BG20" s="1341"/>
      <c r="BH20" s="1341"/>
      <c r="BI20" s="1341"/>
      <c r="BJ20" s="1341"/>
      <c r="BK20" s="1341"/>
      <c r="BL20" s="1341"/>
      <c r="BM20" s="1341"/>
      <c r="BN20" s="1341"/>
      <c r="BO20" s="1341"/>
      <c r="BP20" s="1341"/>
      <c r="BQ20" s="1341"/>
      <c r="BR20" s="1341"/>
      <c r="BS20" s="1341"/>
      <c r="BT20" s="1341"/>
      <c r="BU20" s="1341"/>
      <c r="BV20" s="1341"/>
      <c r="BW20" s="1341"/>
      <c r="BX20" s="1341"/>
      <c r="BY20" s="1341"/>
      <c r="BZ20" s="1341"/>
      <c r="CA20" s="1341"/>
      <c r="CB20" s="1341"/>
      <c r="CC20" s="1341"/>
      <c r="CD20" s="1351"/>
      <c r="CE20" s="1352"/>
      <c r="CF20" s="1353"/>
    </row>
    <row r="21" spans="1:84" ht="13.5" customHeight="1">
      <c r="A21" s="1342"/>
      <c r="B21" s="1343"/>
      <c r="C21" s="1343"/>
      <c r="D21" s="1343"/>
      <c r="E21" s="1343"/>
      <c r="F21" s="1343"/>
      <c r="G21" s="1343"/>
      <c r="H21" s="1343"/>
      <c r="I21" s="1344"/>
      <c r="J21" s="1341"/>
      <c r="K21" s="1341"/>
      <c r="L21" s="1341"/>
      <c r="M21" s="1341"/>
      <c r="N21" s="1341"/>
      <c r="O21" s="1341"/>
      <c r="P21" s="1341"/>
      <c r="Q21" s="1341"/>
      <c r="R21" s="1341"/>
      <c r="S21" s="1341"/>
      <c r="T21" s="1341"/>
      <c r="U21" s="1341"/>
      <c r="V21" s="1341"/>
      <c r="W21" s="1341"/>
      <c r="X21" s="1341"/>
      <c r="Y21" s="1341"/>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c r="AT21" s="1341"/>
      <c r="AU21" s="1341"/>
      <c r="AV21" s="1341"/>
      <c r="AW21" s="1341"/>
      <c r="AX21" s="1341"/>
      <c r="AY21" s="1341"/>
      <c r="AZ21" s="1341"/>
      <c r="BA21" s="1341"/>
      <c r="BB21" s="1341"/>
      <c r="BC21" s="1341"/>
      <c r="BD21" s="1341"/>
      <c r="BE21" s="1341"/>
      <c r="BF21" s="1341"/>
      <c r="BG21" s="1341"/>
      <c r="BH21" s="1341"/>
      <c r="BI21" s="1341"/>
      <c r="BJ21" s="1341"/>
      <c r="BK21" s="1341"/>
      <c r="BL21" s="1341"/>
      <c r="BM21" s="1341"/>
      <c r="BN21" s="1341"/>
      <c r="BO21" s="1341"/>
      <c r="BP21" s="1341"/>
      <c r="BQ21" s="1341"/>
      <c r="BR21" s="1341"/>
      <c r="BS21" s="1341"/>
      <c r="BT21" s="1341"/>
      <c r="BU21" s="1341"/>
      <c r="BV21" s="1341"/>
      <c r="BW21" s="1341"/>
      <c r="BX21" s="1341"/>
      <c r="BY21" s="1341"/>
      <c r="BZ21" s="1341"/>
      <c r="CA21" s="1341"/>
      <c r="CB21" s="1341"/>
      <c r="CC21" s="1341"/>
      <c r="CD21" s="1354"/>
      <c r="CE21" s="1339"/>
      <c r="CF21" s="1340"/>
    </row>
    <row r="22" spans="1:84" ht="13.5" customHeight="1">
      <c r="A22" s="1342"/>
      <c r="B22" s="1343"/>
      <c r="C22" s="1343"/>
      <c r="D22" s="1343"/>
      <c r="E22" s="1343"/>
      <c r="F22" s="1343"/>
      <c r="G22" s="1343"/>
      <c r="H22" s="1343"/>
      <c r="I22" s="1344"/>
      <c r="J22" s="1341"/>
      <c r="K22" s="1341"/>
      <c r="L22" s="1341"/>
      <c r="M22" s="1341"/>
      <c r="N22" s="1341"/>
      <c r="O22" s="1341"/>
      <c r="P22" s="1341"/>
      <c r="Q22" s="1341"/>
      <c r="R22" s="1341"/>
      <c r="S22" s="1341"/>
      <c r="T22" s="1341"/>
      <c r="U22" s="1341"/>
      <c r="V22" s="1341"/>
      <c r="W22" s="1341"/>
      <c r="X22" s="1341"/>
      <c r="Y22" s="1341"/>
      <c r="Z22" s="1341"/>
      <c r="AA22" s="1341"/>
      <c r="AB22" s="1341"/>
      <c r="AC22" s="1341"/>
      <c r="AD22" s="1341"/>
      <c r="AE22" s="1341"/>
      <c r="AF22" s="1341"/>
      <c r="AG22" s="1341"/>
      <c r="AH22" s="1341"/>
      <c r="AI22" s="1341"/>
      <c r="AJ22" s="1341"/>
      <c r="AK22" s="1341"/>
      <c r="AL22" s="1341"/>
      <c r="AM22" s="1341"/>
      <c r="AN22" s="1341"/>
      <c r="AO22" s="1341"/>
      <c r="AP22" s="1341"/>
      <c r="AQ22" s="1341"/>
      <c r="AR22" s="1341"/>
      <c r="AS22" s="1341"/>
      <c r="AT22" s="1341"/>
      <c r="AU22" s="1341"/>
      <c r="AV22" s="1341"/>
      <c r="AW22" s="1341"/>
      <c r="AX22" s="1341"/>
      <c r="AY22" s="1341"/>
      <c r="AZ22" s="1341"/>
      <c r="BA22" s="1341"/>
      <c r="BB22" s="1341"/>
      <c r="BC22" s="1341"/>
      <c r="BD22" s="1341"/>
      <c r="BE22" s="1341"/>
      <c r="BF22" s="1341"/>
      <c r="BG22" s="1341"/>
      <c r="BH22" s="1341"/>
      <c r="BI22" s="1341"/>
      <c r="BJ22" s="1341"/>
      <c r="BK22" s="1341"/>
      <c r="BL22" s="1341"/>
      <c r="BM22" s="1341"/>
      <c r="BN22" s="1341"/>
      <c r="BO22" s="1341"/>
      <c r="BP22" s="1341"/>
      <c r="BQ22" s="1341"/>
      <c r="BR22" s="1341"/>
      <c r="BS22" s="1341"/>
      <c r="BT22" s="1341"/>
      <c r="BU22" s="1341"/>
      <c r="BV22" s="1341"/>
      <c r="BW22" s="1341"/>
      <c r="BX22" s="1341"/>
      <c r="BY22" s="1341"/>
      <c r="BZ22" s="1341"/>
      <c r="CA22" s="1341"/>
      <c r="CB22" s="1341"/>
      <c r="CC22" s="1341"/>
      <c r="CD22" s="1351"/>
      <c r="CE22" s="1352"/>
      <c r="CF22" s="1353"/>
    </row>
    <row r="23" spans="1:84" ht="13.5" customHeight="1">
      <c r="A23" s="1342"/>
      <c r="B23" s="1343"/>
      <c r="C23" s="1343"/>
      <c r="D23" s="1343"/>
      <c r="E23" s="1343"/>
      <c r="F23" s="1343"/>
      <c r="G23" s="1343"/>
      <c r="H23" s="1343"/>
      <c r="I23" s="1344"/>
      <c r="J23" s="1341"/>
      <c r="K23" s="1341"/>
      <c r="L23" s="1341"/>
      <c r="M23" s="1341"/>
      <c r="N23" s="1341"/>
      <c r="O23" s="1341"/>
      <c r="P23" s="1341"/>
      <c r="Q23" s="1341"/>
      <c r="R23" s="1341"/>
      <c r="S23" s="1341"/>
      <c r="T23" s="1341"/>
      <c r="U23" s="1341"/>
      <c r="V23" s="1341"/>
      <c r="W23" s="1341"/>
      <c r="X23" s="1341"/>
      <c r="Y23" s="1341"/>
      <c r="Z23" s="1341"/>
      <c r="AA23" s="1341"/>
      <c r="AB23" s="1341"/>
      <c r="AC23" s="1341"/>
      <c r="AD23" s="1341"/>
      <c r="AE23" s="1341"/>
      <c r="AF23" s="1341"/>
      <c r="AG23" s="1341"/>
      <c r="AH23" s="1341"/>
      <c r="AI23" s="1341"/>
      <c r="AJ23" s="1341"/>
      <c r="AK23" s="1341"/>
      <c r="AL23" s="1341"/>
      <c r="AM23" s="1341"/>
      <c r="AN23" s="1341"/>
      <c r="AO23" s="1341"/>
      <c r="AP23" s="1341"/>
      <c r="AQ23" s="1341"/>
      <c r="AR23" s="1341"/>
      <c r="AS23" s="1341"/>
      <c r="AT23" s="1341"/>
      <c r="AU23" s="1341"/>
      <c r="AV23" s="1341"/>
      <c r="AW23" s="1341"/>
      <c r="AX23" s="1341"/>
      <c r="AY23" s="1341"/>
      <c r="AZ23" s="1341"/>
      <c r="BA23" s="1341"/>
      <c r="BB23" s="1341"/>
      <c r="BC23" s="1341"/>
      <c r="BD23" s="1341"/>
      <c r="BE23" s="1341"/>
      <c r="BF23" s="1341"/>
      <c r="BG23" s="1341"/>
      <c r="BH23" s="1341"/>
      <c r="BI23" s="1341"/>
      <c r="BJ23" s="1341"/>
      <c r="BK23" s="1341"/>
      <c r="BL23" s="1341"/>
      <c r="BM23" s="1341"/>
      <c r="BN23" s="1341"/>
      <c r="BO23" s="1341"/>
      <c r="BP23" s="1341"/>
      <c r="BQ23" s="1341"/>
      <c r="BR23" s="1341"/>
      <c r="BS23" s="1341"/>
      <c r="BT23" s="1341"/>
      <c r="BU23" s="1341"/>
      <c r="BV23" s="1341"/>
      <c r="BW23" s="1341"/>
      <c r="BX23" s="1341"/>
      <c r="BY23" s="1341"/>
      <c r="BZ23" s="1341"/>
      <c r="CA23" s="1341"/>
      <c r="CB23" s="1341"/>
      <c r="CC23" s="1341"/>
      <c r="CD23" s="1354"/>
      <c r="CE23" s="1339"/>
      <c r="CF23" s="1340"/>
    </row>
    <row r="24" spans="1:84" ht="13.5" customHeight="1">
      <c r="A24" s="1342"/>
      <c r="B24" s="1343"/>
      <c r="C24" s="1343"/>
      <c r="D24" s="1343"/>
      <c r="E24" s="1343"/>
      <c r="F24" s="1343"/>
      <c r="G24" s="1343"/>
      <c r="H24" s="1343"/>
      <c r="I24" s="1344"/>
      <c r="J24" s="1341"/>
      <c r="K24" s="1341"/>
      <c r="L24" s="1341"/>
      <c r="M24" s="1341"/>
      <c r="N24" s="1341"/>
      <c r="O24" s="1341"/>
      <c r="P24" s="1341"/>
      <c r="Q24" s="1341"/>
      <c r="R24" s="1341"/>
      <c r="S24" s="1341"/>
      <c r="T24" s="1341"/>
      <c r="U24" s="1341"/>
      <c r="V24" s="1341"/>
      <c r="W24" s="1341"/>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341"/>
      <c r="AS24" s="1341"/>
      <c r="AT24" s="1341"/>
      <c r="AU24" s="1341"/>
      <c r="AV24" s="1341"/>
      <c r="AW24" s="1341"/>
      <c r="AX24" s="1341"/>
      <c r="AY24" s="1341"/>
      <c r="AZ24" s="1341"/>
      <c r="BA24" s="1341"/>
      <c r="BB24" s="1341"/>
      <c r="BC24" s="1341"/>
      <c r="BD24" s="1341"/>
      <c r="BE24" s="1341"/>
      <c r="BF24" s="1341"/>
      <c r="BG24" s="1341"/>
      <c r="BH24" s="1341"/>
      <c r="BI24" s="1341"/>
      <c r="BJ24" s="1341"/>
      <c r="BK24" s="1341"/>
      <c r="BL24" s="1341"/>
      <c r="BM24" s="1341"/>
      <c r="BN24" s="1341"/>
      <c r="BO24" s="1341"/>
      <c r="BP24" s="1341"/>
      <c r="BQ24" s="1341"/>
      <c r="BR24" s="1341"/>
      <c r="BS24" s="1341"/>
      <c r="BT24" s="1341"/>
      <c r="BU24" s="1341"/>
      <c r="BV24" s="1341"/>
      <c r="BW24" s="1341"/>
      <c r="BX24" s="1341"/>
      <c r="BY24" s="1341"/>
      <c r="BZ24" s="1341"/>
      <c r="CA24" s="1341"/>
      <c r="CB24" s="1341"/>
      <c r="CC24" s="1341"/>
      <c r="CD24" s="1351"/>
      <c r="CE24" s="1352"/>
      <c r="CF24" s="1353"/>
    </row>
    <row r="25" spans="1:84" ht="13.5" customHeight="1">
      <c r="A25" s="1342"/>
      <c r="B25" s="1343"/>
      <c r="C25" s="1343"/>
      <c r="D25" s="1343"/>
      <c r="E25" s="1343"/>
      <c r="F25" s="1343"/>
      <c r="G25" s="1343"/>
      <c r="H25" s="1343"/>
      <c r="I25" s="1344"/>
      <c r="J25" s="1341"/>
      <c r="K25" s="1341"/>
      <c r="L25" s="1341"/>
      <c r="M25" s="1341"/>
      <c r="N25" s="1341"/>
      <c r="O25" s="1341"/>
      <c r="P25" s="1341"/>
      <c r="Q25" s="1341"/>
      <c r="R25" s="1341"/>
      <c r="S25" s="1341"/>
      <c r="T25" s="1341"/>
      <c r="U25" s="1341"/>
      <c r="V25" s="1341"/>
      <c r="W25" s="1341"/>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341"/>
      <c r="AS25" s="1341"/>
      <c r="AT25" s="1341"/>
      <c r="AU25" s="1341"/>
      <c r="AV25" s="1341"/>
      <c r="AW25" s="1341"/>
      <c r="AX25" s="1341"/>
      <c r="AY25" s="1341"/>
      <c r="AZ25" s="1341"/>
      <c r="BA25" s="1341"/>
      <c r="BB25" s="1341"/>
      <c r="BC25" s="1341"/>
      <c r="BD25" s="1341"/>
      <c r="BE25" s="1341"/>
      <c r="BF25" s="1341"/>
      <c r="BG25" s="1341"/>
      <c r="BH25" s="1341"/>
      <c r="BI25" s="1341"/>
      <c r="BJ25" s="1341"/>
      <c r="BK25" s="1341"/>
      <c r="BL25" s="1341"/>
      <c r="BM25" s="1341"/>
      <c r="BN25" s="1341"/>
      <c r="BO25" s="1341"/>
      <c r="BP25" s="1341"/>
      <c r="BQ25" s="1341"/>
      <c r="BR25" s="1341"/>
      <c r="BS25" s="1341"/>
      <c r="BT25" s="1341"/>
      <c r="BU25" s="1341"/>
      <c r="BV25" s="1341"/>
      <c r="BW25" s="1341"/>
      <c r="BX25" s="1341"/>
      <c r="BY25" s="1341"/>
      <c r="BZ25" s="1341"/>
      <c r="CA25" s="1341"/>
      <c r="CB25" s="1341"/>
      <c r="CC25" s="1341"/>
      <c r="CD25" s="1354"/>
      <c r="CE25" s="1339"/>
      <c r="CF25" s="1340"/>
    </row>
    <row r="26" spans="1:84" ht="13.5" customHeight="1">
      <c r="A26" s="1342"/>
      <c r="B26" s="1343"/>
      <c r="C26" s="1343"/>
      <c r="D26" s="1343"/>
      <c r="E26" s="1343"/>
      <c r="F26" s="1343"/>
      <c r="G26" s="1343"/>
      <c r="H26" s="1343"/>
      <c r="I26" s="1344"/>
      <c r="J26" s="1341"/>
      <c r="K26" s="1341"/>
      <c r="L26" s="1341"/>
      <c r="M26" s="1341"/>
      <c r="N26" s="1341"/>
      <c r="O26" s="1341"/>
      <c r="P26" s="1341"/>
      <c r="Q26" s="1341"/>
      <c r="R26" s="1341"/>
      <c r="S26" s="1341"/>
      <c r="T26" s="1341"/>
      <c r="U26" s="1341"/>
      <c r="V26" s="1341"/>
      <c r="W26" s="1341"/>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341"/>
      <c r="AS26" s="1341"/>
      <c r="AT26" s="1341"/>
      <c r="AU26" s="1341"/>
      <c r="AV26" s="1341"/>
      <c r="AW26" s="1341"/>
      <c r="AX26" s="1341"/>
      <c r="AY26" s="1341"/>
      <c r="AZ26" s="1341"/>
      <c r="BA26" s="1341"/>
      <c r="BB26" s="1341"/>
      <c r="BC26" s="1341"/>
      <c r="BD26" s="1341"/>
      <c r="BE26" s="1341"/>
      <c r="BF26" s="1341"/>
      <c r="BG26" s="1341"/>
      <c r="BH26" s="1341"/>
      <c r="BI26" s="1341"/>
      <c r="BJ26" s="1341"/>
      <c r="BK26" s="1341"/>
      <c r="BL26" s="1341"/>
      <c r="BM26" s="1341"/>
      <c r="BN26" s="1341"/>
      <c r="BO26" s="1341"/>
      <c r="BP26" s="1341"/>
      <c r="BQ26" s="1341"/>
      <c r="BR26" s="1341"/>
      <c r="BS26" s="1341"/>
      <c r="BT26" s="1341"/>
      <c r="BU26" s="1341"/>
      <c r="BV26" s="1341"/>
      <c r="BW26" s="1341"/>
      <c r="BX26" s="1341"/>
      <c r="BY26" s="1341"/>
      <c r="BZ26" s="1341"/>
      <c r="CA26" s="1341"/>
      <c r="CB26" s="1341"/>
      <c r="CC26" s="1341"/>
      <c r="CD26" s="1351"/>
      <c r="CE26" s="1352"/>
      <c r="CF26" s="1353"/>
    </row>
    <row r="27" spans="1:84" ht="13.5" customHeight="1">
      <c r="A27" s="1342"/>
      <c r="B27" s="1343"/>
      <c r="C27" s="1343"/>
      <c r="D27" s="1343"/>
      <c r="E27" s="1343"/>
      <c r="F27" s="1343"/>
      <c r="G27" s="1343"/>
      <c r="H27" s="1343"/>
      <c r="I27" s="1344"/>
      <c r="J27" s="1341"/>
      <c r="K27" s="1341"/>
      <c r="L27" s="1341"/>
      <c r="M27" s="1341"/>
      <c r="N27" s="1341"/>
      <c r="O27" s="1341"/>
      <c r="P27" s="1341"/>
      <c r="Q27" s="1341"/>
      <c r="R27" s="1341"/>
      <c r="S27" s="1341"/>
      <c r="T27" s="1341"/>
      <c r="U27" s="1341"/>
      <c r="V27" s="1341"/>
      <c r="W27" s="1341"/>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341"/>
      <c r="AS27" s="1341"/>
      <c r="AT27" s="1341"/>
      <c r="AU27" s="1341"/>
      <c r="AV27" s="1341"/>
      <c r="AW27" s="1341"/>
      <c r="AX27" s="1341"/>
      <c r="AY27" s="1341"/>
      <c r="AZ27" s="1341"/>
      <c r="BA27" s="1341"/>
      <c r="BB27" s="1341"/>
      <c r="BC27" s="1341"/>
      <c r="BD27" s="1341"/>
      <c r="BE27" s="1341"/>
      <c r="BF27" s="1341"/>
      <c r="BG27" s="1341"/>
      <c r="BH27" s="1341"/>
      <c r="BI27" s="1341"/>
      <c r="BJ27" s="1341"/>
      <c r="BK27" s="1341"/>
      <c r="BL27" s="1341"/>
      <c r="BM27" s="1341"/>
      <c r="BN27" s="1341"/>
      <c r="BO27" s="1341"/>
      <c r="BP27" s="1341"/>
      <c r="BQ27" s="1341"/>
      <c r="BR27" s="1341"/>
      <c r="BS27" s="1341"/>
      <c r="BT27" s="1341"/>
      <c r="BU27" s="1341"/>
      <c r="BV27" s="1341"/>
      <c r="BW27" s="1341"/>
      <c r="BX27" s="1341"/>
      <c r="BY27" s="1341"/>
      <c r="BZ27" s="1341"/>
      <c r="CA27" s="1341"/>
      <c r="CB27" s="1341"/>
      <c r="CC27" s="1341"/>
      <c r="CD27" s="1354"/>
      <c r="CE27" s="1339"/>
      <c r="CF27" s="1340"/>
    </row>
    <row r="28" spans="1:84" ht="13.5" customHeight="1">
      <c r="A28" s="1342"/>
      <c r="B28" s="1343"/>
      <c r="C28" s="1343"/>
      <c r="D28" s="1343"/>
      <c r="E28" s="1343"/>
      <c r="F28" s="1343"/>
      <c r="G28" s="1343"/>
      <c r="H28" s="1343"/>
      <c r="I28" s="1344"/>
      <c r="J28" s="1341"/>
      <c r="K28" s="1341"/>
      <c r="L28" s="1341"/>
      <c r="M28" s="1341"/>
      <c r="N28" s="1341"/>
      <c r="O28" s="1341"/>
      <c r="P28" s="1341"/>
      <c r="Q28" s="1341"/>
      <c r="R28" s="1341"/>
      <c r="S28" s="1341"/>
      <c r="T28" s="1341"/>
      <c r="U28" s="1341"/>
      <c r="V28" s="1341"/>
      <c r="W28" s="1341"/>
      <c r="X28" s="1341"/>
      <c r="Y28" s="1341"/>
      <c r="Z28" s="1341"/>
      <c r="AA28" s="1341"/>
      <c r="AB28" s="1341"/>
      <c r="AC28" s="1341"/>
      <c r="AD28" s="1341"/>
      <c r="AE28" s="1341"/>
      <c r="AF28" s="1341"/>
      <c r="AG28" s="1341"/>
      <c r="AH28" s="1341"/>
      <c r="AI28" s="1341"/>
      <c r="AJ28" s="1341"/>
      <c r="AK28" s="1341"/>
      <c r="AL28" s="1341"/>
      <c r="AM28" s="1341"/>
      <c r="AN28" s="1341"/>
      <c r="AO28" s="1341"/>
      <c r="AP28" s="1341"/>
      <c r="AQ28" s="1341"/>
      <c r="AR28" s="1341"/>
      <c r="AS28" s="1341"/>
      <c r="AT28" s="1341"/>
      <c r="AU28" s="1341"/>
      <c r="AV28" s="1341"/>
      <c r="AW28" s="1341"/>
      <c r="AX28" s="1341"/>
      <c r="AY28" s="1341"/>
      <c r="AZ28" s="1341"/>
      <c r="BA28" s="1341"/>
      <c r="BB28" s="1341"/>
      <c r="BC28" s="1341"/>
      <c r="BD28" s="1341"/>
      <c r="BE28" s="1341"/>
      <c r="BF28" s="1341"/>
      <c r="BG28" s="1341"/>
      <c r="BH28" s="1341"/>
      <c r="BI28" s="1341"/>
      <c r="BJ28" s="1341"/>
      <c r="BK28" s="1341"/>
      <c r="BL28" s="1341"/>
      <c r="BM28" s="1341"/>
      <c r="BN28" s="1341"/>
      <c r="BO28" s="1341"/>
      <c r="BP28" s="1341"/>
      <c r="BQ28" s="1341"/>
      <c r="BR28" s="1341"/>
      <c r="BS28" s="1341"/>
      <c r="BT28" s="1341"/>
      <c r="BU28" s="1341"/>
      <c r="BV28" s="1341"/>
      <c r="BW28" s="1341"/>
      <c r="BX28" s="1341"/>
      <c r="BY28" s="1341"/>
      <c r="BZ28" s="1341"/>
      <c r="CA28" s="1341"/>
      <c r="CB28" s="1341"/>
      <c r="CC28" s="1341"/>
      <c r="CD28" s="1351"/>
      <c r="CE28" s="1352"/>
      <c r="CF28" s="1353"/>
    </row>
    <row r="29" spans="1:84" ht="13.5" customHeight="1">
      <c r="A29" s="1342"/>
      <c r="B29" s="1343"/>
      <c r="C29" s="1343"/>
      <c r="D29" s="1343"/>
      <c r="E29" s="1343"/>
      <c r="F29" s="1343"/>
      <c r="G29" s="1343"/>
      <c r="H29" s="1343"/>
      <c r="I29" s="1344"/>
      <c r="J29" s="1341"/>
      <c r="K29" s="1341"/>
      <c r="L29" s="1341"/>
      <c r="M29" s="1341"/>
      <c r="N29" s="1341"/>
      <c r="O29" s="1341"/>
      <c r="P29" s="1341"/>
      <c r="Q29" s="1341"/>
      <c r="R29" s="1341"/>
      <c r="S29" s="1341"/>
      <c r="T29" s="1341"/>
      <c r="U29" s="1341"/>
      <c r="V29" s="1341"/>
      <c r="W29" s="1341"/>
      <c r="X29" s="1341"/>
      <c r="Y29" s="1341"/>
      <c r="Z29" s="1341"/>
      <c r="AA29" s="1341"/>
      <c r="AB29" s="1341"/>
      <c r="AC29" s="1341"/>
      <c r="AD29" s="1341"/>
      <c r="AE29" s="1341"/>
      <c r="AF29" s="1341"/>
      <c r="AG29" s="1341"/>
      <c r="AH29" s="1341"/>
      <c r="AI29" s="1341"/>
      <c r="AJ29" s="1341"/>
      <c r="AK29" s="1341"/>
      <c r="AL29" s="1341"/>
      <c r="AM29" s="1341"/>
      <c r="AN29" s="1341"/>
      <c r="AO29" s="1341"/>
      <c r="AP29" s="1341"/>
      <c r="AQ29" s="1341"/>
      <c r="AR29" s="1341"/>
      <c r="AS29" s="1341"/>
      <c r="AT29" s="1341"/>
      <c r="AU29" s="1341"/>
      <c r="AV29" s="1341"/>
      <c r="AW29" s="1341"/>
      <c r="AX29" s="1341"/>
      <c r="AY29" s="1341"/>
      <c r="AZ29" s="1341"/>
      <c r="BA29" s="1341"/>
      <c r="BB29" s="1341"/>
      <c r="BC29" s="1341"/>
      <c r="BD29" s="1341"/>
      <c r="BE29" s="1341"/>
      <c r="BF29" s="1341"/>
      <c r="BG29" s="1341"/>
      <c r="BH29" s="1341"/>
      <c r="BI29" s="1341"/>
      <c r="BJ29" s="1341"/>
      <c r="BK29" s="1341"/>
      <c r="BL29" s="1341"/>
      <c r="BM29" s="1341"/>
      <c r="BN29" s="1341"/>
      <c r="BO29" s="1341"/>
      <c r="BP29" s="1341"/>
      <c r="BQ29" s="1341"/>
      <c r="BR29" s="1341"/>
      <c r="BS29" s="1341"/>
      <c r="BT29" s="1341"/>
      <c r="BU29" s="1341"/>
      <c r="BV29" s="1341"/>
      <c r="BW29" s="1341"/>
      <c r="BX29" s="1341"/>
      <c r="BY29" s="1341"/>
      <c r="BZ29" s="1341"/>
      <c r="CA29" s="1341"/>
      <c r="CB29" s="1341"/>
      <c r="CC29" s="1341"/>
      <c r="CD29" s="1354"/>
      <c r="CE29" s="1339"/>
      <c r="CF29" s="1340"/>
    </row>
    <row r="30" spans="1:84" ht="13.5" customHeight="1">
      <c r="A30" s="1342"/>
      <c r="B30" s="1343"/>
      <c r="C30" s="1343"/>
      <c r="D30" s="1343"/>
      <c r="E30" s="1343"/>
      <c r="F30" s="1343"/>
      <c r="G30" s="1343"/>
      <c r="H30" s="1343"/>
      <c r="I30" s="1344"/>
      <c r="J30" s="1341"/>
      <c r="K30" s="1341"/>
      <c r="L30" s="1341"/>
      <c r="M30" s="1341"/>
      <c r="N30" s="1341"/>
      <c r="O30" s="1341"/>
      <c r="P30" s="1341"/>
      <c r="Q30" s="1341"/>
      <c r="R30" s="1341"/>
      <c r="S30" s="1341"/>
      <c r="T30" s="1341"/>
      <c r="U30" s="1341"/>
      <c r="V30" s="1341"/>
      <c r="W30" s="1341"/>
      <c r="X30" s="1341"/>
      <c r="Y30" s="1341"/>
      <c r="Z30" s="1341"/>
      <c r="AA30" s="1341"/>
      <c r="AB30" s="1341"/>
      <c r="AC30" s="1341"/>
      <c r="AD30" s="1341"/>
      <c r="AE30" s="1341"/>
      <c r="AF30" s="1341"/>
      <c r="AG30" s="1341"/>
      <c r="AH30" s="1341"/>
      <c r="AI30" s="1341"/>
      <c r="AJ30" s="1341"/>
      <c r="AK30" s="1341"/>
      <c r="AL30" s="1341"/>
      <c r="AM30" s="1341"/>
      <c r="AN30" s="1341"/>
      <c r="AO30" s="1341"/>
      <c r="AP30" s="1341"/>
      <c r="AQ30" s="1341"/>
      <c r="AR30" s="1341"/>
      <c r="AS30" s="1341"/>
      <c r="AT30" s="1341"/>
      <c r="AU30" s="1341"/>
      <c r="AV30" s="1341"/>
      <c r="AW30" s="1341"/>
      <c r="AX30" s="1341"/>
      <c r="AY30" s="1341"/>
      <c r="AZ30" s="1341"/>
      <c r="BA30" s="1341"/>
      <c r="BB30" s="1341"/>
      <c r="BC30" s="1341"/>
      <c r="BD30" s="1341"/>
      <c r="BE30" s="1341"/>
      <c r="BF30" s="1341"/>
      <c r="BG30" s="1341"/>
      <c r="BH30" s="1341"/>
      <c r="BI30" s="1341"/>
      <c r="BJ30" s="1341"/>
      <c r="BK30" s="1341"/>
      <c r="BL30" s="1341"/>
      <c r="BM30" s="1341"/>
      <c r="BN30" s="1341"/>
      <c r="BO30" s="1341"/>
      <c r="BP30" s="1341"/>
      <c r="BQ30" s="1341"/>
      <c r="BR30" s="1341"/>
      <c r="BS30" s="1341"/>
      <c r="BT30" s="1341"/>
      <c r="BU30" s="1341"/>
      <c r="BV30" s="1341"/>
      <c r="BW30" s="1341"/>
      <c r="BX30" s="1341"/>
      <c r="BY30" s="1341"/>
      <c r="BZ30" s="1341"/>
      <c r="CA30" s="1341"/>
      <c r="CB30" s="1341"/>
      <c r="CC30" s="1341"/>
      <c r="CD30" s="1351"/>
      <c r="CE30" s="1352"/>
      <c r="CF30" s="1353"/>
    </row>
    <row r="31" spans="1:84" ht="13.5" customHeight="1">
      <c r="A31" s="1342"/>
      <c r="B31" s="1343"/>
      <c r="C31" s="1343"/>
      <c r="D31" s="1343"/>
      <c r="E31" s="1343"/>
      <c r="F31" s="1343"/>
      <c r="G31" s="1343"/>
      <c r="H31" s="1343"/>
      <c r="I31" s="1344"/>
      <c r="J31" s="1341"/>
      <c r="K31" s="1341"/>
      <c r="L31" s="1341"/>
      <c r="M31" s="1341"/>
      <c r="N31" s="1341"/>
      <c r="O31" s="1341"/>
      <c r="P31" s="1341"/>
      <c r="Q31" s="1341"/>
      <c r="R31" s="1341"/>
      <c r="S31" s="1341"/>
      <c r="T31" s="1341"/>
      <c r="U31" s="1341"/>
      <c r="V31" s="1341"/>
      <c r="W31" s="1341"/>
      <c r="X31" s="1341"/>
      <c r="Y31" s="1341"/>
      <c r="Z31" s="1341"/>
      <c r="AA31" s="1341"/>
      <c r="AB31" s="1341"/>
      <c r="AC31" s="1341"/>
      <c r="AD31" s="1341"/>
      <c r="AE31" s="1341"/>
      <c r="AF31" s="1341"/>
      <c r="AG31" s="1341"/>
      <c r="AH31" s="1341"/>
      <c r="AI31" s="1341"/>
      <c r="AJ31" s="1341"/>
      <c r="AK31" s="1341"/>
      <c r="AL31" s="1341"/>
      <c r="AM31" s="1341"/>
      <c r="AN31" s="1341"/>
      <c r="AO31" s="1341"/>
      <c r="AP31" s="1341"/>
      <c r="AQ31" s="1341"/>
      <c r="AR31" s="1341"/>
      <c r="AS31" s="1341"/>
      <c r="AT31" s="1341"/>
      <c r="AU31" s="1341"/>
      <c r="AV31" s="1341"/>
      <c r="AW31" s="1341"/>
      <c r="AX31" s="1341"/>
      <c r="AY31" s="1341"/>
      <c r="AZ31" s="1341"/>
      <c r="BA31" s="1341"/>
      <c r="BB31" s="1341"/>
      <c r="BC31" s="1341"/>
      <c r="BD31" s="1341"/>
      <c r="BE31" s="1341"/>
      <c r="BF31" s="1341"/>
      <c r="BG31" s="1341"/>
      <c r="BH31" s="1341"/>
      <c r="BI31" s="1341"/>
      <c r="BJ31" s="1341"/>
      <c r="BK31" s="1341"/>
      <c r="BL31" s="1341"/>
      <c r="BM31" s="1341"/>
      <c r="BN31" s="1341"/>
      <c r="BO31" s="1341"/>
      <c r="BP31" s="1341"/>
      <c r="BQ31" s="1341"/>
      <c r="BR31" s="1341"/>
      <c r="BS31" s="1341"/>
      <c r="BT31" s="1341"/>
      <c r="BU31" s="1341"/>
      <c r="BV31" s="1341"/>
      <c r="BW31" s="1341"/>
      <c r="BX31" s="1341"/>
      <c r="BY31" s="1341"/>
      <c r="BZ31" s="1341"/>
      <c r="CA31" s="1341"/>
      <c r="CB31" s="1341"/>
      <c r="CC31" s="1341"/>
      <c r="CD31" s="1354"/>
      <c r="CE31" s="1339"/>
      <c r="CF31" s="1340"/>
    </row>
    <row r="32" spans="1:84" ht="13.5" customHeight="1">
      <c r="A32" s="1333" t="s">
        <v>148</v>
      </c>
      <c r="B32" s="1333"/>
      <c r="C32" s="1333"/>
      <c r="D32" s="1333"/>
      <c r="E32" s="28" t="s">
        <v>149</v>
      </c>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row>
    <row r="33" spans="1:84" ht="13.5" customHeight="1">
      <c r="A33" s="809"/>
      <c r="B33" s="809"/>
      <c r="C33" s="809"/>
      <c r="D33" s="809"/>
      <c r="E33" s="28" t="s">
        <v>1454</v>
      </c>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row>
    <row r="34" spans="1:84" ht="13.5" customHeight="1">
      <c r="A34" s="28"/>
      <c r="B34" s="28"/>
      <c r="C34" s="28"/>
      <c r="D34" s="28"/>
      <c r="E34" s="28" t="s">
        <v>1455</v>
      </c>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row>
    <row r="35" spans="1:84">
      <c r="E35" s="28" t="s">
        <v>1456</v>
      </c>
    </row>
    <row r="36" spans="1:84" ht="13.5" customHeight="1">
      <c r="A36" s="28" t="s">
        <v>1262</v>
      </c>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row>
    <row r="37" spans="1:84" ht="26.15" customHeight="1">
      <c r="A37" s="1261" t="s">
        <v>1457</v>
      </c>
      <c r="B37" s="1261"/>
      <c r="C37" s="1261"/>
      <c r="D37" s="1261"/>
      <c r="E37" s="1261"/>
      <c r="F37" s="1261"/>
      <c r="G37" s="1261"/>
      <c r="H37" s="1261"/>
      <c r="I37" s="1261"/>
      <c r="J37" s="1261"/>
      <c r="K37" s="1261"/>
      <c r="L37" s="1261"/>
      <c r="M37" s="1261"/>
      <c r="N37" s="1261"/>
      <c r="O37" s="1261"/>
      <c r="P37" s="1261"/>
      <c r="Q37" s="1261"/>
      <c r="R37" s="1261"/>
      <c r="S37" s="1261"/>
      <c r="T37" s="1261"/>
      <c r="U37" s="1261"/>
      <c r="V37" s="1261"/>
      <c r="W37" s="1261"/>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61"/>
      <c r="AS37" s="1261"/>
      <c r="AT37" s="1261"/>
      <c r="AU37" s="1261"/>
      <c r="AV37" s="1261"/>
      <c r="AW37" s="1261"/>
      <c r="AX37" s="1261"/>
      <c r="AY37" s="1261"/>
      <c r="AZ37" s="1261"/>
      <c r="BA37" s="1261"/>
      <c r="BB37" s="1261"/>
      <c r="BC37" s="1261"/>
      <c r="BD37" s="1261"/>
      <c r="BE37" s="1261"/>
      <c r="BF37" s="1261"/>
      <c r="BG37" s="1261"/>
      <c r="BH37" s="1261"/>
      <c r="BI37" s="1261"/>
      <c r="BJ37" s="1261"/>
      <c r="BK37" s="1261"/>
      <c r="BL37" s="1261"/>
      <c r="BM37" s="1261"/>
      <c r="BN37" s="1261"/>
      <c r="BO37" s="1261"/>
      <c r="BP37" s="1261"/>
      <c r="BQ37" s="1261"/>
      <c r="BR37" s="1261"/>
      <c r="BS37" s="1261"/>
      <c r="BT37" s="1261"/>
      <c r="BU37" s="1261"/>
      <c r="BV37" s="1261"/>
      <c r="BW37" s="1261"/>
      <c r="BX37" s="1261"/>
      <c r="BY37" s="1261"/>
      <c r="BZ37" s="1261"/>
      <c r="CA37" s="1261"/>
      <c r="CB37" s="1261"/>
      <c r="CC37" s="1261"/>
      <c r="CD37" s="30"/>
      <c r="CE37" s="30"/>
      <c r="CF37" s="30"/>
    </row>
    <row r="38" spans="1:84" ht="13.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31" t="s">
        <v>135</v>
      </c>
      <c r="BW38" s="1319"/>
      <c r="BX38" s="1319"/>
      <c r="BY38" s="1319"/>
      <c r="BZ38" s="1319"/>
      <c r="CA38" s="1319"/>
      <c r="CB38" s="1319"/>
      <c r="CC38" s="1319"/>
      <c r="CD38" s="28"/>
      <c r="CE38" s="28"/>
      <c r="CF38" s="28"/>
    </row>
    <row r="39" spans="1:84" ht="13.5" customHeight="1">
      <c r="A39" s="28"/>
      <c r="B39" s="28"/>
      <c r="C39" s="28"/>
      <c r="D39" s="32" t="s">
        <v>136</v>
      </c>
      <c r="E39" s="1335"/>
      <c r="F39" s="1335"/>
      <c r="G39" s="1335"/>
      <c r="H39" s="1335"/>
      <c r="I39" s="1335"/>
      <c r="J39" s="1335"/>
      <c r="K39" s="1335"/>
      <c r="L39" s="1335"/>
      <c r="M39" s="28" t="s">
        <v>137</v>
      </c>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row>
    <row r="40" spans="1:84" ht="13.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row>
    <row r="41" spans="1:84" ht="13.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32"/>
      <c r="BN41" s="28"/>
      <c r="BO41" s="809"/>
      <c r="BP41" s="809"/>
      <c r="BQ41" s="828"/>
      <c r="BR41" s="828"/>
      <c r="BS41" s="828"/>
      <c r="BT41" s="828"/>
      <c r="BU41" s="828"/>
      <c r="BV41" s="828"/>
      <c r="BW41" s="828"/>
      <c r="BX41" s="828"/>
      <c r="BY41" s="828"/>
      <c r="BZ41" s="828"/>
      <c r="CA41" s="828"/>
      <c r="CB41" s="828"/>
      <c r="CC41" s="828"/>
      <c r="CD41" s="28"/>
      <c r="CE41" s="28"/>
      <c r="CF41" s="28"/>
    </row>
    <row r="42" spans="1:84" ht="13.5" customHeight="1">
      <c r="A42" s="1332" t="s">
        <v>138</v>
      </c>
      <c r="B42" s="1332"/>
      <c r="C42" s="1332"/>
      <c r="D42" s="830" t="s">
        <v>139</v>
      </c>
      <c r="E42" s="830"/>
      <c r="F42" s="830"/>
      <c r="G42" s="830"/>
      <c r="H42" s="830"/>
      <c r="I42" s="830"/>
      <c r="J42" s="830"/>
      <c r="K42" s="830"/>
      <c r="L42" s="830"/>
      <c r="M42" s="830"/>
      <c r="N42" s="830"/>
      <c r="O42" s="830"/>
      <c r="P42" s="830"/>
      <c r="Q42" s="830"/>
      <c r="R42" s="830"/>
      <c r="S42" s="830"/>
      <c r="T42" s="830"/>
      <c r="U42" s="830"/>
      <c r="V42" s="830"/>
      <c r="W42" s="830"/>
      <c r="X42" s="830"/>
      <c r="Y42" s="830"/>
      <c r="Z42" s="830"/>
      <c r="AA42" s="830"/>
      <c r="AB42" s="28"/>
      <c r="AC42" s="28" t="s">
        <v>140</v>
      </c>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K42" s="28"/>
      <c r="BL42" s="28"/>
      <c r="BM42" s="28"/>
      <c r="BN42" s="28"/>
      <c r="BO42" s="28"/>
      <c r="BP42" s="28"/>
      <c r="BQ42" s="828"/>
      <c r="BR42" s="828"/>
      <c r="BS42" s="828"/>
      <c r="BT42" s="828"/>
      <c r="BU42" s="828"/>
      <c r="BV42" s="828"/>
      <c r="BW42" s="828"/>
      <c r="BX42" s="828"/>
      <c r="BY42" s="828"/>
      <c r="BZ42" s="828"/>
      <c r="CA42" s="828"/>
      <c r="CB42" s="828"/>
      <c r="CC42" s="828"/>
      <c r="CD42" s="28"/>
      <c r="CE42" s="28"/>
      <c r="CF42" s="28"/>
    </row>
    <row r="43" spans="1:84" ht="13.5" customHeight="1">
      <c r="A43" s="1332" t="s">
        <v>141</v>
      </c>
      <c r="B43" s="1332"/>
      <c r="C43" s="1332"/>
      <c r="D43" s="28" t="s">
        <v>142</v>
      </c>
      <c r="E43" s="1319"/>
      <c r="F43" s="1319"/>
      <c r="G43" s="1319"/>
      <c r="H43" s="1319"/>
      <c r="I43" s="1319"/>
      <c r="J43" s="1319"/>
      <c r="K43" s="1319"/>
      <c r="L43" s="28"/>
      <c r="M43" s="28" t="s">
        <v>143</v>
      </c>
      <c r="N43" s="33"/>
      <c r="O43" s="1319"/>
      <c r="P43" s="1319"/>
      <c r="Q43" s="1319"/>
      <c r="R43" s="1319"/>
      <c r="S43" s="1319"/>
      <c r="T43" s="1319"/>
      <c r="U43" s="1319"/>
      <c r="V43" s="1319"/>
      <c r="W43" s="1319"/>
      <c r="X43" s="1319"/>
      <c r="Y43" s="28"/>
      <c r="Z43" s="33"/>
      <c r="AA43" s="28"/>
      <c r="AB43" s="28"/>
      <c r="AC43" s="28"/>
      <c r="AD43" s="28"/>
      <c r="AE43" s="28"/>
      <c r="AF43" s="33"/>
      <c r="AG43" s="28"/>
      <c r="AH43" s="28"/>
      <c r="AI43" s="28"/>
      <c r="AJ43" s="28"/>
      <c r="AK43" s="28"/>
      <c r="AL43" s="33"/>
      <c r="AM43" s="28"/>
      <c r="AN43" s="28"/>
      <c r="AO43" s="28"/>
      <c r="AP43" s="28"/>
      <c r="AQ43" s="28"/>
      <c r="AR43" s="33"/>
      <c r="AS43" s="28"/>
      <c r="AT43" s="28"/>
      <c r="AU43" s="28"/>
      <c r="AV43" s="28"/>
      <c r="AW43" s="28"/>
      <c r="AX43" s="33"/>
      <c r="AY43" s="28"/>
      <c r="AZ43" s="28"/>
      <c r="BA43" s="28"/>
      <c r="BB43" s="28"/>
      <c r="BC43" s="28"/>
      <c r="BD43" s="33"/>
      <c r="BE43" s="28"/>
      <c r="BF43" s="28"/>
      <c r="BG43" s="28"/>
      <c r="BH43" s="28"/>
      <c r="BI43" s="28"/>
      <c r="BJ43" s="28"/>
      <c r="BK43" s="28"/>
      <c r="BL43" s="28"/>
      <c r="BM43" s="28"/>
      <c r="BN43" s="28"/>
      <c r="BO43" s="809"/>
      <c r="BP43" s="809" t="s">
        <v>1261</v>
      </c>
      <c r="BQ43" s="34"/>
      <c r="BR43" s="34"/>
      <c r="BS43" s="34"/>
      <c r="BT43" s="34"/>
      <c r="BU43" s="34"/>
      <c r="BV43" s="34"/>
      <c r="BW43" s="34"/>
      <c r="BX43" s="34"/>
      <c r="BY43" s="34"/>
      <c r="BZ43" s="34"/>
      <c r="CA43" s="34"/>
      <c r="CB43" s="34"/>
      <c r="CC43" s="34"/>
      <c r="CD43" s="28"/>
      <c r="CE43" s="28"/>
      <c r="CF43" s="28"/>
    </row>
    <row r="44" spans="1:84" ht="13.5" customHeight="1">
      <c r="A44" s="1332" t="s">
        <v>150</v>
      </c>
      <c r="B44" s="1332"/>
      <c r="C44" s="1332"/>
      <c r="D44" s="28" t="s">
        <v>142</v>
      </c>
      <c r="E44" s="1319"/>
      <c r="F44" s="1319"/>
      <c r="G44" s="1319"/>
      <c r="H44" s="1319"/>
      <c r="I44" s="1319"/>
      <c r="J44" s="1319"/>
      <c r="K44" s="1319"/>
      <c r="L44" s="28"/>
      <c r="M44" s="28" t="s">
        <v>143</v>
      </c>
      <c r="N44" s="33"/>
      <c r="O44" s="1319"/>
      <c r="P44" s="1319"/>
      <c r="Q44" s="1319"/>
      <c r="R44" s="1319"/>
      <c r="S44" s="1319"/>
      <c r="T44" s="1319"/>
      <c r="U44" s="1319"/>
      <c r="V44" s="1319"/>
      <c r="W44" s="1319"/>
      <c r="X44" s="1319"/>
      <c r="Y44" s="28"/>
      <c r="Z44" s="33"/>
      <c r="AA44" s="28"/>
      <c r="AB44" s="28"/>
      <c r="AC44" s="28"/>
      <c r="AD44" s="28"/>
      <c r="AE44" s="28"/>
      <c r="AF44" s="33"/>
      <c r="AG44" s="28"/>
      <c r="AH44" s="28"/>
      <c r="AI44" s="28"/>
      <c r="AJ44" s="28"/>
      <c r="AK44" s="28"/>
      <c r="AL44" s="33"/>
      <c r="AM44" s="28"/>
      <c r="AN44" s="28"/>
      <c r="AO44" s="28"/>
      <c r="AP44" s="28"/>
      <c r="AQ44" s="28"/>
      <c r="AR44" s="33"/>
      <c r="AS44" s="28"/>
      <c r="AT44" s="28"/>
      <c r="AU44" s="28"/>
      <c r="AV44" s="28"/>
      <c r="AW44" s="28"/>
      <c r="AX44" s="33"/>
      <c r="AY44" s="28"/>
      <c r="AZ44" s="28"/>
      <c r="BA44" s="28"/>
      <c r="BB44" s="28"/>
      <c r="BC44" s="28"/>
      <c r="BD44" s="33"/>
      <c r="BE44" s="28"/>
      <c r="BF44" s="28"/>
      <c r="BG44" s="28"/>
      <c r="BH44" s="28"/>
      <c r="BI44" s="28"/>
      <c r="BJ44" s="28"/>
      <c r="BK44" s="28"/>
      <c r="BL44" s="28"/>
      <c r="BM44" s="28"/>
      <c r="BN44" s="28"/>
      <c r="BO44" s="809"/>
      <c r="BP44" s="809"/>
      <c r="BQ44" s="34"/>
      <c r="BR44" s="34"/>
      <c r="BS44" s="34"/>
      <c r="BT44" s="34"/>
      <c r="BU44" s="34"/>
      <c r="BV44" s="34"/>
      <c r="BW44" s="34"/>
      <c r="BX44" s="34"/>
      <c r="BY44" s="34"/>
      <c r="BZ44" s="34"/>
      <c r="CA44" s="34"/>
      <c r="CB44" s="34"/>
      <c r="CC44" s="34"/>
      <c r="CD44" s="28"/>
      <c r="CE44" s="28"/>
      <c r="CF44" s="28"/>
    </row>
    <row r="45" spans="1:84" ht="13.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row>
    <row r="46" spans="1:84" ht="13.5" customHeight="1">
      <c r="A46" s="35"/>
      <c r="B46" s="36"/>
      <c r="C46" s="36"/>
      <c r="D46" s="36"/>
      <c r="E46" s="36"/>
      <c r="F46" s="36"/>
      <c r="G46" s="36"/>
      <c r="H46" s="1333" t="s">
        <v>145</v>
      </c>
      <c r="I46" s="1324"/>
      <c r="J46" s="1326">
        <v>4</v>
      </c>
      <c r="K46" s="1327"/>
      <c r="L46" s="1327"/>
      <c r="M46" s="1327"/>
      <c r="N46" s="1328"/>
      <c r="O46" s="1324" t="s">
        <v>145</v>
      </c>
      <c r="P46" s="1326">
        <v>5</v>
      </c>
      <c r="Q46" s="1327"/>
      <c r="R46" s="1327"/>
      <c r="S46" s="1327"/>
      <c r="T46" s="1328"/>
      <c r="U46" s="1324" t="s">
        <v>145</v>
      </c>
      <c r="V46" s="1326">
        <v>6</v>
      </c>
      <c r="W46" s="1327"/>
      <c r="X46" s="1327"/>
      <c r="Y46" s="1327"/>
      <c r="Z46" s="1328"/>
      <c r="AA46" s="1324" t="s">
        <v>145</v>
      </c>
      <c r="AB46" s="1326">
        <v>7</v>
      </c>
      <c r="AC46" s="1327"/>
      <c r="AD46" s="1327"/>
      <c r="AE46" s="1327"/>
      <c r="AF46" s="1328"/>
      <c r="AG46" s="1324" t="s">
        <v>145</v>
      </c>
      <c r="AH46" s="1326">
        <v>8</v>
      </c>
      <c r="AI46" s="1327"/>
      <c r="AJ46" s="1327"/>
      <c r="AK46" s="1327"/>
      <c r="AL46" s="1328"/>
      <c r="AM46" s="1324" t="s">
        <v>145</v>
      </c>
      <c r="AN46" s="1326">
        <v>9</v>
      </c>
      <c r="AO46" s="1327"/>
      <c r="AP46" s="1327"/>
      <c r="AQ46" s="1327"/>
      <c r="AR46" s="1328"/>
      <c r="AS46" s="1324" t="s">
        <v>145</v>
      </c>
      <c r="AT46" s="1326">
        <v>10</v>
      </c>
      <c r="AU46" s="1327"/>
      <c r="AV46" s="1327"/>
      <c r="AW46" s="1327"/>
      <c r="AX46" s="1328"/>
      <c r="AY46" s="1324" t="s">
        <v>145</v>
      </c>
      <c r="AZ46" s="1326">
        <v>11</v>
      </c>
      <c r="BA46" s="1327"/>
      <c r="BB46" s="1327"/>
      <c r="BC46" s="1327"/>
      <c r="BD46" s="1328"/>
      <c r="BE46" s="1324" t="s">
        <v>145</v>
      </c>
      <c r="BF46" s="1326">
        <v>12</v>
      </c>
      <c r="BG46" s="1327"/>
      <c r="BH46" s="1327"/>
      <c r="BI46" s="1327"/>
      <c r="BJ46" s="1328"/>
      <c r="BK46" s="1324" t="s">
        <v>145</v>
      </c>
      <c r="BL46" s="1326">
        <v>1</v>
      </c>
      <c r="BM46" s="1327"/>
      <c r="BN46" s="1327"/>
      <c r="BO46" s="1327"/>
      <c r="BP46" s="1328"/>
      <c r="BQ46" s="1324" t="s">
        <v>145</v>
      </c>
      <c r="BR46" s="1326">
        <v>2</v>
      </c>
      <c r="BS46" s="1327"/>
      <c r="BT46" s="1327"/>
      <c r="BU46" s="1327"/>
      <c r="BV46" s="1328"/>
      <c r="BW46" s="1324" t="s">
        <v>145</v>
      </c>
      <c r="BX46" s="1326">
        <v>3</v>
      </c>
      <c r="BY46" s="1327"/>
      <c r="BZ46" s="1327"/>
      <c r="CA46" s="1327"/>
      <c r="CB46" s="1328"/>
      <c r="CC46" s="1324" t="s">
        <v>145</v>
      </c>
      <c r="CD46" s="1345" t="s">
        <v>1453</v>
      </c>
      <c r="CE46" s="1346"/>
      <c r="CF46" s="1347"/>
    </row>
    <row r="47" spans="1:84" ht="13.5" customHeight="1">
      <c r="A47" s="37"/>
      <c r="B47" s="28"/>
      <c r="C47" s="28"/>
      <c r="D47" s="28"/>
      <c r="E47" s="28"/>
      <c r="F47" s="28"/>
      <c r="G47" s="28"/>
      <c r="H47" s="1332"/>
      <c r="I47" s="1334"/>
      <c r="J47" s="1329"/>
      <c r="K47" s="1330"/>
      <c r="L47" s="1330"/>
      <c r="M47" s="1330"/>
      <c r="N47" s="1331"/>
      <c r="O47" s="1325"/>
      <c r="P47" s="1329"/>
      <c r="Q47" s="1330"/>
      <c r="R47" s="1330"/>
      <c r="S47" s="1330"/>
      <c r="T47" s="1331"/>
      <c r="U47" s="1325"/>
      <c r="V47" s="1329"/>
      <c r="W47" s="1330"/>
      <c r="X47" s="1330"/>
      <c r="Y47" s="1330"/>
      <c r="Z47" s="1331"/>
      <c r="AA47" s="1325"/>
      <c r="AB47" s="1329"/>
      <c r="AC47" s="1330"/>
      <c r="AD47" s="1330"/>
      <c r="AE47" s="1330"/>
      <c r="AF47" s="1331"/>
      <c r="AG47" s="1325"/>
      <c r="AH47" s="1329"/>
      <c r="AI47" s="1330"/>
      <c r="AJ47" s="1330"/>
      <c r="AK47" s="1330"/>
      <c r="AL47" s="1331"/>
      <c r="AM47" s="1325"/>
      <c r="AN47" s="1329"/>
      <c r="AO47" s="1330"/>
      <c r="AP47" s="1330"/>
      <c r="AQ47" s="1330"/>
      <c r="AR47" s="1331"/>
      <c r="AS47" s="1325"/>
      <c r="AT47" s="1329"/>
      <c r="AU47" s="1330"/>
      <c r="AV47" s="1330"/>
      <c r="AW47" s="1330"/>
      <c r="AX47" s="1331"/>
      <c r="AY47" s="1325"/>
      <c r="AZ47" s="1329"/>
      <c r="BA47" s="1330"/>
      <c r="BB47" s="1330"/>
      <c r="BC47" s="1330"/>
      <c r="BD47" s="1331"/>
      <c r="BE47" s="1325"/>
      <c r="BF47" s="1329"/>
      <c r="BG47" s="1330"/>
      <c r="BH47" s="1330"/>
      <c r="BI47" s="1330"/>
      <c r="BJ47" s="1331"/>
      <c r="BK47" s="1325"/>
      <c r="BL47" s="1329"/>
      <c r="BM47" s="1330"/>
      <c r="BN47" s="1330"/>
      <c r="BO47" s="1330"/>
      <c r="BP47" s="1331"/>
      <c r="BQ47" s="1325"/>
      <c r="BR47" s="1329"/>
      <c r="BS47" s="1330"/>
      <c r="BT47" s="1330"/>
      <c r="BU47" s="1330"/>
      <c r="BV47" s="1331"/>
      <c r="BW47" s="1325"/>
      <c r="BX47" s="1329"/>
      <c r="BY47" s="1330"/>
      <c r="BZ47" s="1330"/>
      <c r="CA47" s="1330"/>
      <c r="CB47" s="1331"/>
      <c r="CC47" s="1325"/>
      <c r="CD47" s="1348"/>
      <c r="CE47" s="1349"/>
      <c r="CF47" s="1350"/>
    </row>
    <row r="48" spans="1:84" ht="13.5" customHeight="1">
      <c r="A48" s="37"/>
      <c r="B48" s="28"/>
      <c r="C48" s="28"/>
      <c r="D48" s="28"/>
      <c r="E48" s="28"/>
      <c r="F48" s="28"/>
      <c r="G48" s="28"/>
      <c r="H48" s="1337" t="s">
        <v>146</v>
      </c>
      <c r="I48" s="1338"/>
      <c r="J48" s="1336">
        <v>1</v>
      </c>
      <c r="K48" s="1336"/>
      <c r="L48" s="1336">
        <v>11</v>
      </c>
      <c r="M48" s="1336"/>
      <c r="N48" s="1336">
        <v>21</v>
      </c>
      <c r="O48" s="1336"/>
      <c r="P48" s="1336">
        <v>1</v>
      </c>
      <c r="Q48" s="1336"/>
      <c r="R48" s="1336">
        <v>11</v>
      </c>
      <c r="S48" s="1336"/>
      <c r="T48" s="1336">
        <v>21</v>
      </c>
      <c r="U48" s="1336"/>
      <c r="V48" s="1336">
        <v>1</v>
      </c>
      <c r="W48" s="1336"/>
      <c r="X48" s="1336">
        <v>11</v>
      </c>
      <c r="Y48" s="1336"/>
      <c r="Z48" s="1336">
        <v>21</v>
      </c>
      <c r="AA48" s="1336"/>
      <c r="AB48" s="1336">
        <v>1</v>
      </c>
      <c r="AC48" s="1336"/>
      <c r="AD48" s="1336">
        <v>11</v>
      </c>
      <c r="AE48" s="1336"/>
      <c r="AF48" s="1336">
        <v>21</v>
      </c>
      <c r="AG48" s="1336"/>
      <c r="AH48" s="1336">
        <v>1</v>
      </c>
      <c r="AI48" s="1336"/>
      <c r="AJ48" s="1336">
        <v>11</v>
      </c>
      <c r="AK48" s="1336"/>
      <c r="AL48" s="1336">
        <v>21</v>
      </c>
      <c r="AM48" s="1336"/>
      <c r="AN48" s="1336">
        <v>1</v>
      </c>
      <c r="AO48" s="1336"/>
      <c r="AP48" s="1336">
        <v>11</v>
      </c>
      <c r="AQ48" s="1336"/>
      <c r="AR48" s="1336">
        <v>21</v>
      </c>
      <c r="AS48" s="1336"/>
      <c r="AT48" s="1336">
        <v>1</v>
      </c>
      <c r="AU48" s="1336"/>
      <c r="AV48" s="1336">
        <v>11</v>
      </c>
      <c r="AW48" s="1336"/>
      <c r="AX48" s="1336">
        <v>21</v>
      </c>
      <c r="AY48" s="1336"/>
      <c r="AZ48" s="1336">
        <v>1</v>
      </c>
      <c r="BA48" s="1336"/>
      <c r="BB48" s="1336">
        <v>11</v>
      </c>
      <c r="BC48" s="1336"/>
      <c r="BD48" s="1336">
        <v>21</v>
      </c>
      <c r="BE48" s="1336"/>
      <c r="BF48" s="1336">
        <v>1</v>
      </c>
      <c r="BG48" s="1336"/>
      <c r="BH48" s="1336">
        <v>11</v>
      </c>
      <c r="BI48" s="1336"/>
      <c r="BJ48" s="1336">
        <v>21</v>
      </c>
      <c r="BK48" s="1336"/>
      <c r="BL48" s="1336">
        <v>1</v>
      </c>
      <c r="BM48" s="1336"/>
      <c r="BN48" s="1336">
        <v>11</v>
      </c>
      <c r="BO48" s="1336"/>
      <c r="BP48" s="1336">
        <v>21</v>
      </c>
      <c r="BQ48" s="1336"/>
      <c r="BR48" s="1336">
        <v>1</v>
      </c>
      <c r="BS48" s="1336"/>
      <c r="BT48" s="1336">
        <v>11</v>
      </c>
      <c r="BU48" s="1336"/>
      <c r="BV48" s="1336">
        <v>21</v>
      </c>
      <c r="BW48" s="1336"/>
      <c r="BX48" s="1336">
        <v>1</v>
      </c>
      <c r="BY48" s="1336"/>
      <c r="BZ48" s="1336">
        <v>11</v>
      </c>
      <c r="CA48" s="1336"/>
      <c r="CB48" s="1336">
        <v>21</v>
      </c>
      <c r="CC48" s="1336"/>
      <c r="CD48" s="1351"/>
      <c r="CE48" s="1352"/>
      <c r="CF48" s="1353"/>
    </row>
    <row r="49" spans="1:84" ht="13.5" customHeight="1">
      <c r="A49" s="38"/>
      <c r="B49" s="39" t="s">
        <v>147</v>
      </c>
      <c r="C49" s="39"/>
      <c r="D49" s="39"/>
      <c r="E49" s="39"/>
      <c r="F49" s="39"/>
      <c r="G49" s="39"/>
      <c r="H49" s="1339"/>
      <c r="I49" s="1340"/>
      <c r="J49" s="1336"/>
      <c r="K49" s="1336"/>
      <c r="L49" s="1336"/>
      <c r="M49" s="1336"/>
      <c r="N49" s="1336"/>
      <c r="O49" s="1336"/>
      <c r="P49" s="1336"/>
      <c r="Q49" s="1336"/>
      <c r="R49" s="1336"/>
      <c r="S49" s="1336"/>
      <c r="T49" s="1336"/>
      <c r="U49" s="1336"/>
      <c r="V49" s="1336"/>
      <c r="W49" s="1336"/>
      <c r="X49" s="1336"/>
      <c r="Y49" s="1336"/>
      <c r="Z49" s="1336"/>
      <c r="AA49" s="1336"/>
      <c r="AB49" s="1336"/>
      <c r="AC49" s="1336"/>
      <c r="AD49" s="1336"/>
      <c r="AE49" s="1336"/>
      <c r="AF49" s="1336"/>
      <c r="AG49" s="1336"/>
      <c r="AH49" s="1336"/>
      <c r="AI49" s="1336"/>
      <c r="AJ49" s="1336"/>
      <c r="AK49" s="1336"/>
      <c r="AL49" s="1336"/>
      <c r="AM49" s="1336"/>
      <c r="AN49" s="1336"/>
      <c r="AO49" s="1336"/>
      <c r="AP49" s="1336"/>
      <c r="AQ49" s="1336"/>
      <c r="AR49" s="1336"/>
      <c r="AS49" s="1336"/>
      <c r="AT49" s="1336"/>
      <c r="AU49" s="1336"/>
      <c r="AV49" s="1336"/>
      <c r="AW49" s="1336"/>
      <c r="AX49" s="1336"/>
      <c r="AY49" s="1336"/>
      <c r="AZ49" s="1336"/>
      <c r="BA49" s="1336"/>
      <c r="BB49" s="1336"/>
      <c r="BC49" s="1336"/>
      <c r="BD49" s="1336"/>
      <c r="BE49" s="1336"/>
      <c r="BF49" s="1336"/>
      <c r="BG49" s="1336"/>
      <c r="BH49" s="1336"/>
      <c r="BI49" s="1336"/>
      <c r="BJ49" s="1336"/>
      <c r="BK49" s="1336"/>
      <c r="BL49" s="1336"/>
      <c r="BM49" s="1336"/>
      <c r="BN49" s="1336"/>
      <c r="BO49" s="1336"/>
      <c r="BP49" s="1336"/>
      <c r="BQ49" s="1336"/>
      <c r="BR49" s="1336"/>
      <c r="BS49" s="1336"/>
      <c r="BT49" s="1336"/>
      <c r="BU49" s="1336"/>
      <c r="BV49" s="1336"/>
      <c r="BW49" s="1336"/>
      <c r="BX49" s="1336"/>
      <c r="BY49" s="1336"/>
      <c r="BZ49" s="1336"/>
      <c r="CA49" s="1336"/>
      <c r="CB49" s="1336"/>
      <c r="CC49" s="1336"/>
      <c r="CD49" s="1354"/>
      <c r="CE49" s="1339"/>
      <c r="CF49" s="1340"/>
    </row>
    <row r="50" spans="1:84" ht="13.5" customHeight="1">
      <c r="A50" s="1342"/>
      <c r="B50" s="1343"/>
      <c r="C50" s="1343"/>
      <c r="D50" s="1343"/>
      <c r="E50" s="1343"/>
      <c r="F50" s="1343"/>
      <c r="G50" s="1343"/>
      <c r="H50" s="1343"/>
      <c r="I50" s="1344"/>
      <c r="J50" s="1341"/>
      <c r="K50" s="1341"/>
      <c r="L50" s="1341"/>
      <c r="M50" s="1341"/>
      <c r="N50" s="1341"/>
      <c r="O50" s="1341"/>
      <c r="P50" s="1341"/>
      <c r="Q50" s="1341"/>
      <c r="R50" s="1341"/>
      <c r="S50" s="1341"/>
      <c r="T50" s="1341"/>
      <c r="U50" s="1341"/>
      <c r="V50" s="1341"/>
      <c r="W50" s="1341"/>
      <c r="X50" s="1341"/>
      <c r="Y50" s="1341"/>
      <c r="Z50" s="1341"/>
      <c r="AA50" s="1341"/>
      <c r="AB50" s="1341"/>
      <c r="AC50" s="1341"/>
      <c r="AD50" s="1341"/>
      <c r="AE50" s="1341"/>
      <c r="AF50" s="1341"/>
      <c r="AG50" s="1341"/>
      <c r="AH50" s="1341"/>
      <c r="AI50" s="1341"/>
      <c r="AJ50" s="1341"/>
      <c r="AK50" s="1341"/>
      <c r="AL50" s="1341"/>
      <c r="AM50" s="1341"/>
      <c r="AN50" s="1341"/>
      <c r="AO50" s="1341"/>
      <c r="AP50" s="1341"/>
      <c r="AQ50" s="1341"/>
      <c r="AR50" s="1341"/>
      <c r="AS50" s="1341"/>
      <c r="AT50" s="1341"/>
      <c r="AU50" s="1341"/>
      <c r="AV50" s="1341"/>
      <c r="AW50" s="1341"/>
      <c r="AX50" s="1341"/>
      <c r="AY50" s="1341"/>
      <c r="AZ50" s="1341"/>
      <c r="BA50" s="1341"/>
      <c r="BB50" s="1341"/>
      <c r="BC50" s="1341"/>
      <c r="BD50" s="1341"/>
      <c r="BE50" s="1341"/>
      <c r="BF50" s="1341"/>
      <c r="BG50" s="1341"/>
      <c r="BH50" s="1341"/>
      <c r="BI50" s="1341"/>
      <c r="BJ50" s="1341"/>
      <c r="BK50" s="1341"/>
      <c r="BL50" s="1341"/>
      <c r="BM50" s="1341"/>
      <c r="BN50" s="1341"/>
      <c r="BO50" s="1341"/>
      <c r="BP50" s="1341"/>
      <c r="BQ50" s="1341"/>
      <c r="BR50" s="1341"/>
      <c r="BS50" s="1341"/>
      <c r="BT50" s="1341"/>
      <c r="BU50" s="1341"/>
      <c r="BV50" s="1341"/>
      <c r="BW50" s="1341"/>
      <c r="BX50" s="1341"/>
      <c r="BY50" s="1341"/>
      <c r="BZ50" s="1341"/>
      <c r="CA50" s="1341"/>
      <c r="CB50" s="1341"/>
      <c r="CC50" s="1341"/>
      <c r="CD50" s="1351"/>
      <c r="CE50" s="1352"/>
      <c r="CF50" s="1353"/>
    </row>
    <row r="51" spans="1:84" ht="13.5" customHeight="1">
      <c r="A51" s="1342"/>
      <c r="B51" s="1343"/>
      <c r="C51" s="1343"/>
      <c r="D51" s="1343"/>
      <c r="E51" s="1343"/>
      <c r="F51" s="1343"/>
      <c r="G51" s="1343"/>
      <c r="H51" s="1343"/>
      <c r="I51" s="1344"/>
      <c r="J51" s="1341"/>
      <c r="K51" s="1341"/>
      <c r="L51" s="1341"/>
      <c r="M51" s="1341"/>
      <c r="N51" s="1341"/>
      <c r="O51" s="1341"/>
      <c r="P51" s="1341"/>
      <c r="Q51" s="1341"/>
      <c r="R51" s="1341"/>
      <c r="S51" s="1341"/>
      <c r="T51" s="1341"/>
      <c r="U51" s="1341"/>
      <c r="V51" s="1341"/>
      <c r="W51" s="1341"/>
      <c r="X51" s="1341"/>
      <c r="Y51" s="1341"/>
      <c r="Z51" s="1341"/>
      <c r="AA51" s="1341"/>
      <c r="AB51" s="1341"/>
      <c r="AC51" s="1341"/>
      <c r="AD51" s="1341"/>
      <c r="AE51" s="1341"/>
      <c r="AF51" s="1341"/>
      <c r="AG51" s="1341"/>
      <c r="AH51" s="1341"/>
      <c r="AI51" s="1341"/>
      <c r="AJ51" s="1341"/>
      <c r="AK51" s="1341"/>
      <c r="AL51" s="1341"/>
      <c r="AM51" s="1341"/>
      <c r="AN51" s="1341"/>
      <c r="AO51" s="1341"/>
      <c r="AP51" s="1341"/>
      <c r="AQ51" s="1341"/>
      <c r="AR51" s="1341"/>
      <c r="AS51" s="1341"/>
      <c r="AT51" s="1341"/>
      <c r="AU51" s="1341"/>
      <c r="AV51" s="1341"/>
      <c r="AW51" s="1341"/>
      <c r="AX51" s="1341"/>
      <c r="AY51" s="1341"/>
      <c r="AZ51" s="1341"/>
      <c r="BA51" s="1341"/>
      <c r="BB51" s="1341"/>
      <c r="BC51" s="1341"/>
      <c r="BD51" s="1341"/>
      <c r="BE51" s="1341"/>
      <c r="BF51" s="1341"/>
      <c r="BG51" s="1341"/>
      <c r="BH51" s="1341"/>
      <c r="BI51" s="1341"/>
      <c r="BJ51" s="1341"/>
      <c r="BK51" s="1341"/>
      <c r="BL51" s="1341"/>
      <c r="BM51" s="1341"/>
      <c r="BN51" s="1341"/>
      <c r="BO51" s="1341"/>
      <c r="BP51" s="1341"/>
      <c r="BQ51" s="1341"/>
      <c r="BR51" s="1341"/>
      <c r="BS51" s="1341"/>
      <c r="BT51" s="1341"/>
      <c r="BU51" s="1341"/>
      <c r="BV51" s="1341"/>
      <c r="BW51" s="1341"/>
      <c r="BX51" s="1341"/>
      <c r="BY51" s="1341"/>
      <c r="BZ51" s="1341"/>
      <c r="CA51" s="1341"/>
      <c r="CB51" s="1341"/>
      <c r="CC51" s="1341"/>
      <c r="CD51" s="1354"/>
      <c r="CE51" s="1339"/>
      <c r="CF51" s="1340"/>
    </row>
    <row r="52" spans="1:84" ht="13.5" customHeight="1">
      <c r="A52" s="1342"/>
      <c r="B52" s="1343"/>
      <c r="C52" s="1343"/>
      <c r="D52" s="1343"/>
      <c r="E52" s="1343"/>
      <c r="F52" s="1343"/>
      <c r="G52" s="1343"/>
      <c r="H52" s="1343"/>
      <c r="I52" s="1344"/>
      <c r="J52" s="1341"/>
      <c r="K52" s="1341"/>
      <c r="L52" s="1341"/>
      <c r="M52" s="1341"/>
      <c r="N52" s="1341"/>
      <c r="O52" s="1341"/>
      <c r="P52" s="1341"/>
      <c r="Q52" s="1341"/>
      <c r="R52" s="1341"/>
      <c r="S52" s="1341"/>
      <c r="T52" s="1341"/>
      <c r="U52" s="1341"/>
      <c r="V52" s="1341"/>
      <c r="W52" s="1341"/>
      <c r="X52" s="1341"/>
      <c r="Y52" s="1341"/>
      <c r="Z52" s="1341"/>
      <c r="AA52" s="1341"/>
      <c r="AB52" s="1341"/>
      <c r="AC52" s="1341"/>
      <c r="AD52" s="1341"/>
      <c r="AE52" s="1341"/>
      <c r="AF52" s="1341"/>
      <c r="AG52" s="1341"/>
      <c r="AH52" s="1341"/>
      <c r="AI52" s="1341"/>
      <c r="AJ52" s="1341"/>
      <c r="AK52" s="1341"/>
      <c r="AL52" s="1341"/>
      <c r="AM52" s="1341"/>
      <c r="AN52" s="1341"/>
      <c r="AO52" s="1341"/>
      <c r="AP52" s="1341"/>
      <c r="AQ52" s="1341"/>
      <c r="AR52" s="1341"/>
      <c r="AS52" s="1341"/>
      <c r="AT52" s="1341"/>
      <c r="AU52" s="1341"/>
      <c r="AV52" s="1341"/>
      <c r="AW52" s="1341"/>
      <c r="AX52" s="1341"/>
      <c r="AY52" s="1341"/>
      <c r="AZ52" s="1341"/>
      <c r="BA52" s="1341"/>
      <c r="BB52" s="1341"/>
      <c r="BC52" s="1341"/>
      <c r="BD52" s="1341"/>
      <c r="BE52" s="1341"/>
      <c r="BF52" s="1341"/>
      <c r="BG52" s="1341"/>
      <c r="BH52" s="1341"/>
      <c r="BI52" s="1341"/>
      <c r="BJ52" s="1341"/>
      <c r="BK52" s="1341"/>
      <c r="BL52" s="1341"/>
      <c r="BM52" s="1341"/>
      <c r="BN52" s="1341"/>
      <c r="BO52" s="1341"/>
      <c r="BP52" s="1341"/>
      <c r="BQ52" s="1341"/>
      <c r="BR52" s="1341"/>
      <c r="BS52" s="1341"/>
      <c r="BT52" s="1341"/>
      <c r="BU52" s="1341"/>
      <c r="BV52" s="1341"/>
      <c r="BW52" s="1341"/>
      <c r="BX52" s="1341"/>
      <c r="BY52" s="1341"/>
      <c r="BZ52" s="1341"/>
      <c r="CA52" s="1341"/>
      <c r="CB52" s="1341"/>
      <c r="CC52" s="1341"/>
      <c r="CD52" s="1351"/>
      <c r="CE52" s="1352"/>
      <c r="CF52" s="1353"/>
    </row>
    <row r="53" spans="1:84" ht="13.5" customHeight="1">
      <c r="A53" s="1342"/>
      <c r="B53" s="1343"/>
      <c r="C53" s="1343"/>
      <c r="D53" s="1343"/>
      <c r="E53" s="1343"/>
      <c r="F53" s="1343"/>
      <c r="G53" s="1343"/>
      <c r="H53" s="1343"/>
      <c r="I53" s="1344"/>
      <c r="J53" s="1341"/>
      <c r="K53" s="1341"/>
      <c r="L53" s="1341"/>
      <c r="M53" s="1341"/>
      <c r="N53" s="1341"/>
      <c r="O53" s="1341"/>
      <c r="P53" s="1341"/>
      <c r="Q53" s="1341"/>
      <c r="R53" s="1341"/>
      <c r="S53" s="1341"/>
      <c r="T53" s="1341"/>
      <c r="U53" s="1341"/>
      <c r="V53" s="1341"/>
      <c r="W53" s="1341"/>
      <c r="X53" s="1341"/>
      <c r="Y53" s="1341"/>
      <c r="Z53" s="1341"/>
      <c r="AA53" s="1341"/>
      <c r="AB53" s="1341"/>
      <c r="AC53" s="1341"/>
      <c r="AD53" s="1341"/>
      <c r="AE53" s="1341"/>
      <c r="AF53" s="1341"/>
      <c r="AG53" s="1341"/>
      <c r="AH53" s="1341"/>
      <c r="AI53" s="1341"/>
      <c r="AJ53" s="1341"/>
      <c r="AK53" s="1341"/>
      <c r="AL53" s="1341"/>
      <c r="AM53" s="1341"/>
      <c r="AN53" s="1341"/>
      <c r="AO53" s="1341"/>
      <c r="AP53" s="1341"/>
      <c r="AQ53" s="1341"/>
      <c r="AR53" s="1341"/>
      <c r="AS53" s="1341"/>
      <c r="AT53" s="1341"/>
      <c r="AU53" s="1341"/>
      <c r="AV53" s="1341"/>
      <c r="AW53" s="1341"/>
      <c r="AX53" s="1341"/>
      <c r="AY53" s="1341"/>
      <c r="AZ53" s="1341"/>
      <c r="BA53" s="1341"/>
      <c r="BB53" s="1341"/>
      <c r="BC53" s="1341"/>
      <c r="BD53" s="1341"/>
      <c r="BE53" s="1341"/>
      <c r="BF53" s="1341"/>
      <c r="BG53" s="1341"/>
      <c r="BH53" s="1341"/>
      <c r="BI53" s="1341"/>
      <c r="BJ53" s="1341"/>
      <c r="BK53" s="1341"/>
      <c r="BL53" s="1341"/>
      <c r="BM53" s="1341"/>
      <c r="BN53" s="1341"/>
      <c r="BO53" s="1341"/>
      <c r="BP53" s="1341"/>
      <c r="BQ53" s="1341"/>
      <c r="BR53" s="1341"/>
      <c r="BS53" s="1341"/>
      <c r="BT53" s="1341"/>
      <c r="BU53" s="1341"/>
      <c r="BV53" s="1341"/>
      <c r="BW53" s="1341"/>
      <c r="BX53" s="1341"/>
      <c r="BY53" s="1341"/>
      <c r="BZ53" s="1341"/>
      <c r="CA53" s="1341"/>
      <c r="CB53" s="1341"/>
      <c r="CC53" s="1341"/>
      <c r="CD53" s="1354"/>
      <c r="CE53" s="1339"/>
      <c r="CF53" s="1340"/>
    </row>
    <row r="54" spans="1:84" ht="13.5" customHeight="1">
      <c r="A54" s="1342"/>
      <c r="B54" s="1343"/>
      <c r="C54" s="1343"/>
      <c r="D54" s="1343"/>
      <c r="E54" s="1343"/>
      <c r="F54" s="1343"/>
      <c r="G54" s="1343"/>
      <c r="H54" s="1343"/>
      <c r="I54" s="1344"/>
      <c r="J54" s="1341"/>
      <c r="K54" s="1341"/>
      <c r="L54" s="1341"/>
      <c r="M54" s="1341"/>
      <c r="N54" s="1341"/>
      <c r="O54" s="1341"/>
      <c r="P54" s="1341"/>
      <c r="Q54" s="1341"/>
      <c r="R54" s="1341"/>
      <c r="S54" s="1341"/>
      <c r="T54" s="1341"/>
      <c r="U54" s="1341"/>
      <c r="V54" s="1341"/>
      <c r="W54" s="1341"/>
      <c r="X54" s="1341"/>
      <c r="Y54" s="1341"/>
      <c r="Z54" s="1341"/>
      <c r="AA54" s="1341"/>
      <c r="AB54" s="1341"/>
      <c r="AC54" s="1341"/>
      <c r="AD54" s="1341"/>
      <c r="AE54" s="1341"/>
      <c r="AF54" s="1341"/>
      <c r="AG54" s="1341"/>
      <c r="AH54" s="1341"/>
      <c r="AI54" s="1341"/>
      <c r="AJ54" s="1341"/>
      <c r="AK54" s="1341"/>
      <c r="AL54" s="1341"/>
      <c r="AM54" s="1341"/>
      <c r="AN54" s="1341"/>
      <c r="AO54" s="1341"/>
      <c r="AP54" s="1341"/>
      <c r="AQ54" s="1341"/>
      <c r="AR54" s="1341"/>
      <c r="AS54" s="1341"/>
      <c r="AT54" s="1341"/>
      <c r="AU54" s="1341"/>
      <c r="AV54" s="1341"/>
      <c r="AW54" s="1341"/>
      <c r="AX54" s="1341"/>
      <c r="AY54" s="1341"/>
      <c r="AZ54" s="1341"/>
      <c r="BA54" s="1341"/>
      <c r="BB54" s="1341"/>
      <c r="BC54" s="1341"/>
      <c r="BD54" s="1341"/>
      <c r="BE54" s="1341"/>
      <c r="BF54" s="1341"/>
      <c r="BG54" s="1341"/>
      <c r="BH54" s="1341"/>
      <c r="BI54" s="1341"/>
      <c r="BJ54" s="1341"/>
      <c r="BK54" s="1341"/>
      <c r="BL54" s="1341"/>
      <c r="BM54" s="1341"/>
      <c r="BN54" s="1341"/>
      <c r="BO54" s="1341"/>
      <c r="BP54" s="1341"/>
      <c r="BQ54" s="1341"/>
      <c r="BR54" s="1341"/>
      <c r="BS54" s="1341"/>
      <c r="BT54" s="1341"/>
      <c r="BU54" s="1341"/>
      <c r="BV54" s="1341"/>
      <c r="BW54" s="1341"/>
      <c r="BX54" s="1341"/>
      <c r="BY54" s="1341"/>
      <c r="BZ54" s="1341"/>
      <c r="CA54" s="1341"/>
      <c r="CB54" s="1341"/>
      <c r="CC54" s="1341"/>
      <c r="CD54" s="1351"/>
      <c r="CE54" s="1352"/>
      <c r="CF54" s="1353"/>
    </row>
    <row r="55" spans="1:84" ht="13.5" customHeight="1">
      <c r="A55" s="1342"/>
      <c r="B55" s="1343"/>
      <c r="C55" s="1343"/>
      <c r="D55" s="1343"/>
      <c r="E55" s="1343"/>
      <c r="F55" s="1343"/>
      <c r="G55" s="1343"/>
      <c r="H55" s="1343"/>
      <c r="I55" s="1344"/>
      <c r="J55" s="1341"/>
      <c r="K55" s="1341"/>
      <c r="L55" s="1341"/>
      <c r="M55" s="1341"/>
      <c r="N55" s="1341"/>
      <c r="O55" s="1341"/>
      <c r="P55" s="1341"/>
      <c r="Q55" s="1341"/>
      <c r="R55" s="1341"/>
      <c r="S55" s="1341"/>
      <c r="T55" s="1341"/>
      <c r="U55" s="1341"/>
      <c r="V55" s="1341"/>
      <c r="W55" s="1341"/>
      <c r="X55" s="1341"/>
      <c r="Y55" s="1341"/>
      <c r="Z55" s="1341"/>
      <c r="AA55" s="1341"/>
      <c r="AB55" s="1341"/>
      <c r="AC55" s="1341"/>
      <c r="AD55" s="1341"/>
      <c r="AE55" s="1341"/>
      <c r="AF55" s="1341"/>
      <c r="AG55" s="1341"/>
      <c r="AH55" s="1341"/>
      <c r="AI55" s="1341"/>
      <c r="AJ55" s="1341"/>
      <c r="AK55" s="1341"/>
      <c r="AL55" s="1341"/>
      <c r="AM55" s="1341"/>
      <c r="AN55" s="1341"/>
      <c r="AO55" s="1341"/>
      <c r="AP55" s="1341"/>
      <c r="AQ55" s="1341"/>
      <c r="AR55" s="1341"/>
      <c r="AS55" s="1341"/>
      <c r="AT55" s="1341"/>
      <c r="AU55" s="1341"/>
      <c r="AV55" s="1341"/>
      <c r="AW55" s="1341"/>
      <c r="AX55" s="1341"/>
      <c r="AY55" s="1341"/>
      <c r="AZ55" s="1341"/>
      <c r="BA55" s="1341"/>
      <c r="BB55" s="1341"/>
      <c r="BC55" s="1341"/>
      <c r="BD55" s="1341"/>
      <c r="BE55" s="1341"/>
      <c r="BF55" s="1341"/>
      <c r="BG55" s="1341"/>
      <c r="BH55" s="1341"/>
      <c r="BI55" s="1341"/>
      <c r="BJ55" s="1341"/>
      <c r="BK55" s="1341"/>
      <c r="BL55" s="1341"/>
      <c r="BM55" s="1341"/>
      <c r="BN55" s="1341"/>
      <c r="BO55" s="1341"/>
      <c r="BP55" s="1341"/>
      <c r="BQ55" s="1341"/>
      <c r="BR55" s="1341"/>
      <c r="BS55" s="1341"/>
      <c r="BT55" s="1341"/>
      <c r="BU55" s="1341"/>
      <c r="BV55" s="1341"/>
      <c r="BW55" s="1341"/>
      <c r="BX55" s="1341"/>
      <c r="BY55" s="1341"/>
      <c r="BZ55" s="1341"/>
      <c r="CA55" s="1341"/>
      <c r="CB55" s="1341"/>
      <c r="CC55" s="1341"/>
      <c r="CD55" s="1354"/>
      <c r="CE55" s="1339"/>
      <c r="CF55" s="1340"/>
    </row>
    <row r="56" spans="1:84" ht="13.5" customHeight="1">
      <c r="A56" s="1342"/>
      <c r="B56" s="1343"/>
      <c r="C56" s="1343"/>
      <c r="D56" s="1343"/>
      <c r="E56" s="1343"/>
      <c r="F56" s="1343"/>
      <c r="G56" s="1343"/>
      <c r="H56" s="1343"/>
      <c r="I56" s="1344"/>
      <c r="J56" s="1341"/>
      <c r="K56" s="1341"/>
      <c r="L56" s="1341"/>
      <c r="M56" s="1341"/>
      <c r="N56" s="1341"/>
      <c r="O56" s="1341"/>
      <c r="P56" s="1341"/>
      <c r="Q56" s="1341"/>
      <c r="R56" s="1341"/>
      <c r="S56" s="1341"/>
      <c r="T56" s="1341"/>
      <c r="U56" s="1341"/>
      <c r="V56" s="1341"/>
      <c r="W56" s="1341"/>
      <c r="X56" s="1341"/>
      <c r="Y56" s="1341"/>
      <c r="Z56" s="1341"/>
      <c r="AA56" s="1341"/>
      <c r="AB56" s="1341"/>
      <c r="AC56" s="1341"/>
      <c r="AD56" s="1341"/>
      <c r="AE56" s="1341"/>
      <c r="AF56" s="1341"/>
      <c r="AG56" s="1341"/>
      <c r="AH56" s="1341"/>
      <c r="AI56" s="1341"/>
      <c r="AJ56" s="1341"/>
      <c r="AK56" s="1341"/>
      <c r="AL56" s="1341"/>
      <c r="AM56" s="1341"/>
      <c r="AN56" s="1341"/>
      <c r="AO56" s="1341"/>
      <c r="AP56" s="1341"/>
      <c r="AQ56" s="1341"/>
      <c r="AR56" s="1341"/>
      <c r="AS56" s="1341"/>
      <c r="AT56" s="1341"/>
      <c r="AU56" s="1341"/>
      <c r="AV56" s="1341"/>
      <c r="AW56" s="1341"/>
      <c r="AX56" s="1341"/>
      <c r="AY56" s="1341"/>
      <c r="AZ56" s="1341"/>
      <c r="BA56" s="1341"/>
      <c r="BB56" s="1341"/>
      <c r="BC56" s="1341"/>
      <c r="BD56" s="1341"/>
      <c r="BE56" s="1341"/>
      <c r="BF56" s="1341"/>
      <c r="BG56" s="1341"/>
      <c r="BH56" s="1341"/>
      <c r="BI56" s="1341"/>
      <c r="BJ56" s="1341"/>
      <c r="BK56" s="1341"/>
      <c r="BL56" s="1341"/>
      <c r="BM56" s="1341"/>
      <c r="BN56" s="1341"/>
      <c r="BO56" s="1341"/>
      <c r="BP56" s="1341"/>
      <c r="BQ56" s="1341"/>
      <c r="BR56" s="1341"/>
      <c r="BS56" s="1341"/>
      <c r="BT56" s="1341"/>
      <c r="BU56" s="1341"/>
      <c r="BV56" s="1341"/>
      <c r="BW56" s="1341"/>
      <c r="BX56" s="1341"/>
      <c r="BY56" s="1341"/>
      <c r="BZ56" s="1341"/>
      <c r="CA56" s="1341"/>
      <c r="CB56" s="1341"/>
      <c r="CC56" s="1341"/>
      <c r="CD56" s="1351"/>
      <c r="CE56" s="1352"/>
      <c r="CF56" s="1353"/>
    </row>
    <row r="57" spans="1:84" ht="13.5" customHeight="1">
      <c r="A57" s="1342"/>
      <c r="B57" s="1343"/>
      <c r="C57" s="1343"/>
      <c r="D57" s="1343"/>
      <c r="E57" s="1343"/>
      <c r="F57" s="1343"/>
      <c r="G57" s="1343"/>
      <c r="H57" s="1343"/>
      <c r="I57" s="1344"/>
      <c r="J57" s="1341"/>
      <c r="K57" s="1341"/>
      <c r="L57" s="1341"/>
      <c r="M57" s="1341"/>
      <c r="N57" s="1341"/>
      <c r="O57" s="1341"/>
      <c r="P57" s="1341"/>
      <c r="Q57" s="1341"/>
      <c r="R57" s="1341"/>
      <c r="S57" s="1341"/>
      <c r="T57" s="1341"/>
      <c r="U57" s="1341"/>
      <c r="V57" s="1341"/>
      <c r="W57" s="1341"/>
      <c r="X57" s="1341"/>
      <c r="Y57" s="1341"/>
      <c r="Z57" s="1341"/>
      <c r="AA57" s="1341"/>
      <c r="AB57" s="1341"/>
      <c r="AC57" s="1341"/>
      <c r="AD57" s="1341"/>
      <c r="AE57" s="1341"/>
      <c r="AF57" s="1341"/>
      <c r="AG57" s="1341"/>
      <c r="AH57" s="1341"/>
      <c r="AI57" s="1341"/>
      <c r="AJ57" s="1341"/>
      <c r="AK57" s="1341"/>
      <c r="AL57" s="1341"/>
      <c r="AM57" s="1341"/>
      <c r="AN57" s="1341"/>
      <c r="AO57" s="1341"/>
      <c r="AP57" s="1341"/>
      <c r="AQ57" s="1341"/>
      <c r="AR57" s="1341"/>
      <c r="AS57" s="1341"/>
      <c r="AT57" s="1341"/>
      <c r="AU57" s="1341"/>
      <c r="AV57" s="1341"/>
      <c r="AW57" s="1341"/>
      <c r="AX57" s="1341"/>
      <c r="AY57" s="1341"/>
      <c r="AZ57" s="1341"/>
      <c r="BA57" s="1341"/>
      <c r="BB57" s="1341"/>
      <c r="BC57" s="1341"/>
      <c r="BD57" s="1341"/>
      <c r="BE57" s="1341"/>
      <c r="BF57" s="1341"/>
      <c r="BG57" s="1341"/>
      <c r="BH57" s="1341"/>
      <c r="BI57" s="1341"/>
      <c r="BJ57" s="1341"/>
      <c r="BK57" s="1341"/>
      <c r="BL57" s="1341"/>
      <c r="BM57" s="1341"/>
      <c r="BN57" s="1341"/>
      <c r="BO57" s="1341"/>
      <c r="BP57" s="1341"/>
      <c r="BQ57" s="1341"/>
      <c r="BR57" s="1341"/>
      <c r="BS57" s="1341"/>
      <c r="BT57" s="1341"/>
      <c r="BU57" s="1341"/>
      <c r="BV57" s="1341"/>
      <c r="BW57" s="1341"/>
      <c r="BX57" s="1341"/>
      <c r="BY57" s="1341"/>
      <c r="BZ57" s="1341"/>
      <c r="CA57" s="1341"/>
      <c r="CB57" s="1341"/>
      <c r="CC57" s="1341"/>
      <c r="CD57" s="1354"/>
      <c r="CE57" s="1339"/>
      <c r="CF57" s="1340"/>
    </row>
    <row r="58" spans="1:84" ht="13.5" customHeight="1">
      <c r="A58" s="1342"/>
      <c r="B58" s="1343"/>
      <c r="C58" s="1343"/>
      <c r="D58" s="1343"/>
      <c r="E58" s="1343"/>
      <c r="F58" s="1343"/>
      <c r="G58" s="1343"/>
      <c r="H58" s="1343"/>
      <c r="I58" s="1344"/>
      <c r="J58" s="1341"/>
      <c r="K58" s="1341"/>
      <c r="L58" s="1341"/>
      <c r="M58" s="1341"/>
      <c r="N58" s="1341"/>
      <c r="O58" s="1341"/>
      <c r="P58" s="1341"/>
      <c r="Q58" s="1341"/>
      <c r="R58" s="1341"/>
      <c r="S58" s="1341"/>
      <c r="T58" s="1341"/>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V58" s="1341"/>
      <c r="AW58" s="1341"/>
      <c r="AX58" s="1341"/>
      <c r="AY58" s="1341"/>
      <c r="AZ58" s="1341"/>
      <c r="BA58" s="1341"/>
      <c r="BB58" s="1341"/>
      <c r="BC58" s="1341"/>
      <c r="BD58" s="1341"/>
      <c r="BE58" s="1341"/>
      <c r="BF58" s="1341"/>
      <c r="BG58" s="1341"/>
      <c r="BH58" s="1341"/>
      <c r="BI58" s="1341"/>
      <c r="BJ58" s="1341"/>
      <c r="BK58" s="1341"/>
      <c r="BL58" s="1341"/>
      <c r="BM58" s="1341"/>
      <c r="BN58" s="1341"/>
      <c r="BO58" s="1341"/>
      <c r="BP58" s="1341"/>
      <c r="BQ58" s="1341"/>
      <c r="BR58" s="1341"/>
      <c r="BS58" s="1341"/>
      <c r="BT58" s="1341"/>
      <c r="BU58" s="1341"/>
      <c r="BV58" s="1341"/>
      <c r="BW58" s="1341"/>
      <c r="BX58" s="1341"/>
      <c r="BY58" s="1341"/>
      <c r="BZ58" s="1341"/>
      <c r="CA58" s="1341"/>
      <c r="CB58" s="1341"/>
      <c r="CC58" s="1341"/>
      <c r="CD58" s="1351"/>
      <c r="CE58" s="1352"/>
      <c r="CF58" s="1353"/>
    </row>
    <row r="59" spans="1:84" ht="13.5" customHeight="1">
      <c r="A59" s="1342"/>
      <c r="B59" s="1343"/>
      <c r="C59" s="1343"/>
      <c r="D59" s="1343"/>
      <c r="E59" s="1343"/>
      <c r="F59" s="1343"/>
      <c r="G59" s="1343"/>
      <c r="H59" s="1343"/>
      <c r="I59" s="1344"/>
      <c r="J59" s="1341"/>
      <c r="K59" s="1341"/>
      <c r="L59" s="1341"/>
      <c r="M59" s="1341"/>
      <c r="N59" s="1341"/>
      <c r="O59" s="1341"/>
      <c r="P59" s="1341"/>
      <c r="Q59" s="1341"/>
      <c r="R59" s="1341"/>
      <c r="S59" s="1341"/>
      <c r="T59" s="1341"/>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V59" s="1341"/>
      <c r="AW59" s="1341"/>
      <c r="AX59" s="1341"/>
      <c r="AY59" s="1341"/>
      <c r="AZ59" s="1341"/>
      <c r="BA59" s="1341"/>
      <c r="BB59" s="1341"/>
      <c r="BC59" s="1341"/>
      <c r="BD59" s="1341"/>
      <c r="BE59" s="1341"/>
      <c r="BF59" s="1341"/>
      <c r="BG59" s="1341"/>
      <c r="BH59" s="1341"/>
      <c r="BI59" s="1341"/>
      <c r="BJ59" s="1341"/>
      <c r="BK59" s="1341"/>
      <c r="BL59" s="1341"/>
      <c r="BM59" s="1341"/>
      <c r="BN59" s="1341"/>
      <c r="BO59" s="1341"/>
      <c r="BP59" s="1341"/>
      <c r="BQ59" s="1341"/>
      <c r="BR59" s="1341"/>
      <c r="BS59" s="1341"/>
      <c r="BT59" s="1341"/>
      <c r="BU59" s="1341"/>
      <c r="BV59" s="1341"/>
      <c r="BW59" s="1341"/>
      <c r="BX59" s="1341"/>
      <c r="BY59" s="1341"/>
      <c r="BZ59" s="1341"/>
      <c r="CA59" s="1341"/>
      <c r="CB59" s="1341"/>
      <c r="CC59" s="1341"/>
      <c r="CD59" s="1354"/>
      <c r="CE59" s="1339"/>
      <c r="CF59" s="1340"/>
    </row>
    <row r="60" spans="1:84" ht="13.5" customHeight="1">
      <c r="A60" s="1342"/>
      <c r="B60" s="1343"/>
      <c r="C60" s="1343"/>
      <c r="D60" s="1343"/>
      <c r="E60" s="1343"/>
      <c r="F60" s="1343"/>
      <c r="G60" s="1343"/>
      <c r="H60" s="1343"/>
      <c r="I60" s="1344"/>
      <c r="J60" s="1341"/>
      <c r="K60" s="1341"/>
      <c r="L60" s="1341"/>
      <c r="M60" s="1341"/>
      <c r="N60" s="1341"/>
      <c r="O60" s="1341"/>
      <c r="P60" s="1341"/>
      <c r="Q60" s="1341"/>
      <c r="R60" s="1341"/>
      <c r="S60" s="1341"/>
      <c r="T60" s="1341"/>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D60" s="1341"/>
      <c r="BE60" s="1341"/>
      <c r="BF60" s="1341"/>
      <c r="BG60" s="1341"/>
      <c r="BH60" s="1341"/>
      <c r="BI60" s="1341"/>
      <c r="BJ60" s="1341"/>
      <c r="BK60" s="1341"/>
      <c r="BL60" s="1341"/>
      <c r="BM60" s="1341"/>
      <c r="BN60" s="1341"/>
      <c r="BO60" s="1341"/>
      <c r="BP60" s="1341"/>
      <c r="BQ60" s="1341"/>
      <c r="BR60" s="1341"/>
      <c r="BS60" s="1341"/>
      <c r="BT60" s="1341"/>
      <c r="BU60" s="1341"/>
      <c r="BV60" s="1341"/>
      <c r="BW60" s="1341"/>
      <c r="BX60" s="1341"/>
      <c r="BY60" s="1341"/>
      <c r="BZ60" s="1341"/>
      <c r="CA60" s="1341"/>
      <c r="CB60" s="1341"/>
      <c r="CC60" s="1341"/>
      <c r="CD60" s="1351"/>
      <c r="CE60" s="1352"/>
      <c r="CF60" s="1353"/>
    </row>
    <row r="61" spans="1:84" ht="13.5" customHeight="1">
      <c r="A61" s="1342"/>
      <c r="B61" s="1343"/>
      <c r="C61" s="1343"/>
      <c r="D61" s="1343"/>
      <c r="E61" s="1343"/>
      <c r="F61" s="1343"/>
      <c r="G61" s="1343"/>
      <c r="H61" s="1343"/>
      <c r="I61" s="1344"/>
      <c r="J61" s="1341"/>
      <c r="K61" s="1341"/>
      <c r="L61" s="1341"/>
      <c r="M61" s="1341"/>
      <c r="N61" s="1341"/>
      <c r="O61" s="1341"/>
      <c r="P61" s="1341"/>
      <c r="Q61" s="1341"/>
      <c r="R61" s="1341"/>
      <c r="S61" s="1341"/>
      <c r="T61" s="1341"/>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D61" s="1341"/>
      <c r="BE61" s="1341"/>
      <c r="BF61" s="1341"/>
      <c r="BG61" s="1341"/>
      <c r="BH61" s="1341"/>
      <c r="BI61" s="1341"/>
      <c r="BJ61" s="1341"/>
      <c r="BK61" s="1341"/>
      <c r="BL61" s="1341"/>
      <c r="BM61" s="1341"/>
      <c r="BN61" s="1341"/>
      <c r="BO61" s="1341"/>
      <c r="BP61" s="1341"/>
      <c r="BQ61" s="1341"/>
      <c r="BR61" s="1341"/>
      <c r="BS61" s="1341"/>
      <c r="BT61" s="1341"/>
      <c r="BU61" s="1341"/>
      <c r="BV61" s="1341"/>
      <c r="BW61" s="1341"/>
      <c r="BX61" s="1341"/>
      <c r="BY61" s="1341"/>
      <c r="BZ61" s="1341"/>
      <c r="CA61" s="1341"/>
      <c r="CB61" s="1341"/>
      <c r="CC61" s="1341"/>
      <c r="CD61" s="1354"/>
      <c r="CE61" s="1339"/>
      <c r="CF61" s="1340"/>
    </row>
    <row r="62" spans="1:84" ht="13.5" customHeight="1">
      <c r="A62" s="1342"/>
      <c r="B62" s="1343"/>
      <c r="C62" s="1343"/>
      <c r="D62" s="1343"/>
      <c r="E62" s="1343"/>
      <c r="F62" s="1343"/>
      <c r="G62" s="1343"/>
      <c r="H62" s="1343"/>
      <c r="I62" s="1344"/>
      <c r="J62" s="1341"/>
      <c r="K62" s="1341"/>
      <c r="L62" s="1341"/>
      <c r="M62" s="1341"/>
      <c r="N62" s="1341"/>
      <c r="O62" s="1341"/>
      <c r="P62" s="1341"/>
      <c r="Q62" s="1341"/>
      <c r="R62" s="1341"/>
      <c r="S62" s="1341"/>
      <c r="T62" s="1341"/>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D62" s="1341"/>
      <c r="BE62" s="1341"/>
      <c r="BF62" s="1341"/>
      <c r="BG62" s="1341"/>
      <c r="BH62" s="1341"/>
      <c r="BI62" s="1341"/>
      <c r="BJ62" s="1341"/>
      <c r="BK62" s="1341"/>
      <c r="BL62" s="1341"/>
      <c r="BM62" s="1341"/>
      <c r="BN62" s="1341"/>
      <c r="BO62" s="1341"/>
      <c r="BP62" s="1341"/>
      <c r="BQ62" s="1341"/>
      <c r="BR62" s="1341"/>
      <c r="BS62" s="1341"/>
      <c r="BT62" s="1341"/>
      <c r="BU62" s="1341"/>
      <c r="BV62" s="1341"/>
      <c r="BW62" s="1341"/>
      <c r="BX62" s="1341"/>
      <c r="BY62" s="1341"/>
      <c r="BZ62" s="1341"/>
      <c r="CA62" s="1341"/>
      <c r="CB62" s="1341"/>
      <c r="CC62" s="1341"/>
      <c r="CD62" s="1351"/>
      <c r="CE62" s="1352"/>
      <c r="CF62" s="1353"/>
    </row>
    <row r="63" spans="1:84" ht="13.5" customHeight="1">
      <c r="A63" s="1342"/>
      <c r="B63" s="1343"/>
      <c r="C63" s="1343"/>
      <c r="D63" s="1343"/>
      <c r="E63" s="1343"/>
      <c r="F63" s="1343"/>
      <c r="G63" s="1343"/>
      <c r="H63" s="1343"/>
      <c r="I63" s="1344"/>
      <c r="J63" s="1341"/>
      <c r="K63" s="1341"/>
      <c r="L63" s="1341"/>
      <c r="M63" s="1341"/>
      <c r="N63" s="1341"/>
      <c r="O63" s="1341"/>
      <c r="P63" s="1341"/>
      <c r="Q63" s="1341"/>
      <c r="R63" s="1341"/>
      <c r="S63" s="1341"/>
      <c r="T63" s="1341"/>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D63" s="1341"/>
      <c r="BE63" s="1341"/>
      <c r="BF63" s="1341"/>
      <c r="BG63" s="1341"/>
      <c r="BH63" s="1341"/>
      <c r="BI63" s="1341"/>
      <c r="BJ63" s="1341"/>
      <c r="BK63" s="1341"/>
      <c r="BL63" s="1341"/>
      <c r="BM63" s="1341"/>
      <c r="BN63" s="1341"/>
      <c r="BO63" s="1341"/>
      <c r="BP63" s="1341"/>
      <c r="BQ63" s="1341"/>
      <c r="BR63" s="1341"/>
      <c r="BS63" s="1341"/>
      <c r="BT63" s="1341"/>
      <c r="BU63" s="1341"/>
      <c r="BV63" s="1341"/>
      <c r="BW63" s="1341"/>
      <c r="BX63" s="1341"/>
      <c r="BY63" s="1341"/>
      <c r="BZ63" s="1341"/>
      <c r="CA63" s="1341"/>
      <c r="CB63" s="1341"/>
      <c r="CC63" s="1341"/>
      <c r="CD63" s="1354"/>
      <c r="CE63" s="1339"/>
      <c r="CF63" s="1340"/>
    </row>
    <row r="64" spans="1:84" ht="13.5" customHeight="1">
      <c r="A64" s="1342"/>
      <c r="B64" s="1343"/>
      <c r="C64" s="1343"/>
      <c r="D64" s="1343"/>
      <c r="E64" s="1343"/>
      <c r="F64" s="1343"/>
      <c r="G64" s="1343"/>
      <c r="H64" s="1343"/>
      <c r="I64" s="1344"/>
      <c r="J64" s="1341"/>
      <c r="K64" s="1341"/>
      <c r="L64" s="1341"/>
      <c r="M64" s="1341"/>
      <c r="N64" s="1341"/>
      <c r="O64" s="1341"/>
      <c r="P64" s="1341"/>
      <c r="Q64" s="1341"/>
      <c r="R64" s="1341"/>
      <c r="S64" s="1341"/>
      <c r="T64" s="1341"/>
      <c r="U64" s="1341"/>
      <c r="V64" s="1341"/>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341"/>
      <c r="AS64" s="1341"/>
      <c r="AT64" s="1341"/>
      <c r="AU64" s="1341"/>
      <c r="AV64" s="1341"/>
      <c r="AW64" s="1341"/>
      <c r="AX64" s="1341"/>
      <c r="AY64" s="1341"/>
      <c r="AZ64" s="1341"/>
      <c r="BA64" s="1341"/>
      <c r="BB64" s="1341"/>
      <c r="BC64" s="1341"/>
      <c r="BD64" s="1341"/>
      <c r="BE64" s="1341"/>
      <c r="BF64" s="1341"/>
      <c r="BG64" s="1341"/>
      <c r="BH64" s="1341"/>
      <c r="BI64" s="1341"/>
      <c r="BJ64" s="1341"/>
      <c r="BK64" s="1341"/>
      <c r="BL64" s="1341"/>
      <c r="BM64" s="1341"/>
      <c r="BN64" s="1341"/>
      <c r="BO64" s="1341"/>
      <c r="BP64" s="1341"/>
      <c r="BQ64" s="1341"/>
      <c r="BR64" s="1341"/>
      <c r="BS64" s="1341"/>
      <c r="BT64" s="1341"/>
      <c r="BU64" s="1341"/>
      <c r="BV64" s="1341"/>
      <c r="BW64" s="1341"/>
      <c r="BX64" s="1341"/>
      <c r="BY64" s="1341"/>
      <c r="BZ64" s="1341"/>
      <c r="CA64" s="1341"/>
      <c r="CB64" s="1341"/>
      <c r="CC64" s="1341"/>
      <c r="CD64" s="1351"/>
      <c r="CE64" s="1352"/>
      <c r="CF64" s="1353"/>
    </row>
    <row r="65" spans="1:84" ht="13.5" customHeight="1">
      <c r="A65" s="1342"/>
      <c r="B65" s="1343"/>
      <c r="C65" s="1343"/>
      <c r="D65" s="1343"/>
      <c r="E65" s="1343"/>
      <c r="F65" s="1343"/>
      <c r="G65" s="1343"/>
      <c r="H65" s="1343"/>
      <c r="I65" s="1344"/>
      <c r="J65" s="1341"/>
      <c r="K65" s="1341"/>
      <c r="L65" s="1341"/>
      <c r="M65" s="1341"/>
      <c r="N65" s="1341"/>
      <c r="O65" s="1341"/>
      <c r="P65" s="1341"/>
      <c r="Q65" s="1341"/>
      <c r="R65" s="1341"/>
      <c r="S65" s="1341"/>
      <c r="T65" s="1341"/>
      <c r="U65" s="1341"/>
      <c r="V65" s="1341"/>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341"/>
      <c r="AS65" s="1341"/>
      <c r="AT65" s="1341"/>
      <c r="AU65" s="1341"/>
      <c r="AV65" s="1341"/>
      <c r="AW65" s="1341"/>
      <c r="AX65" s="1341"/>
      <c r="AY65" s="1341"/>
      <c r="AZ65" s="1341"/>
      <c r="BA65" s="1341"/>
      <c r="BB65" s="1341"/>
      <c r="BC65" s="1341"/>
      <c r="BD65" s="1341"/>
      <c r="BE65" s="1341"/>
      <c r="BF65" s="1341"/>
      <c r="BG65" s="1341"/>
      <c r="BH65" s="1341"/>
      <c r="BI65" s="1341"/>
      <c r="BJ65" s="1341"/>
      <c r="BK65" s="1341"/>
      <c r="BL65" s="1341"/>
      <c r="BM65" s="1341"/>
      <c r="BN65" s="1341"/>
      <c r="BO65" s="1341"/>
      <c r="BP65" s="1341"/>
      <c r="BQ65" s="1341"/>
      <c r="BR65" s="1341"/>
      <c r="BS65" s="1341"/>
      <c r="BT65" s="1341"/>
      <c r="BU65" s="1341"/>
      <c r="BV65" s="1341"/>
      <c r="BW65" s="1341"/>
      <c r="BX65" s="1341"/>
      <c r="BY65" s="1341"/>
      <c r="BZ65" s="1341"/>
      <c r="CA65" s="1341"/>
      <c r="CB65" s="1341"/>
      <c r="CC65" s="1341"/>
      <c r="CD65" s="1354"/>
      <c r="CE65" s="1339"/>
      <c r="CF65" s="1340"/>
    </row>
    <row r="66" spans="1:84" ht="13.5" customHeight="1">
      <c r="A66" s="1342"/>
      <c r="B66" s="1343"/>
      <c r="C66" s="1343"/>
      <c r="D66" s="1343"/>
      <c r="E66" s="1343"/>
      <c r="F66" s="1343"/>
      <c r="G66" s="1343"/>
      <c r="H66" s="1343"/>
      <c r="I66" s="1344"/>
      <c r="J66" s="1341"/>
      <c r="K66" s="1341"/>
      <c r="L66" s="1341"/>
      <c r="M66" s="1341"/>
      <c r="N66" s="1341"/>
      <c r="O66" s="1341"/>
      <c r="P66" s="1341"/>
      <c r="Q66" s="1341"/>
      <c r="R66" s="1341"/>
      <c r="S66" s="1341"/>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AV66" s="1341"/>
      <c r="AW66" s="1341"/>
      <c r="AX66" s="1341"/>
      <c r="AY66" s="1341"/>
      <c r="AZ66" s="1341"/>
      <c r="BA66" s="1341"/>
      <c r="BB66" s="1341"/>
      <c r="BC66" s="1341"/>
      <c r="BD66" s="1341"/>
      <c r="BE66" s="1341"/>
      <c r="BF66" s="1341"/>
      <c r="BG66" s="1341"/>
      <c r="BH66" s="1341"/>
      <c r="BI66" s="1341"/>
      <c r="BJ66" s="1341"/>
      <c r="BK66" s="1341"/>
      <c r="BL66" s="1341"/>
      <c r="BM66" s="1341"/>
      <c r="BN66" s="1341"/>
      <c r="BO66" s="1341"/>
      <c r="BP66" s="1341"/>
      <c r="BQ66" s="1341"/>
      <c r="BR66" s="1341"/>
      <c r="BS66" s="1341"/>
      <c r="BT66" s="1341"/>
      <c r="BU66" s="1341"/>
      <c r="BV66" s="1341"/>
      <c r="BW66" s="1341"/>
      <c r="BX66" s="1341"/>
      <c r="BY66" s="1341"/>
      <c r="BZ66" s="1341"/>
      <c r="CA66" s="1341"/>
      <c r="CB66" s="1341"/>
      <c r="CC66" s="1341"/>
      <c r="CD66" s="1351"/>
      <c r="CE66" s="1352"/>
      <c r="CF66" s="1353"/>
    </row>
    <row r="67" spans="1:84" ht="13.5" customHeight="1">
      <c r="A67" s="1342"/>
      <c r="B67" s="1343"/>
      <c r="C67" s="1343"/>
      <c r="D67" s="1343"/>
      <c r="E67" s="1343"/>
      <c r="F67" s="1343"/>
      <c r="G67" s="1343"/>
      <c r="H67" s="1343"/>
      <c r="I67" s="1344"/>
      <c r="J67" s="1341"/>
      <c r="K67" s="1341"/>
      <c r="L67" s="1341"/>
      <c r="M67" s="1341"/>
      <c r="N67" s="1341"/>
      <c r="O67" s="1341"/>
      <c r="P67" s="1341"/>
      <c r="Q67" s="1341"/>
      <c r="R67" s="1341"/>
      <c r="S67" s="1341"/>
      <c r="T67" s="1341"/>
      <c r="U67" s="1341"/>
      <c r="V67" s="1341"/>
      <c r="W67" s="1341"/>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341"/>
      <c r="AS67" s="1341"/>
      <c r="AT67" s="1341"/>
      <c r="AU67" s="1341"/>
      <c r="AV67" s="1341"/>
      <c r="AW67" s="1341"/>
      <c r="AX67" s="1341"/>
      <c r="AY67" s="1341"/>
      <c r="AZ67" s="1341"/>
      <c r="BA67" s="1341"/>
      <c r="BB67" s="1341"/>
      <c r="BC67" s="1341"/>
      <c r="BD67" s="1341"/>
      <c r="BE67" s="1341"/>
      <c r="BF67" s="1341"/>
      <c r="BG67" s="1341"/>
      <c r="BH67" s="1341"/>
      <c r="BI67" s="1341"/>
      <c r="BJ67" s="1341"/>
      <c r="BK67" s="1341"/>
      <c r="BL67" s="1341"/>
      <c r="BM67" s="1341"/>
      <c r="BN67" s="1341"/>
      <c r="BO67" s="1341"/>
      <c r="BP67" s="1341"/>
      <c r="BQ67" s="1341"/>
      <c r="BR67" s="1341"/>
      <c r="BS67" s="1341"/>
      <c r="BT67" s="1341"/>
      <c r="BU67" s="1341"/>
      <c r="BV67" s="1341"/>
      <c r="BW67" s="1341"/>
      <c r="BX67" s="1341"/>
      <c r="BY67" s="1341"/>
      <c r="BZ67" s="1341"/>
      <c r="CA67" s="1341"/>
      <c r="CB67" s="1341"/>
      <c r="CC67" s="1341"/>
      <c r="CD67" s="1354"/>
      <c r="CE67" s="1339"/>
      <c r="CF67" s="1340"/>
    </row>
    <row r="68" spans="1:84" ht="13.5" customHeight="1">
      <c r="A68" s="1333" t="s">
        <v>148</v>
      </c>
      <c r="B68" s="1333"/>
      <c r="C68" s="1333"/>
      <c r="D68" s="1333"/>
      <c r="E68" s="28" t="s">
        <v>149</v>
      </c>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row>
    <row r="69" spans="1:84" ht="13.5" customHeight="1">
      <c r="A69" s="809"/>
      <c r="B69" s="809"/>
      <c r="C69" s="809"/>
      <c r="D69" s="809"/>
      <c r="E69" s="28" t="s">
        <v>1454</v>
      </c>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row>
    <row r="70" spans="1:84" ht="13.5" customHeight="1">
      <c r="A70" s="28"/>
      <c r="B70" s="28"/>
      <c r="C70" s="28"/>
      <c r="D70" s="28"/>
      <c r="E70" s="28" t="s">
        <v>1455</v>
      </c>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row>
    <row r="71" spans="1:84">
      <c r="E71" s="28" t="s">
        <v>1458</v>
      </c>
    </row>
  </sheetData>
  <mergeCells count="831">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AX62:AY63"/>
    <mergeCell ref="AZ62:BA63"/>
    <mergeCell ref="BB62:BC63"/>
    <mergeCell ref="BD62:BE63"/>
    <mergeCell ref="BF62:BG63"/>
    <mergeCell ref="BH62:BI63"/>
    <mergeCell ref="BJ62:BK63"/>
    <mergeCell ref="BL62:BM63"/>
    <mergeCell ref="BN62:BO63"/>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AX56:AY57"/>
    <mergeCell ref="AZ56:BA57"/>
    <mergeCell ref="BB56:BC57"/>
    <mergeCell ref="BD56:BE57"/>
    <mergeCell ref="BF56:BG57"/>
    <mergeCell ref="BH56:BI57"/>
    <mergeCell ref="BJ56:BK57"/>
    <mergeCell ref="BL56:BM57"/>
    <mergeCell ref="BN56:BO57"/>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AX50:AY51"/>
    <mergeCell ref="AZ50:BA51"/>
    <mergeCell ref="BB50:BC51"/>
    <mergeCell ref="BD50:BE51"/>
    <mergeCell ref="BF50:BG51"/>
    <mergeCell ref="BH50:BI51"/>
    <mergeCell ref="BJ50:BK51"/>
    <mergeCell ref="BL50:BM51"/>
    <mergeCell ref="BN50:BO51"/>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AX22:AY23"/>
    <mergeCell ref="AZ22:BA23"/>
    <mergeCell ref="BB22:BC23"/>
    <mergeCell ref="BD22:BE23"/>
    <mergeCell ref="BF22:BG23"/>
    <mergeCell ref="BH22:BI23"/>
    <mergeCell ref="BJ22:BK23"/>
    <mergeCell ref="BL22:BM23"/>
    <mergeCell ref="BN22:BO23"/>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AX16:AY17"/>
    <mergeCell ref="AZ16:BA17"/>
    <mergeCell ref="BB16:BC17"/>
    <mergeCell ref="BD16:BE17"/>
    <mergeCell ref="BF16:BG17"/>
    <mergeCell ref="BH16:BI17"/>
    <mergeCell ref="BJ16:BK17"/>
    <mergeCell ref="BL16:BM17"/>
    <mergeCell ref="BN16:BO17"/>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AL64:AM65"/>
    <mergeCell ref="AN64:AO65"/>
    <mergeCell ref="AP64:AQ65"/>
    <mergeCell ref="T64:U65"/>
    <mergeCell ref="V64:W65"/>
    <mergeCell ref="X64:Y65"/>
    <mergeCell ref="Z64:AA65"/>
    <mergeCell ref="AB64:AC65"/>
    <mergeCell ref="AD64:AE65"/>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D60:AE61"/>
    <mergeCell ref="AR62:AS63"/>
    <mergeCell ref="X62:Y63"/>
    <mergeCell ref="Z62:AA63"/>
    <mergeCell ref="AB62:AC63"/>
    <mergeCell ref="AD62:AE63"/>
    <mergeCell ref="AF62:AG63"/>
    <mergeCell ref="AH62:AI63"/>
    <mergeCell ref="AR60:AS61"/>
    <mergeCell ref="AP60:AQ61"/>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L48:M49"/>
    <mergeCell ref="N48:O49"/>
    <mergeCell ref="P48:Q49"/>
    <mergeCell ref="R48:S49"/>
    <mergeCell ref="AA46:AA47"/>
    <mergeCell ref="AB46:AF47"/>
    <mergeCell ref="AG46:AG47"/>
    <mergeCell ref="AH46:AL47"/>
    <mergeCell ref="AM46:AM4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N26:AO27"/>
    <mergeCell ref="AP26:AQ27"/>
    <mergeCell ref="AR26:AS27"/>
    <mergeCell ref="AR28:AS29"/>
    <mergeCell ref="X26:Y27"/>
    <mergeCell ref="Z26:AA27"/>
    <mergeCell ref="AB26:AC27"/>
    <mergeCell ref="AD26:AE27"/>
    <mergeCell ref="AF26:AG27"/>
    <mergeCell ref="AH26:AI27"/>
    <mergeCell ref="AN28:AO29"/>
    <mergeCell ref="AP28:AQ29"/>
    <mergeCell ref="R26:S27"/>
    <mergeCell ref="T26:U27"/>
    <mergeCell ref="V26:W27"/>
    <mergeCell ref="AF24:AG25"/>
    <mergeCell ref="T24:U25"/>
    <mergeCell ref="V24:W25"/>
    <mergeCell ref="X24:Y25"/>
    <mergeCell ref="Z24:AA25"/>
    <mergeCell ref="AB24:AC25"/>
    <mergeCell ref="AD24:AE25"/>
    <mergeCell ref="AR24:AS25"/>
    <mergeCell ref="AH24:AI25"/>
    <mergeCell ref="AJ24:AK25"/>
    <mergeCell ref="AL24:AM25"/>
    <mergeCell ref="AN24:AO25"/>
    <mergeCell ref="AP24:AQ25"/>
    <mergeCell ref="A24:I25"/>
    <mergeCell ref="J24:K25"/>
    <mergeCell ref="L24:M25"/>
    <mergeCell ref="N24:O25"/>
    <mergeCell ref="P24:Q25"/>
    <mergeCell ref="R24:S25"/>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N18:AO19"/>
    <mergeCell ref="AP18:AQ19"/>
    <mergeCell ref="AR18:AS19"/>
    <mergeCell ref="AR20:AS21"/>
    <mergeCell ref="X18:Y19"/>
    <mergeCell ref="Z18:AA19"/>
    <mergeCell ref="AB18:AC19"/>
    <mergeCell ref="AD18:AE19"/>
    <mergeCell ref="AF18:AG19"/>
    <mergeCell ref="AH18:AI19"/>
    <mergeCell ref="AN20:AO21"/>
    <mergeCell ref="AP20:AQ21"/>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J16:K17"/>
    <mergeCell ref="L16:M17"/>
    <mergeCell ref="N16:O17"/>
    <mergeCell ref="P16:Q17"/>
    <mergeCell ref="R16:S17"/>
    <mergeCell ref="AJ14:AK15"/>
    <mergeCell ref="AL14:AM15"/>
    <mergeCell ref="AN14:AO15"/>
    <mergeCell ref="AP14:AQ15"/>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T12:U13"/>
    <mergeCell ref="V12:W13"/>
    <mergeCell ref="X12:Y13"/>
    <mergeCell ref="Z12:AA13"/>
    <mergeCell ref="AB12:AC13"/>
    <mergeCell ref="AD12:AE13"/>
    <mergeCell ref="H12:I13"/>
    <mergeCell ref="J12:K13"/>
    <mergeCell ref="L12:M13"/>
    <mergeCell ref="N12:O13"/>
    <mergeCell ref="P12:Q13"/>
    <mergeCell ref="R12:S13"/>
    <mergeCell ref="AG10:AG11"/>
    <mergeCell ref="AH10:AL11"/>
    <mergeCell ref="AR12:AS13"/>
    <mergeCell ref="AH12:AI13"/>
    <mergeCell ref="AJ12:AK13"/>
    <mergeCell ref="AL12:AM13"/>
    <mergeCell ref="AN12:AO13"/>
    <mergeCell ref="AP12:AQ13"/>
    <mergeCell ref="AF12:AG13"/>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4">
    <pageSetUpPr fitToPage="1"/>
  </sheetPr>
  <dimension ref="A2:K54"/>
  <sheetViews>
    <sheetView view="pageBreakPreview" zoomScale="95" zoomScaleNormal="95" zoomScaleSheetLayoutView="95" workbookViewId="0"/>
  </sheetViews>
  <sheetFormatPr defaultColWidth="9" defaultRowHeight="13"/>
  <cols>
    <col min="1" max="1" width="3.08984375" style="45" customWidth="1"/>
    <col min="2" max="2" width="2.6328125" style="45" customWidth="1"/>
    <col min="3" max="3" width="8.36328125" style="45" customWidth="1"/>
    <col min="4" max="9" width="10.36328125" style="45" customWidth="1"/>
    <col min="10" max="10" width="8.36328125" style="45" customWidth="1"/>
    <col min="11" max="11" width="2.6328125" style="45" customWidth="1"/>
    <col min="12" max="12" width="3.08984375" style="45" customWidth="1"/>
    <col min="13" max="16384" width="9" style="45"/>
  </cols>
  <sheetData>
    <row r="2" spans="1:11" ht="9" customHeight="1"/>
    <row r="3" spans="1:11" ht="9" customHeight="1"/>
    <row r="4" spans="1:11" ht="9" customHeight="1"/>
    <row r="5" spans="1:11" ht="16.5">
      <c r="A5" s="46" t="s">
        <v>172</v>
      </c>
      <c r="B5" s="46"/>
      <c r="C5" s="46"/>
      <c r="D5" s="46"/>
      <c r="E5" s="46"/>
      <c r="F5" s="46"/>
      <c r="G5" s="46"/>
      <c r="H5" s="46"/>
      <c r="I5" s="46"/>
      <c r="J5" s="46"/>
      <c r="K5" s="46"/>
    </row>
    <row r="6" spans="1:11" ht="9" customHeight="1"/>
    <row r="7" spans="1:11" ht="9" customHeight="1"/>
    <row r="8" spans="1:11" ht="9" customHeight="1"/>
    <row r="9" spans="1:11">
      <c r="G9" s="47" t="s">
        <v>135</v>
      </c>
      <c r="H9" s="1358"/>
      <c r="I9" s="1358"/>
      <c r="J9" s="1358"/>
      <c r="K9" s="1358"/>
    </row>
    <row r="11" spans="1:11">
      <c r="B11" s="45" t="s">
        <v>173</v>
      </c>
      <c r="G11" s="48"/>
    </row>
    <row r="12" spans="1:11">
      <c r="C12" s="1359"/>
      <c r="D12" s="1359"/>
      <c r="E12" s="1359"/>
      <c r="F12" s="48" t="s">
        <v>129</v>
      </c>
    </row>
    <row r="14" spans="1:11">
      <c r="H14" s="1360"/>
      <c r="I14" s="1360"/>
      <c r="J14" s="1360"/>
      <c r="K14" s="1360"/>
    </row>
    <row r="15" spans="1:11">
      <c r="H15" s="1360"/>
      <c r="I15" s="1360"/>
      <c r="J15" s="1360"/>
      <c r="K15" s="1360"/>
    </row>
    <row r="16" spans="1:11">
      <c r="H16" s="1360"/>
      <c r="I16" s="1360"/>
      <c r="J16" s="1360"/>
      <c r="K16" s="1360"/>
    </row>
    <row r="17" spans="1:11">
      <c r="G17" s="45" t="s">
        <v>144</v>
      </c>
      <c r="H17" s="1359"/>
      <c r="I17" s="1359"/>
      <c r="J17" s="1359"/>
    </row>
    <row r="18" spans="1:11" ht="9" customHeight="1"/>
    <row r="19" spans="1:11" ht="9" customHeight="1"/>
    <row r="20" spans="1:11" ht="9" customHeight="1"/>
    <row r="21" spans="1:11" ht="14">
      <c r="A21" s="49" t="s">
        <v>174</v>
      </c>
      <c r="B21" s="49"/>
      <c r="C21" s="49"/>
      <c r="D21" s="49"/>
      <c r="E21" s="49"/>
      <c r="F21" s="49"/>
      <c r="G21" s="49"/>
      <c r="H21" s="49"/>
      <c r="I21" s="49"/>
      <c r="J21" s="49"/>
      <c r="K21" s="49"/>
    </row>
    <row r="22" spans="1:11" ht="9" customHeight="1">
      <c r="A22" s="50"/>
      <c r="B22" s="50"/>
      <c r="C22" s="50"/>
      <c r="D22" s="50"/>
      <c r="E22" s="50"/>
      <c r="F22" s="50"/>
      <c r="G22" s="50"/>
      <c r="H22" s="50"/>
      <c r="I22" s="50"/>
      <c r="J22" s="50"/>
      <c r="K22" s="50"/>
    </row>
    <row r="23" spans="1:11" ht="9" customHeight="1"/>
    <row r="24" spans="1:11">
      <c r="B24" s="45" t="s">
        <v>175</v>
      </c>
    </row>
    <row r="25" spans="1:11" ht="9" customHeight="1"/>
    <row r="26" spans="1:11" ht="9" customHeight="1"/>
    <row r="27" spans="1:11" ht="27.75" customHeight="1">
      <c r="B27" s="1361" t="s">
        <v>176</v>
      </c>
      <c r="C27" s="1362"/>
      <c r="D27" s="1363" t="s">
        <v>139</v>
      </c>
      <c r="E27" s="1364"/>
      <c r="F27" s="1365"/>
      <c r="G27" s="51" t="s">
        <v>177</v>
      </c>
      <c r="H27" s="1366"/>
      <c r="I27" s="1367"/>
      <c r="J27" s="1368"/>
      <c r="K27" s="1369"/>
    </row>
    <row r="28" spans="1:11" ht="27" customHeight="1">
      <c r="B28" s="1361" t="s">
        <v>178</v>
      </c>
      <c r="C28" s="1362"/>
      <c r="D28" s="1363" t="s">
        <v>179</v>
      </c>
      <c r="E28" s="1364"/>
      <c r="F28" s="1365"/>
      <c r="G28" s="52" t="s">
        <v>180</v>
      </c>
      <c r="H28" s="1370"/>
      <c r="I28" s="1371"/>
      <c r="J28" s="1372"/>
      <c r="K28" s="1373"/>
    </row>
    <row r="29" spans="1:11" ht="27" customHeight="1">
      <c r="B29" s="1361" t="s">
        <v>181</v>
      </c>
      <c r="C29" s="1374"/>
      <c r="D29" s="1362"/>
      <c r="E29" s="53" t="s">
        <v>182</v>
      </c>
      <c r="F29" s="1375"/>
      <c r="G29" s="1375"/>
      <c r="H29" s="1375"/>
      <c r="I29" s="1375"/>
      <c r="J29" s="1375"/>
      <c r="K29" s="1376"/>
    </row>
    <row r="30" spans="1:11" ht="10" customHeight="1">
      <c r="B30" s="54"/>
      <c r="C30" s="55"/>
      <c r="D30" s="55"/>
      <c r="K30" s="56"/>
    </row>
    <row r="31" spans="1:11" ht="19.399999999999999" customHeight="1">
      <c r="B31" s="57"/>
      <c r="C31" s="1355" t="s">
        <v>183</v>
      </c>
      <c r="D31" s="1356"/>
      <c r="E31" s="1356"/>
      <c r="F31" s="1356"/>
      <c r="G31" s="1356"/>
      <c r="H31" s="1356"/>
      <c r="I31" s="1356"/>
      <c r="J31" s="1357"/>
      <c r="K31" s="56"/>
    </row>
    <row r="32" spans="1:11" ht="19.399999999999999" customHeight="1">
      <c r="B32" s="57"/>
      <c r="C32" s="58"/>
      <c r="D32" s="59"/>
      <c r="E32" s="59"/>
      <c r="F32" s="59"/>
      <c r="G32" s="59"/>
      <c r="H32" s="59"/>
      <c r="I32" s="59"/>
      <c r="J32" s="60"/>
      <c r="K32" s="56"/>
    </row>
    <row r="33" spans="2:11" ht="19.399999999999999" customHeight="1">
      <c r="B33" s="57"/>
      <c r="C33" s="58"/>
      <c r="D33" s="59"/>
      <c r="E33" s="59"/>
      <c r="F33" s="59"/>
      <c r="G33" s="59"/>
      <c r="H33" s="59"/>
      <c r="I33" s="59"/>
      <c r="J33" s="60"/>
      <c r="K33" s="56"/>
    </row>
    <row r="34" spans="2:11" ht="19.399999999999999" customHeight="1">
      <c r="B34" s="57"/>
      <c r="C34" s="58"/>
      <c r="D34" s="59"/>
      <c r="E34" s="59"/>
      <c r="F34" s="59"/>
      <c r="G34" s="59"/>
      <c r="H34" s="59"/>
      <c r="I34" s="59"/>
      <c r="J34" s="60"/>
      <c r="K34" s="56"/>
    </row>
    <row r="35" spans="2:11" ht="19.399999999999999" customHeight="1">
      <c r="B35" s="57"/>
      <c r="C35" s="58"/>
      <c r="D35" s="59"/>
      <c r="E35" s="59"/>
      <c r="F35" s="59"/>
      <c r="G35" s="59"/>
      <c r="H35" s="59"/>
      <c r="I35" s="59"/>
      <c r="J35" s="60"/>
      <c r="K35" s="56"/>
    </row>
    <row r="36" spans="2:11" ht="19.399999999999999" customHeight="1">
      <c r="B36" s="57"/>
      <c r="C36" s="58"/>
      <c r="D36" s="59"/>
      <c r="E36" s="59"/>
      <c r="F36" s="59"/>
      <c r="G36" s="59"/>
      <c r="H36" s="59"/>
      <c r="I36" s="59"/>
      <c r="J36" s="60"/>
      <c r="K36" s="56"/>
    </row>
    <row r="37" spans="2:11" ht="19.399999999999999" customHeight="1">
      <c r="B37" s="57"/>
      <c r="C37" s="58"/>
      <c r="D37" s="59"/>
      <c r="E37" s="59"/>
      <c r="F37" s="59"/>
      <c r="G37" s="59"/>
      <c r="H37" s="59"/>
      <c r="I37" s="59"/>
      <c r="J37" s="60"/>
      <c r="K37" s="56"/>
    </row>
    <row r="38" spans="2:11" ht="19.399999999999999" customHeight="1">
      <c r="B38" s="57"/>
      <c r="C38" s="58"/>
      <c r="D38" s="59"/>
      <c r="E38" s="59"/>
      <c r="F38" s="59"/>
      <c r="G38" s="59"/>
      <c r="H38" s="59"/>
      <c r="I38" s="59"/>
      <c r="J38" s="60"/>
      <c r="K38" s="56"/>
    </row>
    <row r="39" spans="2:11" ht="19.399999999999999" customHeight="1">
      <c r="B39" s="57"/>
      <c r="C39" s="58"/>
      <c r="D39" s="59"/>
      <c r="E39" s="59"/>
      <c r="F39" s="59"/>
      <c r="G39" s="59"/>
      <c r="H39" s="59"/>
      <c r="I39" s="59"/>
      <c r="J39" s="60"/>
      <c r="K39" s="56"/>
    </row>
    <row r="40" spans="2:11" ht="19.399999999999999" customHeight="1">
      <c r="B40" s="57"/>
      <c r="C40" s="58"/>
      <c r="D40" s="59"/>
      <c r="E40" s="59"/>
      <c r="F40" s="59"/>
      <c r="G40" s="59"/>
      <c r="H40" s="59"/>
      <c r="I40" s="59"/>
      <c r="J40" s="60"/>
      <c r="K40" s="56"/>
    </row>
    <row r="41" spans="2:11" ht="19.399999999999999" customHeight="1">
      <c r="B41" s="57"/>
      <c r="C41" s="58"/>
      <c r="D41" s="59"/>
      <c r="E41" s="59"/>
      <c r="F41" s="59"/>
      <c r="G41" s="59"/>
      <c r="H41" s="59"/>
      <c r="I41" s="59"/>
      <c r="J41" s="60"/>
      <c r="K41" s="56"/>
    </row>
    <row r="42" spans="2:11" ht="19.399999999999999" customHeight="1">
      <c r="B42" s="57"/>
      <c r="C42" s="58"/>
      <c r="D42" s="59"/>
      <c r="E42" s="59"/>
      <c r="F42" s="59"/>
      <c r="G42" s="59"/>
      <c r="H42" s="59"/>
      <c r="I42" s="59"/>
      <c r="J42" s="60"/>
      <c r="K42" s="56"/>
    </row>
    <row r="43" spans="2:11" ht="19.399999999999999" customHeight="1">
      <c r="B43" s="57"/>
      <c r="C43" s="58"/>
      <c r="D43" s="59"/>
      <c r="E43" s="59"/>
      <c r="F43" s="59"/>
      <c r="G43" s="59"/>
      <c r="H43" s="59"/>
      <c r="I43" s="59"/>
      <c r="J43" s="60"/>
      <c r="K43" s="56"/>
    </row>
    <row r="44" spans="2:11" ht="19.399999999999999" customHeight="1">
      <c r="B44" s="57"/>
      <c r="C44" s="58"/>
      <c r="D44" s="59"/>
      <c r="E44" s="59"/>
      <c r="F44" s="59"/>
      <c r="G44" s="59"/>
      <c r="H44" s="59"/>
      <c r="I44" s="59"/>
      <c r="J44" s="60"/>
      <c r="K44" s="56"/>
    </row>
    <row r="45" spans="2:11" ht="19.399999999999999" customHeight="1">
      <c r="B45" s="57"/>
      <c r="C45" s="58"/>
      <c r="D45" s="59"/>
      <c r="E45" s="59"/>
      <c r="F45" s="59"/>
      <c r="G45" s="59"/>
      <c r="H45" s="59"/>
      <c r="I45" s="59"/>
      <c r="J45" s="60"/>
      <c r="K45" s="56"/>
    </row>
    <row r="46" spans="2:11" ht="19.399999999999999" customHeight="1">
      <c r="B46" s="57"/>
      <c r="C46" s="58"/>
      <c r="D46" s="59"/>
      <c r="E46" s="59"/>
      <c r="F46" s="59"/>
      <c r="G46" s="59"/>
      <c r="H46" s="59"/>
      <c r="I46" s="59"/>
      <c r="J46" s="60"/>
      <c r="K46" s="56"/>
    </row>
    <row r="47" spans="2:11" ht="19.399999999999999" customHeight="1">
      <c r="B47" s="57"/>
      <c r="C47" s="58"/>
      <c r="D47" s="59"/>
      <c r="E47" s="59"/>
      <c r="F47" s="59"/>
      <c r="G47" s="59"/>
      <c r="H47" s="59"/>
      <c r="I47" s="59"/>
      <c r="J47" s="60"/>
      <c r="K47" s="56"/>
    </row>
    <row r="48" spans="2:11" ht="19.399999999999999" customHeight="1">
      <c r="B48" s="57"/>
      <c r="C48" s="58"/>
      <c r="D48" s="59"/>
      <c r="E48" s="59"/>
      <c r="F48" s="59"/>
      <c r="G48" s="59"/>
      <c r="H48" s="59"/>
      <c r="I48" s="59"/>
      <c r="J48" s="60"/>
      <c r="K48" s="56"/>
    </row>
    <row r="49" spans="2:11" ht="19.399999999999999" customHeight="1">
      <c r="B49" s="57"/>
      <c r="C49" s="61"/>
      <c r="D49" s="62"/>
      <c r="E49" s="62"/>
      <c r="F49" s="62"/>
      <c r="G49" s="62"/>
      <c r="H49" s="62"/>
      <c r="I49" s="62"/>
      <c r="J49" s="63"/>
      <c r="K49" s="56"/>
    </row>
    <row r="50" spans="2:11" ht="10" customHeight="1">
      <c r="B50" s="64"/>
      <c r="C50" s="65"/>
      <c r="D50" s="65"/>
      <c r="E50" s="65"/>
      <c r="F50" s="65"/>
      <c r="G50" s="65"/>
      <c r="H50" s="65"/>
      <c r="I50" s="65"/>
      <c r="J50" s="65"/>
      <c r="K50" s="66"/>
    </row>
    <row r="52" spans="2:11">
      <c r="B52" s="67" t="s">
        <v>184</v>
      </c>
      <c r="C52" s="68" t="s">
        <v>185</v>
      </c>
    </row>
    <row r="53" spans="2:11">
      <c r="C53" s="69" t="s">
        <v>186</v>
      </c>
    </row>
    <row r="54" spans="2:11">
      <c r="B54" s="70"/>
      <c r="C54" s="70"/>
      <c r="D54" s="68"/>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2"/>
  <printOptions horizontalCentered="1"/>
  <pageMargins left="0.70866141732283472" right="0.70866141732283472" top="0.74803149606299213" bottom="0.55118110236220474" header="0.31496062992125984" footer="0.31496062992125984"/>
  <pageSetup paperSize="9" scale="97"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pageSetUpPr fitToPage="1"/>
  </sheetPr>
  <dimension ref="A3:AK71"/>
  <sheetViews>
    <sheetView showGridLines="0" view="pageBreakPreview" zoomScaleNormal="100" zoomScaleSheetLayoutView="100" workbookViewId="0">
      <selection activeCell="AO43" sqref="AO43"/>
    </sheetView>
  </sheetViews>
  <sheetFormatPr defaultColWidth="2.36328125" defaultRowHeight="13"/>
  <cols>
    <col min="1" max="16384" width="2.36328125" style="40"/>
  </cols>
  <sheetData>
    <row r="3" spans="2:35">
      <c r="Z3" s="31" t="s">
        <v>599</v>
      </c>
      <c r="AA3" s="1262"/>
      <c r="AB3" s="1262"/>
      <c r="AC3" s="1262"/>
      <c r="AD3" s="1262"/>
      <c r="AE3" s="1262"/>
      <c r="AF3" s="1262"/>
      <c r="AG3" s="1262"/>
      <c r="AH3" s="1262"/>
      <c r="AI3" s="1262"/>
    </row>
    <row r="6" spans="2:35" s="30" customFormat="1" ht="30" customHeight="1">
      <c r="I6" s="30" t="s">
        <v>1263</v>
      </c>
      <c r="N6" s="780" t="s">
        <v>591</v>
      </c>
      <c r="O6" s="1379"/>
      <c r="P6" s="1379"/>
      <c r="Q6" s="1379"/>
      <c r="R6" s="1379"/>
      <c r="S6" s="1379"/>
      <c r="T6" s="1379"/>
      <c r="U6" s="1379"/>
      <c r="V6" s="1379"/>
      <c r="W6" s="1379"/>
      <c r="X6" s="1379"/>
      <c r="Y6" s="30" t="s">
        <v>1264</v>
      </c>
    </row>
    <row r="9" spans="2:35">
      <c r="B9" s="40" t="s">
        <v>1265</v>
      </c>
    </row>
    <row r="10" spans="2:35">
      <c r="D10" s="1263"/>
      <c r="E10" s="1263"/>
      <c r="F10" s="1263"/>
      <c r="G10" s="1263"/>
      <c r="H10" s="1263"/>
      <c r="I10" s="1263"/>
      <c r="J10" s="1263"/>
      <c r="K10" s="1263"/>
      <c r="L10" s="1263"/>
      <c r="M10" s="40" t="s">
        <v>137</v>
      </c>
    </row>
    <row r="12" spans="2:35">
      <c r="X12" s="31" t="s">
        <v>1266</v>
      </c>
      <c r="Y12" s="1264"/>
      <c r="Z12" s="1264"/>
      <c r="AA12" s="1264"/>
      <c r="AB12" s="1264"/>
      <c r="AC12" s="1264"/>
      <c r="AD12" s="1264"/>
      <c r="AE12" s="1264"/>
      <c r="AF12" s="1264"/>
      <c r="AG12" s="1264"/>
      <c r="AH12" s="1264"/>
      <c r="AI12" s="1264"/>
    </row>
    <row r="13" spans="2:35">
      <c r="Y13" s="1264"/>
      <c r="Z13" s="1264"/>
      <c r="AA13" s="1264"/>
      <c r="AB13" s="1264"/>
      <c r="AC13" s="1264"/>
      <c r="AD13" s="1264"/>
      <c r="AE13" s="1264"/>
      <c r="AF13" s="1264"/>
      <c r="AG13" s="1264"/>
      <c r="AH13" s="1264"/>
      <c r="AI13" s="1264"/>
    </row>
    <row r="14" spans="2:35">
      <c r="Y14" s="1264"/>
      <c r="Z14" s="1264"/>
      <c r="AA14" s="1264"/>
      <c r="AB14" s="1264"/>
      <c r="AC14" s="1264"/>
      <c r="AD14" s="1264"/>
      <c r="AE14" s="1264"/>
      <c r="AF14" s="1264"/>
      <c r="AG14" s="1264"/>
      <c r="AH14" s="1264"/>
      <c r="AI14" s="1264"/>
    </row>
    <row r="15" spans="2:35">
      <c r="X15" s="31" t="s">
        <v>1267</v>
      </c>
      <c r="Y15" s="1263"/>
      <c r="Z15" s="1263"/>
      <c r="AA15" s="1263"/>
      <c r="AB15" s="1263"/>
      <c r="AC15" s="1263"/>
      <c r="AD15" s="1263"/>
      <c r="AE15" s="1263"/>
      <c r="AF15" s="1263"/>
      <c r="AG15" s="1263"/>
      <c r="AH15" s="1265" t="s">
        <v>704</v>
      </c>
      <c r="AI15" s="1265"/>
    </row>
    <row r="17" spans="2:33">
      <c r="B17" s="40" t="s">
        <v>1268</v>
      </c>
    </row>
    <row r="19" spans="2:33">
      <c r="D19" s="442" t="s">
        <v>1269</v>
      </c>
      <c r="E19" s="442"/>
      <c r="F19" s="442"/>
      <c r="G19" s="442"/>
      <c r="H19" s="442" t="s">
        <v>182</v>
      </c>
      <c r="I19" s="1380"/>
      <c r="J19" s="1380"/>
      <c r="K19" s="1380"/>
      <c r="L19" s="1380"/>
      <c r="M19" s="1380"/>
      <c r="N19" s="1380"/>
      <c r="O19" s="1380"/>
      <c r="P19" s="1380"/>
      <c r="Q19" s="1380"/>
      <c r="R19" s="1380"/>
      <c r="S19" s="1380"/>
      <c r="T19" s="1380"/>
      <c r="U19" s="1380"/>
      <c r="V19" s="1380"/>
      <c r="W19" s="1380"/>
      <c r="X19" s="1380"/>
      <c r="Y19" s="1380"/>
      <c r="Z19" s="1380"/>
      <c r="AA19" s="1380"/>
      <c r="AB19" s="1380"/>
      <c r="AC19" s="1380"/>
      <c r="AD19" s="1380"/>
      <c r="AE19" s="1380"/>
      <c r="AF19" s="1380"/>
    </row>
    <row r="20" spans="2:33">
      <c r="D20" s="781"/>
      <c r="U20" s="782"/>
      <c r="V20" s="1381"/>
      <c r="W20" s="1381"/>
      <c r="X20" s="1381"/>
      <c r="Y20" s="1381"/>
      <c r="Z20" s="1381"/>
      <c r="AA20" s="1381"/>
      <c r="AB20" s="1381"/>
      <c r="AC20" s="1381"/>
      <c r="AD20" s="1381"/>
      <c r="AE20" s="1381"/>
      <c r="AF20" s="1381"/>
    </row>
    <row r="22" spans="2:33">
      <c r="B22" s="40" t="s">
        <v>1270</v>
      </c>
      <c r="J22" s="783"/>
      <c r="K22" s="1263"/>
      <c r="L22" s="1263"/>
      <c r="M22" s="1263"/>
      <c r="N22" s="1263"/>
      <c r="O22" s="1263"/>
      <c r="P22" s="1263"/>
      <c r="Q22" s="1263"/>
      <c r="R22" s="1263"/>
      <c r="S22" s="1263"/>
      <c r="T22" s="1263"/>
      <c r="U22" s="1263"/>
      <c r="V22" s="1263"/>
      <c r="W22" s="40" t="s">
        <v>1271</v>
      </c>
    </row>
    <row r="24" spans="2:33">
      <c r="B24" s="40" t="s">
        <v>180</v>
      </c>
      <c r="G24" s="784"/>
      <c r="H24" s="472" t="s">
        <v>1272</v>
      </c>
      <c r="I24" s="1377"/>
      <c r="J24" s="1377"/>
      <c r="K24" s="1377"/>
      <c r="L24" s="1377"/>
      <c r="M24" s="1377"/>
      <c r="N24" s="1377"/>
      <c r="O24" s="1377"/>
      <c r="P24" s="1377"/>
      <c r="Q24" s="1377"/>
      <c r="R24" s="1377"/>
      <c r="S24" s="1377"/>
      <c r="T24" s="864"/>
      <c r="U24" s="785"/>
      <c r="V24" s="1378"/>
      <c r="W24" s="1378"/>
      <c r="X24" s="786"/>
      <c r="Y24" s="784"/>
      <c r="Z24" s="784"/>
      <c r="AA24" s="784"/>
      <c r="AB24" s="784"/>
      <c r="AC24" s="784"/>
      <c r="AD24" s="784"/>
      <c r="AE24" s="784"/>
      <c r="AF24" s="784"/>
      <c r="AG24" s="784"/>
    </row>
    <row r="26" spans="2:33">
      <c r="B26" s="40" t="s">
        <v>1273</v>
      </c>
      <c r="H26" s="472" t="s">
        <v>1272</v>
      </c>
      <c r="I26" s="1377"/>
      <c r="J26" s="1377"/>
      <c r="K26" s="1377"/>
      <c r="L26" s="1377"/>
      <c r="M26" s="1377"/>
      <c r="N26" s="1377"/>
      <c r="O26" s="1377"/>
      <c r="P26" s="1377"/>
      <c r="Q26" s="1377"/>
      <c r="R26" s="1377"/>
      <c r="S26" s="1377"/>
      <c r="T26" s="864"/>
      <c r="U26" s="472"/>
      <c r="V26" s="1378"/>
      <c r="W26" s="1378"/>
    </row>
    <row r="28" spans="2:33">
      <c r="B28" s="40" t="s">
        <v>1274</v>
      </c>
      <c r="H28" s="472" t="s">
        <v>1272</v>
      </c>
      <c r="I28" s="1377"/>
      <c r="J28" s="1377"/>
      <c r="K28" s="1377"/>
      <c r="L28" s="1377"/>
      <c r="M28" s="1377"/>
      <c r="N28" s="1377"/>
      <c r="O28" s="1377"/>
      <c r="P28" s="1377"/>
      <c r="Q28" s="1377"/>
      <c r="R28" s="1377"/>
      <c r="S28" s="1377"/>
      <c r="T28" s="864"/>
      <c r="U28" s="472"/>
      <c r="V28" s="1378"/>
      <c r="W28" s="1378"/>
    </row>
    <row r="30" spans="2:33">
      <c r="B30" s="40" t="s">
        <v>1275</v>
      </c>
      <c r="H30" s="472" t="s">
        <v>1272</v>
      </c>
      <c r="I30" s="1377"/>
      <c r="J30" s="1377"/>
      <c r="K30" s="1377"/>
      <c r="L30" s="1377"/>
      <c r="M30" s="1377"/>
      <c r="N30" s="1377"/>
      <c r="O30" s="1377"/>
      <c r="P30" s="1377"/>
      <c r="Q30" s="1377"/>
      <c r="R30" s="1377"/>
      <c r="S30" s="1377"/>
      <c r="T30" s="864"/>
      <c r="U30" s="472"/>
      <c r="V30" s="1378"/>
      <c r="W30" s="1378"/>
    </row>
    <row r="32" spans="2:33">
      <c r="B32" s="40" t="s">
        <v>176</v>
      </c>
      <c r="F32" s="783"/>
      <c r="G32" s="783" t="s">
        <v>1276</v>
      </c>
      <c r="H32" s="783"/>
      <c r="I32" s="783"/>
      <c r="J32" s="783"/>
      <c r="K32" s="783"/>
      <c r="L32" s="783"/>
      <c r="M32" s="783"/>
      <c r="N32" s="783"/>
      <c r="O32" s="783"/>
      <c r="P32" s="783"/>
      <c r="Q32" s="783"/>
      <c r="R32" s="783"/>
      <c r="S32" s="783"/>
      <c r="T32" s="783"/>
      <c r="U32" s="783"/>
      <c r="V32" s="783"/>
      <c r="W32" s="783"/>
      <c r="X32" s="783"/>
      <c r="Y32" s="783"/>
      <c r="Z32" s="783"/>
      <c r="AA32" s="783" t="s">
        <v>1277</v>
      </c>
      <c r="AB32" s="783"/>
      <c r="AC32" s="783"/>
      <c r="AD32" s="783"/>
      <c r="AE32" s="783"/>
      <c r="AF32" s="783"/>
    </row>
    <row r="33" spans="2:37">
      <c r="F33" s="863"/>
      <c r="G33" s="863"/>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row>
    <row r="34" spans="2:37">
      <c r="B34" s="40" t="s">
        <v>728</v>
      </c>
      <c r="F34" s="863"/>
      <c r="G34" s="863" t="s">
        <v>1276</v>
      </c>
      <c r="H34" s="863"/>
      <c r="I34" s="863"/>
      <c r="J34" s="863"/>
      <c r="K34" s="863"/>
      <c r="L34" s="863"/>
      <c r="M34" s="863"/>
      <c r="N34" s="863"/>
      <c r="O34" s="863"/>
      <c r="P34" s="863"/>
      <c r="Q34" s="863"/>
      <c r="R34" s="863"/>
      <c r="S34" s="863"/>
      <c r="T34" s="863"/>
      <c r="U34" s="863"/>
      <c r="V34" s="863"/>
      <c r="W34" s="863"/>
      <c r="X34" s="863"/>
      <c r="Y34" s="863"/>
      <c r="Z34" s="863"/>
      <c r="AA34" s="863" t="s">
        <v>1277</v>
      </c>
      <c r="AB34" s="863"/>
      <c r="AC34" s="863"/>
      <c r="AD34" s="863"/>
      <c r="AE34" s="863"/>
      <c r="AF34" s="863"/>
    </row>
    <row r="36" spans="2:37">
      <c r="B36" s="40" t="s">
        <v>1278</v>
      </c>
      <c r="F36" s="787"/>
      <c r="G36" s="863" t="s">
        <v>1276</v>
      </c>
      <c r="H36" s="863"/>
      <c r="I36" s="863"/>
      <c r="J36" s="863"/>
      <c r="K36" s="863"/>
      <c r="L36" s="863"/>
      <c r="M36" s="863"/>
      <c r="N36" s="863"/>
      <c r="O36" s="863"/>
      <c r="P36" s="863"/>
      <c r="Q36" s="863"/>
      <c r="R36" s="863"/>
      <c r="S36" s="863"/>
      <c r="T36" s="863"/>
      <c r="U36" s="863"/>
      <c r="V36" s="863"/>
      <c r="W36" s="863"/>
      <c r="X36" s="863"/>
      <c r="Y36" s="863"/>
      <c r="Z36" s="863"/>
      <c r="AA36" s="863" t="s">
        <v>1277</v>
      </c>
    </row>
    <row r="38" spans="2:37">
      <c r="B38" s="40" t="s">
        <v>1279</v>
      </c>
      <c r="F38" s="787"/>
      <c r="G38" s="863" t="s">
        <v>1276</v>
      </c>
      <c r="H38" s="863"/>
      <c r="I38" s="863"/>
      <c r="J38" s="863"/>
      <c r="K38" s="863"/>
      <c r="L38" s="863"/>
      <c r="M38" s="863"/>
      <c r="N38" s="863"/>
      <c r="O38" s="863"/>
      <c r="P38" s="863"/>
      <c r="Q38" s="863"/>
      <c r="R38" s="863"/>
      <c r="S38" s="863"/>
      <c r="T38" s="863"/>
      <c r="U38" s="863"/>
      <c r="V38" s="863"/>
      <c r="W38" s="863"/>
      <c r="X38" s="863"/>
      <c r="Y38" s="863"/>
      <c r="Z38" s="863"/>
      <c r="AA38" s="863" t="s">
        <v>1277</v>
      </c>
    </row>
    <row r="40" spans="2:37">
      <c r="B40" s="40" t="s">
        <v>1280</v>
      </c>
      <c r="G40" s="863" t="s">
        <v>1276</v>
      </c>
      <c r="H40" s="1265" t="s">
        <v>1281</v>
      </c>
      <c r="I40" s="1265"/>
      <c r="J40" s="1265"/>
      <c r="K40" s="1265"/>
      <c r="L40" s="1265"/>
      <c r="M40" s="1265"/>
      <c r="N40" s="1265"/>
      <c r="O40" s="1265"/>
      <c r="P40" s="1265"/>
      <c r="Q40" s="1265"/>
      <c r="R40" s="1265"/>
      <c r="S40" s="1265"/>
      <c r="T40" s="863" t="s">
        <v>1277</v>
      </c>
    </row>
    <row r="41" spans="2:37">
      <c r="G41" s="863"/>
      <c r="H41" s="41"/>
      <c r="I41" s="41"/>
      <c r="J41" s="41"/>
      <c r="K41" s="41"/>
      <c r="L41" s="41"/>
      <c r="M41" s="41"/>
      <c r="N41" s="41"/>
      <c r="O41" s="41"/>
      <c r="P41" s="41"/>
      <c r="Q41" s="41"/>
      <c r="R41" s="41"/>
      <c r="S41" s="41"/>
      <c r="T41" s="863"/>
    </row>
    <row r="42" spans="2:37">
      <c r="B42" s="40" t="s">
        <v>1282</v>
      </c>
      <c r="J42" s="783"/>
      <c r="K42" s="863" t="s">
        <v>1276</v>
      </c>
      <c r="L42" s="783"/>
      <c r="M42" s="783"/>
      <c r="N42" s="783"/>
      <c r="S42" s="40" t="s">
        <v>1559</v>
      </c>
      <c r="Y42" s="783"/>
      <c r="Z42" s="783"/>
      <c r="AA42" s="783"/>
      <c r="AB42" s="783"/>
      <c r="AC42" s="783"/>
      <c r="AD42" s="783"/>
      <c r="AE42" s="783"/>
      <c r="AF42" s="783"/>
      <c r="AG42" s="783"/>
      <c r="AI42" s="863"/>
      <c r="AJ42" s="40" t="s">
        <v>1283</v>
      </c>
      <c r="AK42" s="863" t="s">
        <v>1277</v>
      </c>
    </row>
    <row r="44" spans="2:37">
      <c r="B44" s="40" t="s">
        <v>1284</v>
      </c>
      <c r="G44" s="863" t="s">
        <v>1276</v>
      </c>
      <c r="H44" s="863"/>
      <c r="I44" s="863"/>
      <c r="J44" s="863"/>
      <c r="K44" s="863"/>
      <c r="L44" s="863"/>
      <c r="M44" s="863"/>
      <c r="N44" s="863"/>
      <c r="O44" s="863"/>
      <c r="P44" s="863"/>
      <c r="Q44" s="863"/>
      <c r="R44" s="863"/>
      <c r="S44" s="863"/>
      <c r="T44" s="863"/>
      <c r="U44" s="863"/>
      <c r="V44" s="863"/>
      <c r="W44" s="863"/>
      <c r="X44" s="863"/>
      <c r="Y44" s="863"/>
      <c r="Z44" s="863"/>
      <c r="AA44" s="863" t="s">
        <v>1277</v>
      </c>
    </row>
    <row r="46" spans="2:37">
      <c r="B46" s="40" t="s">
        <v>1285</v>
      </c>
      <c r="F46" s="788"/>
      <c r="G46" s="863" t="s">
        <v>1276</v>
      </c>
      <c r="H46" s="863"/>
      <c r="I46" s="863"/>
      <c r="J46" s="863"/>
      <c r="K46" s="863"/>
      <c r="L46" s="863"/>
      <c r="M46" s="863"/>
      <c r="N46" s="863"/>
      <c r="O46" s="863"/>
      <c r="P46" s="863"/>
      <c r="Q46" s="863"/>
      <c r="R46" s="863"/>
      <c r="S46" s="863"/>
      <c r="T46" s="863"/>
      <c r="U46" s="863"/>
      <c r="V46" s="863"/>
      <c r="W46" s="863"/>
      <c r="X46" s="863"/>
      <c r="Y46" s="863"/>
      <c r="Z46" s="863"/>
      <c r="AA46" s="863" t="s">
        <v>1277</v>
      </c>
      <c r="AB46" s="788"/>
      <c r="AC46" s="788"/>
      <c r="AD46" s="788"/>
      <c r="AE46" s="788"/>
      <c r="AF46" s="788"/>
      <c r="AG46" s="788"/>
    </row>
    <row r="48" spans="2:37">
      <c r="B48" s="40" t="s">
        <v>1286</v>
      </c>
      <c r="F48" s="783"/>
      <c r="G48" s="863" t="s">
        <v>1276</v>
      </c>
      <c r="H48" s="863"/>
      <c r="I48" s="863"/>
      <c r="J48" s="863"/>
      <c r="K48" s="863"/>
      <c r="L48" s="863"/>
      <c r="M48" s="863"/>
      <c r="N48" s="863"/>
      <c r="O48" s="863"/>
      <c r="P48" s="863"/>
      <c r="Q48" s="863"/>
      <c r="R48" s="863"/>
      <c r="S48" s="863"/>
      <c r="T48" s="863"/>
      <c r="U48" s="863"/>
      <c r="V48" s="863"/>
      <c r="W48" s="863"/>
      <c r="X48" s="863"/>
      <c r="Y48" s="863"/>
      <c r="Z48" s="863"/>
      <c r="AA48" s="863" t="s">
        <v>1277</v>
      </c>
      <c r="AB48" s="783"/>
      <c r="AC48" s="783"/>
      <c r="AD48" s="783"/>
      <c r="AE48" s="783"/>
      <c r="AF48" s="783"/>
      <c r="AG48" s="783"/>
    </row>
    <row r="50" spans="1:35">
      <c r="B50" s="40" t="s">
        <v>1287</v>
      </c>
      <c r="F50" s="783"/>
      <c r="G50" s="863" t="s">
        <v>1276</v>
      </c>
      <c r="H50" s="863"/>
      <c r="I50" s="863"/>
      <c r="J50" s="863"/>
      <c r="K50" s="863"/>
      <c r="L50" s="863"/>
      <c r="M50" s="863"/>
      <c r="N50" s="863"/>
      <c r="O50" s="863"/>
      <c r="P50" s="863"/>
      <c r="Q50" s="863"/>
      <c r="R50" s="863"/>
      <c r="S50" s="863"/>
      <c r="T50" s="863"/>
      <c r="U50" s="863"/>
      <c r="V50" s="863"/>
      <c r="W50" s="863"/>
      <c r="X50" s="863"/>
      <c r="Y50" s="863"/>
      <c r="Z50" s="863"/>
      <c r="AA50" s="863" t="s">
        <v>1277</v>
      </c>
      <c r="AB50" s="783"/>
      <c r="AC50" s="783"/>
      <c r="AD50" s="783"/>
      <c r="AE50" s="783"/>
      <c r="AF50" s="783"/>
      <c r="AG50" s="783"/>
    </row>
    <row r="52" spans="1:35">
      <c r="B52" s="40" t="s">
        <v>1288</v>
      </c>
      <c r="J52" s="783"/>
      <c r="K52" s="863" t="s">
        <v>1276</v>
      </c>
      <c r="L52" s="863"/>
      <c r="M52" s="863"/>
      <c r="N52" s="863"/>
      <c r="O52" s="863"/>
      <c r="P52" s="863"/>
      <c r="Q52" s="863"/>
      <c r="R52" s="863"/>
      <c r="S52" s="863"/>
      <c r="T52" s="863"/>
      <c r="U52" s="863"/>
      <c r="V52" s="863"/>
      <c r="W52" s="863"/>
      <c r="X52" s="863"/>
      <c r="Y52" s="863"/>
      <c r="Z52" s="863"/>
      <c r="AA52" s="863"/>
      <c r="AB52" s="863"/>
      <c r="AC52" s="863"/>
      <c r="AD52" s="863"/>
      <c r="AE52" s="863" t="s">
        <v>1277</v>
      </c>
      <c r="AF52" s="783"/>
      <c r="AG52" s="783"/>
    </row>
    <row r="54" spans="1:35">
      <c r="B54" s="40" t="s">
        <v>1289</v>
      </c>
      <c r="J54" s="783"/>
      <c r="K54" s="863" t="s">
        <v>1276</v>
      </c>
      <c r="L54" s="863"/>
      <c r="M54" s="863"/>
      <c r="N54" s="863"/>
      <c r="O54" s="863"/>
      <c r="P54" s="863"/>
      <c r="Q54" s="863"/>
      <c r="R54" s="863"/>
      <c r="S54" s="863"/>
      <c r="T54" s="863"/>
      <c r="U54" s="863"/>
      <c r="V54" s="863"/>
      <c r="W54" s="863"/>
      <c r="X54" s="863"/>
      <c r="Y54" s="863"/>
      <c r="Z54" s="863"/>
      <c r="AA54" s="863"/>
      <c r="AB54" s="863"/>
      <c r="AC54" s="863"/>
      <c r="AD54" s="863"/>
      <c r="AE54" s="863" t="s">
        <v>1277</v>
      </c>
      <c r="AF54" s="783"/>
      <c r="AG54" s="783"/>
    </row>
    <row r="55" spans="1:35">
      <c r="A55" s="789"/>
      <c r="B55" s="789"/>
      <c r="C55" s="789"/>
      <c r="D55" s="789"/>
      <c r="E55" s="789"/>
      <c r="F55" s="789"/>
      <c r="G55" s="789"/>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row>
    <row r="57" spans="1:35" ht="15" customHeight="1">
      <c r="E57" s="456" t="s">
        <v>1250</v>
      </c>
      <c r="F57" s="1264" t="s">
        <v>1290</v>
      </c>
      <c r="G57" s="1264"/>
      <c r="H57" s="1264"/>
      <c r="I57" s="1264"/>
      <c r="J57" s="1264"/>
      <c r="K57" s="1264"/>
      <c r="L57" s="1264"/>
      <c r="M57" s="1264"/>
      <c r="N57" s="1264"/>
      <c r="O57" s="1264"/>
      <c r="P57" s="1264"/>
      <c r="Q57" s="1264"/>
      <c r="R57" s="1264"/>
      <c r="S57" s="1264"/>
      <c r="T57" s="1264"/>
      <c r="U57" s="1264"/>
      <c r="V57" s="1264"/>
      <c r="W57" s="1264"/>
      <c r="X57" s="1264"/>
      <c r="Y57" s="1264"/>
      <c r="Z57" s="1264"/>
      <c r="AA57" s="1264"/>
      <c r="AB57" s="1264"/>
      <c r="AC57" s="1264"/>
      <c r="AD57" s="1264"/>
      <c r="AE57" s="1264"/>
      <c r="AF57" s="1264"/>
    </row>
    <row r="58" spans="1:35" ht="15" customHeight="1">
      <c r="E58" s="456"/>
      <c r="F58" s="1264"/>
      <c r="G58" s="1264"/>
      <c r="H58" s="1264"/>
      <c r="I58" s="1264"/>
      <c r="J58" s="1264"/>
      <c r="K58" s="1264"/>
      <c r="L58" s="1264"/>
      <c r="M58" s="1264"/>
      <c r="N58" s="1264"/>
      <c r="O58" s="1264"/>
      <c r="P58" s="1264"/>
      <c r="Q58" s="1264"/>
      <c r="R58" s="1264"/>
      <c r="S58" s="1264"/>
      <c r="T58" s="1264"/>
      <c r="U58" s="1264"/>
      <c r="V58" s="1264"/>
      <c r="W58" s="1264"/>
      <c r="X58" s="1264"/>
      <c r="Y58" s="1264"/>
      <c r="Z58" s="1264"/>
      <c r="AA58" s="1264"/>
      <c r="AB58" s="1264"/>
      <c r="AC58" s="1264"/>
      <c r="AD58" s="1264"/>
      <c r="AE58" s="1264"/>
      <c r="AF58" s="1264"/>
    </row>
    <row r="59" spans="1:35" ht="15" customHeight="1">
      <c r="E59" s="778" t="s">
        <v>1252</v>
      </c>
      <c r="F59" s="1264" t="s">
        <v>1291</v>
      </c>
      <c r="G59" s="1264"/>
      <c r="H59" s="1264"/>
      <c r="I59" s="1264"/>
      <c r="J59" s="1264"/>
      <c r="K59" s="1264"/>
      <c r="L59" s="1264"/>
      <c r="M59" s="1264"/>
      <c r="N59" s="1264"/>
      <c r="O59" s="1264"/>
      <c r="P59" s="1264"/>
      <c r="Q59" s="1264"/>
      <c r="R59" s="1264"/>
      <c r="S59" s="1264"/>
      <c r="T59" s="1264"/>
      <c r="U59" s="1264"/>
      <c r="V59" s="1264"/>
      <c r="W59" s="1264"/>
      <c r="X59" s="1264"/>
      <c r="Y59" s="1264"/>
      <c r="Z59" s="1264"/>
      <c r="AA59" s="1264"/>
      <c r="AB59" s="1264"/>
      <c r="AC59" s="1264"/>
      <c r="AD59" s="1264"/>
      <c r="AE59" s="1264"/>
      <c r="AF59" s="1264"/>
    </row>
    <row r="60" spans="1:35" ht="15" customHeight="1">
      <c r="E60" s="778"/>
      <c r="F60" s="1264"/>
      <c r="G60" s="1264"/>
      <c r="H60" s="1264"/>
      <c r="I60" s="1264"/>
      <c r="J60" s="1264"/>
      <c r="K60" s="1264"/>
      <c r="L60" s="1264"/>
      <c r="M60" s="1264"/>
      <c r="N60" s="1264"/>
      <c r="O60" s="1264"/>
      <c r="P60" s="1264"/>
      <c r="Q60" s="1264"/>
      <c r="R60" s="1264"/>
      <c r="S60" s="1264"/>
      <c r="T60" s="1264"/>
      <c r="U60" s="1264"/>
      <c r="V60" s="1264"/>
      <c r="W60" s="1264"/>
      <c r="X60" s="1264"/>
      <c r="Y60" s="1264"/>
      <c r="Z60" s="1264"/>
      <c r="AA60" s="1264"/>
      <c r="AB60" s="1264"/>
      <c r="AC60" s="1264"/>
      <c r="AD60" s="1264"/>
      <c r="AE60" s="1264"/>
      <c r="AF60" s="1264"/>
    </row>
    <row r="61" spans="1:35" ht="15" customHeight="1">
      <c r="E61" s="778" t="s">
        <v>1292</v>
      </c>
      <c r="F61" s="1264" t="s">
        <v>1293</v>
      </c>
      <c r="G61" s="1264"/>
      <c r="H61" s="1264"/>
      <c r="I61" s="1264"/>
      <c r="J61" s="1264"/>
      <c r="K61" s="1264"/>
      <c r="L61" s="1264"/>
      <c r="M61" s="1264"/>
      <c r="N61" s="1264"/>
      <c r="O61" s="1264"/>
      <c r="P61" s="1264"/>
      <c r="Q61" s="1264"/>
      <c r="R61" s="1264"/>
      <c r="S61" s="1264"/>
      <c r="T61" s="1264"/>
      <c r="U61" s="1264"/>
      <c r="V61" s="1264"/>
      <c r="W61" s="1264"/>
      <c r="X61" s="1264"/>
      <c r="Y61" s="1264"/>
      <c r="Z61" s="1264"/>
      <c r="AA61" s="1264"/>
      <c r="AB61" s="1264"/>
      <c r="AC61" s="1264"/>
      <c r="AD61" s="1264"/>
      <c r="AE61" s="1264"/>
      <c r="AF61" s="1264"/>
    </row>
    <row r="62" spans="1:35" ht="15" customHeight="1">
      <c r="F62" s="1264"/>
      <c r="G62" s="1264"/>
      <c r="H62" s="1264"/>
      <c r="I62" s="1264"/>
      <c r="J62" s="1264"/>
      <c r="K62" s="1264"/>
      <c r="L62" s="1264"/>
      <c r="M62" s="1264"/>
      <c r="N62" s="1264"/>
      <c r="O62" s="1264"/>
      <c r="P62" s="1264"/>
      <c r="Q62" s="1264"/>
      <c r="R62" s="1264"/>
      <c r="S62" s="1264"/>
      <c r="T62" s="1264"/>
      <c r="U62" s="1264"/>
      <c r="V62" s="1264"/>
      <c r="W62" s="1264"/>
      <c r="X62" s="1264"/>
      <c r="Y62" s="1264"/>
      <c r="Z62" s="1264"/>
      <c r="AA62" s="1264"/>
      <c r="AB62" s="1264"/>
      <c r="AC62" s="1264"/>
      <c r="AD62" s="1264"/>
      <c r="AE62" s="1264"/>
      <c r="AF62" s="1264"/>
    </row>
    <row r="63" spans="1:35">
      <c r="E63" s="778" t="s">
        <v>1560</v>
      </c>
      <c r="F63" s="1382" t="s">
        <v>1561</v>
      </c>
      <c r="G63" s="1382"/>
      <c r="H63" s="1382"/>
      <c r="I63" s="1382"/>
      <c r="J63" s="1382"/>
      <c r="K63" s="1382"/>
      <c r="L63" s="1382"/>
      <c r="M63" s="1382"/>
      <c r="N63" s="1382"/>
      <c r="O63" s="1382"/>
      <c r="P63" s="1382"/>
      <c r="Q63" s="1382"/>
      <c r="R63" s="1382"/>
      <c r="S63" s="1382"/>
      <c r="T63" s="1382"/>
      <c r="U63" s="1382"/>
      <c r="V63" s="1382"/>
      <c r="W63" s="1382"/>
      <c r="X63" s="1382"/>
      <c r="Y63" s="1382"/>
      <c r="Z63" s="1382"/>
      <c r="AA63" s="1382"/>
      <c r="AB63" s="1382"/>
      <c r="AC63" s="1382"/>
      <c r="AD63" s="1382"/>
      <c r="AE63" s="1382"/>
      <c r="AF63" s="1382"/>
    </row>
    <row r="64" spans="1:35">
      <c r="F64" s="1382"/>
      <c r="G64" s="1382"/>
      <c r="H64" s="1382"/>
      <c r="I64" s="1382"/>
      <c r="J64" s="1382"/>
      <c r="K64" s="1382"/>
      <c r="L64" s="1382"/>
      <c r="M64" s="1382"/>
      <c r="N64" s="1382"/>
      <c r="O64" s="1382"/>
      <c r="P64" s="1382"/>
      <c r="Q64" s="1382"/>
      <c r="R64" s="1382"/>
      <c r="S64" s="1382"/>
      <c r="T64" s="1382"/>
      <c r="U64" s="1382"/>
      <c r="V64" s="1382"/>
      <c r="W64" s="1382"/>
      <c r="X64" s="1382"/>
      <c r="Y64" s="1382"/>
      <c r="Z64" s="1382"/>
      <c r="AA64" s="1382"/>
      <c r="AB64" s="1382"/>
      <c r="AC64" s="1382"/>
      <c r="AD64" s="1382"/>
      <c r="AE64" s="1382"/>
      <c r="AF64" s="1382"/>
    </row>
    <row r="65" spans="6:36">
      <c r="F65" s="1382"/>
      <c r="G65" s="1382"/>
      <c r="H65" s="1382"/>
      <c r="I65" s="1382"/>
      <c r="J65" s="1382"/>
      <c r="K65" s="1382"/>
      <c r="L65" s="1382"/>
      <c r="M65" s="1382"/>
      <c r="N65" s="1382"/>
      <c r="O65" s="1382"/>
      <c r="P65" s="1382"/>
      <c r="Q65" s="1382"/>
      <c r="R65" s="1382"/>
      <c r="S65" s="1382"/>
      <c r="T65" s="1382"/>
      <c r="U65" s="1382"/>
      <c r="V65" s="1382"/>
      <c r="W65" s="1382"/>
      <c r="X65" s="1382"/>
      <c r="Y65" s="1382"/>
      <c r="Z65" s="1382"/>
      <c r="AA65" s="1382"/>
      <c r="AB65" s="1382"/>
      <c r="AC65" s="1382"/>
      <c r="AD65" s="1382"/>
      <c r="AE65" s="1382"/>
      <c r="AF65" s="1382"/>
    </row>
    <row r="66" spans="6:36">
      <c r="F66" s="40" t="s">
        <v>1562</v>
      </c>
    </row>
    <row r="67" spans="6:36">
      <c r="F67" s="466"/>
      <c r="G67" s="467"/>
      <c r="H67" s="467"/>
      <c r="I67" s="467"/>
      <c r="J67" s="467"/>
      <c r="K67" s="467"/>
      <c r="L67" s="467"/>
      <c r="M67" s="467"/>
      <c r="N67" s="467"/>
      <c r="O67" s="467"/>
      <c r="P67" s="467"/>
      <c r="Q67" s="467"/>
      <c r="R67" s="467"/>
      <c r="S67" s="467"/>
      <c r="T67" s="467"/>
      <c r="U67" s="467"/>
      <c r="V67" s="467"/>
      <c r="W67" s="467"/>
      <c r="X67" s="467"/>
      <c r="Y67" s="467"/>
      <c r="Z67" s="467"/>
      <c r="AA67" s="467"/>
      <c r="AB67" s="467"/>
      <c r="AC67" s="467"/>
      <c r="AD67" s="467"/>
      <c r="AE67" s="467"/>
      <c r="AF67" s="467"/>
      <c r="AG67" s="467"/>
      <c r="AH67" s="467"/>
      <c r="AI67" s="467"/>
      <c r="AJ67" s="468"/>
    </row>
    <row r="68" spans="6:36">
      <c r="F68" s="469" t="s">
        <v>1563</v>
      </c>
      <c r="AJ68" s="470"/>
    </row>
    <row r="69" spans="6:36">
      <c r="F69" s="469" t="s">
        <v>1564</v>
      </c>
      <c r="AJ69" s="470"/>
    </row>
    <row r="70" spans="6:36">
      <c r="F70" s="469" t="s">
        <v>1565</v>
      </c>
      <c r="AJ70" s="470"/>
    </row>
    <row r="71" spans="6:36">
      <c r="F71" s="471"/>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c r="AE71" s="472"/>
      <c r="AF71" s="472"/>
      <c r="AG71" s="472"/>
      <c r="AH71" s="472"/>
      <c r="AI71" s="472"/>
      <c r="AJ71" s="473"/>
    </row>
  </sheetData>
  <mergeCells count="22">
    <mergeCell ref="F63:AF65"/>
    <mergeCell ref="F57:AF58"/>
    <mergeCell ref="F59:AF60"/>
    <mergeCell ref="F61:AF62"/>
    <mergeCell ref="I28:S28"/>
    <mergeCell ref="V28:W28"/>
    <mergeCell ref="I30:S30"/>
    <mergeCell ref="V30:W30"/>
    <mergeCell ref="H40:S40"/>
    <mergeCell ref="I26:S26"/>
    <mergeCell ref="V26:W26"/>
    <mergeCell ref="AA3:AI3"/>
    <mergeCell ref="O6:X6"/>
    <mergeCell ref="D10:L10"/>
    <mergeCell ref="Y12:AI14"/>
    <mergeCell ref="Y15:AG15"/>
    <mergeCell ref="AH15:AI15"/>
    <mergeCell ref="I19:AF19"/>
    <mergeCell ref="V20:AF20"/>
    <mergeCell ref="K22:V22"/>
    <mergeCell ref="I24:S24"/>
    <mergeCell ref="V24:W24"/>
  </mergeCells>
  <phoneticPr fontId="2"/>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900-000000000000}"/>
  </dataValidations>
  <pageMargins left="0.78740157480314965" right="0.78740157480314965" top="0.98425196850393704" bottom="0.98425196850393704" header="0.51181102362204722" footer="0.51181102362204722"/>
  <pageSetup paperSize="9" scale="76" orientation="portrait" r:id="rId1"/>
  <headerFooter alignWithMargins="0"/>
  <drawing r:id="rId2"/>
  <legacyDrawing r:id="rId3"/>
  <controls>
    <mc:AlternateContent xmlns:mc="http://schemas.openxmlformats.org/markup-compatibility/2006">
      <mc:Choice Requires="x14">
        <control shapeId="113666" r:id="rId4" name="OptionButton2">
          <controlPr defaultSize="0" autoLine="0" r:id="rId5">
            <anchor moveWithCells="1" sizeWithCells="1">
              <from>
                <xdr:col>21</xdr:col>
                <xdr:colOff>0</xdr:colOff>
                <xdr:row>41</xdr:row>
                <xdr:rowOff>0</xdr:rowOff>
              </from>
              <to>
                <xdr:col>23</xdr:col>
                <xdr:colOff>139700</xdr:colOff>
                <xdr:row>42</xdr:row>
                <xdr:rowOff>63500</xdr:rowOff>
              </to>
            </anchor>
          </controlPr>
        </control>
      </mc:Choice>
      <mc:Fallback>
        <control shapeId="113666" r:id="rId4" name="OptionButton2"/>
      </mc:Fallback>
    </mc:AlternateContent>
    <mc:AlternateContent xmlns:mc="http://schemas.openxmlformats.org/markup-compatibility/2006">
      <mc:Choice Requires="x14">
        <control shapeId="113665" r:id="rId6" name="OptionButton1">
          <controlPr defaultSize="0" autoLine="0" r:id="rId7">
            <anchor moveWithCells="1" sizeWithCells="1">
              <from>
                <xdr:col>18</xdr:col>
                <xdr:colOff>0</xdr:colOff>
                <xdr:row>41</xdr:row>
                <xdr:rowOff>0</xdr:rowOff>
              </from>
              <to>
                <xdr:col>20</xdr:col>
                <xdr:colOff>139700</xdr:colOff>
                <xdr:row>42</xdr:row>
                <xdr:rowOff>63500</xdr:rowOff>
              </to>
            </anchor>
          </controlPr>
        </control>
      </mc:Choice>
      <mc:Fallback>
        <control shapeId="113665" r:id="rId6" name="OptionButton1"/>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7">
    <pageSetUpPr fitToPage="1"/>
  </sheetPr>
  <dimension ref="A1:Y50"/>
  <sheetViews>
    <sheetView showGridLines="0" view="pageBreakPreview" zoomScale="95" zoomScaleNormal="95" zoomScaleSheetLayoutView="95" workbookViewId="0"/>
  </sheetViews>
  <sheetFormatPr defaultColWidth="3.6328125" defaultRowHeight="13"/>
  <cols>
    <col min="1" max="16384" width="3.6328125" style="73"/>
  </cols>
  <sheetData>
    <row r="1" spans="1:25">
      <c r="A1" s="72"/>
    </row>
    <row r="3" spans="1:25" ht="19">
      <c r="A3" s="1284" t="s">
        <v>190</v>
      </c>
      <c r="B3" s="1284"/>
      <c r="C3" s="1284"/>
      <c r="D3" s="1284"/>
      <c r="E3" s="1284"/>
      <c r="F3" s="1284"/>
      <c r="G3" s="1284"/>
      <c r="H3" s="1284"/>
      <c r="I3" s="1284"/>
      <c r="J3" s="1284"/>
      <c r="K3" s="1284"/>
      <c r="L3" s="1284"/>
      <c r="M3" s="1284"/>
      <c r="N3" s="1284"/>
      <c r="O3" s="1284"/>
      <c r="P3" s="1284"/>
      <c r="Q3" s="1284"/>
      <c r="R3" s="1284"/>
      <c r="S3" s="1284"/>
      <c r="T3" s="1284"/>
      <c r="U3" s="1284"/>
      <c r="V3" s="1284"/>
      <c r="W3" s="1284"/>
      <c r="X3" s="1284"/>
      <c r="Y3" s="1284"/>
    </row>
    <row r="5" spans="1:25">
      <c r="B5" s="73" t="s">
        <v>191</v>
      </c>
      <c r="C5" s="73" t="s">
        <v>192</v>
      </c>
    </row>
    <row r="6" spans="1:25">
      <c r="S6" s="74" t="s">
        <v>135</v>
      </c>
      <c r="T6" s="1285"/>
      <c r="U6" s="1285"/>
      <c r="V6" s="1285"/>
      <c r="W6" s="1285"/>
      <c r="X6" s="1285"/>
    </row>
    <row r="8" spans="1:25">
      <c r="B8" s="75"/>
    </row>
    <row r="9" spans="1:25">
      <c r="E9" s="1383" t="s">
        <v>151</v>
      </c>
      <c r="F9" s="1383"/>
      <c r="G9" s="1383"/>
      <c r="H9" s="1383"/>
      <c r="I9" s="1383"/>
      <c r="J9" s="1383"/>
      <c r="K9" s="73" t="s">
        <v>189</v>
      </c>
    </row>
    <row r="12" spans="1:25">
      <c r="P12" s="74"/>
    </row>
    <row r="13" spans="1:25">
      <c r="N13" s="73" t="s">
        <v>144</v>
      </c>
      <c r="P13" s="74"/>
      <c r="Q13" s="1287"/>
      <c r="R13" s="1287"/>
      <c r="S13" s="1287"/>
      <c r="T13" s="1287"/>
      <c r="U13" s="1287"/>
      <c r="V13" s="1287"/>
      <c r="W13" s="1287"/>
    </row>
    <row r="15" spans="1:25" ht="19">
      <c r="B15" s="76"/>
      <c r="C15" s="76"/>
      <c r="D15" s="76"/>
      <c r="E15" s="77"/>
      <c r="F15" s="77"/>
      <c r="G15" s="77"/>
      <c r="H15" s="77"/>
      <c r="I15" s="77"/>
      <c r="J15" s="77"/>
      <c r="K15" s="77"/>
      <c r="L15" s="77"/>
      <c r="M15" s="77"/>
      <c r="N15" s="77"/>
    </row>
    <row r="18" spans="1:25" ht="22" customHeight="1"/>
    <row r="19" spans="1:25" ht="13.5" customHeight="1">
      <c r="D19" s="1384" t="s">
        <v>193</v>
      </c>
      <c r="E19" s="1384"/>
      <c r="F19" s="1384"/>
      <c r="G19" s="1384"/>
      <c r="H19" s="1384"/>
      <c r="I19" s="1384"/>
      <c r="J19" s="1384"/>
      <c r="K19" s="1384"/>
      <c r="L19" s="1384"/>
      <c r="M19" s="1384"/>
      <c r="N19" s="1384"/>
      <c r="O19" s="1384"/>
      <c r="P19" s="1384"/>
      <c r="Q19" s="1384"/>
      <c r="R19" s="1384"/>
      <c r="S19" s="1384"/>
      <c r="T19" s="1384"/>
      <c r="U19" s="1384"/>
      <c r="V19" s="1384"/>
    </row>
    <row r="20" spans="1:25">
      <c r="D20" s="1384"/>
      <c r="E20" s="1384"/>
      <c r="F20" s="1384"/>
      <c r="G20" s="1384"/>
      <c r="H20" s="1384"/>
      <c r="I20" s="1384"/>
      <c r="J20" s="1384"/>
      <c r="K20" s="1384"/>
      <c r="L20" s="1384"/>
      <c r="M20" s="1384"/>
      <c r="N20" s="1384"/>
      <c r="O20" s="1384"/>
      <c r="P20" s="1384"/>
      <c r="Q20" s="1384"/>
      <c r="R20" s="1384"/>
      <c r="S20" s="1384"/>
      <c r="T20" s="1384"/>
      <c r="U20" s="1384"/>
      <c r="V20" s="1384"/>
    </row>
    <row r="21" spans="1:25">
      <c r="D21" s="1384"/>
      <c r="E21" s="1384"/>
      <c r="F21" s="1384"/>
      <c r="G21" s="1384"/>
      <c r="H21" s="1384"/>
      <c r="I21" s="1384"/>
      <c r="J21" s="1384"/>
      <c r="K21" s="1384"/>
      <c r="L21" s="1384"/>
      <c r="M21" s="1384"/>
      <c r="N21" s="1384"/>
      <c r="O21" s="1384"/>
      <c r="P21" s="1384"/>
      <c r="Q21" s="1384"/>
      <c r="R21" s="1384"/>
      <c r="S21" s="1384"/>
      <c r="T21" s="1384"/>
      <c r="U21" s="1384"/>
      <c r="V21" s="1384"/>
    </row>
    <row r="22" spans="1:25">
      <c r="D22" s="1384"/>
      <c r="E22" s="1384"/>
      <c r="F22" s="1384"/>
      <c r="G22" s="1384"/>
      <c r="H22" s="1384"/>
      <c r="I22" s="1384"/>
      <c r="J22" s="1384"/>
      <c r="K22" s="1384"/>
      <c r="L22" s="1384"/>
      <c r="M22" s="1384"/>
      <c r="N22" s="1384"/>
      <c r="O22" s="1384"/>
      <c r="P22" s="1384"/>
      <c r="Q22" s="1384"/>
      <c r="R22" s="1384"/>
      <c r="S22" s="1384"/>
      <c r="T22" s="1384"/>
      <c r="U22" s="1384"/>
      <c r="V22" s="1384"/>
    </row>
    <row r="23" spans="1:25">
      <c r="D23" s="1384"/>
      <c r="E23" s="1384"/>
      <c r="F23" s="1384"/>
      <c r="G23" s="1384"/>
      <c r="H23" s="1384"/>
      <c r="I23" s="1384"/>
      <c r="J23" s="1384"/>
      <c r="K23" s="1384"/>
      <c r="L23" s="1384"/>
      <c r="M23" s="1384"/>
      <c r="N23" s="1384"/>
      <c r="O23" s="1384"/>
      <c r="P23" s="1384"/>
      <c r="Q23" s="1384"/>
      <c r="R23" s="1384"/>
      <c r="S23" s="1384"/>
      <c r="T23" s="1384"/>
      <c r="U23" s="1384"/>
      <c r="V23" s="1384"/>
    </row>
    <row r="26" spans="1:25">
      <c r="A26" s="1289" t="s">
        <v>131</v>
      </c>
      <c r="B26" s="1289"/>
      <c r="C26" s="1289"/>
      <c r="D26" s="1289"/>
      <c r="E26" s="1289"/>
      <c r="F26" s="1289"/>
      <c r="G26" s="1289"/>
      <c r="H26" s="1289"/>
      <c r="I26" s="1289"/>
      <c r="J26" s="1289"/>
      <c r="K26" s="1289"/>
      <c r="L26" s="1289"/>
      <c r="M26" s="1289"/>
      <c r="N26" s="1289"/>
      <c r="O26" s="1289"/>
      <c r="P26" s="1289"/>
      <c r="Q26" s="1289"/>
      <c r="R26" s="1289"/>
      <c r="S26" s="1289"/>
      <c r="T26" s="1289"/>
      <c r="U26" s="1289"/>
      <c r="V26" s="1289"/>
      <c r="W26" s="1289"/>
      <c r="X26" s="1289"/>
      <c r="Y26" s="1289"/>
    </row>
    <row r="29" spans="1:25">
      <c r="D29" s="73" t="s">
        <v>194</v>
      </c>
      <c r="I29" s="1287"/>
      <c r="J29" s="1287"/>
      <c r="K29" s="1287"/>
      <c r="L29" s="1287"/>
      <c r="M29" s="1287"/>
      <c r="N29" s="1287"/>
      <c r="O29" s="1287"/>
      <c r="P29" s="1287"/>
      <c r="Q29" s="1287"/>
      <c r="R29" s="1287"/>
    </row>
    <row r="33" spans="4:23">
      <c r="D33" s="73" t="s">
        <v>195</v>
      </c>
      <c r="I33" s="1287"/>
      <c r="J33" s="1287"/>
      <c r="K33" s="1287"/>
      <c r="L33" s="1287"/>
      <c r="M33" s="1287"/>
      <c r="N33" s="1287"/>
      <c r="O33" s="1287"/>
      <c r="P33" s="1287"/>
      <c r="Q33" s="1287"/>
      <c r="R33" s="1287"/>
    </row>
    <row r="36" spans="4:23">
      <c r="I36" s="1287"/>
      <c r="J36" s="1287"/>
      <c r="K36" s="1287"/>
      <c r="L36" s="1287"/>
      <c r="M36" s="1287"/>
      <c r="N36" s="1287"/>
      <c r="O36" s="1287"/>
      <c r="P36" s="1287"/>
      <c r="Q36" s="1287"/>
      <c r="R36" s="1287"/>
    </row>
    <row r="37" spans="4:23">
      <c r="D37" s="73" t="s">
        <v>196</v>
      </c>
    </row>
    <row r="41" spans="4:23">
      <c r="D41" s="73" t="s">
        <v>197</v>
      </c>
    </row>
    <row r="43" spans="4:23" ht="18.75" customHeight="1">
      <c r="E43" s="1385" t="s">
        <v>187</v>
      </c>
      <c r="F43" s="1386"/>
      <c r="G43" s="1387"/>
      <c r="H43" s="1385" t="s">
        <v>198</v>
      </c>
      <c r="I43" s="1386"/>
      <c r="J43" s="1386"/>
      <c r="K43" s="1386"/>
      <c r="L43" s="1387"/>
      <c r="M43" s="1385" t="s">
        <v>199</v>
      </c>
      <c r="N43" s="1386"/>
      <c r="O43" s="1386"/>
      <c r="P43" s="1386"/>
      <c r="Q43" s="1386"/>
      <c r="R43" s="1386"/>
      <c r="S43" s="1387"/>
      <c r="T43" s="1385" t="s">
        <v>200</v>
      </c>
      <c r="U43" s="1386"/>
      <c r="V43" s="1386"/>
      <c r="W43" s="1387"/>
    </row>
    <row r="44" spans="4:23" ht="18.75" customHeight="1">
      <c r="E44" s="78"/>
      <c r="F44" s="79"/>
      <c r="G44" s="80"/>
      <c r="H44" s="78"/>
      <c r="I44" s="79"/>
      <c r="J44" s="79"/>
      <c r="K44" s="79"/>
      <c r="L44" s="80"/>
      <c r="M44" s="78"/>
      <c r="N44" s="79"/>
      <c r="O44" s="79"/>
      <c r="P44" s="79"/>
      <c r="Q44" s="79"/>
      <c r="R44" s="79"/>
      <c r="S44" s="80"/>
      <c r="T44" s="79"/>
      <c r="U44" s="79"/>
      <c r="V44" s="79"/>
      <c r="W44" s="80"/>
    </row>
    <row r="45" spans="4:23" ht="18.75" customHeight="1">
      <c r="E45" s="78"/>
      <c r="F45" s="79"/>
      <c r="G45" s="80"/>
      <c r="H45" s="78"/>
      <c r="I45" s="79"/>
      <c r="J45" s="79"/>
      <c r="K45" s="79"/>
      <c r="L45" s="80"/>
      <c r="M45" s="78"/>
      <c r="N45" s="79"/>
      <c r="O45" s="79"/>
      <c r="P45" s="79"/>
      <c r="Q45" s="79"/>
      <c r="R45" s="79"/>
      <c r="S45" s="80"/>
      <c r="T45" s="79"/>
      <c r="U45" s="79"/>
      <c r="V45" s="79"/>
      <c r="W45" s="80"/>
    </row>
    <row r="46" spans="4:23" ht="18.75" customHeight="1">
      <c r="E46" s="78"/>
      <c r="F46" s="79"/>
      <c r="G46" s="80"/>
      <c r="H46" s="78"/>
      <c r="I46" s="79"/>
      <c r="J46" s="79"/>
      <c r="K46" s="79"/>
      <c r="L46" s="80"/>
      <c r="M46" s="78"/>
      <c r="N46" s="79"/>
      <c r="O46" s="79"/>
      <c r="P46" s="79"/>
      <c r="Q46" s="79"/>
      <c r="R46" s="79"/>
      <c r="S46" s="80"/>
      <c r="T46" s="79"/>
      <c r="U46" s="79"/>
      <c r="V46" s="79"/>
      <c r="W46" s="80"/>
    </row>
    <row r="47" spans="4:23" ht="18.75" customHeight="1">
      <c r="E47" s="78"/>
      <c r="F47" s="79"/>
      <c r="G47" s="80"/>
      <c r="H47" s="78"/>
      <c r="I47" s="79"/>
      <c r="J47" s="79"/>
      <c r="K47" s="79"/>
      <c r="L47" s="80"/>
      <c r="M47" s="78"/>
      <c r="N47" s="79"/>
      <c r="O47" s="79"/>
      <c r="P47" s="79"/>
      <c r="Q47" s="79"/>
      <c r="R47" s="79"/>
      <c r="S47" s="80"/>
      <c r="T47" s="79"/>
      <c r="U47" s="79"/>
      <c r="V47" s="79"/>
      <c r="W47" s="80"/>
    </row>
    <row r="48" spans="4:23" ht="18.75" customHeight="1">
      <c r="E48" s="78"/>
      <c r="F48" s="79" t="s">
        <v>201</v>
      </c>
      <c r="G48" s="80"/>
      <c r="H48" s="78"/>
      <c r="I48" s="79"/>
      <c r="J48" s="79"/>
      <c r="K48" s="79"/>
      <c r="L48" s="80"/>
      <c r="M48" s="78"/>
      <c r="N48" s="79"/>
      <c r="O48" s="79"/>
      <c r="P48" s="79"/>
      <c r="Q48" s="79"/>
      <c r="R48" s="79"/>
      <c r="S48" s="80"/>
      <c r="T48" s="79"/>
      <c r="U48" s="79"/>
      <c r="V48" s="79"/>
      <c r="W48" s="80"/>
    </row>
    <row r="49" spans="3:3" ht="18.75" customHeight="1"/>
    <row r="50" spans="3:3">
      <c r="C50" s="73" t="s">
        <v>202</v>
      </c>
    </row>
  </sheetData>
  <mergeCells count="13">
    <mergeCell ref="T43:W43"/>
    <mergeCell ref="I29:R29"/>
    <mergeCell ref="I33:R33"/>
    <mergeCell ref="I36:R36"/>
    <mergeCell ref="E43:G43"/>
    <mergeCell ref="H43:L43"/>
    <mergeCell ref="M43:S43"/>
    <mergeCell ref="A26:Y26"/>
    <mergeCell ref="A3:Y3"/>
    <mergeCell ref="T6:X6"/>
    <mergeCell ref="E9:J9"/>
    <mergeCell ref="Q13:W13"/>
    <mergeCell ref="D19:V23"/>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A1:H45"/>
  <sheetViews>
    <sheetView view="pageBreakPreview" topLeftCell="C1" zoomScaleNormal="100" zoomScaleSheetLayoutView="100" workbookViewId="0">
      <selection sqref="A1:G1"/>
    </sheetView>
  </sheetViews>
  <sheetFormatPr defaultColWidth="9" defaultRowHeight="14"/>
  <cols>
    <col min="1" max="1" width="9.6328125" style="237" customWidth="1"/>
    <col min="2" max="3" width="20.6328125" style="193" customWidth="1"/>
    <col min="4" max="4" width="9.6328125" style="237" customWidth="1"/>
    <col min="5" max="5" width="24.6328125" style="237" customWidth="1"/>
    <col min="6" max="6" width="6.6328125" style="193" customWidth="1"/>
    <col min="7" max="7" width="40.6328125" style="194" customWidth="1"/>
    <col min="8" max="8" width="52.6328125" style="194" customWidth="1"/>
    <col min="9" max="16384" width="9" style="193"/>
  </cols>
  <sheetData>
    <row r="1" spans="1:8" ht="25.5">
      <c r="A1" s="1388" t="s">
        <v>357</v>
      </c>
      <c r="B1" s="1388"/>
      <c r="C1" s="1388"/>
      <c r="D1" s="1388"/>
      <c r="E1" s="1388"/>
      <c r="F1" s="1388"/>
      <c r="G1" s="1388"/>
      <c r="H1" s="192"/>
    </row>
    <row r="2" spans="1:8" ht="14.25" customHeight="1">
      <c r="A2" s="192"/>
      <c r="B2" s="192"/>
      <c r="C2" s="192"/>
      <c r="D2" s="192"/>
      <c r="E2" s="192"/>
      <c r="F2" s="192"/>
    </row>
    <row r="3" spans="1:8" ht="25.5">
      <c r="A3" s="192"/>
      <c r="B3" s="192"/>
      <c r="C3" s="192"/>
      <c r="D3" s="192"/>
      <c r="E3" s="195" t="s">
        <v>358</v>
      </c>
      <c r="F3" s="1389"/>
      <c r="G3" s="1389"/>
    </row>
    <row r="4" spans="1:8" ht="25.5">
      <c r="A4" s="192"/>
      <c r="B4" s="192"/>
      <c r="C4" s="192"/>
      <c r="D4" s="192"/>
      <c r="E4" s="195" t="s">
        <v>359</v>
      </c>
      <c r="F4" s="1390"/>
      <c r="G4" s="1390"/>
    </row>
    <row r="5" spans="1:8" ht="7.5" customHeight="1">
      <c r="A5" s="192"/>
      <c r="B5" s="192"/>
      <c r="C5" s="192"/>
      <c r="D5" s="192"/>
      <c r="E5" s="192"/>
      <c r="F5" s="192"/>
    </row>
    <row r="6" spans="1:8" s="197" customFormat="1" ht="24" customHeight="1" thickBot="1">
      <c r="A6" s="196" t="s">
        <v>360</v>
      </c>
      <c r="D6" s="198"/>
      <c r="E6" s="198"/>
      <c r="G6" s="194"/>
      <c r="H6" s="194"/>
    </row>
    <row r="7" spans="1:8" ht="25" customHeight="1">
      <c r="A7" s="1391" t="s">
        <v>361</v>
      </c>
      <c r="B7" s="1393" t="s">
        <v>362</v>
      </c>
      <c r="C7" s="1395" t="s">
        <v>363</v>
      </c>
      <c r="D7" s="1395" t="s">
        <v>364</v>
      </c>
      <c r="E7" s="1395" t="s">
        <v>365</v>
      </c>
      <c r="F7" s="1397" t="s">
        <v>366</v>
      </c>
      <c r="G7" s="1398"/>
      <c r="H7" s="199"/>
    </row>
    <row r="8" spans="1:8" ht="25" customHeight="1" thickBot="1">
      <c r="A8" s="1392"/>
      <c r="B8" s="1394"/>
      <c r="C8" s="1396"/>
      <c r="D8" s="1396"/>
      <c r="E8" s="1396"/>
      <c r="F8" s="200" t="s">
        <v>367</v>
      </c>
      <c r="G8" s="201" t="s">
        <v>368</v>
      </c>
      <c r="H8" s="199"/>
    </row>
    <row r="9" spans="1:8" ht="45" customHeight="1">
      <c r="A9" s="202"/>
      <c r="B9" s="203"/>
      <c r="C9" s="204"/>
      <c r="D9" s="205"/>
      <c r="E9" s="206"/>
      <c r="F9" s="207"/>
      <c r="G9" s="208"/>
      <c r="H9" s="209"/>
    </row>
    <row r="10" spans="1:8" ht="45" customHeight="1">
      <c r="A10" s="210"/>
      <c r="B10" s="211"/>
      <c r="C10" s="212"/>
      <c r="D10" s="213"/>
      <c r="E10" s="214"/>
      <c r="F10" s="212"/>
      <c r="G10" s="215"/>
      <c r="H10" s="209"/>
    </row>
    <row r="11" spans="1:8" ht="45" customHeight="1">
      <c r="A11" s="210"/>
      <c r="B11" s="211"/>
      <c r="C11" s="212"/>
      <c r="D11" s="213"/>
      <c r="E11" s="214"/>
      <c r="F11" s="216"/>
      <c r="G11" s="215"/>
      <c r="H11" s="209"/>
    </row>
    <row r="12" spans="1:8" ht="45" customHeight="1">
      <c r="A12" s="210"/>
      <c r="B12" s="211"/>
      <c r="C12" s="212"/>
      <c r="D12" s="213"/>
      <c r="E12" s="214"/>
      <c r="F12" s="216"/>
      <c r="G12" s="215"/>
      <c r="H12" s="209"/>
    </row>
    <row r="13" spans="1:8" ht="45" customHeight="1">
      <c r="A13" s="210"/>
      <c r="B13" s="211"/>
      <c r="C13" s="212"/>
      <c r="D13" s="213"/>
      <c r="E13" s="214"/>
      <c r="F13" s="216"/>
      <c r="G13" s="215"/>
      <c r="H13" s="209"/>
    </row>
    <row r="14" spans="1:8" ht="45" customHeight="1">
      <c r="A14" s="210"/>
      <c r="B14" s="211"/>
      <c r="C14" s="212"/>
      <c r="D14" s="213"/>
      <c r="E14" s="214"/>
      <c r="F14" s="216"/>
      <c r="G14" s="215"/>
      <c r="H14" s="209"/>
    </row>
    <row r="15" spans="1:8" ht="45" customHeight="1">
      <c r="A15" s="210"/>
      <c r="B15" s="211"/>
      <c r="C15" s="212"/>
      <c r="D15" s="213"/>
      <c r="E15" s="214"/>
      <c r="F15" s="216"/>
      <c r="G15" s="215"/>
      <c r="H15" s="209"/>
    </row>
    <row r="16" spans="1:8" ht="45" customHeight="1" thickBot="1">
      <c r="A16" s="217"/>
      <c r="B16" s="218"/>
      <c r="C16" s="219"/>
      <c r="D16" s="220"/>
      <c r="E16" s="221"/>
      <c r="F16" s="222"/>
      <c r="G16" s="223"/>
      <c r="H16" s="209"/>
    </row>
    <row r="17" spans="1:8" ht="25.5">
      <c r="A17" s="1388" t="s">
        <v>357</v>
      </c>
      <c r="B17" s="1388"/>
      <c r="C17" s="1388"/>
      <c r="D17" s="1388"/>
      <c r="E17" s="1388"/>
      <c r="F17" s="1388"/>
      <c r="G17" s="1388"/>
      <c r="H17" s="192"/>
    </row>
    <row r="18" spans="1:8" ht="9.75" customHeight="1">
      <c r="A18" s="192"/>
      <c r="B18" s="192"/>
      <c r="C18" s="192"/>
      <c r="D18" s="192"/>
      <c r="E18" s="192"/>
      <c r="F18" s="192"/>
    </row>
    <row r="19" spans="1:8" ht="25.5">
      <c r="A19" s="192"/>
      <c r="B19" s="192"/>
      <c r="C19" s="192"/>
      <c r="D19" s="192"/>
      <c r="E19" s="195" t="s">
        <v>358</v>
      </c>
      <c r="F19" s="1389"/>
      <c r="G19" s="1389"/>
    </row>
    <row r="20" spans="1:8" ht="25.5">
      <c r="A20" s="192"/>
      <c r="B20" s="192"/>
      <c r="C20" s="192"/>
      <c r="D20" s="192"/>
      <c r="E20" s="195" t="s">
        <v>359</v>
      </c>
      <c r="F20" s="1390"/>
      <c r="G20" s="1390"/>
    </row>
    <row r="21" spans="1:8" ht="7.5" customHeight="1">
      <c r="A21" s="192"/>
      <c r="B21" s="192"/>
      <c r="C21" s="192"/>
      <c r="D21" s="192"/>
      <c r="E21" s="192"/>
      <c r="F21" s="192"/>
    </row>
    <row r="22" spans="1:8" s="197" customFormat="1" ht="24" customHeight="1" thickBot="1">
      <c r="A22" s="196" t="s">
        <v>360</v>
      </c>
      <c r="D22" s="198"/>
      <c r="E22" s="198"/>
      <c r="F22" s="198"/>
      <c r="G22" s="194"/>
      <c r="H22" s="194"/>
    </row>
    <row r="23" spans="1:8" ht="22.5" customHeight="1">
      <c r="A23" s="1391" t="s">
        <v>361</v>
      </c>
      <c r="B23" s="1393" t="s">
        <v>362</v>
      </c>
      <c r="C23" s="1395" t="s">
        <v>363</v>
      </c>
      <c r="D23" s="1395" t="s">
        <v>364</v>
      </c>
      <c r="E23" s="1395" t="s">
        <v>365</v>
      </c>
      <c r="F23" s="1397" t="s">
        <v>366</v>
      </c>
      <c r="G23" s="1398"/>
      <c r="H23" s="199"/>
    </row>
    <row r="24" spans="1:8" ht="22.5" customHeight="1" thickBot="1">
      <c r="A24" s="1392"/>
      <c r="B24" s="1394"/>
      <c r="C24" s="1396"/>
      <c r="D24" s="1396"/>
      <c r="E24" s="1396"/>
      <c r="F24" s="200" t="s">
        <v>367</v>
      </c>
      <c r="G24" s="201" t="s">
        <v>368</v>
      </c>
      <c r="H24" s="199"/>
    </row>
    <row r="25" spans="1:8" ht="38.15" customHeight="1">
      <c r="A25" s="202" t="s">
        <v>369</v>
      </c>
      <c r="B25" s="203" t="s">
        <v>370</v>
      </c>
      <c r="C25" s="204" t="s">
        <v>371</v>
      </c>
      <c r="D25" s="205" t="s">
        <v>372</v>
      </c>
      <c r="E25" s="224" t="s">
        <v>373</v>
      </c>
      <c r="F25" s="206" t="s">
        <v>374</v>
      </c>
      <c r="G25" s="208"/>
      <c r="H25" s="209"/>
    </row>
    <row r="26" spans="1:8" ht="38.15" customHeight="1">
      <c r="A26" s="210" t="s">
        <v>375</v>
      </c>
      <c r="B26" s="211" t="s">
        <v>376</v>
      </c>
      <c r="C26" s="212" t="s">
        <v>377</v>
      </c>
      <c r="D26" s="213" t="s">
        <v>378</v>
      </c>
      <c r="E26" s="225" t="s">
        <v>379</v>
      </c>
      <c r="F26" s="214" t="s">
        <v>380</v>
      </c>
      <c r="G26" s="215"/>
      <c r="H26" s="209"/>
    </row>
    <row r="27" spans="1:8" ht="38.15" customHeight="1">
      <c r="A27" s="226" t="s">
        <v>381</v>
      </c>
      <c r="B27" s="227" t="s">
        <v>382</v>
      </c>
      <c r="C27" s="228" t="s">
        <v>383</v>
      </c>
      <c r="D27" s="229" t="s">
        <v>372</v>
      </c>
      <c r="E27" s="230" t="s">
        <v>384</v>
      </c>
      <c r="F27" s="231" t="s">
        <v>385</v>
      </c>
      <c r="G27" s="232"/>
      <c r="H27" s="209"/>
    </row>
    <row r="28" spans="1:8" ht="38.15" customHeight="1" thickBot="1">
      <c r="A28" s="226"/>
      <c r="B28" s="227"/>
      <c r="C28" s="228"/>
      <c r="D28" s="229"/>
      <c r="E28" s="231"/>
      <c r="F28" s="231"/>
      <c r="G28" s="232"/>
      <c r="H28" s="209"/>
    </row>
    <row r="29" spans="1:8" ht="12" customHeight="1">
      <c r="A29" s="233"/>
      <c r="B29" s="234"/>
      <c r="C29" s="234"/>
      <c r="D29" s="233"/>
      <c r="E29" s="233"/>
      <c r="F29" s="233"/>
      <c r="G29" s="234"/>
      <c r="H29" s="209"/>
    </row>
    <row r="30" spans="1:8" ht="45" customHeight="1">
      <c r="A30" s="194"/>
      <c r="B30" s="209"/>
      <c r="C30" s="209"/>
      <c r="D30" s="194"/>
      <c r="E30" s="1399" t="s">
        <v>386</v>
      </c>
      <c r="F30" s="1399"/>
      <c r="G30" s="1399"/>
      <c r="H30" s="235"/>
    </row>
    <row r="31" spans="1:8" ht="45" customHeight="1">
      <c r="A31" s="194"/>
      <c r="B31" s="209"/>
      <c r="C31" s="209"/>
      <c r="D31" s="194"/>
      <c r="E31" s="1399"/>
      <c r="F31" s="1399"/>
      <c r="G31" s="1399"/>
      <c r="H31" s="236"/>
    </row>
    <row r="32" spans="1:8" ht="45" customHeight="1">
      <c r="A32" s="194"/>
      <c r="B32" s="209"/>
      <c r="C32" s="209"/>
      <c r="D32" s="194"/>
      <c r="E32" s="1399"/>
      <c r="F32" s="1399"/>
      <c r="G32" s="1399"/>
      <c r="H32" s="236"/>
    </row>
    <row r="33" spans="1:8" ht="45" customHeight="1">
      <c r="A33" s="194"/>
      <c r="B33" s="209"/>
      <c r="C33" s="209"/>
      <c r="D33" s="194"/>
      <c r="E33" s="1399"/>
      <c r="F33" s="1399"/>
      <c r="G33" s="1399"/>
      <c r="H33" s="236"/>
    </row>
    <row r="34" spans="1:8" ht="45" customHeight="1">
      <c r="A34" s="194"/>
      <c r="B34" s="209"/>
      <c r="E34" s="1399"/>
      <c r="F34" s="1399"/>
      <c r="G34" s="1399"/>
      <c r="H34" s="236"/>
    </row>
    <row r="35" spans="1:8" ht="16.5" customHeight="1">
      <c r="A35" s="194"/>
      <c r="B35" s="209"/>
    </row>
    <row r="36" spans="1:8" s="209" customFormat="1" ht="16.5" customHeight="1">
      <c r="A36" s="238"/>
      <c r="B36" s="239"/>
      <c r="D36" s="194"/>
      <c r="E36" s="194"/>
      <c r="G36" s="194"/>
      <c r="H36" s="194"/>
    </row>
    <row r="37" spans="1:8" s="209" customFormat="1" ht="16.5" customHeight="1">
      <c r="A37" s="194"/>
      <c r="B37" s="240"/>
      <c r="D37" s="194"/>
      <c r="E37" s="194"/>
      <c r="G37" s="194"/>
      <c r="H37" s="194"/>
    </row>
    <row r="38" spans="1:8" s="209" customFormat="1" ht="16.5" customHeight="1">
      <c r="A38" s="194"/>
      <c r="B38" s="240"/>
      <c r="D38" s="194"/>
      <c r="E38" s="194"/>
      <c r="G38" s="194"/>
      <c r="H38" s="194"/>
    </row>
    <row r="39" spans="1:8" s="209" customFormat="1" ht="16.5" customHeight="1">
      <c r="A39" s="241"/>
      <c r="B39" s="242"/>
      <c r="D39" s="194"/>
      <c r="E39" s="194"/>
      <c r="G39" s="194"/>
      <c r="H39" s="194"/>
    </row>
    <row r="40" spans="1:8" s="209" customFormat="1" ht="16.5" customHeight="1">
      <c r="A40" s="241"/>
      <c r="B40" s="242"/>
      <c r="D40" s="194"/>
      <c r="E40" s="194"/>
      <c r="G40" s="194"/>
      <c r="H40" s="194"/>
    </row>
    <row r="41" spans="1:8" s="209" customFormat="1" ht="16.5" customHeight="1">
      <c r="A41" s="241"/>
      <c r="B41" s="242"/>
      <c r="D41" s="194"/>
      <c r="E41" s="194"/>
      <c r="G41" s="194"/>
      <c r="H41" s="194"/>
    </row>
    <row r="42" spans="1:8" s="209" customFormat="1" ht="16.5" customHeight="1">
      <c r="A42" s="241"/>
      <c r="B42" s="242"/>
      <c r="D42" s="194"/>
      <c r="E42" s="194"/>
      <c r="G42" s="194"/>
      <c r="H42" s="194"/>
    </row>
    <row r="43" spans="1:8" s="209" customFormat="1" ht="16.5" customHeight="1">
      <c r="A43" s="241"/>
      <c r="B43" s="242"/>
      <c r="D43" s="194"/>
      <c r="E43" s="194"/>
      <c r="G43" s="194"/>
      <c r="H43" s="194"/>
    </row>
    <row r="44" spans="1:8" s="209" customFormat="1" ht="16.5" customHeight="1">
      <c r="A44" s="194"/>
      <c r="B44" s="240"/>
      <c r="D44" s="194"/>
      <c r="E44" s="194"/>
      <c r="G44" s="194"/>
      <c r="H44" s="194"/>
    </row>
    <row r="45" spans="1:8" s="209" customFormat="1" ht="16.5" customHeight="1">
      <c r="A45" s="194"/>
      <c r="B45" s="240"/>
      <c r="D45" s="194"/>
      <c r="E45" s="194"/>
      <c r="G45" s="194"/>
      <c r="H45" s="194"/>
    </row>
  </sheetData>
  <mergeCells count="19">
    <mergeCell ref="E30:G34"/>
    <mergeCell ref="A17:G17"/>
    <mergeCell ref="F19:G19"/>
    <mergeCell ref="F20:G20"/>
    <mergeCell ref="A23:A24"/>
    <mergeCell ref="B23:B24"/>
    <mergeCell ref="C23:C24"/>
    <mergeCell ref="D23:D24"/>
    <mergeCell ref="E23:E24"/>
    <mergeCell ref="F23:G23"/>
    <mergeCell ref="A1:G1"/>
    <mergeCell ref="F3:G3"/>
    <mergeCell ref="F4:G4"/>
    <mergeCell ref="A7:A8"/>
    <mergeCell ref="B7:B8"/>
    <mergeCell ref="C7:C8"/>
    <mergeCell ref="D7:D8"/>
    <mergeCell ref="E7:E8"/>
    <mergeCell ref="F7:G7"/>
  </mergeCells>
  <phoneticPr fontId="2"/>
  <dataValidations count="4">
    <dataValidation type="list" allowBlank="1" showInputMessage="1" showErrorMessage="1" sqref="A25:A28" xr:uid="{00000000-0002-0000-0B00-000000000000}">
      <formula1>"一次,二次,三次"</formula1>
    </dataValidation>
    <dataValidation type="list" allowBlank="1" showInputMessage="1" showErrorMessage="1" sqref="A9:A16" xr:uid="{00000000-0002-0000-0B00-000001000000}">
      <formula1>"一次,二次,三次以下"</formula1>
    </dataValidation>
    <dataValidation type="list" allowBlank="1" showInputMessage="1" showErrorMessage="1" sqref="D9:D16 D25:D29" xr:uid="{00000000-0002-0000-0B00-000002000000}">
      <formula1>"県内,県外"</formula1>
    </dataValidation>
    <dataValidation type="list" allowBlank="1" showInputMessage="1" showErrorMessage="1" sqref="F9:F16 F25:F29" xr:uid="{00000000-0002-0000-0B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scale="9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J65"/>
  <sheetViews>
    <sheetView view="pageBreakPreview" topLeftCell="C1" zoomScaleNormal="100" zoomScaleSheetLayoutView="100" workbookViewId="0">
      <selection sqref="A1:I1"/>
    </sheetView>
  </sheetViews>
  <sheetFormatPr defaultColWidth="9" defaultRowHeight="14"/>
  <cols>
    <col min="1" max="1" width="16.6328125" style="193" customWidth="1"/>
    <col min="2" max="2" width="14.6328125" style="193" customWidth="1"/>
    <col min="3" max="3" width="7.6328125" style="283" customWidth="1"/>
    <col min="4" max="4" width="5.08984375" style="237" customWidth="1"/>
    <col min="5" max="5" width="24.6328125" style="193" customWidth="1"/>
    <col min="6" max="6" width="10.6328125" style="194" customWidth="1"/>
    <col min="7" max="7" width="24.6328125" style="193" customWidth="1"/>
    <col min="8" max="8" width="5.6328125" style="237" customWidth="1"/>
    <col min="9" max="9" width="18.6328125" style="194" customWidth="1"/>
    <col min="10" max="16384" width="9" style="193"/>
  </cols>
  <sheetData>
    <row r="1" spans="1:9" ht="25.5">
      <c r="A1" s="1388" t="s">
        <v>387</v>
      </c>
      <c r="B1" s="1388"/>
      <c r="C1" s="1388"/>
      <c r="D1" s="1388"/>
      <c r="E1" s="1388"/>
      <c r="F1" s="1388"/>
      <c r="G1" s="1388"/>
      <c r="H1" s="1388"/>
      <c r="I1" s="1388"/>
    </row>
    <row r="2" spans="1:9" ht="14.25" customHeight="1">
      <c r="A2" s="192"/>
      <c r="B2" s="192"/>
      <c r="C2" s="192"/>
      <c r="D2" s="192"/>
      <c r="E2" s="192"/>
      <c r="G2" s="192"/>
      <c r="H2" s="192"/>
    </row>
    <row r="3" spans="1:9" ht="25.5">
      <c r="A3" s="192"/>
      <c r="B3" s="192"/>
      <c r="C3" s="243"/>
      <c r="D3" s="192"/>
      <c r="F3" s="195" t="s">
        <v>358</v>
      </c>
      <c r="G3" s="244"/>
      <c r="H3" s="245"/>
      <c r="I3" s="246"/>
    </row>
    <row r="4" spans="1:9" ht="25.5">
      <c r="A4" s="192"/>
      <c r="B4" s="192"/>
      <c r="C4" s="243"/>
      <c r="D4" s="192"/>
      <c r="F4" s="195" t="s">
        <v>359</v>
      </c>
      <c r="G4" s="247"/>
      <c r="H4" s="248"/>
      <c r="I4" s="249"/>
    </row>
    <row r="5" spans="1:9" ht="7.5" customHeight="1">
      <c r="A5" s="192"/>
      <c r="B5" s="192"/>
      <c r="C5" s="243"/>
      <c r="D5" s="192"/>
      <c r="E5" s="195"/>
      <c r="G5" s="250"/>
      <c r="H5" s="251"/>
      <c r="I5" s="252"/>
    </row>
    <row r="6" spans="1:9" s="197" customFormat="1" ht="19.5" thickBot="1">
      <c r="A6" s="197" t="s">
        <v>388</v>
      </c>
      <c r="C6" s="253"/>
      <c r="D6" s="198"/>
      <c r="F6" s="194"/>
      <c r="H6" s="198"/>
      <c r="I6" s="194"/>
    </row>
    <row r="7" spans="1:9" ht="20.25" customHeight="1">
      <c r="A7" s="1391" t="s">
        <v>389</v>
      </c>
      <c r="B7" s="1393" t="s">
        <v>390</v>
      </c>
      <c r="C7" s="1395" t="s">
        <v>391</v>
      </c>
      <c r="D7" s="1402" t="s">
        <v>392</v>
      </c>
      <c r="E7" s="254" t="s">
        <v>393</v>
      </c>
      <c r="F7" s="255" t="s">
        <v>394</v>
      </c>
      <c r="G7" s="256" t="s">
        <v>395</v>
      </c>
      <c r="H7" s="1404" t="s">
        <v>396</v>
      </c>
      <c r="I7" s="1406" t="s">
        <v>397</v>
      </c>
    </row>
    <row r="8" spans="1:9" ht="20.25" customHeight="1" thickBot="1">
      <c r="A8" s="1400"/>
      <c r="B8" s="1401"/>
      <c r="C8" s="1401"/>
      <c r="D8" s="1403"/>
      <c r="E8" s="257" t="s">
        <v>398</v>
      </c>
      <c r="F8" s="258" t="s">
        <v>399</v>
      </c>
      <c r="G8" s="259" t="s">
        <v>400</v>
      </c>
      <c r="H8" s="1405"/>
      <c r="I8" s="1407"/>
    </row>
    <row r="9" spans="1:9" ht="20.25" customHeight="1" thickTop="1">
      <c r="A9" s="1408"/>
      <c r="B9" s="1410"/>
      <c r="C9" s="1412"/>
      <c r="D9" s="1414"/>
      <c r="E9" s="260"/>
      <c r="F9" s="261"/>
      <c r="G9" s="262"/>
      <c r="H9" s="263"/>
      <c r="I9" s="1416"/>
    </row>
    <row r="10" spans="1:9" ht="20.25" customHeight="1" thickBot="1">
      <c r="A10" s="1409"/>
      <c r="B10" s="1411"/>
      <c r="C10" s="1413"/>
      <c r="D10" s="1415"/>
      <c r="E10" s="264"/>
      <c r="F10" s="265"/>
      <c r="G10" s="266"/>
      <c r="H10" s="267"/>
      <c r="I10" s="1417"/>
    </row>
    <row r="11" spans="1:9" ht="20.25" customHeight="1">
      <c r="A11" s="1408"/>
      <c r="B11" s="1410"/>
      <c r="C11" s="1412"/>
      <c r="D11" s="1414"/>
      <c r="E11" s="260"/>
      <c r="F11" s="261"/>
      <c r="G11" s="262"/>
      <c r="H11" s="268"/>
      <c r="I11" s="1416"/>
    </row>
    <row r="12" spans="1:9" ht="20.25" customHeight="1" thickBot="1">
      <c r="A12" s="1409"/>
      <c r="B12" s="1411"/>
      <c r="C12" s="1413"/>
      <c r="D12" s="1415"/>
      <c r="E12" s="264"/>
      <c r="F12" s="265"/>
      <c r="G12" s="266"/>
      <c r="H12" s="267"/>
      <c r="I12" s="1417"/>
    </row>
    <row r="13" spans="1:9" ht="20.25" customHeight="1">
      <c r="A13" s="1408"/>
      <c r="B13" s="1410"/>
      <c r="C13" s="1412"/>
      <c r="D13" s="1414"/>
      <c r="E13" s="260"/>
      <c r="F13" s="261"/>
      <c r="G13" s="262"/>
      <c r="H13" s="268"/>
      <c r="I13" s="1416"/>
    </row>
    <row r="14" spans="1:9" ht="20.25" customHeight="1" thickBot="1">
      <c r="A14" s="1409"/>
      <c r="B14" s="1411"/>
      <c r="C14" s="1413"/>
      <c r="D14" s="1415"/>
      <c r="E14" s="264"/>
      <c r="F14" s="265"/>
      <c r="G14" s="266"/>
      <c r="H14" s="267"/>
      <c r="I14" s="1417"/>
    </row>
    <row r="15" spans="1:9" ht="20.25" customHeight="1">
      <c r="A15" s="1408"/>
      <c r="B15" s="1410"/>
      <c r="C15" s="1412"/>
      <c r="D15" s="1414"/>
      <c r="E15" s="260"/>
      <c r="F15" s="261"/>
      <c r="G15" s="262"/>
      <c r="H15" s="268"/>
      <c r="I15" s="1416"/>
    </row>
    <row r="16" spans="1:9" ht="20.25" customHeight="1" thickBot="1">
      <c r="A16" s="1409"/>
      <c r="B16" s="1411"/>
      <c r="C16" s="1413"/>
      <c r="D16" s="1415"/>
      <c r="E16" s="264"/>
      <c r="F16" s="265"/>
      <c r="G16" s="266"/>
      <c r="H16" s="269"/>
      <c r="I16" s="1417"/>
    </row>
    <row r="17" spans="1:9" ht="20.25" customHeight="1">
      <c r="A17" s="1408"/>
      <c r="B17" s="1410"/>
      <c r="C17" s="1412"/>
      <c r="D17" s="1414"/>
      <c r="E17" s="260"/>
      <c r="F17" s="261"/>
      <c r="G17" s="262"/>
      <c r="H17" s="268"/>
      <c r="I17" s="1416"/>
    </row>
    <row r="18" spans="1:9" ht="20.25" customHeight="1" thickBot="1">
      <c r="A18" s="1409"/>
      <c r="B18" s="1411"/>
      <c r="C18" s="1413"/>
      <c r="D18" s="1415"/>
      <c r="E18" s="264"/>
      <c r="F18" s="265"/>
      <c r="G18" s="266"/>
      <c r="H18" s="267"/>
      <c r="I18" s="1417"/>
    </row>
    <row r="19" spans="1:9" ht="20.25" customHeight="1">
      <c r="A19" s="1408"/>
      <c r="B19" s="1410"/>
      <c r="C19" s="1412"/>
      <c r="D19" s="1414"/>
      <c r="E19" s="260"/>
      <c r="F19" s="261"/>
      <c r="G19" s="262"/>
      <c r="H19" s="268"/>
      <c r="I19" s="1416"/>
    </row>
    <row r="20" spans="1:9" ht="20.25" customHeight="1" thickBot="1">
      <c r="A20" s="1409"/>
      <c r="B20" s="1411"/>
      <c r="C20" s="1413"/>
      <c r="D20" s="1415"/>
      <c r="E20" s="264"/>
      <c r="F20" s="265"/>
      <c r="G20" s="266"/>
      <c r="H20" s="267"/>
      <c r="I20" s="1417"/>
    </row>
    <row r="21" spans="1:9" ht="20.25" customHeight="1">
      <c r="A21" s="1408"/>
      <c r="B21" s="1410"/>
      <c r="C21" s="1412"/>
      <c r="D21" s="1414"/>
      <c r="E21" s="260"/>
      <c r="F21" s="261"/>
      <c r="G21" s="262"/>
      <c r="H21" s="268"/>
      <c r="I21" s="1416"/>
    </row>
    <row r="22" spans="1:9" ht="20.25" customHeight="1" thickBot="1">
      <c r="A22" s="1409"/>
      <c r="B22" s="1411"/>
      <c r="C22" s="1413"/>
      <c r="D22" s="1415"/>
      <c r="E22" s="264"/>
      <c r="F22" s="265"/>
      <c r="G22" s="266"/>
      <c r="H22" s="269"/>
      <c r="I22" s="1417"/>
    </row>
    <row r="23" spans="1:9" ht="20.25" customHeight="1">
      <c r="A23" s="1408"/>
      <c r="B23" s="1410"/>
      <c r="C23" s="1412"/>
      <c r="D23" s="1414"/>
      <c r="E23" s="260"/>
      <c r="F23" s="261"/>
      <c r="G23" s="262"/>
      <c r="H23" s="268"/>
      <c r="I23" s="1416"/>
    </row>
    <row r="24" spans="1:9" ht="20.25" customHeight="1" thickBot="1">
      <c r="A24" s="1409"/>
      <c r="B24" s="1411"/>
      <c r="C24" s="1413"/>
      <c r="D24" s="1415"/>
      <c r="E24" s="264"/>
      <c r="F24" s="265"/>
      <c r="G24" s="266"/>
      <c r="H24" s="267"/>
      <c r="I24" s="1417"/>
    </row>
    <row r="25" spans="1:9" ht="20.25" customHeight="1">
      <c r="A25" s="1408"/>
      <c r="B25" s="1410"/>
      <c r="C25" s="1412"/>
      <c r="D25" s="1414"/>
      <c r="E25" s="260"/>
      <c r="F25" s="261"/>
      <c r="G25" s="262"/>
      <c r="H25" s="268"/>
      <c r="I25" s="1416"/>
    </row>
    <row r="26" spans="1:9" ht="20.25" customHeight="1" thickBot="1">
      <c r="A26" s="1409"/>
      <c r="B26" s="1411"/>
      <c r="C26" s="1413"/>
      <c r="D26" s="1415"/>
      <c r="E26" s="264"/>
      <c r="F26" s="265"/>
      <c r="G26" s="266"/>
      <c r="H26" s="269"/>
      <c r="I26" s="1417"/>
    </row>
    <row r="27" spans="1:9" ht="25.5">
      <c r="A27" s="1388" t="s">
        <v>387</v>
      </c>
      <c r="B27" s="1388"/>
      <c r="C27" s="1388"/>
      <c r="D27" s="1388"/>
      <c r="E27" s="1388"/>
      <c r="F27" s="1388"/>
      <c r="G27" s="1388"/>
      <c r="H27" s="1388"/>
      <c r="I27" s="1388"/>
    </row>
    <row r="28" spans="1:9" ht="14.25" customHeight="1">
      <c r="A28" s="192"/>
      <c r="B28" s="192"/>
      <c r="C28" s="243"/>
      <c r="D28" s="192"/>
      <c r="E28" s="192"/>
      <c r="G28" s="192"/>
      <c r="H28" s="192"/>
    </row>
    <row r="29" spans="1:9" ht="25.5">
      <c r="A29" s="192"/>
      <c r="B29" s="192"/>
      <c r="C29" s="243"/>
      <c r="D29" s="192"/>
      <c r="E29" s="237"/>
      <c r="F29" s="195" t="s">
        <v>358</v>
      </c>
      <c r="G29" s="245"/>
      <c r="H29" s="245"/>
      <c r="I29" s="246"/>
    </row>
    <row r="30" spans="1:9" ht="25.5">
      <c r="A30" s="192"/>
      <c r="B30" s="192"/>
      <c r="C30" s="243"/>
      <c r="D30" s="192"/>
      <c r="E30" s="237"/>
      <c r="F30" s="195" t="s">
        <v>359</v>
      </c>
      <c r="G30" s="248"/>
      <c r="H30" s="248"/>
      <c r="I30" s="249"/>
    </row>
    <row r="31" spans="1:9" ht="7.5" customHeight="1">
      <c r="A31" s="192"/>
      <c r="B31" s="192"/>
      <c r="C31" s="243"/>
      <c r="D31" s="192"/>
      <c r="E31" s="270"/>
      <c r="G31" s="271"/>
      <c r="H31" s="251"/>
      <c r="I31" s="252"/>
    </row>
    <row r="32" spans="1:9" s="197" customFormat="1" ht="19.5" thickBot="1">
      <c r="A32" s="197" t="s">
        <v>388</v>
      </c>
      <c r="C32" s="253"/>
      <c r="D32" s="198"/>
      <c r="E32" s="198"/>
      <c r="F32" s="194"/>
      <c r="G32" s="198"/>
      <c r="H32" s="198"/>
      <c r="I32" s="194"/>
    </row>
    <row r="33" spans="1:10" ht="20.25" customHeight="1">
      <c r="A33" s="1391" t="s">
        <v>389</v>
      </c>
      <c r="B33" s="1393" t="s">
        <v>390</v>
      </c>
      <c r="C33" s="1395" t="s">
        <v>391</v>
      </c>
      <c r="D33" s="1402" t="s">
        <v>392</v>
      </c>
      <c r="E33" s="254" t="s">
        <v>393</v>
      </c>
      <c r="F33" s="255" t="s">
        <v>394</v>
      </c>
      <c r="G33" s="256" t="s">
        <v>395</v>
      </c>
      <c r="H33" s="1404" t="s">
        <v>396</v>
      </c>
      <c r="I33" s="1406" t="s">
        <v>397</v>
      </c>
    </row>
    <row r="34" spans="1:10" ht="20.25" customHeight="1" thickBot="1">
      <c r="A34" s="1400"/>
      <c r="B34" s="1401"/>
      <c r="C34" s="1401"/>
      <c r="D34" s="1403"/>
      <c r="E34" s="257" t="s">
        <v>398</v>
      </c>
      <c r="F34" s="258" t="s">
        <v>399</v>
      </c>
      <c r="G34" s="259" t="s">
        <v>400</v>
      </c>
      <c r="H34" s="1405"/>
      <c r="I34" s="1407"/>
    </row>
    <row r="35" spans="1:10" ht="20.25" customHeight="1" thickTop="1">
      <c r="A35" s="1423" t="s">
        <v>329</v>
      </c>
      <c r="B35" s="1410" t="s">
        <v>330</v>
      </c>
      <c r="C35" s="1412">
        <v>100</v>
      </c>
      <c r="D35" s="1414" t="s">
        <v>401</v>
      </c>
      <c r="E35" s="272" t="s">
        <v>402</v>
      </c>
      <c r="F35" s="261" t="s">
        <v>380</v>
      </c>
      <c r="G35" s="273" t="s">
        <v>403</v>
      </c>
      <c r="H35" s="274" t="s">
        <v>76</v>
      </c>
      <c r="I35" s="1416" t="s">
        <v>404</v>
      </c>
    </row>
    <row r="36" spans="1:10" ht="20.25" customHeight="1" thickBot="1">
      <c r="A36" s="1419"/>
      <c r="B36" s="1411"/>
      <c r="C36" s="1413"/>
      <c r="D36" s="1415"/>
      <c r="E36" s="275" t="s">
        <v>405</v>
      </c>
      <c r="F36" s="265" t="s">
        <v>406</v>
      </c>
      <c r="G36" s="276"/>
      <c r="H36" s="277"/>
      <c r="I36" s="1417"/>
    </row>
    <row r="37" spans="1:10" ht="20.25" customHeight="1">
      <c r="A37" s="1418" t="s">
        <v>336</v>
      </c>
      <c r="B37" s="1420" t="s">
        <v>337</v>
      </c>
      <c r="C37" s="1421">
        <v>200</v>
      </c>
      <c r="D37" s="1422" t="s">
        <v>338</v>
      </c>
      <c r="E37" s="272" t="s">
        <v>407</v>
      </c>
      <c r="F37" s="261" t="s">
        <v>408</v>
      </c>
      <c r="G37" s="278" t="s">
        <v>409</v>
      </c>
      <c r="H37" s="279" t="s">
        <v>328</v>
      </c>
      <c r="I37" s="1416" t="s">
        <v>410</v>
      </c>
    </row>
    <row r="38" spans="1:10" ht="20.25" customHeight="1" thickBot="1">
      <c r="A38" s="1419"/>
      <c r="B38" s="1411"/>
      <c r="C38" s="1413"/>
      <c r="D38" s="1415"/>
      <c r="E38" s="275" t="s">
        <v>411</v>
      </c>
      <c r="F38" s="265" t="s">
        <v>412</v>
      </c>
      <c r="G38" s="276" t="s">
        <v>413</v>
      </c>
      <c r="H38" s="280" t="s">
        <v>76</v>
      </c>
      <c r="I38" s="1417"/>
    </row>
    <row r="39" spans="1:10" ht="20.25" customHeight="1">
      <c r="A39" s="1418" t="s">
        <v>343</v>
      </c>
      <c r="B39" s="1420" t="s">
        <v>344</v>
      </c>
      <c r="C39" s="1428">
        <v>1000</v>
      </c>
      <c r="D39" s="1426" t="s">
        <v>345</v>
      </c>
      <c r="E39" s="272" t="s">
        <v>414</v>
      </c>
      <c r="F39" s="261" t="s">
        <v>415</v>
      </c>
      <c r="G39" s="278" t="s">
        <v>416</v>
      </c>
      <c r="H39" s="281" t="s">
        <v>328</v>
      </c>
      <c r="I39" s="1416" t="s">
        <v>410</v>
      </c>
    </row>
    <row r="40" spans="1:10" ht="20.25" customHeight="1" thickBot="1">
      <c r="A40" s="1419"/>
      <c r="B40" s="1411"/>
      <c r="C40" s="1413"/>
      <c r="D40" s="1427"/>
      <c r="E40" s="275" t="s">
        <v>417</v>
      </c>
      <c r="F40" s="265" t="s">
        <v>418</v>
      </c>
      <c r="G40" s="276" t="s">
        <v>419</v>
      </c>
      <c r="H40" s="277" t="s">
        <v>328</v>
      </c>
      <c r="I40" s="1417"/>
    </row>
    <row r="41" spans="1:10" ht="20.25" customHeight="1">
      <c r="A41" s="1418"/>
      <c r="B41" s="1424"/>
      <c r="C41" s="1421"/>
      <c r="D41" s="1426"/>
      <c r="E41" s="272"/>
      <c r="F41" s="261"/>
      <c r="G41" s="278"/>
      <c r="H41" s="279"/>
      <c r="I41" s="1416"/>
    </row>
    <row r="42" spans="1:10" ht="20.25" customHeight="1" thickBot="1">
      <c r="A42" s="1419"/>
      <c r="B42" s="1425"/>
      <c r="C42" s="1413"/>
      <c r="D42" s="1427"/>
      <c r="E42" s="275"/>
      <c r="F42" s="265"/>
      <c r="G42" s="276"/>
      <c r="H42" s="282"/>
      <c r="I42" s="1417"/>
    </row>
    <row r="43" spans="1:10" ht="16.5" customHeight="1">
      <c r="A43" s="194" t="s">
        <v>420</v>
      </c>
      <c r="I43" s="193"/>
      <c r="J43" s="237"/>
    </row>
    <row r="44" spans="1:10" s="209" customFormat="1" ht="16.5" customHeight="1">
      <c r="A44" s="240" t="s">
        <v>421</v>
      </c>
      <c r="B44" s="209" t="s">
        <v>422</v>
      </c>
      <c r="C44" s="240"/>
      <c r="D44" s="194"/>
      <c r="F44" s="194"/>
      <c r="H44" s="194"/>
      <c r="J44" s="194"/>
    </row>
    <row r="45" spans="1:10" s="209" customFormat="1" ht="16.5" customHeight="1">
      <c r="A45" s="194"/>
      <c r="C45" s="236" t="s">
        <v>423</v>
      </c>
      <c r="D45" s="194"/>
      <c r="F45" s="194"/>
      <c r="H45" s="194"/>
      <c r="J45" s="194"/>
    </row>
    <row r="46" spans="1:10" s="209" customFormat="1" ht="16.5" customHeight="1">
      <c r="A46" s="241"/>
      <c r="C46" s="236" t="s">
        <v>424</v>
      </c>
      <c r="D46" s="194"/>
      <c r="F46" s="194"/>
      <c r="H46" s="194"/>
      <c r="J46" s="194"/>
    </row>
    <row r="47" spans="1:10" s="209" customFormat="1" ht="16.5" customHeight="1">
      <c r="A47" s="241"/>
      <c r="C47" s="236" t="s">
        <v>425</v>
      </c>
      <c r="D47" s="194"/>
      <c r="F47" s="194"/>
      <c r="H47" s="194"/>
      <c r="J47" s="194"/>
    </row>
    <row r="48" spans="1:10" s="209" customFormat="1" ht="16.5" customHeight="1">
      <c r="A48" s="241"/>
      <c r="C48" s="236" t="s">
        <v>426</v>
      </c>
      <c r="D48" s="194"/>
      <c r="F48" s="194"/>
      <c r="H48" s="194"/>
      <c r="J48" s="194"/>
    </row>
    <row r="49" spans="1:10" s="209" customFormat="1" ht="16.5" customHeight="1">
      <c r="A49" s="241"/>
      <c r="C49" s="236" t="s">
        <v>427</v>
      </c>
      <c r="D49" s="194"/>
      <c r="F49" s="194"/>
      <c r="H49" s="194"/>
      <c r="J49" s="194"/>
    </row>
    <row r="50" spans="1:10" s="209" customFormat="1" ht="16.5" customHeight="1">
      <c r="A50" s="240" t="s">
        <v>428</v>
      </c>
      <c r="B50" s="209" t="s">
        <v>429</v>
      </c>
      <c r="C50" s="240"/>
      <c r="D50" s="194"/>
      <c r="F50" s="194"/>
      <c r="H50" s="194"/>
      <c r="J50" s="194"/>
    </row>
    <row r="51" spans="1:10" s="209" customFormat="1" ht="16.5" customHeight="1">
      <c r="A51" s="240" t="s">
        <v>430</v>
      </c>
      <c r="B51" s="209" t="s">
        <v>431</v>
      </c>
      <c r="C51" s="240"/>
      <c r="D51" s="194"/>
      <c r="F51" s="194"/>
      <c r="H51" s="194"/>
      <c r="J51" s="194"/>
    </row>
    <row r="52" spans="1:10" s="209" customFormat="1" ht="16.5" customHeight="1">
      <c r="A52" s="194"/>
      <c r="B52" s="209" t="s">
        <v>432</v>
      </c>
      <c r="C52" s="240"/>
      <c r="D52" s="194"/>
      <c r="F52" s="194"/>
      <c r="H52" s="194"/>
      <c r="J52" s="194"/>
    </row>
    <row r="53" spans="1:10" ht="16.5" customHeight="1">
      <c r="A53" s="194"/>
      <c r="E53" s="237"/>
      <c r="G53" s="237"/>
    </row>
    <row r="54" spans="1:10" s="209" customFormat="1" ht="16.5" customHeight="1">
      <c r="A54" s="238"/>
      <c r="C54" s="240"/>
      <c r="D54" s="194"/>
      <c r="E54" s="194"/>
      <c r="F54" s="194"/>
      <c r="G54" s="194"/>
      <c r="H54" s="194"/>
      <c r="I54" s="194"/>
    </row>
    <row r="55" spans="1:10" ht="16.5" customHeight="1">
      <c r="A55" s="209"/>
    </row>
    <row r="56" spans="1:10" s="209" customFormat="1" ht="16.5" customHeight="1">
      <c r="A56" s="239"/>
      <c r="C56" s="240"/>
      <c r="D56" s="194"/>
      <c r="F56" s="194"/>
      <c r="H56" s="194"/>
      <c r="I56" s="194"/>
    </row>
    <row r="57" spans="1:10" s="209" customFormat="1" ht="16.5" customHeight="1">
      <c r="A57" s="240"/>
      <c r="C57" s="240"/>
      <c r="D57" s="194"/>
      <c r="F57" s="194"/>
      <c r="H57" s="194"/>
      <c r="I57" s="194"/>
    </row>
    <row r="58" spans="1:10" s="209" customFormat="1" ht="16.5" customHeight="1">
      <c r="A58" s="240"/>
      <c r="D58" s="194"/>
      <c r="F58" s="194"/>
      <c r="H58" s="194"/>
      <c r="I58" s="194"/>
    </row>
    <row r="59" spans="1:10" s="209" customFormat="1" ht="16.5" customHeight="1">
      <c r="A59" s="242"/>
      <c r="D59" s="194"/>
      <c r="F59" s="194"/>
      <c r="H59" s="194"/>
      <c r="I59" s="194"/>
    </row>
    <row r="60" spans="1:10" s="209" customFormat="1" ht="16.5" customHeight="1">
      <c r="A60" s="242"/>
      <c r="D60" s="194"/>
      <c r="F60" s="194"/>
      <c r="H60" s="194"/>
      <c r="I60" s="194"/>
    </row>
    <row r="61" spans="1:10" s="209" customFormat="1" ht="16.5" customHeight="1">
      <c r="A61" s="242"/>
      <c r="D61" s="194"/>
      <c r="F61" s="194"/>
      <c r="H61" s="194"/>
      <c r="I61" s="194"/>
    </row>
    <row r="62" spans="1:10" s="209" customFormat="1" ht="16.5" customHeight="1">
      <c r="A62" s="242"/>
      <c r="D62" s="194"/>
      <c r="F62" s="194"/>
      <c r="H62" s="194"/>
      <c r="I62" s="194"/>
    </row>
    <row r="63" spans="1:10" s="209" customFormat="1" ht="16.5" customHeight="1">
      <c r="A63" s="242"/>
      <c r="D63" s="194"/>
      <c r="F63" s="194"/>
      <c r="H63" s="194"/>
      <c r="I63" s="194"/>
    </row>
    <row r="64" spans="1:10" s="209" customFormat="1" ht="16.5" customHeight="1">
      <c r="A64" s="240"/>
      <c r="C64" s="240"/>
      <c r="D64" s="194"/>
      <c r="F64" s="194"/>
      <c r="H64" s="194"/>
      <c r="I64" s="194"/>
    </row>
    <row r="65" spans="1:9" s="209" customFormat="1" ht="16.5" customHeight="1">
      <c r="A65" s="240"/>
      <c r="C65" s="240"/>
      <c r="D65" s="194"/>
      <c r="F65" s="194"/>
      <c r="H65" s="194"/>
      <c r="I65" s="194"/>
    </row>
  </sheetData>
  <mergeCells count="79">
    <mergeCell ref="A39:A40"/>
    <mergeCell ref="B39:B40"/>
    <mergeCell ref="C39:C40"/>
    <mergeCell ref="D39:D40"/>
    <mergeCell ref="I39:I40"/>
    <mergeCell ref="A41:A42"/>
    <mergeCell ref="B41:B42"/>
    <mergeCell ref="C41:C42"/>
    <mergeCell ref="D41:D42"/>
    <mergeCell ref="I41:I42"/>
    <mergeCell ref="A35:A36"/>
    <mergeCell ref="B35:B36"/>
    <mergeCell ref="C35:C36"/>
    <mergeCell ref="D35:D36"/>
    <mergeCell ref="I35:I36"/>
    <mergeCell ref="A37:A38"/>
    <mergeCell ref="B37:B38"/>
    <mergeCell ref="C37:C38"/>
    <mergeCell ref="D37:D38"/>
    <mergeCell ref="I37:I38"/>
    <mergeCell ref="I33:I34"/>
    <mergeCell ref="A25:A26"/>
    <mergeCell ref="B25:B26"/>
    <mergeCell ref="C25:C26"/>
    <mergeCell ref="D25:D26"/>
    <mergeCell ref="I25:I26"/>
    <mergeCell ref="A27:I27"/>
    <mergeCell ref="A33:A34"/>
    <mergeCell ref="B33:B34"/>
    <mergeCell ref="C33:C34"/>
    <mergeCell ref="D33:D34"/>
    <mergeCell ref="H33:H34"/>
    <mergeCell ref="A21:A22"/>
    <mergeCell ref="B21:B22"/>
    <mergeCell ref="C21:C22"/>
    <mergeCell ref="D21:D22"/>
    <mergeCell ref="I21:I22"/>
    <mergeCell ref="A23:A24"/>
    <mergeCell ref="B23:B24"/>
    <mergeCell ref="C23:C24"/>
    <mergeCell ref="D23:D24"/>
    <mergeCell ref="I23:I24"/>
    <mergeCell ref="A17:A18"/>
    <mergeCell ref="B17:B18"/>
    <mergeCell ref="C17:C18"/>
    <mergeCell ref="D17:D18"/>
    <mergeCell ref="I17:I18"/>
    <mergeCell ref="A19:A20"/>
    <mergeCell ref="B19:B20"/>
    <mergeCell ref="C19:C20"/>
    <mergeCell ref="D19:D20"/>
    <mergeCell ref="I19:I20"/>
    <mergeCell ref="A13:A14"/>
    <mergeCell ref="B13:B14"/>
    <mergeCell ref="C13:C14"/>
    <mergeCell ref="D13:D14"/>
    <mergeCell ref="I13:I14"/>
    <mergeCell ref="A15:A16"/>
    <mergeCell ref="B15:B16"/>
    <mergeCell ref="C15:C16"/>
    <mergeCell ref="D15:D16"/>
    <mergeCell ref="I15:I16"/>
    <mergeCell ref="A9:A10"/>
    <mergeCell ref="B9:B10"/>
    <mergeCell ref="C9:C10"/>
    <mergeCell ref="D9:D10"/>
    <mergeCell ref="I9:I10"/>
    <mergeCell ref="A11:A12"/>
    <mergeCell ref="B11:B12"/>
    <mergeCell ref="C11:C12"/>
    <mergeCell ref="D11:D12"/>
    <mergeCell ref="I11:I12"/>
    <mergeCell ref="A1:I1"/>
    <mergeCell ref="A7:A8"/>
    <mergeCell ref="B7:B8"/>
    <mergeCell ref="C7:C8"/>
    <mergeCell ref="D7:D8"/>
    <mergeCell ref="H7:H8"/>
    <mergeCell ref="I7:I8"/>
  </mergeCells>
  <phoneticPr fontId="2"/>
  <dataValidations count="3">
    <dataValidation type="list" allowBlank="1" showInputMessage="1" showErrorMessage="1" sqref="F9 F11 F13 F15 F17 F19 F21 F23 F25 F35 F37 F39 F41" xr:uid="{00000000-0002-0000-0C00-000000000000}">
      <formula1>"①,②,③,④,⑤"</formula1>
    </dataValidation>
    <dataValidation type="list" allowBlank="1" showInputMessage="1" showErrorMessage="1" sqref="F10 F12 F14 F16 F18 F20 F22 F24 F26 F36 F38 F40 F42" xr:uid="{00000000-0002-0000-0C00-000001000000}">
      <formula1>"証明書,見積書,理由書,その他"</formula1>
    </dataValidation>
    <dataValidation type="list" allowBlank="1" showInputMessage="1" showErrorMessage="1" sqref="H9:H26 H35:H42" xr:uid="{00000000-0002-0000-0C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D88D1-D7E4-4549-A838-5BED5ED754D8}">
  <sheetPr>
    <tabColor rgb="FFFF0000"/>
    <pageSetUpPr fitToPage="1"/>
  </sheetPr>
  <dimension ref="B3:M22"/>
  <sheetViews>
    <sheetView view="pageBreakPreview" zoomScale="60" zoomScaleNormal="100" workbookViewId="0">
      <selection activeCell="N17" sqref="N17"/>
    </sheetView>
  </sheetViews>
  <sheetFormatPr defaultRowHeight="13"/>
  <cols>
    <col min="2" max="2" width="15.08984375" customWidth="1"/>
    <col min="3" max="3" width="10.36328125" bestFit="1" customWidth="1"/>
    <col min="8" max="8" width="8.1796875" bestFit="1" customWidth="1"/>
    <col min="9" max="9" width="17.54296875" bestFit="1" customWidth="1"/>
    <col min="10" max="10" width="29.7265625" bestFit="1" customWidth="1"/>
  </cols>
  <sheetData>
    <row r="3" spans="2:13" ht="26" customHeight="1">
      <c r="B3" s="1062" t="s">
        <v>1674</v>
      </c>
      <c r="C3" s="1062"/>
      <c r="D3" s="1062"/>
      <c r="E3" s="1062"/>
      <c r="F3" s="1062"/>
      <c r="G3" s="1062"/>
      <c r="H3" s="1062"/>
      <c r="I3" s="1062"/>
      <c r="J3" s="1062"/>
    </row>
    <row r="4" spans="2:13" ht="26" customHeight="1">
      <c r="B4" s="1063" t="s">
        <v>1784</v>
      </c>
      <c r="C4" s="1063"/>
      <c r="D4" s="1063"/>
      <c r="E4" s="1063"/>
      <c r="F4" s="1063"/>
      <c r="G4" s="1063"/>
      <c r="H4" s="1063"/>
      <c r="I4" s="1063"/>
      <c r="J4" s="1063"/>
    </row>
    <row r="5" spans="2:13" ht="26" customHeight="1">
      <c r="B5" s="966"/>
    </row>
    <row r="6" spans="2:13" s="967" customFormat="1" ht="26" customHeight="1">
      <c r="J6" s="968" t="s">
        <v>1785</v>
      </c>
    </row>
    <row r="7" spans="2:13" s="967" customFormat="1" ht="26" customHeight="1">
      <c r="B7" s="969"/>
    </row>
    <row r="8" spans="2:13" s="967" customFormat="1" ht="26" customHeight="1">
      <c r="B8" s="970" t="s">
        <v>1791</v>
      </c>
      <c r="C8" s="971" t="s">
        <v>1792</v>
      </c>
    </row>
    <row r="9" spans="2:13" s="967" customFormat="1" ht="26" customHeight="1">
      <c r="B9" s="969" t="s">
        <v>1794</v>
      </c>
      <c r="C9" s="971" t="s">
        <v>1793</v>
      </c>
      <c r="G9" s="967" t="s">
        <v>1795</v>
      </c>
    </row>
    <row r="10" spans="2:13" s="967" customFormat="1" ht="26" customHeight="1">
      <c r="B10" s="969"/>
    </row>
    <row r="11" spans="2:13" s="967" customFormat="1" ht="26" customHeight="1">
      <c r="H11" s="972" t="s">
        <v>1797</v>
      </c>
      <c r="I11" s="973" t="s">
        <v>1799</v>
      </c>
    </row>
    <row r="12" spans="2:13" s="967" customFormat="1" ht="26" customHeight="1">
      <c r="B12" s="969"/>
      <c r="I12" s="973" t="s">
        <v>1801</v>
      </c>
    </row>
    <row r="13" spans="2:13" s="967" customFormat="1" ht="26" customHeight="1">
      <c r="B13" s="969" t="s">
        <v>1798</v>
      </c>
      <c r="I13" s="973" t="s">
        <v>1800</v>
      </c>
    </row>
    <row r="14" spans="2:13" s="967" customFormat="1" ht="26" customHeight="1">
      <c r="B14" s="969"/>
    </row>
    <row r="15" spans="2:13" s="967" customFormat="1" ht="26" customHeight="1">
      <c r="B15" s="1061" t="s">
        <v>1786</v>
      </c>
      <c r="C15" s="1061"/>
      <c r="D15" s="1061"/>
      <c r="E15" s="1061"/>
      <c r="F15" s="1061"/>
      <c r="G15" s="1061"/>
      <c r="H15" s="1061"/>
      <c r="I15" s="1061"/>
      <c r="J15" s="1061"/>
      <c r="K15" s="970"/>
      <c r="L15" s="970"/>
      <c r="M15" s="970"/>
    </row>
    <row r="16" spans="2:13" s="967" customFormat="1" ht="60" customHeight="1">
      <c r="B16" s="1066" t="s">
        <v>176</v>
      </c>
      <c r="C16" s="1066"/>
      <c r="D16" s="1067"/>
      <c r="E16" s="1067"/>
      <c r="F16" s="1067"/>
      <c r="G16" s="1067"/>
      <c r="H16" s="1067"/>
      <c r="I16" s="1067"/>
      <c r="J16" s="1067"/>
    </row>
    <row r="17" spans="2:11" s="967" customFormat="1" ht="60" customHeight="1">
      <c r="B17" s="1066" t="s">
        <v>1787</v>
      </c>
      <c r="C17" s="1066"/>
      <c r="D17" s="1067"/>
      <c r="E17" s="1067"/>
      <c r="F17" s="1067"/>
      <c r="G17" s="1067"/>
      <c r="H17" s="1067"/>
      <c r="I17" s="1067"/>
      <c r="J17" s="1067"/>
    </row>
    <row r="18" spans="2:11" s="967" customFormat="1" ht="60" customHeight="1">
      <c r="B18" s="1066" t="s">
        <v>1788</v>
      </c>
      <c r="C18" s="1066"/>
      <c r="D18" s="1067"/>
      <c r="E18" s="1067"/>
      <c r="F18" s="1067"/>
      <c r="G18" s="1067"/>
      <c r="H18" s="1067"/>
      <c r="I18" s="1067"/>
      <c r="J18" s="1067"/>
    </row>
    <row r="19" spans="2:11" s="967" customFormat="1" ht="26" customHeight="1">
      <c r="B19" s="1064" t="s">
        <v>1789</v>
      </c>
      <c r="C19" s="1064"/>
      <c r="D19" s="1064"/>
      <c r="E19" s="1064"/>
      <c r="F19" s="1064"/>
      <c r="G19" s="1064"/>
      <c r="H19" s="1064"/>
      <c r="I19" s="1064"/>
      <c r="J19" s="1064"/>
      <c r="K19" s="972"/>
    </row>
    <row r="20" spans="2:11" s="967" customFormat="1" ht="26" customHeight="1">
      <c r="B20" s="1065" t="s">
        <v>1790</v>
      </c>
      <c r="C20" s="1065"/>
      <c r="D20" s="1065"/>
      <c r="E20" s="1065"/>
      <c r="F20" s="1065"/>
      <c r="G20" s="1065"/>
      <c r="H20" s="1065"/>
      <c r="I20" s="1065"/>
      <c r="J20" s="1065"/>
      <c r="K20" s="972"/>
    </row>
    <row r="21" spans="2:11" s="967" customFormat="1" ht="26" customHeight="1">
      <c r="B21" s="969"/>
    </row>
    <row r="22" spans="2:11" s="967" customFormat="1" ht="14"/>
  </sheetData>
  <mergeCells count="11">
    <mergeCell ref="B15:J15"/>
    <mergeCell ref="B3:J3"/>
    <mergeCell ref="B4:J4"/>
    <mergeCell ref="B19:J19"/>
    <mergeCell ref="B20:J20"/>
    <mergeCell ref="B16:C16"/>
    <mergeCell ref="B17:C17"/>
    <mergeCell ref="B18:C18"/>
    <mergeCell ref="D16:J16"/>
    <mergeCell ref="D17:J17"/>
    <mergeCell ref="D18:J18"/>
  </mergeCells>
  <phoneticPr fontId="2"/>
  <pageMargins left="0.9055118110236221" right="0.70866141732283472" top="1.1417322834645669" bottom="0.74803149606299213" header="0.31496062992125984" footer="0.31496062992125984"/>
  <pageSetup paperSize="9" scale="7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A1:CE65"/>
  <sheetViews>
    <sheetView view="pageBreakPreview" topLeftCell="B1" zoomScaleNormal="70" zoomScaleSheetLayoutView="100" zoomScalePageLayoutView="70" workbookViewId="0">
      <selection activeCell="CJ7" sqref="CJ7"/>
    </sheetView>
  </sheetViews>
  <sheetFormatPr defaultColWidth="2.1796875" defaultRowHeight="13.5" customHeight="1"/>
  <cols>
    <col min="1" max="1" width="1" style="285" customWidth="1"/>
    <col min="2" max="6" width="2.1796875" style="285" customWidth="1"/>
    <col min="7" max="7" width="1" style="285" customWidth="1"/>
    <col min="8" max="20" width="2.1796875" style="285" customWidth="1"/>
    <col min="21" max="21" width="1.1796875" style="285" customWidth="1"/>
    <col min="22" max="22" width="1" style="285" customWidth="1"/>
    <col min="23" max="27" width="2.1796875" style="285" customWidth="1"/>
    <col min="28" max="28" width="1" style="285" customWidth="1"/>
    <col min="29" max="41" width="2.1796875" style="285" customWidth="1"/>
    <col min="42" max="42" width="21.36328125" style="285" customWidth="1"/>
    <col min="43" max="43" width="1.6328125" style="285" customWidth="1"/>
    <col min="44" max="48" width="2.1796875" style="285" customWidth="1"/>
    <col min="49" max="49" width="1" style="285" customWidth="1"/>
    <col min="50" max="62" width="2.1796875" style="285" customWidth="1"/>
    <col min="63" max="63" width="1.1796875" style="285" customWidth="1"/>
    <col min="64" max="64" width="1" style="285" customWidth="1"/>
    <col min="65" max="69" width="2.1796875" style="285" customWidth="1"/>
    <col min="70" max="70" width="1" style="285" customWidth="1"/>
    <col min="71" max="256" width="2.1796875" style="285"/>
    <col min="257" max="257" width="1" style="285" customWidth="1"/>
    <col min="258" max="262" width="2.1796875" style="285" customWidth="1"/>
    <col min="263" max="263" width="1" style="285" customWidth="1"/>
    <col min="264" max="276" width="2.1796875" style="285" customWidth="1"/>
    <col min="277" max="277" width="1.1796875" style="285" customWidth="1"/>
    <col min="278" max="278" width="1" style="285" customWidth="1"/>
    <col min="279" max="283" width="2.1796875" style="285" customWidth="1"/>
    <col min="284" max="284" width="1" style="285" customWidth="1"/>
    <col min="285" max="297" width="2.1796875" style="285" customWidth="1"/>
    <col min="298" max="298" width="21.36328125" style="285" customWidth="1"/>
    <col min="299" max="299" width="1.6328125" style="285" customWidth="1"/>
    <col min="300" max="304" width="2.1796875" style="285" customWidth="1"/>
    <col min="305" max="305" width="1" style="285" customWidth="1"/>
    <col min="306" max="318" width="2.1796875" style="285" customWidth="1"/>
    <col min="319" max="319" width="1.1796875" style="285" customWidth="1"/>
    <col min="320" max="320" width="1" style="285" customWidth="1"/>
    <col min="321" max="325" width="2.1796875" style="285" customWidth="1"/>
    <col min="326" max="326" width="1" style="285" customWidth="1"/>
    <col min="327" max="512" width="2.1796875" style="285"/>
    <col min="513" max="513" width="1" style="285" customWidth="1"/>
    <col min="514" max="518" width="2.1796875" style="285" customWidth="1"/>
    <col min="519" max="519" width="1" style="285" customWidth="1"/>
    <col min="520" max="532" width="2.1796875" style="285" customWidth="1"/>
    <col min="533" max="533" width="1.1796875" style="285" customWidth="1"/>
    <col min="534" max="534" width="1" style="285" customWidth="1"/>
    <col min="535" max="539" width="2.1796875" style="285" customWidth="1"/>
    <col min="540" max="540" width="1" style="285" customWidth="1"/>
    <col min="541" max="553" width="2.1796875" style="285" customWidth="1"/>
    <col min="554" max="554" width="21.36328125" style="285" customWidth="1"/>
    <col min="555" max="555" width="1.6328125" style="285" customWidth="1"/>
    <col min="556" max="560" width="2.1796875" style="285" customWidth="1"/>
    <col min="561" max="561" width="1" style="285" customWidth="1"/>
    <col min="562" max="574" width="2.1796875" style="285" customWidth="1"/>
    <col min="575" max="575" width="1.1796875" style="285" customWidth="1"/>
    <col min="576" max="576" width="1" style="285" customWidth="1"/>
    <col min="577" max="581" width="2.1796875" style="285" customWidth="1"/>
    <col min="582" max="582" width="1" style="285" customWidth="1"/>
    <col min="583" max="768" width="2.1796875" style="285"/>
    <col min="769" max="769" width="1" style="285" customWidth="1"/>
    <col min="770" max="774" width="2.1796875" style="285" customWidth="1"/>
    <col min="775" max="775" width="1" style="285" customWidth="1"/>
    <col min="776" max="788" width="2.1796875" style="285" customWidth="1"/>
    <col min="789" max="789" width="1.1796875" style="285" customWidth="1"/>
    <col min="790" max="790" width="1" style="285" customWidth="1"/>
    <col min="791" max="795" width="2.1796875" style="285" customWidth="1"/>
    <col min="796" max="796" width="1" style="285" customWidth="1"/>
    <col min="797" max="809" width="2.1796875" style="285" customWidth="1"/>
    <col min="810" max="810" width="21.36328125" style="285" customWidth="1"/>
    <col min="811" max="811" width="1.6328125" style="285" customWidth="1"/>
    <col min="812" max="816" width="2.1796875" style="285" customWidth="1"/>
    <col min="817" max="817" width="1" style="285" customWidth="1"/>
    <col min="818" max="830" width="2.1796875" style="285" customWidth="1"/>
    <col min="831" max="831" width="1.1796875" style="285" customWidth="1"/>
    <col min="832" max="832" width="1" style="285" customWidth="1"/>
    <col min="833" max="837" width="2.1796875" style="285" customWidth="1"/>
    <col min="838" max="838" width="1" style="285" customWidth="1"/>
    <col min="839" max="1024" width="2.1796875" style="285"/>
    <col min="1025" max="1025" width="1" style="285" customWidth="1"/>
    <col min="1026" max="1030" width="2.1796875" style="285" customWidth="1"/>
    <col min="1031" max="1031" width="1" style="285" customWidth="1"/>
    <col min="1032" max="1044" width="2.1796875" style="285" customWidth="1"/>
    <col min="1045" max="1045" width="1.1796875" style="285" customWidth="1"/>
    <col min="1046" max="1046" width="1" style="285" customWidth="1"/>
    <col min="1047" max="1051" width="2.1796875" style="285" customWidth="1"/>
    <col min="1052" max="1052" width="1" style="285" customWidth="1"/>
    <col min="1053" max="1065" width="2.1796875" style="285" customWidth="1"/>
    <col min="1066" max="1066" width="21.36328125" style="285" customWidth="1"/>
    <col min="1067" max="1067" width="1.6328125" style="285" customWidth="1"/>
    <col min="1068" max="1072" width="2.1796875" style="285" customWidth="1"/>
    <col min="1073" max="1073" width="1" style="285" customWidth="1"/>
    <col min="1074" max="1086" width="2.1796875" style="285" customWidth="1"/>
    <col min="1087" max="1087" width="1.1796875" style="285" customWidth="1"/>
    <col min="1088" max="1088" width="1" style="285" customWidth="1"/>
    <col min="1089" max="1093" width="2.1796875" style="285" customWidth="1"/>
    <col min="1094" max="1094" width="1" style="285" customWidth="1"/>
    <col min="1095" max="1280" width="2.1796875" style="285"/>
    <col min="1281" max="1281" width="1" style="285" customWidth="1"/>
    <col min="1282" max="1286" width="2.1796875" style="285" customWidth="1"/>
    <col min="1287" max="1287" width="1" style="285" customWidth="1"/>
    <col min="1288" max="1300" width="2.1796875" style="285" customWidth="1"/>
    <col min="1301" max="1301" width="1.1796875" style="285" customWidth="1"/>
    <col min="1302" max="1302" width="1" style="285" customWidth="1"/>
    <col min="1303" max="1307" width="2.1796875" style="285" customWidth="1"/>
    <col min="1308" max="1308" width="1" style="285" customWidth="1"/>
    <col min="1309" max="1321" width="2.1796875" style="285" customWidth="1"/>
    <col min="1322" max="1322" width="21.36328125" style="285" customWidth="1"/>
    <col min="1323" max="1323" width="1.6328125" style="285" customWidth="1"/>
    <col min="1324" max="1328" width="2.1796875" style="285" customWidth="1"/>
    <col min="1329" max="1329" width="1" style="285" customWidth="1"/>
    <col min="1330" max="1342" width="2.1796875" style="285" customWidth="1"/>
    <col min="1343" max="1343" width="1.1796875" style="285" customWidth="1"/>
    <col min="1344" max="1344" width="1" style="285" customWidth="1"/>
    <col min="1345" max="1349" width="2.1796875" style="285" customWidth="1"/>
    <col min="1350" max="1350" width="1" style="285" customWidth="1"/>
    <col min="1351" max="1536" width="2.1796875" style="285"/>
    <col min="1537" max="1537" width="1" style="285" customWidth="1"/>
    <col min="1538" max="1542" width="2.1796875" style="285" customWidth="1"/>
    <col min="1543" max="1543" width="1" style="285" customWidth="1"/>
    <col min="1544" max="1556" width="2.1796875" style="285" customWidth="1"/>
    <col min="1557" max="1557" width="1.1796875" style="285" customWidth="1"/>
    <col min="1558" max="1558" width="1" style="285" customWidth="1"/>
    <col min="1559" max="1563" width="2.1796875" style="285" customWidth="1"/>
    <col min="1564" max="1564" width="1" style="285" customWidth="1"/>
    <col min="1565" max="1577" width="2.1796875" style="285" customWidth="1"/>
    <col min="1578" max="1578" width="21.36328125" style="285" customWidth="1"/>
    <col min="1579" max="1579" width="1.6328125" style="285" customWidth="1"/>
    <col min="1580" max="1584" width="2.1796875" style="285" customWidth="1"/>
    <col min="1585" max="1585" width="1" style="285" customWidth="1"/>
    <col min="1586" max="1598" width="2.1796875" style="285" customWidth="1"/>
    <col min="1599" max="1599" width="1.1796875" style="285" customWidth="1"/>
    <col min="1600" max="1600" width="1" style="285" customWidth="1"/>
    <col min="1601" max="1605" width="2.1796875" style="285" customWidth="1"/>
    <col min="1606" max="1606" width="1" style="285" customWidth="1"/>
    <col min="1607" max="1792" width="2.1796875" style="285"/>
    <col min="1793" max="1793" width="1" style="285" customWidth="1"/>
    <col min="1794" max="1798" width="2.1796875" style="285" customWidth="1"/>
    <col min="1799" max="1799" width="1" style="285" customWidth="1"/>
    <col min="1800" max="1812" width="2.1796875" style="285" customWidth="1"/>
    <col min="1813" max="1813" width="1.1796875" style="285" customWidth="1"/>
    <col min="1814" max="1814" width="1" style="285" customWidth="1"/>
    <col min="1815" max="1819" width="2.1796875" style="285" customWidth="1"/>
    <col min="1820" max="1820" width="1" style="285" customWidth="1"/>
    <col min="1821" max="1833" width="2.1796875" style="285" customWidth="1"/>
    <col min="1834" max="1834" width="21.36328125" style="285" customWidth="1"/>
    <col min="1835" max="1835" width="1.6328125" style="285" customWidth="1"/>
    <col min="1836" max="1840" width="2.1796875" style="285" customWidth="1"/>
    <col min="1841" max="1841" width="1" style="285" customWidth="1"/>
    <col min="1842" max="1854" width="2.1796875" style="285" customWidth="1"/>
    <col min="1855" max="1855" width="1.1796875" style="285" customWidth="1"/>
    <col min="1856" max="1856" width="1" style="285" customWidth="1"/>
    <col min="1857" max="1861" width="2.1796875" style="285" customWidth="1"/>
    <col min="1862" max="1862" width="1" style="285" customWidth="1"/>
    <col min="1863" max="2048" width="2.1796875" style="285"/>
    <col min="2049" max="2049" width="1" style="285" customWidth="1"/>
    <col min="2050" max="2054" width="2.1796875" style="285" customWidth="1"/>
    <col min="2055" max="2055" width="1" style="285" customWidth="1"/>
    <col min="2056" max="2068" width="2.1796875" style="285" customWidth="1"/>
    <col min="2069" max="2069" width="1.1796875" style="285" customWidth="1"/>
    <col min="2070" max="2070" width="1" style="285" customWidth="1"/>
    <col min="2071" max="2075" width="2.1796875" style="285" customWidth="1"/>
    <col min="2076" max="2076" width="1" style="285" customWidth="1"/>
    <col min="2077" max="2089" width="2.1796875" style="285" customWidth="1"/>
    <col min="2090" max="2090" width="21.36328125" style="285" customWidth="1"/>
    <col min="2091" max="2091" width="1.6328125" style="285" customWidth="1"/>
    <col min="2092" max="2096" width="2.1796875" style="285" customWidth="1"/>
    <col min="2097" max="2097" width="1" style="285" customWidth="1"/>
    <col min="2098" max="2110" width="2.1796875" style="285" customWidth="1"/>
    <col min="2111" max="2111" width="1.1796875" style="285" customWidth="1"/>
    <col min="2112" max="2112" width="1" style="285" customWidth="1"/>
    <col min="2113" max="2117" width="2.1796875" style="285" customWidth="1"/>
    <col min="2118" max="2118" width="1" style="285" customWidth="1"/>
    <col min="2119" max="2304" width="2.1796875" style="285"/>
    <col min="2305" max="2305" width="1" style="285" customWidth="1"/>
    <col min="2306" max="2310" width="2.1796875" style="285" customWidth="1"/>
    <col min="2311" max="2311" width="1" style="285" customWidth="1"/>
    <col min="2312" max="2324" width="2.1796875" style="285" customWidth="1"/>
    <col min="2325" max="2325" width="1.1796875" style="285" customWidth="1"/>
    <col min="2326" max="2326" width="1" style="285" customWidth="1"/>
    <col min="2327" max="2331" width="2.1796875" style="285" customWidth="1"/>
    <col min="2332" max="2332" width="1" style="285" customWidth="1"/>
    <col min="2333" max="2345" width="2.1796875" style="285" customWidth="1"/>
    <col min="2346" max="2346" width="21.36328125" style="285" customWidth="1"/>
    <col min="2347" max="2347" width="1.6328125" style="285" customWidth="1"/>
    <col min="2348" max="2352" width="2.1796875" style="285" customWidth="1"/>
    <col min="2353" max="2353" width="1" style="285" customWidth="1"/>
    <col min="2354" max="2366" width="2.1796875" style="285" customWidth="1"/>
    <col min="2367" max="2367" width="1.1796875" style="285" customWidth="1"/>
    <col min="2368" max="2368" width="1" style="285" customWidth="1"/>
    <col min="2369" max="2373" width="2.1796875" style="285" customWidth="1"/>
    <col min="2374" max="2374" width="1" style="285" customWidth="1"/>
    <col min="2375" max="2560" width="2.1796875" style="285"/>
    <col min="2561" max="2561" width="1" style="285" customWidth="1"/>
    <col min="2562" max="2566" width="2.1796875" style="285" customWidth="1"/>
    <col min="2567" max="2567" width="1" style="285" customWidth="1"/>
    <col min="2568" max="2580" width="2.1796875" style="285" customWidth="1"/>
    <col min="2581" max="2581" width="1.1796875" style="285" customWidth="1"/>
    <col min="2582" max="2582" width="1" style="285" customWidth="1"/>
    <col min="2583" max="2587" width="2.1796875" style="285" customWidth="1"/>
    <col min="2588" max="2588" width="1" style="285" customWidth="1"/>
    <col min="2589" max="2601" width="2.1796875" style="285" customWidth="1"/>
    <col min="2602" max="2602" width="21.36328125" style="285" customWidth="1"/>
    <col min="2603" max="2603" width="1.6328125" style="285" customWidth="1"/>
    <col min="2604" max="2608" width="2.1796875" style="285" customWidth="1"/>
    <col min="2609" max="2609" width="1" style="285" customWidth="1"/>
    <col min="2610" max="2622" width="2.1796875" style="285" customWidth="1"/>
    <col min="2623" max="2623" width="1.1796875" style="285" customWidth="1"/>
    <col min="2624" max="2624" width="1" style="285" customWidth="1"/>
    <col min="2625" max="2629" width="2.1796875" style="285" customWidth="1"/>
    <col min="2630" max="2630" width="1" style="285" customWidth="1"/>
    <col min="2631" max="2816" width="2.1796875" style="285"/>
    <col min="2817" max="2817" width="1" style="285" customWidth="1"/>
    <col min="2818" max="2822" width="2.1796875" style="285" customWidth="1"/>
    <col min="2823" max="2823" width="1" style="285" customWidth="1"/>
    <col min="2824" max="2836" width="2.1796875" style="285" customWidth="1"/>
    <col min="2837" max="2837" width="1.1796875" style="285" customWidth="1"/>
    <col min="2838" max="2838" width="1" style="285" customWidth="1"/>
    <col min="2839" max="2843" width="2.1796875" style="285" customWidth="1"/>
    <col min="2844" max="2844" width="1" style="285" customWidth="1"/>
    <col min="2845" max="2857" width="2.1796875" style="285" customWidth="1"/>
    <col min="2858" max="2858" width="21.36328125" style="285" customWidth="1"/>
    <col min="2859" max="2859" width="1.6328125" style="285" customWidth="1"/>
    <col min="2860" max="2864" width="2.1796875" style="285" customWidth="1"/>
    <col min="2865" max="2865" width="1" style="285" customWidth="1"/>
    <col min="2866" max="2878" width="2.1796875" style="285" customWidth="1"/>
    <col min="2879" max="2879" width="1.1796875" style="285" customWidth="1"/>
    <col min="2880" max="2880" width="1" style="285" customWidth="1"/>
    <col min="2881" max="2885" width="2.1796875" style="285" customWidth="1"/>
    <col min="2886" max="2886" width="1" style="285" customWidth="1"/>
    <col min="2887" max="3072" width="2.1796875" style="285"/>
    <col min="3073" max="3073" width="1" style="285" customWidth="1"/>
    <col min="3074" max="3078" width="2.1796875" style="285" customWidth="1"/>
    <col min="3079" max="3079" width="1" style="285" customWidth="1"/>
    <col min="3080" max="3092" width="2.1796875" style="285" customWidth="1"/>
    <col min="3093" max="3093" width="1.1796875" style="285" customWidth="1"/>
    <col min="3094" max="3094" width="1" style="285" customWidth="1"/>
    <col min="3095" max="3099" width="2.1796875" style="285" customWidth="1"/>
    <col min="3100" max="3100" width="1" style="285" customWidth="1"/>
    <col min="3101" max="3113" width="2.1796875" style="285" customWidth="1"/>
    <col min="3114" max="3114" width="21.36328125" style="285" customWidth="1"/>
    <col min="3115" max="3115" width="1.6328125" style="285" customWidth="1"/>
    <col min="3116" max="3120" width="2.1796875" style="285" customWidth="1"/>
    <col min="3121" max="3121" width="1" style="285" customWidth="1"/>
    <col min="3122" max="3134" width="2.1796875" style="285" customWidth="1"/>
    <col min="3135" max="3135" width="1.1796875" style="285" customWidth="1"/>
    <col min="3136" max="3136" width="1" style="285" customWidth="1"/>
    <col min="3137" max="3141" width="2.1796875" style="285" customWidth="1"/>
    <col min="3142" max="3142" width="1" style="285" customWidth="1"/>
    <col min="3143" max="3328" width="2.1796875" style="285"/>
    <col min="3329" max="3329" width="1" style="285" customWidth="1"/>
    <col min="3330" max="3334" width="2.1796875" style="285" customWidth="1"/>
    <col min="3335" max="3335" width="1" style="285" customWidth="1"/>
    <col min="3336" max="3348" width="2.1796875" style="285" customWidth="1"/>
    <col min="3349" max="3349" width="1.1796875" style="285" customWidth="1"/>
    <col min="3350" max="3350" width="1" style="285" customWidth="1"/>
    <col min="3351" max="3355" width="2.1796875" style="285" customWidth="1"/>
    <col min="3356" max="3356" width="1" style="285" customWidth="1"/>
    <col min="3357" max="3369" width="2.1796875" style="285" customWidth="1"/>
    <col min="3370" max="3370" width="21.36328125" style="285" customWidth="1"/>
    <col min="3371" max="3371" width="1.6328125" style="285" customWidth="1"/>
    <col min="3372" max="3376" width="2.1796875" style="285" customWidth="1"/>
    <col min="3377" max="3377" width="1" style="285" customWidth="1"/>
    <col min="3378" max="3390" width="2.1796875" style="285" customWidth="1"/>
    <col min="3391" max="3391" width="1.1796875" style="285" customWidth="1"/>
    <col min="3392" max="3392" width="1" style="285" customWidth="1"/>
    <col min="3393" max="3397" width="2.1796875" style="285" customWidth="1"/>
    <col min="3398" max="3398" width="1" style="285" customWidth="1"/>
    <col min="3399" max="3584" width="2.1796875" style="285"/>
    <col min="3585" max="3585" width="1" style="285" customWidth="1"/>
    <col min="3586" max="3590" width="2.1796875" style="285" customWidth="1"/>
    <col min="3591" max="3591" width="1" style="285" customWidth="1"/>
    <col min="3592" max="3604" width="2.1796875" style="285" customWidth="1"/>
    <col min="3605" max="3605" width="1.1796875" style="285" customWidth="1"/>
    <col min="3606" max="3606" width="1" style="285" customWidth="1"/>
    <col min="3607" max="3611" width="2.1796875" style="285" customWidth="1"/>
    <col min="3612" max="3612" width="1" style="285" customWidth="1"/>
    <col min="3613" max="3625" width="2.1796875" style="285" customWidth="1"/>
    <col min="3626" max="3626" width="21.36328125" style="285" customWidth="1"/>
    <col min="3627" max="3627" width="1.6328125" style="285" customWidth="1"/>
    <col min="3628" max="3632" width="2.1796875" style="285" customWidth="1"/>
    <col min="3633" max="3633" width="1" style="285" customWidth="1"/>
    <col min="3634" max="3646" width="2.1796875" style="285" customWidth="1"/>
    <col min="3647" max="3647" width="1.1796875" style="285" customWidth="1"/>
    <col min="3648" max="3648" width="1" style="285" customWidth="1"/>
    <col min="3649" max="3653" width="2.1796875" style="285" customWidth="1"/>
    <col min="3654" max="3654" width="1" style="285" customWidth="1"/>
    <col min="3655" max="3840" width="2.1796875" style="285"/>
    <col min="3841" max="3841" width="1" style="285" customWidth="1"/>
    <col min="3842" max="3846" width="2.1796875" style="285" customWidth="1"/>
    <col min="3847" max="3847" width="1" style="285" customWidth="1"/>
    <col min="3848" max="3860" width="2.1796875" style="285" customWidth="1"/>
    <col min="3861" max="3861" width="1.1796875" style="285" customWidth="1"/>
    <col min="3862" max="3862" width="1" style="285" customWidth="1"/>
    <col min="3863" max="3867" width="2.1796875" style="285" customWidth="1"/>
    <col min="3868" max="3868" width="1" style="285" customWidth="1"/>
    <col min="3869" max="3881" width="2.1796875" style="285" customWidth="1"/>
    <col min="3882" max="3882" width="21.36328125" style="285" customWidth="1"/>
    <col min="3883" max="3883" width="1.6328125" style="285" customWidth="1"/>
    <col min="3884" max="3888" width="2.1796875" style="285" customWidth="1"/>
    <col min="3889" max="3889" width="1" style="285" customWidth="1"/>
    <col min="3890" max="3902" width="2.1796875" style="285" customWidth="1"/>
    <col min="3903" max="3903" width="1.1796875" style="285" customWidth="1"/>
    <col min="3904" max="3904" width="1" style="285" customWidth="1"/>
    <col min="3905" max="3909" width="2.1796875" style="285" customWidth="1"/>
    <col min="3910" max="3910" width="1" style="285" customWidth="1"/>
    <col min="3911" max="4096" width="2.1796875" style="285"/>
    <col min="4097" max="4097" width="1" style="285" customWidth="1"/>
    <col min="4098" max="4102" width="2.1796875" style="285" customWidth="1"/>
    <col min="4103" max="4103" width="1" style="285" customWidth="1"/>
    <col min="4104" max="4116" width="2.1796875" style="285" customWidth="1"/>
    <col min="4117" max="4117" width="1.1796875" style="285" customWidth="1"/>
    <col min="4118" max="4118" width="1" style="285" customWidth="1"/>
    <col min="4119" max="4123" width="2.1796875" style="285" customWidth="1"/>
    <col min="4124" max="4124" width="1" style="285" customWidth="1"/>
    <col min="4125" max="4137" width="2.1796875" style="285" customWidth="1"/>
    <col min="4138" max="4138" width="21.36328125" style="285" customWidth="1"/>
    <col min="4139" max="4139" width="1.6328125" style="285" customWidth="1"/>
    <col min="4140" max="4144" width="2.1796875" style="285" customWidth="1"/>
    <col min="4145" max="4145" width="1" style="285" customWidth="1"/>
    <col min="4146" max="4158" width="2.1796875" style="285" customWidth="1"/>
    <col min="4159" max="4159" width="1.1796875" style="285" customWidth="1"/>
    <col min="4160" max="4160" width="1" style="285" customWidth="1"/>
    <col min="4161" max="4165" width="2.1796875" style="285" customWidth="1"/>
    <col min="4166" max="4166" width="1" style="285" customWidth="1"/>
    <col min="4167" max="4352" width="2.1796875" style="285"/>
    <col min="4353" max="4353" width="1" style="285" customWidth="1"/>
    <col min="4354" max="4358" width="2.1796875" style="285" customWidth="1"/>
    <col min="4359" max="4359" width="1" style="285" customWidth="1"/>
    <col min="4360" max="4372" width="2.1796875" style="285" customWidth="1"/>
    <col min="4373" max="4373" width="1.1796875" style="285" customWidth="1"/>
    <col min="4374" max="4374" width="1" style="285" customWidth="1"/>
    <col min="4375" max="4379" width="2.1796875" style="285" customWidth="1"/>
    <col min="4380" max="4380" width="1" style="285" customWidth="1"/>
    <col min="4381" max="4393" width="2.1796875" style="285" customWidth="1"/>
    <col min="4394" max="4394" width="21.36328125" style="285" customWidth="1"/>
    <col min="4395" max="4395" width="1.6328125" style="285" customWidth="1"/>
    <col min="4396" max="4400" width="2.1796875" style="285" customWidth="1"/>
    <col min="4401" max="4401" width="1" style="285" customWidth="1"/>
    <col min="4402" max="4414" width="2.1796875" style="285" customWidth="1"/>
    <col min="4415" max="4415" width="1.1796875" style="285" customWidth="1"/>
    <col min="4416" max="4416" width="1" style="285" customWidth="1"/>
    <col min="4417" max="4421" width="2.1796875" style="285" customWidth="1"/>
    <col min="4422" max="4422" width="1" style="285" customWidth="1"/>
    <col min="4423" max="4608" width="2.1796875" style="285"/>
    <col min="4609" max="4609" width="1" style="285" customWidth="1"/>
    <col min="4610" max="4614" width="2.1796875" style="285" customWidth="1"/>
    <col min="4615" max="4615" width="1" style="285" customWidth="1"/>
    <col min="4616" max="4628" width="2.1796875" style="285" customWidth="1"/>
    <col min="4629" max="4629" width="1.1796875" style="285" customWidth="1"/>
    <col min="4630" max="4630" width="1" style="285" customWidth="1"/>
    <col min="4631" max="4635" width="2.1796875" style="285" customWidth="1"/>
    <col min="4636" max="4636" width="1" style="285" customWidth="1"/>
    <col min="4637" max="4649" width="2.1796875" style="285" customWidth="1"/>
    <col min="4650" max="4650" width="21.36328125" style="285" customWidth="1"/>
    <col min="4651" max="4651" width="1.6328125" style="285" customWidth="1"/>
    <col min="4652" max="4656" width="2.1796875" style="285" customWidth="1"/>
    <col min="4657" max="4657" width="1" style="285" customWidth="1"/>
    <col min="4658" max="4670" width="2.1796875" style="285" customWidth="1"/>
    <col min="4671" max="4671" width="1.1796875" style="285" customWidth="1"/>
    <col min="4672" max="4672" width="1" style="285" customWidth="1"/>
    <col min="4673" max="4677" width="2.1796875" style="285" customWidth="1"/>
    <col min="4678" max="4678" width="1" style="285" customWidth="1"/>
    <col min="4679" max="4864" width="2.1796875" style="285"/>
    <col min="4865" max="4865" width="1" style="285" customWidth="1"/>
    <col min="4866" max="4870" width="2.1796875" style="285" customWidth="1"/>
    <col min="4871" max="4871" width="1" style="285" customWidth="1"/>
    <col min="4872" max="4884" width="2.1796875" style="285" customWidth="1"/>
    <col min="4885" max="4885" width="1.1796875" style="285" customWidth="1"/>
    <col min="4886" max="4886" width="1" style="285" customWidth="1"/>
    <col min="4887" max="4891" width="2.1796875" style="285" customWidth="1"/>
    <col min="4892" max="4892" width="1" style="285" customWidth="1"/>
    <col min="4893" max="4905" width="2.1796875" style="285" customWidth="1"/>
    <col min="4906" max="4906" width="21.36328125" style="285" customWidth="1"/>
    <col min="4907" max="4907" width="1.6328125" style="285" customWidth="1"/>
    <col min="4908" max="4912" width="2.1796875" style="285" customWidth="1"/>
    <col min="4913" max="4913" width="1" style="285" customWidth="1"/>
    <col min="4914" max="4926" width="2.1796875" style="285" customWidth="1"/>
    <col min="4927" max="4927" width="1.1796875" style="285" customWidth="1"/>
    <col min="4928" max="4928" width="1" style="285" customWidth="1"/>
    <col min="4929" max="4933" width="2.1796875" style="285" customWidth="1"/>
    <col min="4934" max="4934" width="1" style="285" customWidth="1"/>
    <col min="4935" max="5120" width="2.1796875" style="285"/>
    <col min="5121" max="5121" width="1" style="285" customWidth="1"/>
    <col min="5122" max="5126" width="2.1796875" style="285" customWidth="1"/>
    <col min="5127" max="5127" width="1" style="285" customWidth="1"/>
    <col min="5128" max="5140" width="2.1796875" style="285" customWidth="1"/>
    <col min="5141" max="5141" width="1.1796875" style="285" customWidth="1"/>
    <col min="5142" max="5142" width="1" style="285" customWidth="1"/>
    <col min="5143" max="5147" width="2.1796875" style="285" customWidth="1"/>
    <col min="5148" max="5148" width="1" style="285" customWidth="1"/>
    <col min="5149" max="5161" width="2.1796875" style="285" customWidth="1"/>
    <col min="5162" max="5162" width="21.36328125" style="285" customWidth="1"/>
    <col min="5163" max="5163" width="1.6328125" style="285" customWidth="1"/>
    <col min="5164" max="5168" width="2.1796875" style="285" customWidth="1"/>
    <col min="5169" max="5169" width="1" style="285" customWidth="1"/>
    <col min="5170" max="5182" width="2.1796875" style="285" customWidth="1"/>
    <col min="5183" max="5183" width="1.1796875" style="285" customWidth="1"/>
    <col min="5184" max="5184" width="1" style="285" customWidth="1"/>
    <col min="5185" max="5189" width="2.1796875" style="285" customWidth="1"/>
    <col min="5190" max="5190" width="1" style="285" customWidth="1"/>
    <col min="5191" max="5376" width="2.1796875" style="285"/>
    <col min="5377" max="5377" width="1" style="285" customWidth="1"/>
    <col min="5378" max="5382" width="2.1796875" style="285" customWidth="1"/>
    <col min="5383" max="5383" width="1" style="285" customWidth="1"/>
    <col min="5384" max="5396" width="2.1796875" style="285" customWidth="1"/>
    <col min="5397" max="5397" width="1.1796875" style="285" customWidth="1"/>
    <col min="5398" max="5398" width="1" style="285" customWidth="1"/>
    <col min="5399" max="5403" width="2.1796875" style="285" customWidth="1"/>
    <col min="5404" max="5404" width="1" style="285" customWidth="1"/>
    <col min="5405" max="5417" width="2.1796875" style="285" customWidth="1"/>
    <col min="5418" max="5418" width="21.36328125" style="285" customWidth="1"/>
    <col min="5419" max="5419" width="1.6328125" style="285" customWidth="1"/>
    <col min="5420" max="5424" width="2.1796875" style="285" customWidth="1"/>
    <col min="5425" max="5425" width="1" style="285" customWidth="1"/>
    <col min="5426" max="5438" width="2.1796875" style="285" customWidth="1"/>
    <col min="5439" max="5439" width="1.1796875" style="285" customWidth="1"/>
    <col min="5440" max="5440" width="1" style="285" customWidth="1"/>
    <col min="5441" max="5445" width="2.1796875" style="285" customWidth="1"/>
    <col min="5446" max="5446" width="1" style="285" customWidth="1"/>
    <col min="5447" max="5632" width="2.1796875" style="285"/>
    <col min="5633" max="5633" width="1" style="285" customWidth="1"/>
    <col min="5634" max="5638" width="2.1796875" style="285" customWidth="1"/>
    <col min="5639" max="5639" width="1" style="285" customWidth="1"/>
    <col min="5640" max="5652" width="2.1796875" style="285" customWidth="1"/>
    <col min="5653" max="5653" width="1.1796875" style="285" customWidth="1"/>
    <col min="5654" max="5654" width="1" style="285" customWidth="1"/>
    <col min="5655" max="5659" width="2.1796875" style="285" customWidth="1"/>
    <col min="5660" max="5660" width="1" style="285" customWidth="1"/>
    <col min="5661" max="5673" width="2.1796875" style="285" customWidth="1"/>
    <col min="5674" max="5674" width="21.36328125" style="285" customWidth="1"/>
    <col min="5675" max="5675" width="1.6328125" style="285" customWidth="1"/>
    <col min="5676" max="5680" width="2.1796875" style="285" customWidth="1"/>
    <col min="5681" max="5681" width="1" style="285" customWidth="1"/>
    <col min="5682" max="5694" width="2.1796875" style="285" customWidth="1"/>
    <col min="5695" max="5695" width="1.1796875" style="285" customWidth="1"/>
    <col min="5696" max="5696" width="1" style="285" customWidth="1"/>
    <col min="5697" max="5701" width="2.1796875" style="285" customWidth="1"/>
    <col min="5702" max="5702" width="1" style="285" customWidth="1"/>
    <col min="5703" max="5888" width="2.1796875" style="285"/>
    <col min="5889" max="5889" width="1" style="285" customWidth="1"/>
    <col min="5890" max="5894" width="2.1796875" style="285" customWidth="1"/>
    <col min="5895" max="5895" width="1" style="285" customWidth="1"/>
    <col min="5896" max="5908" width="2.1796875" style="285" customWidth="1"/>
    <col min="5909" max="5909" width="1.1796875" style="285" customWidth="1"/>
    <col min="5910" max="5910" width="1" style="285" customWidth="1"/>
    <col min="5911" max="5915" width="2.1796875" style="285" customWidth="1"/>
    <col min="5916" max="5916" width="1" style="285" customWidth="1"/>
    <col min="5917" max="5929" width="2.1796875" style="285" customWidth="1"/>
    <col min="5930" max="5930" width="21.36328125" style="285" customWidth="1"/>
    <col min="5931" max="5931" width="1.6328125" style="285" customWidth="1"/>
    <col min="5932" max="5936" width="2.1796875" style="285" customWidth="1"/>
    <col min="5937" max="5937" width="1" style="285" customWidth="1"/>
    <col min="5938" max="5950" width="2.1796875" style="285" customWidth="1"/>
    <col min="5951" max="5951" width="1.1796875" style="285" customWidth="1"/>
    <col min="5952" max="5952" width="1" style="285" customWidth="1"/>
    <col min="5953" max="5957" width="2.1796875" style="285" customWidth="1"/>
    <col min="5958" max="5958" width="1" style="285" customWidth="1"/>
    <col min="5959" max="6144" width="2.1796875" style="285"/>
    <col min="6145" max="6145" width="1" style="285" customWidth="1"/>
    <col min="6146" max="6150" width="2.1796875" style="285" customWidth="1"/>
    <col min="6151" max="6151" width="1" style="285" customWidth="1"/>
    <col min="6152" max="6164" width="2.1796875" style="285" customWidth="1"/>
    <col min="6165" max="6165" width="1.1796875" style="285" customWidth="1"/>
    <col min="6166" max="6166" width="1" style="285" customWidth="1"/>
    <col min="6167" max="6171" width="2.1796875" style="285" customWidth="1"/>
    <col min="6172" max="6172" width="1" style="285" customWidth="1"/>
    <col min="6173" max="6185" width="2.1796875" style="285" customWidth="1"/>
    <col min="6186" max="6186" width="21.36328125" style="285" customWidth="1"/>
    <col min="6187" max="6187" width="1.6328125" style="285" customWidth="1"/>
    <col min="6188" max="6192" width="2.1796875" style="285" customWidth="1"/>
    <col min="6193" max="6193" width="1" style="285" customWidth="1"/>
    <col min="6194" max="6206" width="2.1796875" style="285" customWidth="1"/>
    <col min="6207" max="6207" width="1.1796875" style="285" customWidth="1"/>
    <col min="6208" max="6208" width="1" style="285" customWidth="1"/>
    <col min="6209" max="6213" width="2.1796875" style="285" customWidth="1"/>
    <col min="6214" max="6214" width="1" style="285" customWidth="1"/>
    <col min="6215" max="6400" width="2.1796875" style="285"/>
    <col min="6401" max="6401" width="1" style="285" customWidth="1"/>
    <col min="6402" max="6406" width="2.1796875" style="285" customWidth="1"/>
    <col min="6407" max="6407" width="1" style="285" customWidth="1"/>
    <col min="6408" max="6420" width="2.1796875" style="285" customWidth="1"/>
    <col min="6421" max="6421" width="1.1796875" style="285" customWidth="1"/>
    <col min="6422" max="6422" width="1" style="285" customWidth="1"/>
    <col min="6423" max="6427" width="2.1796875" style="285" customWidth="1"/>
    <col min="6428" max="6428" width="1" style="285" customWidth="1"/>
    <col min="6429" max="6441" width="2.1796875" style="285" customWidth="1"/>
    <col min="6442" max="6442" width="21.36328125" style="285" customWidth="1"/>
    <col min="6443" max="6443" width="1.6328125" style="285" customWidth="1"/>
    <col min="6444" max="6448" width="2.1796875" style="285" customWidth="1"/>
    <col min="6449" max="6449" width="1" style="285" customWidth="1"/>
    <col min="6450" max="6462" width="2.1796875" style="285" customWidth="1"/>
    <col min="6463" max="6463" width="1.1796875" style="285" customWidth="1"/>
    <col min="6464" max="6464" width="1" style="285" customWidth="1"/>
    <col min="6465" max="6469" width="2.1796875" style="285" customWidth="1"/>
    <col min="6470" max="6470" width="1" style="285" customWidth="1"/>
    <col min="6471" max="6656" width="2.1796875" style="285"/>
    <col min="6657" max="6657" width="1" style="285" customWidth="1"/>
    <col min="6658" max="6662" width="2.1796875" style="285" customWidth="1"/>
    <col min="6663" max="6663" width="1" style="285" customWidth="1"/>
    <col min="6664" max="6676" width="2.1796875" style="285" customWidth="1"/>
    <col min="6677" max="6677" width="1.1796875" style="285" customWidth="1"/>
    <col min="6678" max="6678" width="1" style="285" customWidth="1"/>
    <col min="6679" max="6683" width="2.1796875" style="285" customWidth="1"/>
    <col min="6684" max="6684" width="1" style="285" customWidth="1"/>
    <col min="6685" max="6697" width="2.1796875" style="285" customWidth="1"/>
    <col min="6698" max="6698" width="21.36328125" style="285" customWidth="1"/>
    <col min="6699" max="6699" width="1.6328125" style="285" customWidth="1"/>
    <col min="6700" max="6704" width="2.1796875" style="285" customWidth="1"/>
    <col min="6705" max="6705" width="1" style="285" customWidth="1"/>
    <col min="6706" max="6718" width="2.1796875" style="285" customWidth="1"/>
    <col min="6719" max="6719" width="1.1796875" style="285" customWidth="1"/>
    <col min="6720" max="6720" width="1" style="285" customWidth="1"/>
    <col min="6721" max="6725" width="2.1796875" style="285" customWidth="1"/>
    <col min="6726" max="6726" width="1" style="285" customWidth="1"/>
    <col min="6727" max="6912" width="2.1796875" style="285"/>
    <col min="6913" max="6913" width="1" style="285" customWidth="1"/>
    <col min="6914" max="6918" width="2.1796875" style="285" customWidth="1"/>
    <col min="6919" max="6919" width="1" style="285" customWidth="1"/>
    <col min="6920" max="6932" width="2.1796875" style="285" customWidth="1"/>
    <col min="6933" max="6933" width="1.1796875" style="285" customWidth="1"/>
    <col min="6934" max="6934" width="1" style="285" customWidth="1"/>
    <col min="6935" max="6939" width="2.1796875" style="285" customWidth="1"/>
    <col min="6940" max="6940" width="1" style="285" customWidth="1"/>
    <col min="6941" max="6953" width="2.1796875" style="285" customWidth="1"/>
    <col min="6954" max="6954" width="21.36328125" style="285" customWidth="1"/>
    <col min="6955" max="6955" width="1.6328125" style="285" customWidth="1"/>
    <col min="6956" max="6960" width="2.1796875" style="285" customWidth="1"/>
    <col min="6961" max="6961" width="1" style="285" customWidth="1"/>
    <col min="6962" max="6974" width="2.1796875" style="285" customWidth="1"/>
    <col min="6975" max="6975" width="1.1796875" style="285" customWidth="1"/>
    <col min="6976" max="6976" width="1" style="285" customWidth="1"/>
    <col min="6977" max="6981" width="2.1796875" style="285" customWidth="1"/>
    <col min="6982" max="6982" width="1" style="285" customWidth="1"/>
    <col min="6983" max="7168" width="2.1796875" style="285"/>
    <col min="7169" max="7169" width="1" style="285" customWidth="1"/>
    <col min="7170" max="7174" width="2.1796875" style="285" customWidth="1"/>
    <col min="7175" max="7175" width="1" style="285" customWidth="1"/>
    <col min="7176" max="7188" width="2.1796875" style="285" customWidth="1"/>
    <col min="7189" max="7189" width="1.1796875" style="285" customWidth="1"/>
    <col min="7190" max="7190" width="1" style="285" customWidth="1"/>
    <col min="7191" max="7195" width="2.1796875" style="285" customWidth="1"/>
    <col min="7196" max="7196" width="1" style="285" customWidth="1"/>
    <col min="7197" max="7209" width="2.1796875" style="285" customWidth="1"/>
    <col min="7210" max="7210" width="21.36328125" style="285" customWidth="1"/>
    <col min="7211" max="7211" width="1.6328125" style="285" customWidth="1"/>
    <col min="7212" max="7216" width="2.1796875" style="285" customWidth="1"/>
    <col min="7217" max="7217" width="1" style="285" customWidth="1"/>
    <col min="7218" max="7230" width="2.1796875" style="285" customWidth="1"/>
    <col min="7231" max="7231" width="1.1796875" style="285" customWidth="1"/>
    <col min="7232" max="7232" width="1" style="285" customWidth="1"/>
    <col min="7233" max="7237" width="2.1796875" style="285" customWidth="1"/>
    <col min="7238" max="7238" width="1" style="285" customWidth="1"/>
    <col min="7239" max="7424" width="2.1796875" style="285"/>
    <col min="7425" max="7425" width="1" style="285" customWidth="1"/>
    <col min="7426" max="7430" width="2.1796875" style="285" customWidth="1"/>
    <col min="7431" max="7431" width="1" style="285" customWidth="1"/>
    <col min="7432" max="7444" width="2.1796875" style="285" customWidth="1"/>
    <col min="7445" max="7445" width="1.1796875" style="285" customWidth="1"/>
    <col min="7446" max="7446" width="1" style="285" customWidth="1"/>
    <col min="7447" max="7451" width="2.1796875" style="285" customWidth="1"/>
    <col min="7452" max="7452" width="1" style="285" customWidth="1"/>
    <col min="7453" max="7465" width="2.1796875" style="285" customWidth="1"/>
    <col min="7466" max="7466" width="21.36328125" style="285" customWidth="1"/>
    <col min="7467" max="7467" width="1.6328125" style="285" customWidth="1"/>
    <col min="7468" max="7472" width="2.1796875" style="285" customWidth="1"/>
    <col min="7473" max="7473" width="1" style="285" customWidth="1"/>
    <col min="7474" max="7486" width="2.1796875" style="285" customWidth="1"/>
    <col min="7487" max="7487" width="1.1796875" style="285" customWidth="1"/>
    <col min="7488" max="7488" width="1" style="285" customWidth="1"/>
    <col min="7489" max="7493" width="2.1796875" style="285" customWidth="1"/>
    <col min="7494" max="7494" width="1" style="285" customWidth="1"/>
    <col min="7495" max="7680" width="2.1796875" style="285"/>
    <col min="7681" max="7681" width="1" style="285" customWidth="1"/>
    <col min="7682" max="7686" width="2.1796875" style="285" customWidth="1"/>
    <col min="7687" max="7687" width="1" style="285" customWidth="1"/>
    <col min="7688" max="7700" width="2.1796875" style="285" customWidth="1"/>
    <col min="7701" max="7701" width="1.1796875" style="285" customWidth="1"/>
    <col min="7702" max="7702" width="1" style="285" customWidth="1"/>
    <col min="7703" max="7707" width="2.1796875" style="285" customWidth="1"/>
    <col min="7708" max="7708" width="1" style="285" customWidth="1"/>
    <col min="7709" max="7721" width="2.1796875" style="285" customWidth="1"/>
    <col min="7722" max="7722" width="21.36328125" style="285" customWidth="1"/>
    <col min="7723" max="7723" width="1.6328125" style="285" customWidth="1"/>
    <col min="7724" max="7728" width="2.1796875" style="285" customWidth="1"/>
    <col min="7729" max="7729" width="1" style="285" customWidth="1"/>
    <col min="7730" max="7742" width="2.1796875" style="285" customWidth="1"/>
    <col min="7743" max="7743" width="1.1796875" style="285" customWidth="1"/>
    <col min="7744" max="7744" width="1" style="285" customWidth="1"/>
    <col min="7745" max="7749" width="2.1796875" style="285" customWidth="1"/>
    <col min="7750" max="7750" width="1" style="285" customWidth="1"/>
    <col min="7751" max="7936" width="2.1796875" style="285"/>
    <col min="7937" max="7937" width="1" style="285" customWidth="1"/>
    <col min="7938" max="7942" width="2.1796875" style="285" customWidth="1"/>
    <col min="7943" max="7943" width="1" style="285" customWidth="1"/>
    <col min="7944" max="7956" width="2.1796875" style="285" customWidth="1"/>
    <col min="7957" max="7957" width="1.1796875" style="285" customWidth="1"/>
    <col min="7958" max="7958" width="1" style="285" customWidth="1"/>
    <col min="7959" max="7963" width="2.1796875" style="285" customWidth="1"/>
    <col min="7964" max="7964" width="1" style="285" customWidth="1"/>
    <col min="7965" max="7977" width="2.1796875" style="285" customWidth="1"/>
    <col min="7978" max="7978" width="21.36328125" style="285" customWidth="1"/>
    <col min="7979" max="7979" width="1.6328125" style="285" customWidth="1"/>
    <col min="7980" max="7984" width="2.1796875" style="285" customWidth="1"/>
    <col min="7985" max="7985" width="1" style="285" customWidth="1"/>
    <col min="7986" max="7998" width="2.1796875" style="285" customWidth="1"/>
    <col min="7999" max="7999" width="1.1796875" style="285" customWidth="1"/>
    <col min="8000" max="8000" width="1" style="285" customWidth="1"/>
    <col min="8001" max="8005" width="2.1796875" style="285" customWidth="1"/>
    <col min="8006" max="8006" width="1" style="285" customWidth="1"/>
    <col min="8007" max="8192" width="2.1796875" style="285"/>
    <col min="8193" max="8193" width="1" style="285" customWidth="1"/>
    <col min="8194" max="8198" width="2.1796875" style="285" customWidth="1"/>
    <col min="8199" max="8199" width="1" style="285" customWidth="1"/>
    <col min="8200" max="8212" width="2.1796875" style="285" customWidth="1"/>
    <col min="8213" max="8213" width="1.1796875" style="285" customWidth="1"/>
    <col min="8214" max="8214" width="1" style="285" customWidth="1"/>
    <col min="8215" max="8219" width="2.1796875" style="285" customWidth="1"/>
    <col min="8220" max="8220" width="1" style="285" customWidth="1"/>
    <col min="8221" max="8233" width="2.1796875" style="285" customWidth="1"/>
    <col min="8234" max="8234" width="21.36328125" style="285" customWidth="1"/>
    <col min="8235" max="8235" width="1.6328125" style="285" customWidth="1"/>
    <col min="8236" max="8240" width="2.1796875" style="285" customWidth="1"/>
    <col min="8241" max="8241" width="1" style="285" customWidth="1"/>
    <col min="8242" max="8254" width="2.1796875" style="285" customWidth="1"/>
    <col min="8255" max="8255" width="1.1796875" style="285" customWidth="1"/>
    <col min="8256" max="8256" width="1" style="285" customWidth="1"/>
    <col min="8257" max="8261" width="2.1796875" style="285" customWidth="1"/>
    <col min="8262" max="8262" width="1" style="285" customWidth="1"/>
    <col min="8263" max="8448" width="2.1796875" style="285"/>
    <col min="8449" max="8449" width="1" style="285" customWidth="1"/>
    <col min="8450" max="8454" width="2.1796875" style="285" customWidth="1"/>
    <col min="8455" max="8455" width="1" style="285" customWidth="1"/>
    <col min="8456" max="8468" width="2.1796875" style="285" customWidth="1"/>
    <col min="8469" max="8469" width="1.1796875" style="285" customWidth="1"/>
    <col min="8470" max="8470" width="1" style="285" customWidth="1"/>
    <col min="8471" max="8475" width="2.1796875" style="285" customWidth="1"/>
    <col min="8476" max="8476" width="1" style="285" customWidth="1"/>
    <col min="8477" max="8489" width="2.1796875" style="285" customWidth="1"/>
    <col min="8490" max="8490" width="21.36328125" style="285" customWidth="1"/>
    <col min="8491" max="8491" width="1.6328125" style="285" customWidth="1"/>
    <col min="8492" max="8496" width="2.1796875" style="285" customWidth="1"/>
    <col min="8497" max="8497" width="1" style="285" customWidth="1"/>
    <col min="8498" max="8510" width="2.1796875" style="285" customWidth="1"/>
    <col min="8511" max="8511" width="1.1796875" style="285" customWidth="1"/>
    <col min="8512" max="8512" width="1" style="285" customWidth="1"/>
    <col min="8513" max="8517" width="2.1796875" style="285" customWidth="1"/>
    <col min="8518" max="8518" width="1" style="285" customWidth="1"/>
    <col min="8519" max="8704" width="2.1796875" style="285"/>
    <col min="8705" max="8705" width="1" style="285" customWidth="1"/>
    <col min="8706" max="8710" width="2.1796875" style="285" customWidth="1"/>
    <col min="8711" max="8711" width="1" style="285" customWidth="1"/>
    <col min="8712" max="8724" width="2.1796875" style="285" customWidth="1"/>
    <col min="8725" max="8725" width="1.1796875" style="285" customWidth="1"/>
    <col min="8726" max="8726" width="1" style="285" customWidth="1"/>
    <col min="8727" max="8731" width="2.1796875" style="285" customWidth="1"/>
    <col min="8732" max="8732" width="1" style="285" customWidth="1"/>
    <col min="8733" max="8745" width="2.1796875" style="285" customWidth="1"/>
    <col min="8746" max="8746" width="21.36328125" style="285" customWidth="1"/>
    <col min="8747" max="8747" width="1.6328125" style="285" customWidth="1"/>
    <col min="8748" max="8752" width="2.1796875" style="285" customWidth="1"/>
    <col min="8753" max="8753" width="1" style="285" customWidth="1"/>
    <col min="8754" max="8766" width="2.1796875" style="285" customWidth="1"/>
    <col min="8767" max="8767" width="1.1796875" style="285" customWidth="1"/>
    <col min="8768" max="8768" width="1" style="285" customWidth="1"/>
    <col min="8769" max="8773" width="2.1796875" style="285" customWidth="1"/>
    <col min="8774" max="8774" width="1" style="285" customWidth="1"/>
    <col min="8775" max="8960" width="2.1796875" style="285"/>
    <col min="8961" max="8961" width="1" style="285" customWidth="1"/>
    <col min="8962" max="8966" width="2.1796875" style="285" customWidth="1"/>
    <col min="8967" max="8967" width="1" style="285" customWidth="1"/>
    <col min="8968" max="8980" width="2.1796875" style="285" customWidth="1"/>
    <col min="8981" max="8981" width="1.1796875" style="285" customWidth="1"/>
    <col min="8982" max="8982" width="1" style="285" customWidth="1"/>
    <col min="8983" max="8987" width="2.1796875" style="285" customWidth="1"/>
    <col min="8988" max="8988" width="1" style="285" customWidth="1"/>
    <col min="8989" max="9001" width="2.1796875" style="285" customWidth="1"/>
    <col min="9002" max="9002" width="21.36328125" style="285" customWidth="1"/>
    <col min="9003" max="9003" width="1.6328125" style="285" customWidth="1"/>
    <col min="9004" max="9008" width="2.1796875" style="285" customWidth="1"/>
    <col min="9009" max="9009" width="1" style="285" customWidth="1"/>
    <col min="9010" max="9022" width="2.1796875" style="285" customWidth="1"/>
    <col min="9023" max="9023" width="1.1796875" style="285" customWidth="1"/>
    <col min="9024" max="9024" width="1" style="285" customWidth="1"/>
    <col min="9025" max="9029" width="2.1796875" style="285" customWidth="1"/>
    <col min="9030" max="9030" width="1" style="285" customWidth="1"/>
    <col min="9031" max="9216" width="2.1796875" style="285"/>
    <col min="9217" max="9217" width="1" style="285" customWidth="1"/>
    <col min="9218" max="9222" width="2.1796875" style="285" customWidth="1"/>
    <col min="9223" max="9223" width="1" style="285" customWidth="1"/>
    <col min="9224" max="9236" width="2.1796875" style="285" customWidth="1"/>
    <col min="9237" max="9237" width="1.1796875" style="285" customWidth="1"/>
    <col min="9238" max="9238" width="1" style="285" customWidth="1"/>
    <col min="9239" max="9243" width="2.1796875" style="285" customWidth="1"/>
    <col min="9244" max="9244" width="1" style="285" customWidth="1"/>
    <col min="9245" max="9257" width="2.1796875" style="285" customWidth="1"/>
    <col min="9258" max="9258" width="21.36328125" style="285" customWidth="1"/>
    <col min="9259" max="9259" width="1.6328125" style="285" customWidth="1"/>
    <col min="9260" max="9264" width="2.1796875" style="285" customWidth="1"/>
    <col min="9265" max="9265" width="1" style="285" customWidth="1"/>
    <col min="9266" max="9278" width="2.1796875" style="285" customWidth="1"/>
    <col min="9279" max="9279" width="1.1796875" style="285" customWidth="1"/>
    <col min="9280" max="9280" width="1" style="285" customWidth="1"/>
    <col min="9281" max="9285" width="2.1796875" style="285" customWidth="1"/>
    <col min="9286" max="9286" width="1" style="285" customWidth="1"/>
    <col min="9287" max="9472" width="2.1796875" style="285"/>
    <col min="9473" max="9473" width="1" style="285" customWidth="1"/>
    <col min="9474" max="9478" width="2.1796875" style="285" customWidth="1"/>
    <col min="9479" max="9479" width="1" style="285" customWidth="1"/>
    <col min="9480" max="9492" width="2.1796875" style="285" customWidth="1"/>
    <col min="9493" max="9493" width="1.1796875" style="285" customWidth="1"/>
    <col min="9494" max="9494" width="1" style="285" customWidth="1"/>
    <col min="9495" max="9499" width="2.1796875" style="285" customWidth="1"/>
    <col min="9500" max="9500" width="1" style="285" customWidth="1"/>
    <col min="9501" max="9513" width="2.1796875" style="285" customWidth="1"/>
    <col min="9514" max="9514" width="21.36328125" style="285" customWidth="1"/>
    <col min="9515" max="9515" width="1.6328125" style="285" customWidth="1"/>
    <col min="9516" max="9520" width="2.1796875" style="285" customWidth="1"/>
    <col min="9521" max="9521" width="1" style="285" customWidth="1"/>
    <col min="9522" max="9534" width="2.1796875" style="285" customWidth="1"/>
    <col min="9535" max="9535" width="1.1796875" style="285" customWidth="1"/>
    <col min="9536" max="9536" width="1" style="285" customWidth="1"/>
    <col min="9537" max="9541" width="2.1796875" style="285" customWidth="1"/>
    <col min="9542" max="9542" width="1" style="285" customWidth="1"/>
    <col min="9543" max="9728" width="2.1796875" style="285"/>
    <col min="9729" max="9729" width="1" style="285" customWidth="1"/>
    <col min="9730" max="9734" width="2.1796875" style="285" customWidth="1"/>
    <col min="9735" max="9735" width="1" style="285" customWidth="1"/>
    <col min="9736" max="9748" width="2.1796875" style="285" customWidth="1"/>
    <col min="9749" max="9749" width="1.1796875" style="285" customWidth="1"/>
    <col min="9750" max="9750" width="1" style="285" customWidth="1"/>
    <col min="9751" max="9755" width="2.1796875" style="285" customWidth="1"/>
    <col min="9756" max="9756" width="1" style="285" customWidth="1"/>
    <col min="9757" max="9769" width="2.1796875" style="285" customWidth="1"/>
    <col min="9770" max="9770" width="21.36328125" style="285" customWidth="1"/>
    <col min="9771" max="9771" width="1.6328125" style="285" customWidth="1"/>
    <col min="9772" max="9776" width="2.1796875" style="285" customWidth="1"/>
    <col min="9777" max="9777" width="1" style="285" customWidth="1"/>
    <col min="9778" max="9790" width="2.1796875" style="285" customWidth="1"/>
    <col min="9791" max="9791" width="1.1796875" style="285" customWidth="1"/>
    <col min="9792" max="9792" width="1" style="285" customWidth="1"/>
    <col min="9793" max="9797" width="2.1796875" style="285" customWidth="1"/>
    <col min="9798" max="9798" width="1" style="285" customWidth="1"/>
    <col min="9799" max="9984" width="2.1796875" style="285"/>
    <col min="9985" max="9985" width="1" style="285" customWidth="1"/>
    <col min="9986" max="9990" width="2.1796875" style="285" customWidth="1"/>
    <col min="9991" max="9991" width="1" style="285" customWidth="1"/>
    <col min="9992" max="10004" width="2.1796875" style="285" customWidth="1"/>
    <col min="10005" max="10005" width="1.1796875" style="285" customWidth="1"/>
    <col min="10006" max="10006" width="1" style="285" customWidth="1"/>
    <col min="10007" max="10011" width="2.1796875" style="285" customWidth="1"/>
    <col min="10012" max="10012" width="1" style="285" customWidth="1"/>
    <col min="10013" max="10025" width="2.1796875" style="285" customWidth="1"/>
    <col min="10026" max="10026" width="21.36328125" style="285" customWidth="1"/>
    <col min="10027" max="10027" width="1.6328125" style="285" customWidth="1"/>
    <col min="10028" max="10032" width="2.1796875" style="285" customWidth="1"/>
    <col min="10033" max="10033" width="1" style="285" customWidth="1"/>
    <col min="10034" max="10046" width="2.1796875" style="285" customWidth="1"/>
    <col min="10047" max="10047" width="1.1796875" style="285" customWidth="1"/>
    <col min="10048" max="10048" width="1" style="285" customWidth="1"/>
    <col min="10049" max="10053" width="2.1796875" style="285" customWidth="1"/>
    <col min="10054" max="10054" width="1" style="285" customWidth="1"/>
    <col min="10055" max="10240" width="2.1796875" style="285"/>
    <col min="10241" max="10241" width="1" style="285" customWidth="1"/>
    <col min="10242" max="10246" width="2.1796875" style="285" customWidth="1"/>
    <col min="10247" max="10247" width="1" style="285" customWidth="1"/>
    <col min="10248" max="10260" width="2.1796875" style="285" customWidth="1"/>
    <col min="10261" max="10261" width="1.1796875" style="285" customWidth="1"/>
    <col min="10262" max="10262" width="1" style="285" customWidth="1"/>
    <col min="10263" max="10267" width="2.1796875" style="285" customWidth="1"/>
    <col min="10268" max="10268" width="1" style="285" customWidth="1"/>
    <col min="10269" max="10281" width="2.1796875" style="285" customWidth="1"/>
    <col min="10282" max="10282" width="21.36328125" style="285" customWidth="1"/>
    <col min="10283" max="10283" width="1.6328125" style="285" customWidth="1"/>
    <col min="10284" max="10288" width="2.1796875" style="285" customWidth="1"/>
    <col min="10289" max="10289" width="1" style="285" customWidth="1"/>
    <col min="10290" max="10302" width="2.1796875" style="285" customWidth="1"/>
    <col min="10303" max="10303" width="1.1796875" style="285" customWidth="1"/>
    <col min="10304" max="10304" width="1" style="285" customWidth="1"/>
    <col min="10305" max="10309" width="2.1796875" style="285" customWidth="1"/>
    <col min="10310" max="10310" width="1" style="285" customWidth="1"/>
    <col min="10311" max="10496" width="2.1796875" style="285"/>
    <col min="10497" max="10497" width="1" style="285" customWidth="1"/>
    <col min="10498" max="10502" width="2.1796875" style="285" customWidth="1"/>
    <col min="10503" max="10503" width="1" style="285" customWidth="1"/>
    <col min="10504" max="10516" width="2.1796875" style="285" customWidth="1"/>
    <col min="10517" max="10517" width="1.1796875" style="285" customWidth="1"/>
    <col min="10518" max="10518" width="1" style="285" customWidth="1"/>
    <col min="10519" max="10523" width="2.1796875" style="285" customWidth="1"/>
    <col min="10524" max="10524" width="1" style="285" customWidth="1"/>
    <col min="10525" max="10537" width="2.1796875" style="285" customWidth="1"/>
    <col min="10538" max="10538" width="21.36328125" style="285" customWidth="1"/>
    <col min="10539" max="10539" width="1.6328125" style="285" customWidth="1"/>
    <col min="10540" max="10544" width="2.1796875" style="285" customWidth="1"/>
    <col min="10545" max="10545" width="1" style="285" customWidth="1"/>
    <col min="10546" max="10558" width="2.1796875" style="285" customWidth="1"/>
    <col min="10559" max="10559" width="1.1796875" style="285" customWidth="1"/>
    <col min="10560" max="10560" width="1" style="285" customWidth="1"/>
    <col min="10561" max="10565" width="2.1796875" style="285" customWidth="1"/>
    <col min="10566" max="10566" width="1" style="285" customWidth="1"/>
    <col min="10567" max="10752" width="2.1796875" style="285"/>
    <col min="10753" max="10753" width="1" style="285" customWidth="1"/>
    <col min="10754" max="10758" width="2.1796875" style="285" customWidth="1"/>
    <col min="10759" max="10759" width="1" style="285" customWidth="1"/>
    <col min="10760" max="10772" width="2.1796875" style="285" customWidth="1"/>
    <col min="10773" max="10773" width="1.1796875" style="285" customWidth="1"/>
    <col min="10774" max="10774" width="1" style="285" customWidth="1"/>
    <col min="10775" max="10779" width="2.1796875" style="285" customWidth="1"/>
    <col min="10780" max="10780" width="1" style="285" customWidth="1"/>
    <col min="10781" max="10793" width="2.1796875" style="285" customWidth="1"/>
    <col min="10794" max="10794" width="21.36328125" style="285" customWidth="1"/>
    <col min="10795" max="10795" width="1.6328125" style="285" customWidth="1"/>
    <col min="10796" max="10800" width="2.1796875" style="285" customWidth="1"/>
    <col min="10801" max="10801" width="1" style="285" customWidth="1"/>
    <col min="10802" max="10814" width="2.1796875" style="285" customWidth="1"/>
    <col min="10815" max="10815" width="1.1796875" style="285" customWidth="1"/>
    <col min="10816" max="10816" width="1" style="285" customWidth="1"/>
    <col min="10817" max="10821" width="2.1796875" style="285" customWidth="1"/>
    <col min="10822" max="10822" width="1" style="285" customWidth="1"/>
    <col min="10823" max="11008" width="2.1796875" style="285"/>
    <col min="11009" max="11009" width="1" style="285" customWidth="1"/>
    <col min="11010" max="11014" width="2.1796875" style="285" customWidth="1"/>
    <col min="11015" max="11015" width="1" style="285" customWidth="1"/>
    <col min="11016" max="11028" width="2.1796875" style="285" customWidth="1"/>
    <col min="11029" max="11029" width="1.1796875" style="285" customWidth="1"/>
    <col min="11030" max="11030" width="1" style="285" customWidth="1"/>
    <col min="11031" max="11035" width="2.1796875" style="285" customWidth="1"/>
    <col min="11036" max="11036" width="1" style="285" customWidth="1"/>
    <col min="11037" max="11049" width="2.1796875" style="285" customWidth="1"/>
    <col min="11050" max="11050" width="21.36328125" style="285" customWidth="1"/>
    <col min="11051" max="11051" width="1.6328125" style="285" customWidth="1"/>
    <col min="11052" max="11056" width="2.1796875" style="285" customWidth="1"/>
    <col min="11057" max="11057" width="1" style="285" customWidth="1"/>
    <col min="11058" max="11070" width="2.1796875" style="285" customWidth="1"/>
    <col min="11071" max="11071" width="1.1796875" style="285" customWidth="1"/>
    <col min="11072" max="11072" width="1" style="285" customWidth="1"/>
    <col min="11073" max="11077" width="2.1796875" style="285" customWidth="1"/>
    <col min="11078" max="11078" width="1" style="285" customWidth="1"/>
    <col min="11079" max="11264" width="2.1796875" style="285"/>
    <col min="11265" max="11265" width="1" style="285" customWidth="1"/>
    <col min="11266" max="11270" width="2.1796875" style="285" customWidth="1"/>
    <col min="11271" max="11271" width="1" style="285" customWidth="1"/>
    <col min="11272" max="11284" width="2.1796875" style="285" customWidth="1"/>
    <col min="11285" max="11285" width="1.1796875" style="285" customWidth="1"/>
    <col min="11286" max="11286" width="1" style="285" customWidth="1"/>
    <col min="11287" max="11291" width="2.1796875" style="285" customWidth="1"/>
    <col min="11292" max="11292" width="1" style="285" customWidth="1"/>
    <col min="11293" max="11305" width="2.1796875" style="285" customWidth="1"/>
    <col min="11306" max="11306" width="21.36328125" style="285" customWidth="1"/>
    <col min="11307" max="11307" width="1.6328125" style="285" customWidth="1"/>
    <col min="11308" max="11312" width="2.1796875" style="285" customWidth="1"/>
    <col min="11313" max="11313" width="1" style="285" customWidth="1"/>
    <col min="11314" max="11326" width="2.1796875" style="285" customWidth="1"/>
    <col min="11327" max="11327" width="1.1796875" style="285" customWidth="1"/>
    <col min="11328" max="11328" width="1" style="285" customWidth="1"/>
    <col min="11329" max="11333" width="2.1796875" style="285" customWidth="1"/>
    <col min="11334" max="11334" width="1" style="285" customWidth="1"/>
    <col min="11335" max="11520" width="2.1796875" style="285"/>
    <col min="11521" max="11521" width="1" style="285" customWidth="1"/>
    <col min="11522" max="11526" width="2.1796875" style="285" customWidth="1"/>
    <col min="11527" max="11527" width="1" style="285" customWidth="1"/>
    <col min="11528" max="11540" width="2.1796875" style="285" customWidth="1"/>
    <col min="11541" max="11541" width="1.1796875" style="285" customWidth="1"/>
    <col min="11542" max="11542" width="1" style="285" customWidth="1"/>
    <col min="11543" max="11547" width="2.1796875" style="285" customWidth="1"/>
    <col min="11548" max="11548" width="1" style="285" customWidth="1"/>
    <col min="11549" max="11561" width="2.1796875" style="285" customWidth="1"/>
    <col min="11562" max="11562" width="21.36328125" style="285" customWidth="1"/>
    <col min="11563" max="11563" width="1.6328125" style="285" customWidth="1"/>
    <col min="11564" max="11568" width="2.1796875" style="285" customWidth="1"/>
    <col min="11569" max="11569" width="1" style="285" customWidth="1"/>
    <col min="11570" max="11582" width="2.1796875" style="285" customWidth="1"/>
    <col min="11583" max="11583" width="1.1796875" style="285" customWidth="1"/>
    <col min="11584" max="11584" width="1" style="285" customWidth="1"/>
    <col min="11585" max="11589" width="2.1796875" style="285" customWidth="1"/>
    <col min="11590" max="11590" width="1" style="285" customWidth="1"/>
    <col min="11591" max="11776" width="2.1796875" style="285"/>
    <col min="11777" max="11777" width="1" style="285" customWidth="1"/>
    <col min="11778" max="11782" width="2.1796875" style="285" customWidth="1"/>
    <col min="11783" max="11783" width="1" style="285" customWidth="1"/>
    <col min="11784" max="11796" width="2.1796875" style="285" customWidth="1"/>
    <col min="11797" max="11797" width="1.1796875" style="285" customWidth="1"/>
    <col min="11798" max="11798" width="1" style="285" customWidth="1"/>
    <col min="11799" max="11803" width="2.1796875" style="285" customWidth="1"/>
    <col min="11804" max="11804" width="1" style="285" customWidth="1"/>
    <col min="11805" max="11817" width="2.1796875" style="285" customWidth="1"/>
    <col min="11818" max="11818" width="21.36328125" style="285" customWidth="1"/>
    <col min="11819" max="11819" width="1.6328125" style="285" customWidth="1"/>
    <col min="11820" max="11824" width="2.1796875" style="285" customWidth="1"/>
    <col min="11825" max="11825" width="1" style="285" customWidth="1"/>
    <col min="11826" max="11838" width="2.1796875" style="285" customWidth="1"/>
    <col min="11839" max="11839" width="1.1796875" style="285" customWidth="1"/>
    <col min="11840" max="11840" width="1" style="285" customWidth="1"/>
    <col min="11841" max="11845" width="2.1796875" style="285" customWidth="1"/>
    <col min="11846" max="11846" width="1" style="285" customWidth="1"/>
    <col min="11847" max="12032" width="2.1796875" style="285"/>
    <col min="12033" max="12033" width="1" style="285" customWidth="1"/>
    <col min="12034" max="12038" width="2.1796875" style="285" customWidth="1"/>
    <col min="12039" max="12039" width="1" style="285" customWidth="1"/>
    <col min="12040" max="12052" width="2.1796875" style="285" customWidth="1"/>
    <col min="12053" max="12053" width="1.1796875" style="285" customWidth="1"/>
    <col min="12054" max="12054" width="1" style="285" customWidth="1"/>
    <col min="12055" max="12059" width="2.1796875" style="285" customWidth="1"/>
    <col min="12060" max="12060" width="1" style="285" customWidth="1"/>
    <col min="12061" max="12073" width="2.1796875" style="285" customWidth="1"/>
    <col min="12074" max="12074" width="21.36328125" style="285" customWidth="1"/>
    <col min="12075" max="12075" width="1.6328125" style="285" customWidth="1"/>
    <col min="12076" max="12080" width="2.1796875" style="285" customWidth="1"/>
    <col min="12081" max="12081" width="1" style="285" customWidth="1"/>
    <col min="12082" max="12094" width="2.1796875" style="285" customWidth="1"/>
    <col min="12095" max="12095" width="1.1796875" style="285" customWidth="1"/>
    <col min="12096" max="12096" width="1" style="285" customWidth="1"/>
    <col min="12097" max="12101" width="2.1796875" style="285" customWidth="1"/>
    <col min="12102" max="12102" width="1" style="285" customWidth="1"/>
    <col min="12103" max="12288" width="2.1796875" style="285"/>
    <col min="12289" max="12289" width="1" style="285" customWidth="1"/>
    <col min="12290" max="12294" width="2.1796875" style="285" customWidth="1"/>
    <col min="12295" max="12295" width="1" style="285" customWidth="1"/>
    <col min="12296" max="12308" width="2.1796875" style="285" customWidth="1"/>
    <col min="12309" max="12309" width="1.1796875" style="285" customWidth="1"/>
    <col min="12310" max="12310" width="1" style="285" customWidth="1"/>
    <col min="12311" max="12315" width="2.1796875" style="285" customWidth="1"/>
    <col min="12316" max="12316" width="1" style="285" customWidth="1"/>
    <col min="12317" max="12329" width="2.1796875" style="285" customWidth="1"/>
    <col min="12330" max="12330" width="21.36328125" style="285" customWidth="1"/>
    <col min="12331" max="12331" width="1.6328125" style="285" customWidth="1"/>
    <col min="12332" max="12336" width="2.1796875" style="285" customWidth="1"/>
    <col min="12337" max="12337" width="1" style="285" customWidth="1"/>
    <col min="12338" max="12350" width="2.1796875" style="285" customWidth="1"/>
    <col min="12351" max="12351" width="1.1796875" style="285" customWidth="1"/>
    <col min="12352" max="12352" width="1" style="285" customWidth="1"/>
    <col min="12353" max="12357" width="2.1796875" style="285" customWidth="1"/>
    <col min="12358" max="12358" width="1" style="285" customWidth="1"/>
    <col min="12359" max="12544" width="2.1796875" style="285"/>
    <col min="12545" max="12545" width="1" style="285" customWidth="1"/>
    <col min="12546" max="12550" width="2.1796875" style="285" customWidth="1"/>
    <col min="12551" max="12551" width="1" style="285" customWidth="1"/>
    <col min="12552" max="12564" width="2.1796875" style="285" customWidth="1"/>
    <col min="12565" max="12565" width="1.1796875" style="285" customWidth="1"/>
    <col min="12566" max="12566" width="1" style="285" customWidth="1"/>
    <col min="12567" max="12571" width="2.1796875" style="285" customWidth="1"/>
    <col min="12572" max="12572" width="1" style="285" customWidth="1"/>
    <col min="12573" max="12585" width="2.1796875" style="285" customWidth="1"/>
    <col min="12586" max="12586" width="21.36328125" style="285" customWidth="1"/>
    <col min="12587" max="12587" width="1.6328125" style="285" customWidth="1"/>
    <col min="12588" max="12592" width="2.1796875" style="285" customWidth="1"/>
    <col min="12593" max="12593" width="1" style="285" customWidth="1"/>
    <col min="12594" max="12606" width="2.1796875" style="285" customWidth="1"/>
    <col min="12607" max="12607" width="1.1796875" style="285" customWidth="1"/>
    <col min="12608" max="12608" width="1" style="285" customWidth="1"/>
    <col min="12609" max="12613" width="2.1796875" style="285" customWidth="1"/>
    <col min="12614" max="12614" width="1" style="285" customWidth="1"/>
    <col min="12615" max="12800" width="2.1796875" style="285"/>
    <col min="12801" max="12801" width="1" style="285" customWidth="1"/>
    <col min="12802" max="12806" width="2.1796875" style="285" customWidth="1"/>
    <col min="12807" max="12807" width="1" style="285" customWidth="1"/>
    <col min="12808" max="12820" width="2.1796875" style="285" customWidth="1"/>
    <col min="12821" max="12821" width="1.1796875" style="285" customWidth="1"/>
    <col min="12822" max="12822" width="1" style="285" customWidth="1"/>
    <col min="12823" max="12827" width="2.1796875" style="285" customWidth="1"/>
    <col min="12828" max="12828" width="1" style="285" customWidth="1"/>
    <col min="12829" max="12841" width="2.1796875" style="285" customWidth="1"/>
    <col min="12842" max="12842" width="21.36328125" style="285" customWidth="1"/>
    <col min="12843" max="12843" width="1.6328125" style="285" customWidth="1"/>
    <col min="12844" max="12848" width="2.1796875" style="285" customWidth="1"/>
    <col min="12849" max="12849" width="1" style="285" customWidth="1"/>
    <col min="12850" max="12862" width="2.1796875" style="285" customWidth="1"/>
    <col min="12863" max="12863" width="1.1796875" style="285" customWidth="1"/>
    <col min="12864" max="12864" width="1" style="285" customWidth="1"/>
    <col min="12865" max="12869" width="2.1796875" style="285" customWidth="1"/>
    <col min="12870" max="12870" width="1" style="285" customWidth="1"/>
    <col min="12871" max="13056" width="2.1796875" style="285"/>
    <col min="13057" max="13057" width="1" style="285" customWidth="1"/>
    <col min="13058" max="13062" width="2.1796875" style="285" customWidth="1"/>
    <col min="13063" max="13063" width="1" style="285" customWidth="1"/>
    <col min="13064" max="13076" width="2.1796875" style="285" customWidth="1"/>
    <col min="13077" max="13077" width="1.1796875" style="285" customWidth="1"/>
    <col min="13078" max="13078" width="1" style="285" customWidth="1"/>
    <col min="13079" max="13083" width="2.1796875" style="285" customWidth="1"/>
    <col min="13084" max="13084" width="1" style="285" customWidth="1"/>
    <col min="13085" max="13097" width="2.1796875" style="285" customWidth="1"/>
    <col min="13098" max="13098" width="21.36328125" style="285" customWidth="1"/>
    <col min="13099" max="13099" width="1.6328125" style="285" customWidth="1"/>
    <col min="13100" max="13104" width="2.1796875" style="285" customWidth="1"/>
    <col min="13105" max="13105" width="1" style="285" customWidth="1"/>
    <col min="13106" max="13118" width="2.1796875" style="285" customWidth="1"/>
    <col min="13119" max="13119" width="1.1796875" style="285" customWidth="1"/>
    <col min="13120" max="13120" width="1" style="285" customWidth="1"/>
    <col min="13121" max="13125" width="2.1796875" style="285" customWidth="1"/>
    <col min="13126" max="13126" width="1" style="285" customWidth="1"/>
    <col min="13127" max="13312" width="2.1796875" style="285"/>
    <col min="13313" max="13313" width="1" style="285" customWidth="1"/>
    <col min="13314" max="13318" width="2.1796875" style="285" customWidth="1"/>
    <col min="13319" max="13319" width="1" style="285" customWidth="1"/>
    <col min="13320" max="13332" width="2.1796875" style="285" customWidth="1"/>
    <col min="13333" max="13333" width="1.1796875" style="285" customWidth="1"/>
    <col min="13334" max="13334" width="1" style="285" customWidth="1"/>
    <col min="13335" max="13339" width="2.1796875" style="285" customWidth="1"/>
    <col min="13340" max="13340" width="1" style="285" customWidth="1"/>
    <col min="13341" max="13353" width="2.1796875" style="285" customWidth="1"/>
    <col min="13354" max="13354" width="21.36328125" style="285" customWidth="1"/>
    <col min="13355" max="13355" width="1.6328125" style="285" customWidth="1"/>
    <col min="13356" max="13360" width="2.1796875" style="285" customWidth="1"/>
    <col min="13361" max="13361" width="1" style="285" customWidth="1"/>
    <col min="13362" max="13374" width="2.1796875" style="285" customWidth="1"/>
    <col min="13375" max="13375" width="1.1796875" style="285" customWidth="1"/>
    <col min="13376" max="13376" width="1" style="285" customWidth="1"/>
    <col min="13377" max="13381" width="2.1796875" style="285" customWidth="1"/>
    <col min="13382" max="13382" width="1" style="285" customWidth="1"/>
    <col min="13383" max="13568" width="2.1796875" style="285"/>
    <col min="13569" max="13569" width="1" style="285" customWidth="1"/>
    <col min="13570" max="13574" width="2.1796875" style="285" customWidth="1"/>
    <col min="13575" max="13575" width="1" style="285" customWidth="1"/>
    <col min="13576" max="13588" width="2.1796875" style="285" customWidth="1"/>
    <col min="13589" max="13589" width="1.1796875" style="285" customWidth="1"/>
    <col min="13590" max="13590" width="1" style="285" customWidth="1"/>
    <col min="13591" max="13595" width="2.1796875" style="285" customWidth="1"/>
    <col min="13596" max="13596" width="1" style="285" customWidth="1"/>
    <col min="13597" max="13609" width="2.1796875" style="285" customWidth="1"/>
    <col min="13610" max="13610" width="21.36328125" style="285" customWidth="1"/>
    <col min="13611" max="13611" width="1.6328125" style="285" customWidth="1"/>
    <col min="13612" max="13616" width="2.1796875" style="285" customWidth="1"/>
    <col min="13617" max="13617" width="1" style="285" customWidth="1"/>
    <col min="13618" max="13630" width="2.1796875" style="285" customWidth="1"/>
    <col min="13631" max="13631" width="1.1796875" style="285" customWidth="1"/>
    <col min="13632" max="13632" width="1" style="285" customWidth="1"/>
    <col min="13633" max="13637" width="2.1796875" style="285" customWidth="1"/>
    <col min="13638" max="13638" width="1" style="285" customWidth="1"/>
    <col min="13639" max="13824" width="2.1796875" style="285"/>
    <col min="13825" max="13825" width="1" style="285" customWidth="1"/>
    <col min="13826" max="13830" width="2.1796875" style="285" customWidth="1"/>
    <col min="13831" max="13831" width="1" style="285" customWidth="1"/>
    <col min="13832" max="13844" width="2.1796875" style="285" customWidth="1"/>
    <col min="13845" max="13845" width="1.1796875" style="285" customWidth="1"/>
    <col min="13846" max="13846" width="1" style="285" customWidth="1"/>
    <col min="13847" max="13851" width="2.1796875" style="285" customWidth="1"/>
    <col min="13852" max="13852" width="1" style="285" customWidth="1"/>
    <col min="13853" max="13865" width="2.1796875" style="285" customWidth="1"/>
    <col min="13866" max="13866" width="21.36328125" style="285" customWidth="1"/>
    <col min="13867" max="13867" width="1.6328125" style="285" customWidth="1"/>
    <col min="13868" max="13872" width="2.1796875" style="285" customWidth="1"/>
    <col min="13873" max="13873" width="1" style="285" customWidth="1"/>
    <col min="13874" max="13886" width="2.1796875" style="285" customWidth="1"/>
    <col min="13887" max="13887" width="1.1796875" style="285" customWidth="1"/>
    <col min="13888" max="13888" width="1" style="285" customWidth="1"/>
    <col min="13889" max="13893" width="2.1796875" style="285" customWidth="1"/>
    <col min="13894" max="13894" width="1" style="285" customWidth="1"/>
    <col min="13895" max="14080" width="2.1796875" style="285"/>
    <col min="14081" max="14081" width="1" style="285" customWidth="1"/>
    <col min="14082" max="14086" width="2.1796875" style="285" customWidth="1"/>
    <col min="14087" max="14087" width="1" style="285" customWidth="1"/>
    <col min="14088" max="14100" width="2.1796875" style="285" customWidth="1"/>
    <col min="14101" max="14101" width="1.1796875" style="285" customWidth="1"/>
    <col min="14102" max="14102" width="1" style="285" customWidth="1"/>
    <col min="14103" max="14107" width="2.1796875" style="285" customWidth="1"/>
    <col min="14108" max="14108" width="1" style="285" customWidth="1"/>
    <col min="14109" max="14121" width="2.1796875" style="285" customWidth="1"/>
    <col min="14122" max="14122" width="21.36328125" style="285" customWidth="1"/>
    <col min="14123" max="14123" width="1.6328125" style="285" customWidth="1"/>
    <col min="14124" max="14128" width="2.1796875" style="285" customWidth="1"/>
    <col min="14129" max="14129" width="1" style="285" customWidth="1"/>
    <col min="14130" max="14142" width="2.1796875" style="285" customWidth="1"/>
    <col min="14143" max="14143" width="1.1796875" style="285" customWidth="1"/>
    <col min="14144" max="14144" width="1" style="285" customWidth="1"/>
    <col min="14145" max="14149" width="2.1796875" style="285" customWidth="1"/>
    <col min="14150" max="14150" width="1" style="285" customWidth="1"/>
    <col min="14151" max="14336" width="2.1796875" style="285"/>
    <col min="14337" max="14337" width="1" style="285" customWidth="1"/>
    <col min="14338" max="14342" width="2.1796875" style="285" customWidth="1"/>
    <col min="14343" max="14343" width="1" style="285" customWidth="1"/>
    <col min="14344" max="14356" width="2.1796875" style="285" customWidth="1"/>
    <col min="14357" max="14357" width="1.1796875" style="285" customWidth="1"/>
    <col min="14358" max="14358" width="1" style="285" customWidth="1"/>
    <col min="14359" max="14363" width="2.1796875" style="285" customWidth="1"/>
    <col min="14364" max="14364" width="1" style="285" customWidth="1"/>
    <col min="14365" max="14377" width="2.1796875" style="285" customWidth="1"/>
    <col min="14378" max="14378" width="21.36328125" style="285" customWidth="1"/>
    <col min="14379" max="14379" width="1.6328125" style="285" customWidth="1"/>
    <col min="14380" max="14384" width="2.1796875" style="285" customWidth="1"/>
    <col min="14385" max="14385" width="1" style="285" customWidth="1"/>
    <col min="14386" max="14398" width="2.1796875" style="285" customWidth="1"/>
    <col min="14399" max="14399" width="1.1796875" style="285" customWidth="1"/>
    <col min="14400" max="14400" width="1" style="285" customWidth="1"/>
    <col min="14401" max="14405" width="2.1796875" style="285" customWidth="1"/>
    <col min="14406" max="14406" width="1" style="285" customWidth="1"/>
    <col min="14407" max="14592" width="2.1796875" style="285"/>
    <col min="14593" max="14593" width="1" style="285" customWidth="1"/>
    <col min="14594" max="14598" width="2.1796875" style="285" customWidth="1"/>
    <col min="14599" max="14599" width="1" style="285" customWidth="1"/>
    <col min="14600" max="14612" width="2.1796875" style="285" customWidth="1"/>
    <col min="14613" max="14613" width="1.1796875" style="285" customWidth="1"/>
    <col min="14614" max="14614" width="1" style="285" customWidth="1"/>
    <col min="14615" max="14619" width="2.1796875" style="285" customWidth="1"/>
    <col min="14620" max="14620" width="1" style="285" customWidth="1"/>
    <col min="14621" max="14633" width="2.1796875" style="285" customWidth="1"/>
    <col min="14634" max="14634" width="21.36328125" style="285" customWidth="1"/>
    <col min="14635" max="14635" width="1.6328125" style="285" customWidth="1"/>
    <col min="14636" max="14640" width="2.1796875" style="285" customWidth="1"/>
    <col min="14641" max="14641" width="1" style="285" customWidth="1"/>
    <col min="14642" max="14654" width="2.1796875" style="285" customWidth="1"/>
    <col min="14655" max="14655" width="1.1796875" style="285" customWidth="1"/>
    <col min="14656" max="14656" width="1" style="285" customWidth="1"/>
    <col min="14657" max="14661" width="2.1796875" style="285" customWidth="1"/>
    <col min="14662" max="14662" width="1" style="285" customWidth="1"/>
    <col min="14663" max="14848" width="2.1796875" style="285"/>
    <col min="14849" max="14849" width="1" style="285" customWidth="1"/>
    <col min="14850" max="14854" width="2.1796875" style="285" customWidth="1"/>
    <col min="14855" max="14855" width="1" style="285" customWidth="1"/>
    <col min="14856" max="14868" width="2.1796875" style="285" customWidth="1"/>
    <col min="14869" max="14869" width="1.1796875" style="285" customWidth="1"/>
    <col min="14870" max="14870" width="1" style="285" customWidth="1"/>
    <col min="14871" max="14875" width="2.1796875" style="285" customWidth="1"/>
    <col min="14876" max="14876" width="1" style="285" customWidth="1"/>
    <col min="14877" max="14889" width="2.1796875" style="285" customWidth="1"/>
    <col min="14890" max="14890" width="21.36328125" style="285" customWidth="1"/>
    <col min="14891" max="14891" width="1.6328125" style="285" customWidth="1"/>
    <col min="14892" max="14896" width="2.1796875" style="285" customWidth="1"/>
    <col min="14897" max="14897" width="1" style="285" customWidth="1"/>
    <col min="14898" max="14910" width="2.1796875" style="285" customWidth="1"/>
    <col min="14911" max="14911" width="1.1796875" style="285" customWidth="1"/>
    <col min="14912" max="14912" width="1" style="285" customWidth="1"/>
    <col min="14913" max="14917" width="2.1796875" style="285" customWidth="1"/>
    <col min="14918" max="14918" width="1" style="285" customWidth="1"/>
    <col min="14919" max="15104" width="2.1796875" style="285"/>
    <col min="15105" max="15105" width="1" style="285" customWidth="1"/>
    <col min="15106" max="15110" width="2.1796875" style="285" customWidth="1"/>
    <col min="15111" max="15111" width="1" style="285" customWidth="1"/>
    <col min="15112" max="15124" width="2.1796875" style="285" customWidth="1"/>
    <col min="15125" max="15125" width="1.1796875" style="285" customWidth="1"/>
    <col min="15126" max="15126" width="1" style="285" customWidth="1"/>
    <col min="15127" max="15131" width="2.1796875" style="285" customWidth="1"/>
    <col min="15132" max="15132" width="1" style="285" customWidth="1"/>
    <col min="15133" max="15145" width="2.1796875" style="285" customWidth="1"/>
    <col min="15146" max="15146" width="21.36328125" style="285" customWidth="1"/>
    <col min="15147" max="15147" width="1.6328125" style="285" customWidth="1"/>
    <col min="15148" max="15152" width="2.1796875" style="285" customWidth="1"/>
    <col min="15153" max="15153" width="1" style="285" customWidth="1"/>
    <col min="15154" max="15166" width="2.1796875" style="285" customWidth="1"/>
    <col min="15167" max="15167" width="1.1796875" style="285" customWidth="1"/>
    <col min="15168" max="15168" width="1" style="285" customWidth="1"/>
    <col min="15169" max="15173" width="2.1796875" style="285" customWidth="1"/>
    <col min="15174" max="15174" width="1" style="285" customWidth="1"/>
    <col min="15175" max="15360" width="2.1796875" style="285"/>
    <col min="15361" max="15361" width="1" style="285" customWidth="1"/>
    <col min="15362" max="15366" width="2.1796875" style="285" customWidth="1"/>
    <col min="15367" max="15367" width="1" style="285" customWidth="1"/>
    <col min="15368" max="15380" width="2.1796875" style="285" customWidth="1"/>
    <col min="15381" max="15381" width="1.1796875" style="285" customWidth="1"/>
    <col min="15382" max="15382" width="1" style="285" customWidth="1"/>
    <col min="15383" max="15387" width="2.1796875" style="285" customWidth="1"/>
    <col min="15388" max="15388" width="1" style="285" customWidth="1"/>
    <col min="15389" max="15401" width="2.1796875" style="285" customWidth="1"/>
    <col min="15402" max="15402" width="21.36328125" style="285" customWidth="1"/>
    <col min="15403" max="15403" width="1.6328125" style="285" customWidth="1"/>
    <col min="15404" max="15408" width="2.1796875" style="285" customWidth="1"/>
    <col min="15409" max="15409" width="1" style="285" customWidth="1"/>
    <col min="15410" max="15422" width="2.1796875" style="285" customWidth="1"/>
    <col min="15423" max="15423" width="1.1796875" style="285" customWidth="1"/>
    <col min="15424" max="15424" width="1" style="285" customWidth="1"/>
    <col min="15425" max="15429" width="2.1796875" style="285" customWidth="1"/>
    <col min="15430" max="15430" width="1" style="285" customWidth="1"/>
    <col min="15431" max="15616" width="2.1796875" style="285"/>
    <col min="15617" max="15617" width="1" style="285" customWidth="1"/>
    <col min="15618" max="15622" width="2.1796875" style="285" customWidth="1"/>
    <col min="15623" max="15623" width="1" style="285" customWidth="1"/>
    <col min="15624" max="15636" width="2.1796875" style="285" customWidth="1"/>
    <col min="15637" max="15637" width="1.1796875" style="285" customWidth="1"/>
    <col min="15638" max="15638" width="1" style="285" customWidth="1"/>
    <col min="15639" max="15643" width="2.1796875" style="285" customWidth="1"/>
    <col min="15644" max="15644" width="1" style="285" customWidth="1"/>
    <col min="15645" max="15657" width="2.1796875" style="285" customWidth="1"/>
    <col min="15658" max="15658" width="21.36328125" style="285" customWidth="1"/>
    <col min="15659" max="15659" width="1.6328125" style="285" customWidth="1"/>
    <col min="15660" max="15664" width="2.1796875" style="285" customWidth="1"/>
    <col min="15665" max="15665" width="1" style="285" customWidth="1"/>
    <col min="15666" max="15678" width="2.1796875" style="285" customWidth="1"/>
    <col min="15679" max="15679" width="1.1796875" style="285" customWidth="1"/>
    <col min="15680" max="15680" width="1" style="285" customWidth="1"/>
    <col min="15681" max="15685" width="2.1796875" style="285" customWidth="1"/>
    <col min="15686" max="15686" width="1" style="285" customWidth="1"/>
    <col min="15687" max="15872" width="2.1796875" style="285"/>
    <col min="15873" max="15873" width="1" style="285" customWidth="1"/>
    <col min="15874" max="15878" width="2.1796875" style="285" customWidth="1"/>
    <col min="15879" max="15879" width="1" style="285" customWidth="1"/>
    <col min="15880" max="15892" width="2.1796875" style="285" customWidth="1"/>
    <col min="15893" max="15893" width="1.1796875" style="285" customWidth="1"/>
    <col min="15894" max="15894" width="1" style="285" customWidth="1"/>
    <col min="15895" max="15899" width="2.1796875" style="285" customWidth="1"/>
    <col min="15900" max="15900" width="1" style="285" customWidth="1"/>
    <col min="15901" max="15913" width="2.1796875" style="285" customWidth="1"/>
    <col min="15914" max="15914" width="21.36328125" style="285" customWidth="1"/>
    <col min="15915" max="15915" width="1.6328125" style="285" customWidth="1"/>
    <col min="15916" max="15920" width="2.1796875" style="285" customWidth="1"/>
    <col min="15921" max="15921" width="1" style="285" customWidth="1"/>
    <col min="15922" max="15934" width="2.1796875" style="285" customWidth="1"/>
    <col min="15935" max="15935" width="1.1796875" style="285" customWidth="1"/>
    <col min="15936" max="15936" width="1" style="285" customWidth="1"/>
    <col min="15937" max="15941" width="2.1796875" style="285" customWidth="1"/>
    <col min="15942" max="15942" width="1" style="285" customWidth="1"/>
    <col min="15943" max="16128" width="2.1796875" style="285"/>
    <col min="16129" max="16129" width="1" style="285" customWidth="1"/>
    <col min="16130" max="16134" width="2.1796875" style="285" customWidth="1"/>
    <col min="16135" max="16135" width="1" style="285" customWidth="1"/>
    <col min="16136" max="16148" width="2.1796875" style="285" customWidth="1"/>
    <col min="16149" max="16149" width="1.1796875" style="285" customWidth="1"/>
    <col min="16150" max="16150" width="1" style="285" customWidth="1"/>
    <col min="16151" max="16155" width="2.1796875" style="285" customWidth="1"/>
    <col min="16156" max="16156" width="1" style="285" customWidth="1"/>
    <col min="16157" max="16169" width="2.1796875" style="285" customWidth="1"/>
    <col min="16170" max="16170" width="21.36328125" style="285" customWidth="1"/>
    <col min="16171" max="16171" width="1.6328125" style="285" customWidth="1"/>
    <col min="16172" max="16176" width="2.1796875" style="285" customWidth="1"/>
    <col min="16177" max="16177" width="1" style="285" customWidth="1"/>
    <col min="16178" max="16190" width="2.1796875" style="285" customWidth="1"/>
    <col min="16191" max="16191" width="1.1796875" style="285" customWidth="1"/>
    <col min="16192" max="16192" width="1" style="285" customWidth="1"/>
    <col min="16193" max="16197" width="2.1796875" style="285" customWidth="1"/>
    <col min="16198" max="16198" width="1" style="285" customWidth="1"/>
    <col min="16199" max="16384" width="2.1796875" style="285"/>
  </cols>
  <sheetData>
    <row r="1" spans="1:83" ht="13.5" customHeight="1">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t="s">
        <v>433</v>
      </c>
      <c r="AI1" s="284"/>
      <c r="AJ1" s="284"/>
      <c r="AK1" s="284" t="s">
        <v>434</v>
      </c>
      <c r="AL1" s="284"/>
      <c r="AM1" s="284"/>
      <c r="AN1" s="284" t="s">
        <v>435</v>
      </c>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row>
    <row r="2" spans="1:83" ht="13.5" customHeight="1">
      <c r="A2" s="1429" t="s">
        <v>436</v>
      </c>
      <c r="B2" s="1430"/>
      <c r="C2" s="1430"/>
      <c r="D2" s="1430"/>
      <c r="E2" s="1430"/>
      <c r="F2" s="1430"/>
      <c r="G2" s="1430"/>
      <c r="H2" s="1430"/>
      <c r="I2" s="1430"/>
      <c r="J2" s="1430"/>
      <c r="K2" s="1430"/>
      <c r="L2" s="1430"/>
      <c r="M2" s="1430"/>
      <c r="N2" s="1430"/>
      <c r="O2" s="1430"/>
      <c r="P2" s="1430"/>
      <c r="Q2" s="1430"/>
      <c r="R2" s="1430"/>
      <c r="S2" s="1430"/>
      <c r="T2" s="1430"/>
      <c r="U2" s="1430"/>
      <c r="V2" s="1430"/>
      <c r="W2" s="1430"/>
      <c r="X2" s="1430"/>
      <c r="Y2" s="1430"/>
      <c r="Z2" s="1430"/>
      <c r="AA2" s="1430"/>
      <c r="AB2" s="1430"/>
      <c r="AC2" s="1430"/>
      <c r="AD2" s="1430"/>
      <c r="AE2" s="1430"/>
      <c r="AF2" s="1430"/>
      <c r="AG2" s="1430"/>
      <c r="AH2" s="1430"/>
      <c r="AI2" s="1430"/>
      <c r="AJ2" s="1430"/>
      <c r="AK2" s="1430"/>
      <c r="AL2" s="1430"/>
      <c r="AM2" s="1430"/>
      <c r="AN2" s="1430"/>
      <c r="AO2" s="1430"/>
      <c r="AP2" s="284"/>
      <c r="AQ2" s="284"/>
      <c r="AR2" s="284"/>
      <c r="AS2" s="284"/>
      <c r="AT2" s="284"/>
      <c r="AU2" s="284"/>
      <c r="AV2" s="284"/>
      <c r="AW2" s="284"/>
      <c r="AX2" s="284"/>
      <c r="AY2" s="284"/>
      <c r="AZ2" s="284"/>
      <c r="BA2" s="284"/>
      <c r="BB2" s="284"/>
      <c r="BC2" s="284"/>
      <c r="BD2" s="284"/>
      <c r="BE2" s="284"/>
      <c r="BF2" s="284"/>
      <c r="BG2" s="284"/>
      <c r="BH2" s="284"/>
      <c r="BI2" s="284"/>
      <c r="BJ2" s="284"/>
      <c r="BK2" s="284"/>
      <c r="BL2" s="284"/>
      <c r="BM2" s="284"/>
      <c r="BN2" s="284"/>
      <c r="BO2" s="284"/>
      <c r="BP2" s="284"/>
      <c r="BQ2" s="284"/>
      <c r="BR2" s="284"/>
      <c r="BS2" s="284"/>
      <c r="BT2" s="284"/>
      <c r="BU2" s="284"/>
      <c r="BV2" s="284"/>
      <c r="BW2" s="284"/>
      <c r="BX2" s="284"/>
      <c r="BY2" s="284"/>
      <c r="BZ2" s="284"/>
      <c r="CA2" s="284"/>
      <c r="CB2" s="284"/>
      <c r="CC2" s="284"/>
      <c r="CD2" s="284"/>
      <c r="CE2" s="284"/>
    </row>
    <row r="3" spans="1:83" ht="13.5" customHeight="1">
      <c r="A3" s="1430"/>
      <c r="B3" s="1430"/>
      <c r="C3" s="1430"/>
      <c r="D3" s="1430"/>
      <c r="E3" s="1430"/>
      <c r="F3" s="1430"/>
      <c r="G3" s="1430"/>
      <c r="H3" s="1430"/>
      <c r="I3" s="1430"/>
      <c r="J3" s="1430"/>
      <c r="K3" s="1430"/>
      <c r="L3" s="1430"/>
      <c r="M3" s="1430"/>
      <c r="N3" s="1430"/>
      <c r="O3" s="1430"/>
      <c r="P3" s="1430"/>
      <c r="Q3" s="1430"/>
      <c r="R3" s="1430"/>
      <c r="S3" s="1430"/>
      <c r="T3" s="1430"/>
      <c r="U3" s="1430"/>
      <c r="V3" s="1430"/>
      <c r="W3" s="1430"/>
      <c r="X3" s="1430"/>
      <c r="Y3" s="1430"/>
      <c r="Z3" s="1430"/>
      <c r="AA3" s="1430"/>
      <c r="AB3" s="1430"/>
      <c r="AC3" s="1430"/>
      <c r="AD3" s="1430"/>
      <c r="AE3" s="1430"/>
      <c r="AF3" s="1430"/>
      <c r="AG3" s="1430"/>
      <c r="AH3" s="1430"/>
      <c r="AI3" s="1430"/>
      <c r="AJ3" s="1430"/>
      <c r="AK3" s="1430"/>
      <c r="AL3" s="1430"/>
      <c r="AM3" s="1430"/>
      <c r="AN3" s="1430"/>
      <c r="AO3" s="1430"/>
      <c r="AP3" s="286"/>
      <c r="AQ3" s="1431" t="s">
        <v>437</v>
      </c>
      <c r="AR3" s="1431"/>
      <c r="AS3" s="1431"/>
      <c r="AT3" s="1431"/>
      <c r="AU3" s="1431"/>
      <c r="AV3" s="1431"/>
      <c r="AW3" s="1431"/>
      <c r="AX3" s="1431"/>
      <c r="AY3" s="1431"/>
      <c r="AZ3" s="1431"/>
      <c r="BA3" s="1431"/>
      <c r="BB3" s="1431"/>
      <c r="BC3" s="1431"/>
      <c r="BD3" s="1431"/>
      <c r="BE3" s="1431"/>
      <c r="BF3" s="1431"/>
      <c r="BG3" s="1431"/>
      <c r="BH3" s="1431"/>
      <c r="BI3" s="1431"/>
      <c r="BJ3" s="1431"/>
      <c r="BK3" s="1431"/>
      <c r="BL3" s="1431"/>
      <c r="BM3" s="1431"/>
      <c r="BN3" s="1431"/>
      <c r="BO3" s="1431"/>
      <c r="BP3" s="1431"/>
      <c r="BQ3" s="1431"/>
      <c r="BR3" s="1431"/>
      <c r="BS3" s="1431"/>
      <c r="BT3" s="1431"/>
      <c r="BU3" s="1431"/>
      <c r="BV3" s="1431"/>
      <c r="BW3" s="1431"/>
      <c r="BX3" s="1431"/>
      <c r="BY3" s="1431"/>
      <c r="BZ3" s="1431"/>
      <c r="CA3" s="1431"/>
      <c r="CB3" s="1431"/>
      <c r="CC3" s="1431"/>
      <c r="CD3" s="1431"/>
      <c r="CE3" s="1431"/>
    </row>
    <row r="4" spans="1:83" ht="13.5" customHeight="1">
      <c r="A4" s="284"/>
      <c r="B4" s="284"/>
      <c r="C4" s="284"/>
      <c r="D4" s="284"/>
      <c r="E4" s="284"/>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6"/>
      <c r="AQ4" s="1431"/>
      <c r="AR4" s="1431"/>
      <c r="AS4" s="1431"/>
      <c r="AT4" s="1431"/>
      <c r="AU4" s="1431"/>
      <c r="AV4" s="1431"/>
      <c r="AW4" s="1431"/>
      <c r="AX4" s="1431"/>
      <c r="AY4" s="1431"/>
      <c r="AZ4" s="1431"/>
      <c r="BA4" s="1431"/>
      <c r="BB4" s="1431"/>
      <c r="BC4" s="1431"/>
      <c r="BD4" s="1431"/>
      <c r="BE4" s="1431"/>
      <c r="BF4" s="1431"/>
      <c r="BG4" s="1431"/>
      <c r="BH4" s="1431"/>
      <c r="BI4" s="1431"/>
      <c r="BJ4" s="1431"/>
      <c r="BK4" s="1431"/>
      <c r="BL4" s="1431"/>
      <c r="BM4" s="1431"/>
      <c r="BN4" s="1431"/>
      <c r="BO4" s="1431"/>
      <c r="BP4" s="1431"/>
      <c r="BQ4" s="1431"/>
      <c r="BR4" s="1431"/>
      <c r="BS4" s="1431"/>
      <c r="BT4" s="1431"/>
      <c r="BU4" s="1431"/>
      <c r="BV4" s="1431"/>
      <c r="BW4" s="1431"/>
      <c r="BX4" s="1431"/>
      <c r="BY4" s="1431"/>
      <c r="BZ4" s="1431"/>
      <c r="CA4" s="1431"/>
      <c r="CB4" s="1431"/>
      <c r="CC4" s="1431"/>
      <c r="CD4" s="1431"/>
      <c r="CE4" s="1431"/>
    </row>
    <row r="5" spans="1:83" ht="13.5" customHeight="1">
      <c r="A5" s="284"/>
      <c r="B5" s="284" t="s">
        <v>438</v>
      </c>
      <c r="C5" s="284"/>
      <c r="D5" s="284"/>
      <c r="E5" s="284"/>
      <c r="F5" s="284"/>
      <c r="G5" s="284"/>
      <c r="H5" s="284"/>
      <c r="I5" s="284"/>
      <c r="J5" s="284"/>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4"/>
      <c r="AM5" s="284"/>
      <c r="AN5" s="284"/>
      <c r="AO5" s="284"/>
      <c r="AP5" s="284"/>
      <c r="AQ5" s="288"/>
      <c r="AR5" s="1432" t="s">
        <v>439</v>
      </c>
      <c r="AS5" s="1433"/>
      <c r="AT5" s="1433"/>
      <c r="AU5" s="1433"/>
      <c r="AV5" s="1433"/>
      <c r="AW5" s="289"/>
      <c r="AX5" s="1436"/>
      <c r="AY5" s="1437"/>
      <c r="AZ5" s="1437"/>
      <c r="BA5" s="1437"/>
      <c r="BB5" s="1437"/>
      <c r="BC5" s="1437"/>
      <c r="BD5" s="1437"/>
      <c r="BE5" s="1437"/>
      <c r="BF5" s="1437"/>
      <c r="BG5" s="1437"/>
      <c r="BH5" s="1437"/>
      <c r="BI5" s="1437"/>
      <c r="BJ5" s="1437"/>
      <c r="BK5" s="1438"/>
      <c r="BL5" s="288"/>
      <c r="BM5" s="1433" t="s">
        <v>440</v>
      </c>
      <c r="BN5" s="1433"/>
      <c r="BO5" s="1433"/>
      <c r="BP5" s="1433"/>
      <c r="BQ5" s="1433"/>
      <c r="BR5" s="289"/>
      <c r="BS5" s="1436"/>
      <c r="BT5" s="1437"/>
      <c r="BU5" s="1437"/>
      <c r="BV5" s="1437"/>
      <c r="BW5" s="1437"/>
      <c r="BX5" s="1437"/>
      <c r="BY5" s="1437"/>
      <c r="BZ5" s="1437"/>
      <c r="CA5" s="1437"/>
      <c r="CB5" s="1437"/>
      <c r="CC5" s="1437"/>
      <c r="CD5" s="1437"/>
      <c r="CE5" s="1438"/>
    </row>
    <row r="6" spans="1:83" ht="13.5" customHeight="1">
      <c r="A6" s="284"/>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90"/>
      <c r="AR6" s="1434"/>
      <c r="AS6" s="1434"/>
      <c r="AT6" s="1434"/>
      <c r="AU6" s="1434"/>
      <c r="AV6" s="1434"/>
      <c r="AW6" s="291"/>
      <c r="AX6" s="1439"/>
      <c r="AY6" s="1440"/>
      <c r="AZ6" s="1440"/>
      <c r="BA6" s="1440"/>
      <c r="BB6" s="1440"/>
      <c r="BC6" s="1440"/>
      <c r="BD6" s="1440"/>
      <c r="BE6" s="1440"/>
      <c r="BF6" s="1440"/>
      <c r="BG6" s="1440"/>
      <c r="BH6" s="1440"/>
      <c r="BI6" s="1440"/>
      <c r="BJ6" s="1440"/>
      <c r="BK6" s="1441"/>
      <c r="BL6" s="290"/>
      <c r="BM6" s="1434"/>
      <c r="BN6" s="1434"/>
      <c r="BO6" s="1434"/>
      <c r="BP6" s="1434"/>
      <c r="BQ6" s="1434"/>
      <c r="BR6" s="291"/>
      <c r="BS6" s="1439"/>
      <c r="BT6" s="1440"/>
      <c r="BU6" s="1440"/>
      <c r="BV6" s="1440"/>
      <c r="BW6" s="1440"/>
      <c r="BX6" s="1440"/>
      <c r="BY6" s="1440"/>
      <c r="BZ6" s="1440"/>
      <c r="CA6" s="1440"/>
      <c r="CB6" s="1440"/>
      <c r="CC6" s="1440"/>
      <c r="CD6" s="1440"/>
      <c r="CE6" s="1441"/>
    </row>
    <row r="7" spans="1:83" ht="13.5" customHeight="1">
      <c r="A7" s="284"/>
      <c r="B7" s="292" t="s">
        <v>441</v>
      </c>
      <c r="C7" s="284"/>
      <c r="D7" s="284"/>
      <c r="E7" s="284"/>
      <c r="F7" s="284"/>
      <c r="G7" s="284"/>
      <c r="H7" s="284"/>
      <c r="I7" s="284"/>
      <c r="J7" s="284"/>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4"/>
      <c r="AM7" s="284"/>
      <c r="AN7" s="284"/>
      <c r="AO7" s="284"/>
      <c r="AP7" s="284"/>
      <c r="AQ7" s="293"/>
      <c r="AR7" s="1435"/>
      <c r="AS7" s="1435"/>
      <c r="AT7" s="1435"/>
      <c r="AU7" s="1435"/>
      <c r="AV7" s="1435"/>
      <c r="AW7" s="294"/>
      <c r="AX7" s="1442"/>
      <c r="AY7" s="1443"/>
      <c r="AZ7" s="1443"/>
      <c r="BA7" s="1443"/>
      <c r="BB7" s="1443"/>
      <c r="BC7" s="1443"/>
      <c r="BD7" s="1443"/>
      <c r="BE7" s="1443"/>
      <c r="BF7" s="1443"/>
      <c r="BG7" s="1443"/>
      <c r="BH7" s="1443"/>
      <c r="BI7" s="1443"/>
      <c r="BJ7" s="1443"/>
      <c r="BK7" s="1444"/>
      <c r="BL7" s="293"/>
      <c r="BM7" s="1435"/>
      <c r="BN7" s="1435"/>
      <c r="BO7" s="1435"/>
      <c r="BP7" s="1435"/>
      <c r="BQ7" s="1435"/>
      <c r="BR7" s="294"/>
      <c r="BS7" s="1442"/>
      <c r="BT7" s="1443"/>
      <c r="BU7" s="1443"/>
      <c r="BV7" s="1443"/>
      <c r="BW7" s="1443"/>
      <c r="BX7" s="1443"/>
      <c r="BY7" s="1443"/>
      <c r="BZ7" s="1443"/>
      <c r="CA7" s="1443"/>
      <c r="CB7" s="1443"/>
      <c r="CC7" s="1443"/>
      <c r="CD7" s="1443"/>
      <c r="CE7" s="1444"/>
    </row>
    <row r="8" spans="1:83" ht="13.5" customHeight="1">
      <c r="A8" s="284"/>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8"/>
      <c r="AR8" s="1432" t="s">
        <v>188</v>
      </c>
      <c r="AS8" s="1432"/>
      <c r="AT8" s="1432"/>
      <c r="AU8" s="1432"/>
      <c r="AV8" s="1432"/>
      <c r="AW8" s="289"/>
      <c r="AX8" s="1447"/>
      <c r="AY8" s="1448"/>
      <c r="AZ8" s="1448"/>
      <c r="BA8" s="1448"/>
      <c r="BB8" s="1448"/>
      <c r="BC8" s="1448"/>
      <c r="BD8" s="1448"/>
      <c r="BE8" s="1448"/>
      <c r="BF8" s="1448"/>
      <c r="BG8" s="1448"/>
      <c r="BH8" s="1448"/>
      <c r="BI8" s="1448"/>
      <c r="BJ8" s="1448"/>
      <c r="BK8" s="1448"/>
      <c r="BL8" s="1448"/>
      <c r="BM8" s="1448"/>
      <c r="BN8" s="1448"/>
      <c r="BO8" s="1448"/>
      <c r="BP8" s="1448"/>
      <c r="BQ8" s="1448"/>
      <c r="BR8" s="1448"/>
      <c r="BS8" s="1448"/>
      <c r="BT8" s="1448"/>
      <c r="BU8" s="1448"/>
      <c r="BV8" s="1448"/>
      <c r="BW8" s="1448"/>
      <c r="BX8" s="1448"/>
      <c r="BY8" s="1448"/>
      <c r="BZ8" s="1448"/>
      <c r="CA8" s="1448"/>
      <c r="CB8" s="1448"/>
      <c r="CC8" s="1448"/>
      <c r="CD8" s="1448"/>
      <c r="CE8" s="1449"/>
    </row>
    <row r="9" spans="1:83" ht="13.5" customHeight="1">
      <c r="A9" s="288"/>
      <c r="B9" s="1432" t="s">
        <v>442</v>
      </c>
      <c r="C9" s="1432"/>
      <c r="D9" s="1432"/>
      <c r="E9" s="1432"/>
      <c r="F9" s="1432"/>
      <c r="G9" s="289"/>
      <c r="H9" s="1453" t="s">
        <v>443</v>
      </c>
      <c r="I9" s="1454"/>
      <c r="J9" s="1454"/>
      <c r="K9" s="1454"/>
      <c r="L9" s="1454"/>
      <c r="M9" s="1454"/>
      <c r="N9" s="1454"/>
      <c r="O9" s="1454"/>
      <c r="P9" s="1454"/>
      <c r="Q9" s="1455"/>
      <c r="R9" s="1453" t="s">
        <v>444</v>
      </c>
      <c r="S9" s="1454"/>
      <c r="T9" s="1454"/>
      <c r="U9" s="1454"/>
      <c r="V9" s="1454"/>
      <c r="W9" s="1454"/>
      <c r="X9" s="1454"/>
      <c r="Y9" s="1454"/>
      <c r="Z9" s="1454"/>
      <c r="AA9" s="1454"/>
      <c r="AB9" s="1454"/>
      <c r="AC9" s="1454"/>
      <c r="AD9" s="1454"/>
      <c r="AE9" s="1455"/>
      <c r="AF9" s="1453" t="s">
        <v>445</v>
      </c>
      <c r="AG9" s="1454"/>
      <c r="AH9" s="1454"/>
      <c r="AI9" s="1454"/>
      <c r="AJ9" s="1454"/>
      <c r="AK9" s="1454"/>
      <c r="AL9" s="1454"/>
      <c r="AM9" s="1454"/>
      <c r="AN9" s="1454"/>
      <c r="AO9" s="1455"/>
      <c r="AP9" s="284"/>
      <c r="AQ9" s="290"/>
      <c r="AR9" s="1445"/>
      <c r="AS9" s="1445"/>
      <c r="AT9" s="1445"/>
      <c r="AU9" s="1445"/>
      <c r="AV9" s="1445"/>
      <c r="AW9" s="291"/>
      <c r="AX9" s="1450"/>
      <c r="AY9" s="1451"/>
      <c r="AZ9" s="1451"/>
      <c r="BA9" s="1451"/>
      <c r="BB9" s="1451"/>
      <c r="BC9" s="1451"/>
      <c r="BD9" s="1451"/>
      <c r="BE9" s="1451"/>
      <c r="BF9" s="1451"/>
      <c r="BG9" s="1451"/>
      <c r="BH9" s="1451"/>
      <c r="BI9" s="1451"/>
      <c r="BJ9" s="1451"/>
      <c r="BK9" s="1451"/>
      <c r="BL9" s="1451"/>
      <c r="BM9" s="1451"/>
      <c r="BN9" s="1451"/>
      <c r="BO9" s="1451"/>
      <c r="BP9" s="1451"/>
      <c r="BQ9" s="1451"/>
      <c r="BR9" s="1451"/>
      <c r="BS9" s="1451"/>
      <c r="BT9" s="1451"/>
      <c r="BU9" s="1451"/>
      <c r="BV9" s="1451"/>
      <c r="BW9" s="1451"/>
      <c r="BX9" s="1451"/>
      <c r="BY9" s="1451"/>
      <c r="BZ9" s="1451"/>
      <c r="CA9" s="1451"/>
      <c r="CB9" s="1451"/>
      <c r="CC9" s="1451"/>
      <c r="CD9" s="1451"/>
      <c r="CE9" s="1452"/>
    </row>
    <row r="10" spans="1:83" ht="13.5" customHeight="1">
      <c r="A10" s="290"/>
      <c r="B10" s="1445"/>
      <c r="C10" s="1445"/>
      <c r="D10" s="1445"/>
      <c r="E10" s="1445"/>
      <c r="F10" s="1445"/>
      <c r="G10" s="291"/>
      <c r="H10" s="1456"/>
      <c r="I10" s="1457"/>
      <c r="J10" s="1457"/>
      <c r="K10" s="1457"/>
      <c r="L10" s="1457"/>
      <c r="M10" s="1457"/>
      <c r="N10" s="1457"/>
      <c r="O10" s="1457"/>
      <c r="P10" s="1457"/>
      <c r="Q10" s="1458"/>
      <c r="R10" s="1456"/>
      <c r="S10" s="1457"/>
      <c r="T10" s="1457"/>
      <c r="U10" s="1457"/>
      <c r="V10" s="1457"/>
      <c r="W10" s="1457"/>
      <c r="X10" s="1457"/>
      <c r="Y10" s="1457"/>
      <c r="Z10" s="1457"/>
      <c r="AA10" s="1457"/>
      <c r="AB10" s="1457"/>
      <c r="AC10" s="1457"/>
      <c r="AD10" s="1457"/>
      <c r="AE10" s="1458"/>
      <c r="AF10" s="1456"/>
      <c r="AG10" s="1457"/>
      <c r="AH10" s="1457"/>
      <c r="AI10" s="1457"/>
      <c r="AJ10" s="1457"/>
      <c r="AK10" s="1457"/>
      <c r="AL10" s="1457"/>
      <c r="AM10" s="1457"/>
      <c r="AN10" s="1457"/>
      <c r="AO10" s="1458"/>
      <c r="AP10" s="295"/>
      <c r="AQ10" s="293"/>
      <c r="AR10" s="1446"/>
      <c r="AS10" s="1446"/>
      <c r="AT10" s="1446"/>
      <c r="AU10" s="1446"/>
      <c r="AV10" s="1446"/>
      <c r="AW10" s="294"/>
      <c r="AX10" s="1459"/>
      <c r="AY10" s="1460"/>
      <c r="AZ10" s="1460"/>
      <c r="BA10" s="1460"/>
      <c r="BB10" s="1460"/>
      <c r="BC10" s="1460"/>
      <c r="BD10" s="1460"/>
      <c r="BE10" s="1460"/>
      <c r="BF10" s="1460"/>
      <c r="BG10" s="1460"/>
      <c r="BH10" s="1460"/>
      <c r="BI10" s="1460"/>
      <c r="BJ10" s="1460"/>
      <c r="BK10" s="1460"/>
      <c r="BL10" s="1460"/>
      <c r="BM10" s="1460"/>
      <c r="BN10" s="1460"/>
      <c r="BO10" s="1460"/>
      <c r="BP10" s="1460"/>
      <c r="BQ10" s="1460"/>
      <c r="BR10" s="1460"/>
      <c r="BS10" s="1460"/>
      <c r="BT10" s="1460"/>
      <c r="BU10" s="1460"/>
      <c r="BV10" s="1460"/>
      <c r="BW10" s="1460"/>
      <c r="BX10" s="1460"/>
      <c r="BY10" s="1460"/>
      <c r="BZ10" s="1460"/>
      <c r="CA10" s="1460"/>
      <c r="CB10" s="1460"/>
      <c r="CC10" s="1460"/>
      <c r="CD10" s="1460"/>
      <c r="CE10" s="1461"/>
    </row>
    <row r="11" spans="1:83" ht="13.5" customHeight="1">
      <c r="A11" s="290"/>
      <c r="B11" s="1445"/>
      <c r="C11" s="1445"/>
      <c r="D11" s="1445"/>
      <c r="E11" s="1445"/>
      <c r="F11" s="1445"/>
      <c r="G11" s="291"/>
      <c r="H11" s="1462" t="s">
        <v>446</v>
      </c>
      <c r="I11" s="1463"/>
      <c r="J11" s="1463"/>
      <c r="K11" s="1463"/>
      <c r="L11" s="1463"/>
      <c r="M11" s="1463"/>
      <c r="N11" s="1463"/>
      <c r="O11" s="1463"/>
      <c r="P11" s="1463"/>
      <c r="Q11" s="1464"/>
      <c r="R11" s="1465" t="s">
        <v>447</v>
      </c>
      <c r="S11" s="1466"/>
      <c r="T11" s="1466"/>
      <c r="U11" s="1466"/>
      <c r="V11" s="1466"/>
      <c r="W11" s="1467" t="s">
        <v>448</v>
      </c>
      <c r="X11" s="1468"/>
      <c r="Y11" s="1468"/>
      <c r="Z11" s="1468"/>
      <c r="AA11" s="1468"/>
      <c r="AB11" s="1468"/>
      <c r="AC11" s="1468"/>
      <c r="AD11" s="1468"/>
      <c r="AE11" s="1469"/>
      <c r="AF11" s="1462" t="s">
        <v>449</v>
      </c>
      <c r="AG11" s="1472"/>
      <c r="AH11" s="1472"/>
      <c r="AI11" s="1472"/>
      <c r="AJ11" s="1472"/>
      <c r="AK11" s="1472"/>
      <c r="AL11" s="1472"/>
      <c r="AM11" s="1472"/>
      <c r="AN11" s="1472"/>
      <c r="AO11" s="1473"/>
      <c r="AP11" s="295"/>
      <c r="AQ11" s="288"/>
      <c r="AR11" s="1477" t="s">
        <v>450</v>
      </c>
      <c r="AS11" s="1477"/>
      <c r="AT11" s="1477"/>
      <c r="AU11" s="1477"/>
      <c r="AV11" s="1477"/>
      <c r="AW11" s="289"/>
      <c r="AX11" s="1436"/>
      <c r="AY11" s="1437"/>
      <c r="AZ11" s="1437"/>
      <c r="BA11" s="1437"/>
      <c r="BB11" s="1437"/>
      <c r="BC11" s="1437"/>
      <c r="BD11" s="1437"/>
      <c r="BE11" s="1437"/>
      <c r="BF11" s="1437"/>
      <c r="BG11" s="1437"/>
      <c r="BH11" s="1437"/>
      <c r="BI11" s="1437"/>
      <c r="BJ11" s="1437"/>
      <c r="BK11" s="1437"/>
      <c r="BL11" s="1437"/>
      <c r="BM11" s="1437"/>
      <c r="BN11" s="1437"/>
      <c r="BO11" s="1437"/>
      <c r="BP11" s="1437"/>
      <c r="BQ11" s="1437"/>
      <c r="BR11" s="1437"/>
      <c r="BS11" s="1437"/>
      <c r="BT11" s="1437"/>
      <c r="BU11" s="1437"/>
      <c r="BV11" s="1437"/>
      <c r="BW11" s="1437"/>
      <c r="BX11" s="1437"/>
      <c r="BY11" s="1437"/>
      <c r="BZ11" s="1437"/>
      <c r="CA11" s="1437"/>
      <c r="CB11" s="1437"/>
      <c r="CC11" s="1437"/>
      <c r="CD11" s="1437"/>
      <c r="CE11" s="1438"/>
    </row>
    <row r="12" spans="1:83" ht="13.5" customHeight="1">
      <c r="A12" s="290"/>
      <c r="B12" s="1445"/>
      <c r="C12" s="1445"/>
      <c r="D12" s="1445"/>
      <c r="E12" s="1445"/>
      <c r="F12" s="1445"/>
      <c r="G12" s="291"/>
      <c r="H12" s="1459"/>
      <c r="I12" s="1460"/>
      <c r="J12" s="1460"/>
      <c r="K12" s="1460"/>
      <c r="L12" s="1460"/>
      <c r="M12" s="1460"/>
      <c r="N12" s="1460"/>
      <c r="O12" s="1460"/>
      <c r="P12" s="1460"/>
      <c r="Q12" s="1461"/>
      <c r="R12" s="1480" t="s">
        <v>451</v>
      </c>
      <c r="S12" s="1481"/>
      <c r="T12" s="1481"/>
      <c r="U12" s="1481"/>
      <c r="V12" s="1481"/>
      <c r="W12" s="1470"/>
      <c r="X12" s="1470"/>
      <c r="Y12" s="1470"/>
      <c r="Z12" s="1470"/>
      <c r="AA12" s="1470"/>
      <c r="AB12" s="1470"/>
      <c r="AC12" s="1470"/>
      <c r="AD12" s="1470"/>
      <c r="AE12" s="1471"/>
      <c r="AF12" s="1474"/>
      <c r="AG12" s="1475"/>
      <c r="AH12" s="1475"/>
      <c r="AI12" s="1475"/>
      <c r="AJ12" s="1475"/>
      <c r="AK12" s="1475"/>
      <c r="AL12" s="1475"/>
      <c r="AM12" s="1475"/>
      <c r="AN12" s="1475"/>
      <c r="AO12" s="1476"/>
      <c r="AP12" s="284"/>
      <c r="AQ12" s="290"/>
      <c r="AR12" s="1478"/>
      <c r="AS12" s="1478"/>
      <c r="AT12" s="1478"/>
      <c r="AU12" s="1478"/>
      <c r="AV12" s="1478"/>
      <c r="AW12" s="291"/>
      <c r="AX12" s="1439"/>
      <c r="AY12" s="1440"/>
      <c r="AZ12" s="1440"/>
      <c r="BA12" s="1440"/>
      <c r="BB12" s="1440"/>
      <c r="BC12" s="1440"/>
      <c r="BD12" s="1440"/>
      <c r="BE12" s="1440"/>
      <c r="BF12" s="1440"/>
      <c r="BG12" s="1440"/>
      <c r="BH12" s="1440"/>
      <c r="BI12" s="1440"/>
      <c r="BJ12" s="1440"/>
      <c r="BK12" s="1440"/>
      <c r="BL12" s="1440"/>
      <c r="BM12" s="1440"/>
      <c r="BN12" s="1440"/>
      <c r="BO12" s="1440"/>
      <c r="BP12" s="1440"/>
      <c r="BQ12" s="1440"/>
      <c r="BR12" s="1440"/>
      <c r="BS12" s="1440"/>
      <c r="BT12" s="1440"/>
      <c r="BU12" s="1440"/>
      <c r="BV12" s="1440"/>
      <c r="BW12" s="1440"/>
      <c r="BX12" s="1440"/>
      <c r="BY12" s="1440"/>
      <c r="BZ12" s="1440"/>
      <c r="CA12" s="1440"/>
      <c r="CB12" s="1440"/>
      <c r="CC12" s="1440"/>
      <c r="CD12" s="1440"/>
      <c r="CE12" s="1441"/>
    </row>
    <row r="13" spans="1:83" ht="13.5" customHeight="1">
      <c r="A13" s="290"/>
      <c r="B13" s="1445"/>
      <c r="C13" s="1445"/>
      <c r="D13" s="1445"/>
      <c r="E13" s="1445"/>
      <c r="F13" s="1445"/>
      <c r="G13" s="291"/>
      <c r="H13" s="1462" t="s">
        <v>446</v>
      </c>
      <c r="I13" s="1463"/>
      <c r="J13" s="1463"/>
      <c r="K13" s="1463"/>
      <c r="L13" s="1463"/>
      <c r="M13" s="1463"/>
      <c r="N13" s="1463"/>
      <c r="O13" s="1463"/>
      <c r="P13" s="1463"/>
      <c r="Q13" s="1464"/>
      <c r="R13" s="1465" t="s">
        <v>447</v>
      </c>
      <c r="S13" s="1466"/>
      <c r="T13" s="1466"/>
      <c r="U13" s="1466"/>
      <c r="V13" s="1466"/>
      <c r="W13" s="1467" t="s">
        <v>448</v>
      </c>
      <c r="X13" s="1468"/>
      <c r="Y13" s="1468"/>
      <c r="Z13" s="1468"/>
      <c r="AA13" s="1468"/>
      <c r="AB13" s="1468"/>
      <c r="AC13" s="1468"/>
      <c r="AD13" s="1468"/>
      <c r="AE13" s="1469"/>
      <c r="AF13" s="1462" t="s">
        <v>449</v>
      </c>
      <c r="AG13" s="1472"/>
      <c r="AH13" s="1472"/>
      <c r="AI13" s="1472"/>
      <c r="AJ13" s="1472"/>
      <c r="AK13" s="1472"/>
      <c r="AL13" s="1472"/>
      <c r="AM13" s="1472"/>
      <c r="AN13" s="1472"/>
      <c r="AO13" s="1473"/>
      <c r="AP13" s="284"/>
      <c r="AQ13" s="293"/>
      <c r="AR13" s="1479"/>
      <c r="AS13" s="1479"/>
      <c r="AT13" s="1479"/>
      <c r="AU13" s="1479"/>
      <c r="AV13" s="1479"/>
      <c r="AW13" s="294"/>
      <c r="AX13" s="1442"/>
      <c r="AY13" s="1443"/>
      <c r="AZ13" s="1443"/>
      <c r="BA13" s="1443"/>
      <c r="BB13" s="1443"/>
      <c r="BC13" s="1443"/>
      <c r="BD13" s="1443"/>
      <c r="BE13" s="1443"/>
      <c r="BF13" s="1443"/>
      <c r="BG13" s="1443"/>
      <c r="BH13" s="1443"/>
      <c r="BI13" s="1443"/>
      <c r="BJ13" s="1443"/>
      <c r="BK13" s="1443"/>
      <c r="BL13" s="1443"/>
      <c r="BM13" s="1443"/>
      <c r="BN13" s="1443"/>
      <c r="BO13" s="1443"/>
      <c r="BP13" s="1443"/>
      <c r="BQ13" s="1443"/>
      <c r="BR13" s="1443"/>
      <c r="BS13" s="1443"/>
      <c r="BT13" s="1443"/>
      <c r="BU13" s="1443"/>
      <c r="BV13" s="1443"/>
      <c r="BW13" s="1443"/>
      <c r="BX13" s="1443"/>
      <c r="BY13" s="1443"/>
      <c r="BZ13" s="1443"/>
      <c r="CA13" s="1443"/>
      <c r="CB13" s="1443"/>
      <c r="CC13" s="1443"/>
      <c r="CD13" s="1443"/>
      <c r="CE13" s="1444"/>
    </row>
    <row r="14" spans="1:83" ht="13.5" customHeight="1">
      <c r="A14" s="293"/>
      <c r="B14" s="1446"/>
      <c r="C14" s="1446"/>
      <c r="D14" s="1446"/>
      <c r="E14" s="1446"/>
      <c r="F14" s="1446"/>
      <c r="G14" s="294"/>
      <c r="H14" s="1459"/>
      <c r="I14" s="1460"/>
      <c r="J14" s="1460"/>
      <c r="K14" s="1460"/>
      <c r="L14" s="1460"/>
      <c r="M14" s="1460"/>
      <c r="N14" s="1460"/>
      <c r="O14" s="1460"/>
      <c r="P14" s="1460"/>
      <c r="Q14" s="1461"/>
      <c r="R14" s="1480" t="s">
        <v>451</v>
      </c>
      <c r="S14" s="1481"/>
      <c r="T14" s="1481"/>
      <c r="U14" s="1481"/>
      <c r="V14" s="1481"/>
      <c r="W14" s="1470"/>
      <c r="X14" s="1470"/>
      <c r="Y14" s="1470"/>
      <c r="Z14" s="1470"/>
      <c r="AA14" s="1470"/>
      <c r="AB14" s="1470"/>
      <c r="AC14" s="1470"/>
      <c r="AD14" s="1470"/>
      <c r="AE14" s="1471"/>
      <c r="AF14" s="1474"/>
      <c r="AG14" s="1475"/>
      <c r="AH14" s="1475"/>
      <c r="AI14" s="1475"/>
      <c r="AJ14" s="1475"/>
      <c r="AK14" s="1475"/>
      <c r="AL14" s="1475"/>
      <c r="AM14" s="1475"/>
      <c r="AN14" s="1475"/>
      <c r="AO14" s="1476"/>
      <c r="AP14" s="284"/>
      <c r="AQ14" s="288"/>
      <c r="AR14" s="1433" t="s">
        <v>199</v>
      </c>
      <c r="AS14" s="1433"/>
      <c r="AT14" s="1433"/>
      <c r="AU14" s="1433"/>
      <c r="AV14" s="1433"/>
      <c r="AW14" s="289"/>
      <c r="AX14" s="1482" t="s">
        <v>452</v>
      </c>
      <c r="AY14" s="1483"/>
      <c r="AZ14" s="1483"/>
      <c r="BA14" s="1483"/>
      <c r="BB14" s="1483"/>
      <c r="BC14" s="1483"/>
      <c r="BD14" s="1483"/>
      <c r="BE14" s="1483"/>
      <c r="BF14" s="1483"/>
      <c r="BG14" s="1483"/>
      <c r="BH14" s="1483"/>
      <c r="BI14" s="1483"/>
      <c r="BJ14" s="1483"/>
      <c r="BK14" s="1483"/>
      <c r="BL14" s="288"/>
      <c r="BM14" s="1433" t="s">
        <v>453</v>
      </c>
      <c r="BN14" s="1433"/>
      <c r="BO14" s="1433"/>
      <c r="BP14" s="1433"/>
      <c r="BQ14" s="1433"/>
      <c r="BR14" s="289"/>
      <c r="BS14" s="1462" t="s">
        <v>454</v>
      </c>
      <c r="BT14" s="1463"/>
      <c r="BU14" s="1463"/>
      <c r="BV14" s="1463"/>
      <c r="BW14" s="1463"/>
      <c r="BX14" s="1463"/>
      <c r="BY14" s="1463"/>
      <c r="BZ14" s="1463"/>
      <c r="CA14" s="1463"/>
      <c r="CB14" s="1463"/>
      <c r="CC14" s="1463"/>
      <c r="CD14" s="1463"/>
      <c r="CE14" s="1464"/>
    </row>
    <row r="15" spans="1:83" ht="13.5" customHeight="1">
      <c r="A15" s="296"/>
      <c r="B15" s="297"/>
      <c r="C15" s="297"/>
      <c r="D15" s="297"/>
      <c r="E15" s="297"/>
      <c r="F15" s="297"/>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84"/>
      <c r="AQ15" s="290"/>
      <c r="AR15" s="1434"/>
      <c r="AS15" s="1434"/>
      <c r="AT15" s="1434"/>
      <c r="AU15" s="1434"/>
      <c r="AV15" s="1434"/>
      <c r="AW15" s="291"/>
      <c r="AX15" s="1484"/>
      <c r="AY15" s="1485"/>
      <c r="AZ15" s="1485"/>
      <c r="BA15" s="1485"/>
      <c r="BB15" s="1485"/>
      <c r="BC15" s="1485"/>
      <c r="BD15" s="1485"/>
      <c r="BE15" s="1485"/>
      <c r="BF15" s="1485"/>
      <c r="BG15" s="1485"/>
      <c r="BH15" s="1485"/>
      <c r="BI15" s="1485"/>
      <c r="BJ15" s="1485"/>
      <c r="BK15" s="1485"/>
      <c r="BL15" s="290"/>
      <c r="BM15" s="1434"/>
      <c r="BN15" s="1434"/>
      <c r="BO15" s="1434"/>
      <c r="BP15" s="1434"/>
      <c r="BQ15" s="1434"/>
      <c r="BR15" s="291"/>
      <c r="BS15" s="1488"/>
      <c r="BT15" s="1489"/>
      <c r="BU15" s="1489"/>
      <c r="BV15" s="1489"/>
      <c r="BW15" s="1489"/>
      <c r="BX15" s="1489"/>
      <c r="BY15" s="1489"/>
      <c r="BZ15" s="1489"/>
      <c r="CA15" s="1489"/>
      <c r="CB15" s="1489"/>
      <c r="CC15" s="1489"/>
      <c r="CD15" s="1489"/>
      <c r="CE15" s="1490"/>
    </row>
    <row r="16" spans="1:83" ht="13.5" customHeight="1">
      <c r="A16" s="288"/>
      <c r="B16" s="1477" t="s">
        <v>450</v>
      </c>
      <c r="C16" s="1477"/>
      <c r="D16" s="1477"/>
      <c r="E16" s="1477"/>
      <c r="F16" s="1477"/>
      <c r="G16" s="289"/>
      <c r="H16" s="1491"/>
      <c r="I16" s="1472"/>
      <c r="J16" s="1472"/>
      <c r="K16" s="1472"/>
      <c r="L16" s="1472"/>
      <c r="M16" s="1472"/>
      <c r="N16" s="1472"/>
      <c r="O16" s="1472"/>
      <c r="P16" s="1472"/>
      <c r="Q16" s="1472"/>
      <c r="R16" s="1472"/>
      <c r="S16" s="1472"/>
      <c r="T16" s="1472"/>
      <c r="U16" s="1472"/>
      <c r="V16" s="1472"/>
      <c r="W16" s="1472"/>
      <c r="X16" s="1472"/>
      <c r="Y16" s="1472"/>
      <c r="Z16" s="1472"/>
      <c r="AA16" s="1472"/>
      <c r="AB16" s="1472"/>
      <c r="AC16" s="1472"/>
      <c r="AD16" s="1472"/>
      <c r="AE16" s="1472"/>
      <c r="AF16" s="1472"/>
      <c r="AG16" s="1472"/>
      <c r="AH16" s="1472"/>
      <c r="AI16" s="1472"/>
      <c r="AJ16" s="1472"/>
      <c r="AK16" s="1472"/>
      <c r="AL16" s="1472"/>
      <c r="AM16" s="1472"/>
      <c r="AN16" s="1472"/>
      <c r="AO16" s="1473"/>
      <c r="AP16" s="284"/>
      <c r="AQ16" s="293"/>
      <c r="AR16" s="1435"/>
      <c r="AS16" s="1435"/>
      <c r="AT16" s="1435"/>
      <c r="AU16" s="1435"/>
      <c r="AV16" s="1435"/>
      <c r="AW16" s="294"/>
      <c r="AX16" s="1486"/>
      <c r="AY16" s="1487"/>
      <c r="AZ16" s="1487"/>
      <c r="BA16" s="1487"/>
      <c r="BB16" s="1487"/>
      <c r="BC16" s="1487"/>
      <c r="BD16" s="1487"/>
      <c r="BE16" s="1487"/>
      <c r="BF16" s="1487"/>
      <c r="BG16" s="1487"/>
      <c r="BH16" s="1487"/>
      <c r="BI16" s="1487"/>
      <c r="BJ16" s="1487"/>
      <c r="BK16" s="1487"/>
      <c r="BL16" s="293"/>
      <c r="BM16" s="1435"/>
      <c r="BN16" s="1435"/>
      <c r="BO16" s="1435"/>
      <c r="BP16" s="1435"/>
      <c r="BQ16" s="1435"/>
      <c r="BR16" s="294"/>
      <c r="BS16" s="1459"/>
      <c r="BT16" s="1460"/>
      <c r="BU16" s="1460"/>
      <c r="BV16" s="1460"/>
      <c r="BW16" s="1460"/>
      <c r="BX16" s="1460"/>
      <c r="BY16" s="1460"/>
      <c r="BZ16" s="1460"/>
      <c r="CA16" s="1460"/>
      <c r="CB16" s="1460"/>
      <c r="CC16" s="1460"/>
      <c r="CD16" s="1460"/>
      <c r="CE16" s="1461"/>
    </row>
    <row r="17" spans="1:83" ht="13.5" customHeight="1">
      <c r="A17" s="290"/>
      <c r="B17" s="1478"/>
      <c r="C17" s="1478"/>
      <c r="D17" s="1478"/>
      <c r="E17" s="1478"/>
      <c r="F17" s="1478"/>
      <c r="G17" s="291"/>
      <c r="H17" s="1492"/>
      <c r="I17" s="1493"/>
      <c r="J17" s="1493"/>
      <c r="K17" s="1493"/>
      <c r="L17" s="1493"/>
      <c r="M17" s="1493"/>
      <c r="N17" s="1493"/>
      <c r="O17" s="1493"/>
      <c r="P17" s="1493"/>
      <c r="Q17" s="1493"/>
      <c r="R17" s="1493"/>
      <c r="S17" s="1493"/>
      <c r="T17" s="1493"/>
      <c r="U17" s="1493"/>
      <c r="V17" s="1493"/>
      <c r="W17" s="1493"/>
      <c r="X17" s="1493"/>
      <c r="Y17" s="1493"/>
      <c r="Z17" s="1493"/>
      <c r="AA17" s="1493"/>
      <c r="AB17" s="1493"/>
      <c r="AC17" s="1493"/>
      <c r="AD17" s="1493"/>
      <c r="AE17" s="1493"/>
      <c r="AF17" s="1493"/>
      <c r="AG17" s="1493"/>
      <c r="AH17" s="1493"/>
      <c r="AI17" s="1493"/>
      <c r="AJ17" s="1493"/>
      <c r="AK17" s="1493"/>
      <c r="AL17" s="1493"/>
      <c r="AM17" s="1493"/>
      <c r="AN17" s="1493"/>
      <c r="AO17" s="1494"/>
      <c r="AP17" s="284"/>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row>
    <row r="18" spans="1:83" ht="13.5" customHeight="1">
      <c r="A18" s="293"/>
      <c r="B18" s="1479"/>
      <c r="C18" s="1479"/>
      <c r="D18" s="1479"/>
      <c r="E18" s="1479"/>
      <c r="F18" s="1479"/>
      <c r="G18" s="294"/>
      <c r="H18" s="1474"/>
      <c r="I18" s="1475"/>
      <c r="J18" s="1475"/>
      <c r="K18" s="1475"/>
      <c r="L18" s="1475"/>
      <c r="M18" s="1475"/>
      <c r="N18" s="1475"/>
      <c r="O18" s="1475"/>
      <c r="P18" s="1475"/>
      <c r="Q18" s="1475"/>
      <c r="R18" s="1475"/>
      <c r="S18" s="1475"/>
      <c r="T18" s="1475"/>
      <c r="U18" s="1475"/>
      <c r="V18" s="1475"/>
      <c r="W18" s="1475"/>
      <c r="X18" s="1475"/>
      <c r="Y18" s="1475"/>
      <c r="Z18" s="1475"/>
      <c r="AA18" s="1475"/>
      <c r="AB18" s="1475"/>
      <c r="AC18" s="1475"/>
      <c r="AD18" s="1475"/>
      <c r="AE18" s="1475"/>
      <c r="AF18" s="1475"/>
      <c r="AG18" s="1475"/>
      <c r="AH18" s="1475"/>
      <c r="AI18" s="1475"/>
      <c r="AJ18" s="1475"/>
      <c r="AK18" s="1475"/>
      <c r="AL18" s="1475"/>
      <c r="AM18" s="1475"/>
      <c r="AN18" s="1475"/>
      <c r="AO18" s="1476"/>
      <c r="AP18" s="284"/>
      <c r="AQ18" s="288"/>
      <c r="AR18" s="1432" t="s">
        <v>442</v>
      </c>
      <c r="AS18" s="1432"/>
      <c r="AT18" s="1432"/>
      <c r="AU18" s="1432"/>
      <c r="AV18" s="1432"/>
      <c r="AW18" s="289"/>
      <c r="AX18" s="1453" t="s">
        <v>455</v>
      </c>
      <c r="AY18" s="1454"/>
      <c r="AZ18" s="1454"/>
      <c r="BA18" s="1454"/>
      <c r="BB18" s="1454"/>
      <c r="BC18" s="1454"/>
      <c r="BD18" s="1454"/>
      <c r="BE18" s="1454"/>
      <c r="BF18" s="1454"/>
      <c r="BG18" s="1455"/>
      <c r="BH18" s="1453" t="s">
        <v>444</v>
      </c>
      <c r="BI18" s="1454"/>
      <c r="BJ18" s="1454"/>
      <c r="BK18" s="1454"/>
      <c r="BL18" s="1454"/>
      <c r="BM18" s="1454"/>
      <c r="BN18" s="1454"/>
      <c r="BO18" s="1454"/>
      <c r="BP18" s="1454"/>
      <c r="BQ18" s="1454"/>
      <c r="BR18" s="1454"/>
      <c r="BS18" s="1454"/>
      <c r="BT18" s="1454"/>
      <c r="BU18" s="1455"/>
      <c r="BV18" s="1453" t="s">
        <v>445</v>
      </c>
      <c r="BW18" s="1454"/>
      <c r="BX18" s="1454"/>
      <c r="BY18" s="1454"/>
      <c r="BZ18" s="1454"/>
      <c r="CA18" s="1454"/>
      <c r="CB18" s="1454"/>
      <c r="CC18" s="1454"/>
      <c r="CD18" s="1454"/>
      <c r="CE18" s="1455"/>
    </row>
    <row r="19" spans="1:83" ht="13.5" customHeight="1">
      <c r="A19" s="288"/>
      <c r="B19" s="1477" t="s">
        <v>456</v>
      </c>
      <c r="C19" s="1477"/>
      <c r="D19" s="1477"/>
      <c r="E19" s="1477"/>
      <c r="F19" s="1477"/>
      <c r="G19" s="289"/>
      <c r="H19" s="1495"/>
      <c r="I19" s="1496"/>
      <c r="J19" s="1496"/>
      <c r="K19" s="1496"/>
      <c r="L19" s="1496"/>
      <c r="M19" s="1496"/>
      <c r="N19" s="1496"/>
      <c r="O19" s="1496"/>
      <c r="P19" s="1496"/>
      <c r="Q19" s="1496"/>
      <c r="R19" s="1496"/>
      <c r="S19" s="1496"/>
      <c r="T19" s="1496"/>
      <c r="U19" s="1496"/>
      <c r="V19" s="1496"/>
      <c r="W19" s="1496"/>
      <c r="X19" s="1496"/>
      <c r="Y19" s="1496"/>
      <c r="Z19" s="1496"/>
      <c r="AA19" s="1496"/>
      <c r="AB19" s="1496"/>
      <c r="AC19" s="1496"/>
      <c r="AD19" s="1496"/>
      <c r="AE19" s="1496"/>
      <c r="AF19" s="1496"/>
      <c r="AG19" s="1496"/>
      <c r="AH19" s="1496"/>
      <c r="AI19" s="1496"/>
      <c r="AJ19" s="1496"/>
      <c r="AK19" s="1496"/>
      <c r="AL19" s="1496"/>
      <c r="AM19" s="1496"/>
      <c r="AN19" s="1496"/>
      <c r="AO19" s="1497"/>
      <c r="AP19" s="284"/>
      <c r="AQ19" s="290"/>
      <c r="AR19" s="1445"/>
      <c r="AS19" s="1445"/>
      <c r="AT19" s="1445"/>
      <c r="AU19" s="1445"/>
      <c r="AV19" s="1445"/>
      <c r="AW19" s="291"/>
      <c r="AX19" s="1456"/>
      <c r="AY19" s="1457"/>
      <c r="AZ19" s="1457"/>
      <c r="BA19" s="1457"/>
      <c r="BB19" s="1457"/>
      <c r="BC19" s="1457"/>
      <c r="BD19" s="1457"/>
      <c r="BE19" s="1457"/>
      <c r="BF19" s="1457"/>
      <c r="BG19" s="1458"/>
      <c r="BH19" s="1456"/>
      <c r="BI19" s="1457"/>
      <c r="BJ19" s="1457"/>
      <c r="BK19" s="1457"/>
      <c r="BL19" s="1457"/>
      <c r="BM19" s="1457"/>
      <c r="BN19" s="1457"/>
      <c r="BO19" s="1457"/>
      <c r="BP19" s="1457"/>
      <c r="BQ19" s="1457"/>
      <c r="BR19" s="1457"/>
      <c r="BS19" s="1457"/>
      <c r="BT19" s="1457"/>
      <c r="BU19" s="1458"/>
      <c r="BV19" s="1456"/>
      <c r="BW19" s="1457"/>
      <c r="BX19" s="1457"/>
      <c r="BY19" s="1457"/>
      <c r="BZ19" s="1457"/>
      <c r="CA19" s="1457"/>
      <c r="CB19" s="1457"/>
      <c r="CC19" s="1457"/>
      <c r="CD19" s="1457"/>
      <c r="CE19" s="1458"/>
    </row>
    <row r="20" spans="1:83" ht="13.5" customHeight="1">
      <c r="A20" s="290"/>
      <c r="B20" s="1478"/>
      <c r="C20" s="1478"/>
      <c r="D20" s="1478"/>
      <c r="E20" s="1478"/>
      <c r="F20" s="1478"/>
      <c r="G20" s="291"/>
      <c r="H20" s="1498"/>
      <c r="I20" s="1499"/>
      <c r="J20" s="1499"/>
      <c r="K20" s="1499"/>
      <c r="L20" s="1499"/>
      <c r="M20" s="1499"/>
      <c r="N20" s="1499"/>
      <c r="O20" s="1499"/>
      <c r="P20" s="1499"/>
      <c r="Q20" s="1499"/>
      <c r="R20" s="1499"/>
      <c r="S20" s="1499"/>
      <c r="T20" s="1499"/>
      <c r="U20" s="1499"/>
      <c r="V20" s="1499"/>
      <c r="W20" s="1499"/>
      <c r="X20" s="1499"/>
      <c r="Y20" s="1499"/>
      <c r="Z20" s="1499"/>
      <c r="AA20" s="1499"/>
      <c r="AB20" s="1499"/>
      <c r="AC20" s="1499"/>
      <c r="AD20" s="1499"/>
      <c r="AE20" s="1499"/>
      <c r="AF20" s="1499"/>
      <c r="AG20" s="1499"/>
      <c r="AH20" s="1499"/>
      <c r="AI20" s="1499"/>
      <c r="AJ20" s="1499"/>
      <c r="AK20" s="1499"/>
      <c r="AL20" s="1499"/>
      <c r="AM20" s="1499"/>
      <c r="AN20" s="1499"/>
      <c r="AO20" s="1500"/>
      <c r="AP20" s="299"/>
      <c r="AQ20" s="290"/>
      <c r="AR20" s="1445"/>
      <c r="AS20" s="1445"/>
      <c r="AT20" s="1445"/>
      <c r="AU20" s="1445"/>
      <c r="AV20" s="1445"/>
      <c r="AW20" s="291"/>
      <c r="AX20" s="1462" t="s">
        <v>446</v>
      </c>
      <c r="AY20" s="1463"/>
      <c r="AZ20" s="1463"/>
      <c r="BA20" s="1463"/>
      <c r="BB20" s="1463"/>
      <c r="BC20" s="1463"/>
      <c r="BD20" s="1463"/>
      <c r="BE20" s="1463"/>
      <c r="BF20" s="1463"/>
      <c r="BG20" s="1464"/>
      <c r="BH20" s="1465" t="s">
        <v>447</v>
      </c>
      <c r="BI20" s="1466"/>
      <c r="BJ20" s="1466"/>
      <c r="BK20" s="1466"/>
      <c r="BL20" s="1466"/>
      <c r="BM20" s="1467" t="s">
        <v>448</v>
      </c>
      <c r="BN20" s="1468"/>
      <c r="BO20" s="1468"/>
      <c r="BP20" s="1468"/>
      <c r="BQ20" s="1468"/>
      <c r="BR20" s="1468"/>
      <c r="BS20" s="1468"/>
      <c r="BT20" s="1468"/>
      <c r="BU20" s="1469"/>
      <c r="BV20" s="1462" t="s">
        <v>449</v>
      </c>
      <c r="BW20" s="1472"/>
      <c r="BX20" s="1472"/>
      <c r="BY20" s="1472"/>
      <c r="BZ20" s="1472"/>
      <c r="CA20" s="1472"/>
      <c r="CB20" s="1472"/>
      <c r="CC20" s="1472"/>
      <c r="CD20" s="1472"/>
      <c r="CE20" s="1473"/>
    </row>
    <row r="21" spans="1:83" ht="13.5" customHeight="1">
      <c r="A21" s="293"/>
      <c r="B21" s="1479"/>
      <c r="C21" s="1479"/>
      <c r="D21" s="1479"/>
      <c r="E21" s="1479"/>
      <c r="F21" s="1479"/>
      <c r="G21" s="294"/>
      <c r="H21" s="1501"/>
      <c r="I21" s="1502"/>
      <c r="J21" s="1502"/>
      <c r="K21" s="1502"/>
      <c r="L21" s="1502"/>
      <c r="M21" s="1502"/>
      <c r="N21" s="1502"/>
      <c r="O21" s="1502"/>
      <c r="P21" s="1502"/>
      <c r="Q21" s="1502"/>
      <c r="R21" s="1502"/>
      <c r="S21" s="1502"/>
      <c r="T21" s="1502"/>
      <c r="U21" s="1502"/>
      <c r="V21" s="1502"/>
      <c r="W21" s="1502"/>
      <c r="X21" s="1502"/>
      <c r="Y21" s="1502"/>
      <c r="Z21" s="1502"/>
      <c r="AA21" s="1502"/>
      <c r="AB21" s="1502"/>
      <c r="AC21" s="1502"/>
      <c r="AD21" s="1502"/>
      <c r="AE21" s="1502"/>
      <c r="AF21" s="1502"/>
      <c r="AG21" s="1502"/>
      <c r="AH21" s="1502"/>
      <c r="AI21" s="1502"/>
      <c r="AJ21" s="1502"/>
      <c r="AK21" s="1502"/>
      <c r="AL21" s="1502"/>
      <c r="AM21" s="1502"/>
      <c r="AN21" s="1502"/>
      <c r="AO21" s="1503"/>
      <c r="AP21" s="299"/>
      <c r="AQ21" s="290"/>
      <c r="AR21" s="1445"/>
      <c r="AS21" s="1445"/>
      <c r="AT21" s="1445"/>
      <c r="AU21" s="1445"/>
      <c r="AV21" s="1445"/>
      <c r="AW21" s="291"/>
      <c r="AX21" s="1459"/>
      <c r="AY21" s="1460"/>
      <c r="AZ21" s="1460"/>
      <c r="BA21" s="1460"/>
      <c r="BB21" s="1460"/>
      <c r="BC21" s="1460"/>
      <c r="BD21" s="1460"/>
      <c r="BE21" s="1460"/>
      <c r="BF21" s="1460"/>
      <c r="BG21" s="1461"/>
      <c r="BH21" s="1480" t="s">
        <v>451</v>
      </c>
      <c r="BI21" s="1481"/>
      <c r="BJ21" s="1481"/>
      <c r="BK21" s="1481"/>
      <c r="BL21" s="1481"/>
      <c r="BM21" s="1470"/>
      <c r="BN21" s="1470"/>
      <c r="BO21" s="1470"/>
      <c r="BP21" s="1470"/>
      <c r="BQ21" s="1470"/>
      <c r="BR21" s="1470"/>
      <c r="BS21" s="1470"/>
      <c r="BT21" s="1470"/>
      <c r="BU21" s="1471"/>
      <c r="BV21" s="1474"/>
      <c r="BW21" s="1475"/>
      <c r="BX21" s="1475"/>
      <c r="BY21" s="1475"/>
      <c r="BZ21" s="1475"/>
      <c r="CA21" s="1475"/>
      <c r="CB21" s="1475"/>
      <c r="CC21" s="1475"/>
      <c r="CD21" s="1475"/>
      <c r="CE21" s="1476"/>
    </row>
    <row r="22" spans="1:83" ht="13.5" customHeight="1">
      <c r="A22" s="290"/>
      <c r="B22" s="1433" t="s">
        <v>199</v>
      </c>
      <c r="C22" s="1433"/>
      <c r="D22" s="1433"/>
      <c r="E22" s="1433"/>
      <c r="F22" s="1433"/>
      <c r="G22" s="291"/>
      <c r="H22" s="1482" t="s">
        <v>452</v>
      </c>
      <c r="I22" s="1483"/>
      <c r="J22" s="1483"/>
      <c r="K22" s="1483"/>
      <c r="L22" s="1483"/>
      <c r="M22" s="1483"/>
      <c r="N22" s="1483"/>
      <c r="O22" s="1483"/>
      <c r="P22" s="1483"/>
      <c r="Q22" s="1483"/>
      <c r="R22" s="1483"/>
      <c r="S22" s="1483"/>
      <c r="T22" s="1483"/>
      <c r="U22" s="1483"/>
      <c r="V22" s="300"/>
      <c r="W22" s="1433" t="s">
        <v>453</v>
      </c>
      <c r="X22" s="1433"/>
      <c r="Y22" s="1433"/>
      <c r="Z22" s="1433"/>
      <c r="AA22" s="1433"/>
      <c r="AB22" s="289"/>
      <c r="AC22" s="1462" t="s">
        <v>454</v>
      </c>
      <c r="AD22" s="1463"/>
      <c r="AE22" s="1463"/>
      <c r="AF22" s="1463"/>
      <c r="AG22" s="1463"/>
      <c r="AH22" s="1463"/>
      <c r="AI22" s="1463"/>
      <c r="AJ22" s="1463"/>
      <c r="AK22" s="1463"/>
      <c r="AL22" s="1463"/>
      <c r="AM22" s="1463"/>
      <c r="AN22" s="1463"/>
      <c r="AO22" s="1464"/>
      <c r="AP22" s="299"/>
      <c r="AQ22" s="290"/>
      <c r="AR22" s="1445"/>
      <c r="AS22" s="1445"/>
      <c r="AT22" s="1445"/>
      <c r="AU22" s="1445"/>
      <c r="AV22" s="1445"/>
      <c r="AW22" s="291"/>
      <c r="AX22" s="1462" t="s">
        <v>446</v>
      </c>
      <c r="AY22" s="1463"/>
      <c r="AZ22" s="1463"/>
      <c r="BA22" s="1463"/>
      <c r="BB22" s="1463"/>
      <c r="BC22" s="1463"/>
      <c r="BD22" s="1463"/>
      <c r="BE22" s="1463"/>
      <c r="BF22" s="1463"/>
      <c r="BG22" s="1464"/>
      <c r="BH22" s="1465" t="s">
        <v>447</v>
      </c>
      <c r="BI22" s="1466"/>
      <c r="BJ22" s="1466"/>
      <c r="BK22" s="1466"/>
      <c r="BL22" s="1466"/>
      <c r="BM22" s="1467" t="s">
        <v>448</v>
      </c>
      <c r="BN22" s="1468"/>
      <c r="BO22" s="1468"/>
      <c r="BP22" s="1468"/>
      <c r="BQ22" s="1468"/>
      <c r="BR22" s="1468"/>
      <c r="BS22" s="1468"/>
      <c r="BT22" s="1468"/>
      <c r="BU22" s="1469"/>
      <c r="BV22" s="1462" t="s">
        <v>449</v>
      </c>
      <c r="BW22" s="1472"/>
      <c r="BX22" s="1472"/>
      <c r="BY22" s="1472"/>
      <c r="BZ22" s="1472"/>
      <c r="CA22" s="1472"/>
      <c r="CB22" s="1472"/>
      <c r="CC22" s="1472"/>
      <c r="CD22" s="1472"/>
      <c r="CE22" s="1473"/>
    </row>
    <row r="23" spans="1:83" ht="13.5" customHeight="1">
      <c r="A23" s="290"/>
      <c r="B23" s="1434"/>
      <c r="C23" s="1434"/>
      <c r="D23" s="1434"/>
      <c r="E23" s="1434"/>
      <c r="F23" s="1434"/>
      <c r="G23" s="291"/>
      <c r="H23" s="1484"/>
      <c r="I23" s="1485"/>
      <c r="J23" s="1485"/>
      <c r="K23" s="1485"/>
      <c r="L23" s="1485"/>
      <c r="M23" s="1485"/>
      <c r="N23" s="1485"/>
      <c r="O23" s="1485"/>
      <c r="P23" s="1485"/>
      <c r="Q23" s="1485"/>
      <c r="R23" s="1485"/>
      <c r="S23" s="1485"/>
      <c r="T23" s="1485"/>
      <c r="U23" s="1485"/>
      <c r="V23" s="301"/>
      <c r="W23" s="1434"/>
      <c r="X23" s="1434"/>
      <c r="Y23" s="1434"/>
      <c r="Z23" s="1434"/>
      <c r="AA23" s="1434"/>
      <c r="AB23" s="291"/>
      <c r="AC23" s="1488"/>
      <c r="AD23" s="1489"/>
      <c r="AE23" s="1489"/>
      <c r="AF23" s="1489"/>
      <c r="AG23" s="1489"/>
      <c r="AH23" s="1489"/>
      <c r="AI23" s="1489"/>
      <c r="AJ23" s="1489"/>
      <c r="AK23" s="1489"/>
      <c r="AL23" s="1489"/>
      <c r="AM23" s="1489"/>
      <c r="AN23" s="1489"/>
      <c r="AO23" s="1490"/>
      <c r="AP23" s="302"/>
      <c r="AQ23" s="293"/>
      <c r="AR23" s="1446"/>
      <c r="AS23" s="1446"/>
      <c r="AT23" s="1446"/>
      <c r="AU23" s="1446"/>
      <c r="AV23" s="1446"/>
      <c r="AW23" s="294"/>
      <c r="AX23" s="1459"/>
      <c r="AY23" s="1460"/>
      <c r="AZ23" s="1460"/>
      <c r="BA23" s="1460"/>
      <c r="BB23" s="1460"/>
      <c r="BC23" s="1460"/>
      <c r="BD23" s="1460"/>
      <c r="BE23" s="1460"/>
      <c r="BF23" s="1460"/>
      <c r="BG23" s="1461"/>
      <c r="BH23" s="1480" t="s">
        <v>451</v>
      </c>
      <c r="BI23" s="1481"/>
      <c r="BJ23" s="1481"/>
      <c r="BK23" s="1481"/>
      <c r="BL23" s="1481"/>
      <c r="BM23" s="1470"/>
      <c r="BN23" s="1470"/>
      <c r="BO23" s="1470"/>
      <c r="BP23" s="1470"/>
      <c r="BQ23" s="1470"/>
      <c r="BR23" s="1470"/>
      <c r="BS23" s="1470"/>
      <c r="BT23" s="1470"/>
      <c r="BU23" s="1471"/>
      <c r="BV23" s="1474"/>
      <c r="BW23" s="1475"/>
      <c r="BX23" s="1475"/>
      <c r="BY23" s="1475"/>
      <c r="BZ23" s="1475"/>
      <c r="CA23" s="1475"/>
      <c r="CB23" s="1475"/>
      <c r="CC23" s="1475"/>
      <c r="CD23" s="1475"/>
      <c r="CE23" s="1476"/>
    </row>
    <row r="24" spans="1:83" ht="13.5" customHeight="1">
      <c r="A24" s="293"/>
      <c r="B24" s="1435"/>
      <c r="C24" s="1435"/>
      <c r="D24" s="1435"/>
      <c r="E24" s="1435"/>
      <c r="F24" s="1435"/>
      <c r="G24" s="294"/>
      <c r="H24" s="1486"/>
      <c r="I24" s="1487"/>
      <c r="J24" s="1487"/>
      <c r="K24" s="1487"/>
      <c r="L24" s="1487"/>
      <c r="M24" s="1487"/>
      <c r="N24" s="1487"/>
      <c r="O24" s="1487"/>
      <c r="P24" s="1487"/>
      <c r="Q24" s="1487"/>
      <c r="R24" s="1487"/>
      <c r="S24" s="1487"/>
      <c r="T24" s="1487"/>
      <c r="U24" s="1487"/>
      <c r="V24" s="303"/>
      <c r="W24" s="1435"/>
      <c r="X24" s="1435"/>
      <c r="Y24" s="1435"/>
      <c r="Z24" s="1435"/>
      <c r="AA24" s="1435"/>
      <c r="AB24" s="294"/>
      <c r="AC24" s="1459"/>
      <c r="AD24" s="1460"/>
      <c r="AE24" s="1460"/>
      <c r="AF24" s="1460"/>
      <c r="AG24" s="1460"/>
      <c r="AH24" s="1460"/>
      <c r="AI24" s="1460"/>
      <c r="AJ24" s="1460"/>
      <c r="AK24" s="1460"/>
      <c r="AL24" s="1460"/>
      <c r="AM24" s="1460"/>
      <c r="AN24" s="1460"/>
      <c r="AO24" s="1461"/>
      <c r="AP24" s="302"/>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4"/>
      <c r="BZ24" s="284"/>
      <c r="CA24" s="284"/>
      <c r="CB24" s="284"/>
      <c r="CC24" s="284"/>
      <c r="CD24" s="284"/>
      <c r="CE24" s="284"/>
    </row>
    <row r="25" spans="1:83" ht="13.5" customHeight="1">
      <c r="A25" s="284"/>
      <c r="B25" s="284"/>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302"/>
      <c r="AQ25" s="288"/>
      <c r="AR25" s="1504" t="s">
        <v>457</v>
      </c>
      <c r="AS25" s="1504"/>
      <c r="AT25" s="1504"/>
      <c r="AU25" s="1504"/>
      <c r="AV25" s="1504"/>
      <c r="AW25" s="289"/>
      <c r="AX25" s="304" t="s">
        <v>458</v>
      </c>
      <c r="AY25" s="1504" t="s">
        <v>459</v>
      </c>
      <c r="AZ25" s="1504"/>
      <c r="BA25" s="1504"/>
      <c r="BB25" s="1504"/>
      <c r="BC25" s="305"/>
      <c r="BD25" s="1504" t="s">
        <v>460</v>
      </c>
      <c r="BE25" s="1504"/>
      <c r="BF25" s="1504"/>
      <c r="BG25" s="1504"/>
      <c r="BH25" s="1504"/>
      <c r="BI25" s="1504"/>
      <c r="BJ25" s="1504"/>
      <c r="BK25" s="1504"/>
      <c r="BL25" s="1504"/>
      <c r="BM25" s="1504"/>
      <c r="BN25" s="1507" t="s">
        <v>461</v>
      </c>
      <c r="BO25" s="1507"/>
      <c r="BP25" s="1507"/>
      <c r="BQ25" s="1507"/>
      <c r="BR25" s="1507"/>
      <c r="BS25" s="1507"/>
      <c r="BT25" s="1507"/>
      <c r="BU25" s="1507"/>
      <c r="BV25" s="1507"/>
      <c r="BW25" s="1504" t="s">
        <v>462</v>
      </c>
      <c r="BX25" s="1504"/>
      <c r="BY25" s="1504"/>
      <c r="BZ25" s="1504"/>
      <c r="CA25" s="1504"/>
      <c r="CB25" s="1504"/>
      <c r="CC25" s="1504"/>
      <c r="CD25" s="1504"/>
      <c r="CE25" s="1508"/>
    </row>
    <row r="26" spans="1:83" ht="13.5" customHeight="1">
      <c r="A26" s="288"/>
      <c r="B26" s="1432" t="s">
        <v>463</v>
      </c>
      <c r="C26" s="1432"/>
      <c r="D26" s="1432"/>
      <c r="E26" s="1432"/>
      <c r="F26" s="1432"/>
      <c r="G26" s="289"/>
      <c r="H26" s="306" t="s">
        <v>458</v>
      </c>
      <c r="I26" s="1433" t="s">
        <v>464</v>
      </c>
      <c r="J26" s="1433"/>
      <c r="K26" s="1433"/>
      <c r="L26" s="1433"/>
      <c r="M26" s="305"/>
      <c r="N26" s="1453" t="s">
        <v>465</v>
      </c>
      <c r="O26" s="1454"/>
      <c r="P26" s="1454"/>
      <c r="Q26" s="1454"/>
      <c r="R26" s="1454"/>
      <c r="S26" s="1454"/>
      <c r="T26" s="1454"/>
      <c r="U26" s="1454"/>
      <c r="V26" s="1454"/>
      <c r="W26" s="1454"/>
      <c r="X26" s="1454"/>
      <c r="Y26" s="1454"/>
      <c r="Z26" s="1454"/>
      <c r="AA26" s="1454"/>
      <c r="AB26" s="1455"/>
      <c r="AC26" s="1453" t="s">
        <v>466</v>
      </c>
      <c r="AD26" s="1454"/>
      <c r="AE26" s="1454"/>
      <c r="AF26" s="1454"/>
      <c r="AG26" s="1454"/>
      <c r="AH26" s="1454"/>
      <c r="AI26" s="1454"/>
      <c r="AJ26" s="1454"/>
      <c r="AK26" s="1454"/>
      <c r="AL26" s="1454"/>
      <c r="AM26" s="1454"/>
      <c r="AN26" s="1454"/>
      <c r="AO26" s="1455"/>
      <c r="AP26" s="284"/>
      <c r="AQ26" s="290"/>
      <c r="AR26" s="1505"/>
      <c r="AS26" s="1505"/>
      <c r="AT26" s="1505"/>
      <c r="AU26" s="1505"/>
      <c r="AV26" s="1505"/>
      <c r="AW26" s="291"/>
      <c r="AX26" s="295"/>
      <c r="AY26" s="1505"/>
      <c r="AZ26" s="1505"/>
      <c r="BA26" s="1505"/>
      <c r="BB26" s="1505"/>
      <c r="BC26" s="307"/>
      <c r="BD26" s="1506"/>
      <c r="BE26" s="1506"/>
      <c r="BF26" s="1506"/>
      <c r="BG26" s="1506"/>
      <c r="BH26" s="1506"/>
      <c r="BI26" s="1506"/>
      <c r="BJ26" s="1506"/>
      <c r="BK26" s="1506"/>
      <c r="BL26" s="1506"/>
      <c r="BM26" s="1506"/>
      <c r="BN26" s="1507"/>
      <c r="BO26" s="1507"/>
      <c r="BP26" s="1507"/>
      <c r="BQ26" s="1507"/>
      <c r="BR26" s="1507"/>
      <c r="BS26" s="1507"/>
      <c r="BT26" s="1507"/>
      <c r="BU26" s="1507"/>
      <c r="BV26" s="1507"/>
      <c r="BW26" s="1506"/>
      <c r="BX26" s="1506"/>
      <c r="BY26" s="1506"/>
      <c r="BZ26" s="1506"/>
      <c r="CA26" s="1506"/>
      <c r="CB26" s="1506"/>
      <c r="CC26" s="1506"/>
      <c r="CD26" s="1506"/>
      <c r="CE26" s="1509"/>
    </row>
    <row r="27" spans="1:83" ht="13.5" customHeight="1">
      <c r="A27" s="290"/>
      <c r="B27" s="1445"/>
      <c r="C27" s="1445"/>
      <c r="D27" s="1445"/>
      <c r="E27" s="1445"/>
      <c r="F27" s="1445"/>
      <c r="G27" s="291"/>
      <c r="H27" s="308"/>
      <c r="I27" s="1435"/>
      <c r="J27" s="1435"/>
      <c r="K27" s="1435"/>
      <c r="L27" s="1435"/>
      <c r="M27" s="309"/>
      <c r="N27" s="1456"/>
      <c r="O27" s="1457"/>
      <c r="P27" s="1457"/>
      <c r="Q27" s="1457"/>
      <c r="R27" s="1457"/>
      <c r="S27" s="1457"/>
      <c r="T27" s="1457"/>
      <c r="U27" s="1457"/>
      <c r="V27" s="1457"/>
      <c r="W27" s="1457"/>
      <c r="X27" s="1457"/>
      <c r="Y27" s="1457"/>
      <c r="Z27" s="1457"/>
      <c r="AA27" s="1457"/>
      <c r="AB27" s="1458"/>
      <c r="AC27" s="1456"/>
      <c r="AD27" s="1457"/>
      <c r="AE27" s="1457"/>
      <c r="AF27" s="1457"/>
      <c r="AG27" s="1457"/>
      <c r="AH27" s="1457"/>
      <c r="AI27" s="1457"/>
      <c r="AJ27" s="1457"/>
      <c r="AK27" s="1457"/>
      <c r="AL27" s="1457"/>
      <c r="AM27" s="1457"/>
      <c r="AN27" s="1457"/>
      <c r="AO27" s="1458"/>
      <c r="AP27" s="295"/>
      <c r="AQ27" s="290"/>
      <c r="AR27" s="1505"/>
      <c r="AS27" s="1505"/>
      <c r="AT27" s="1505"/>
      <c r="AU27" s="1505"/>
      <c r="AV27" s="1505"/>
      <c r="AW27" s="291"/>
      <c r="AX27" s="284"/>
      <c r="AY27" s="1505"/>
      <c r="AZ27" s="1505"/>
      <c r="BA27" s="1505"/>
      <c r="BB27" s="1505"/>
      <c r="BC27" s="291"/>
      <c r="BD27" s="1510" t="s">
        <v>467</v>
      </c>
      <c r="BE27" s="1510"/>
      <c r="BF27" s="1510"/>
      <c r="BG27" s="1510"/>
      <c r="BH27" s="1510"/>
      <c r="BI27" s="1510"/>
      <c r="BJ27" s="1510"/>
      <c r="BK27" s="1510"/>
      <c r="BL27" s="1510"/>
      <c r="BM27" s="1510"/>
      <c r="BN27" s="1514" t="s">
        <v>467</v>
      </c>
      <c r="BO27" s="1514"/>
      <c r="BP27" s="1514"/>
      <c r="BQ27" s="1514"/>
      <c r="BR27" s="1514"/>
      <c r="BS27" s="1514"/>
      <c r="BT27" s="1514"/>
      <c r="BU27" s="1514"/>
      <c r="BV27" s="1514"/>
      <c r="BW27" s="1510" t="s">
        <v>467</v>
      </c>
      <c r="BX27" s="1510"/>
      <c r="BY27" s="1510"/>
      <c r="BZ27" s="1510"/>
      <c r="CA27" s="1510"/>
      <c r="CB27" s="1510"/>
      <c r="CC27" s="1510"/>
      <c r="CD27" s="1510"/>
      <c r="CE27" s="1511"/>
    </row>
    <row r="28" spans="1:83" ht="13.5" customHeight="1">
      <c r="A28" s="290"/>
      <c r="B28" s="1445"/>
      <c r="C28" s="1445"/>
      <c r="D28" s="1445"/>
      <c r="E28" s="1445"/>
      <c r="F28" s="1445"/>
      <c r="G28" s="291"/>
      <c r="H28" s="288"/>
      <c r="I28" s="1433" t="s">
        <v>468</v>
      </c>
      <c r="J28" s="1433"/>
      <c r="K28" s="1433"/>
      <c r="L28" s="1433"/>
      <c r="M28" s="289"/>
      <c r="N28" s="1436"/>
      <c r="O28" s="1437"/>
      <c r="P28" s="1437"/>
      <c r="Q28" s="1437"/>
      <c r="R28" s="1437"/>
      <c r="S28" s="1437"/>
      <c r="T28" s="1437"/>
      <c r="U28" s="1437"/>
      <c r="V28" s="1437"/>
      <c r="W28" s="1437"/>
      <c r="X28" s="1437"/>
      <c r="Y28" s="1437"/>
      <c r="Z28" s="1437"/>
      <c r="AA28" s="1437"/>
      <c r="AB28" s="1438"/>
      <c r="AC28" s="1436"/>
      <c r="AD28" s="1437"/>
      <c r="AE28" s="1437"/>
      <c r="AF28" s="1437"/>
      <c r="AG28" s="1437"/>
      <c r="AH28" s="1437"/>
      <c r="AI28" s="1437"/>
      <c r="AJ28" s="1437"/>
      <c r="AK28" s="1437"/>
      <c r="AL28" s="1437"/>
      <c r="AM28" s="1437"/>
      <c r="AN28" s="1437"/>
      <c r="AO28" s="1438"/>
      <c r="AP28" s="295"/>
      <c r="AQ28" s="290"/>
      <c r="AR28" s="1505"/>
      <c r="AS28" s="1505"/>
      <c r="AT28" s="1505"/>
      <c r="AU28" s="1505"/>
      <c r="AV28" s="1505"/>
      <c r="AW28" s="291"/>
      <c r="AX28" s="284"/>
      <c r="AY28" s="1505"/>
      <c r="AZ28" s="1505"/>
      <c r="BA28" s="1505"/>
      <c r="BB28" s="1505"/>
      <c r="BC28" s="291"/>
      <c r="BD28" s="1512"/>
      <c r="BE28" s="1512"/>
      <c r="BF28" s="1512"/>
      <c r="BG28" s="1512"/>
      <c r="BH28" s="1512"/>
      <c r="BI28" s="1512"/>
      <c r="BJ28" s="1512"/>
      <c r="BK28" s="1512"/>
      <c r="BL28" s="1512"/>
      <c r="BM28" s="1512"/>
      <c r="BN28" s="1514"/>
      <c r="BO28" s="1514"/>
      <c r="BP28" s="1514"/>
      <c r="BQ28" s="1514"/>
      <c r="BR28" s="1514"/>
      <c r="BS28" s="1514"/>
      <c r="BT28" s="1514"/>
      <c r="BU28" s="1514"/>
      <c r="BV28" s="1514"/>
      <c r="BW28" s="1512"/>
      <c r="BX28" s="1512"/>
      <c r="BY28" s="1512"/>
      <c r="BZ28" s="1512"/>
      <c r="CA28" s="1512"/>
      <c r="CB28" s="1512"/>
      <c r="CC28" s="1512"/>
      <c r="CD28" s="1512"/>
      <c r="CE28" s="1513"/>
    </row>
    <row r="29" spans="1:83" ht="13.5" customHeight="1">
      <c r="A29" s="290"/>
      <c r="B29" s="1445"/>
      <c r="C29" s="1445"/>
      <c r="D29" s="1445"/>
      <c r="E29" s="1445"/>
      <c r="F29" s="1445"/>
      <c r="G29" s="291"/>
      <c r="H29" s="293"/>
      <c r="I29" s="1435"/>
      <c r="J29" s="1435"/>
      <c r="K29" s="1435"/>
      <c r="L29" s="1435"/>
      <c r="M29" s="294"/>
      <c r="N29" s="1442"/>
      <c r="O29" s="1443"/>
      <c r="P29" s="1443"/>
      <c r="Q29" s="1443"/>
      <c r="R29" s="1443"/>
      <c r="S29" s="1443"/>
      <c r="T29" s="1443"/>
      <c r="U29" s="1443"/>
      <c r="V29" s="1443"/>
      <c r="W29" s="1443"/>
      <c r="X29" s="1443"/>
      <c r="Y29" s="1443"/>
      <c r="Z29" s="1443"/>
      <c r="AA29" s="1443"/>
      <c r="AB29" s="1444"/>
      <c r="AC29" s="1442"/>
      <c r="AD29" s="1443"/>
      <c r="AE29" s="1443"/>
      <c r="AF29" s="1443"/>
      <c r="AG29" s="1443"/>
      <c r="AH29" s="1443"/>
      <c r="AI29" s="1443"/>
      <c r="AJ29" s="1443"/>
      <c r="AK29" s="1443"/>
      <c r="AL29" s="1443"/>
      <c r="AM29" s="1443"/>
      <c r="AN29" s="1443"/>
      <c r="AO29" s="1444"/>
      <c r="AP29" s="310"/>
      <c r="AQ29" s="290"/>
      <c r="AR29" s="1505"/>
      <c r="AS29" s="1505"/>
      <c r="AT29" s="1505"/>
      <c r="AU29" s="1505"/>
      <c r="AV29" s="1505"/>
      <c r="AW29" s="291"/>
      <c r="AX29" s="1515" t="s">
        <v>469</v>
      </c>
      <c r="AY29" s="1516"/>
      <c r="AZ29" s="1516"/>
      <c r="BA29" s="1516"/>
      <c r="BB29" s="1516"/>
      <c r="BC29" s="1517"/>
      <c r="BD29" s="1453" t="s">
        <v>470</v>
      </c>
      <c r="BE29" s="1454"/>
      <c r="BF29" s="1454"/>
      <c r="BG29" s="1454"/>
      <c r="BH29" s="1454"/>
      <c r="BI29" s="1454"/>
      <c r="BJ29" s="1454"/>
      <c r="BK29" s="1453" t="s">
        <v>460</v>
      </c>
      <c r="BL29" s="1454"/>
      <c r="BM29" s="1454"/>
      <c r="BN29" s="1454"/>
      <c r="BO29" s="1454"/>
      <c r="BP29" s="1454"/>
      <c r="BQ29" s="1454"/>
      <c r="BR29" s="1455"/>
      <c r="BS29" s="1453" t="s">
        <v>461</v>
      </c>
      <c r="BT29" s="1454"/>
      <c r="BU29" s="1454"/>
      <c r="BV29" s="1454"/>
      <c r="BW29" s="1454"/>
      <c r="BX29" s="1454"/>
      <c r="BY29" s="1455"/>
      <c r="BZ29" s="1453" t="s">
        <v>462</v>
      </c>
      <c r="CA29" s="1454"/>
      <c r="CB29" s="1454"/>
      <c r="CC29" s="1454"/>
      <c r="CD29" s="1454"/>
      <c r="CE29" s="1455"/>
    </row>
    <row r="30" spans="1:83" ht="13.5" customHeight="1">
      <c r="A30" s="290"/>
      <c r="B30" s="1445"/>
      <c r="C30" s="1445"/>
      <c r="D30" s="1445"/>
      <c r="E30" s="1445"/>
      <c r="F30" s="1445"/>
      <c r="G30" s="291"/>
      <c r="H30" s="290"/>
      <c r="I30" s="1433" t="s">
        <v>471</v>
      </c>
      <c r="J30" s="1433"/>
      <c r="K30" s="1433"/>
      <c r="L30" s="1433"/>
      <c r="M30" s="291"/>
      <c r="N30" s="1436"/>
      <c r="O30" s="1437"/>
      <c r="P30" s="1437"/>
      <c r="Q30" s="1437"/>
      <c r="R30" s="1437"/>
      <c r="S30" s="1437"/>
      <c r="T30" s="1437"/>
      <c r="U30" s="1437"/>
      <c r="V30" s="1437"/>
      <c r="W30" s="1437"/>
      <c r="X30" s="1437"/>
      <c r="Y30" s="1437"/>
      <c r="Z30" s="1437"/>
      <c r="AA30" s="1437"/>
      <c r="AB30" s="1438"/>
      <c r="AC30" s="1436"/>
      <c r="AD30" s="1437"/>
      <c r="AE30" s="1437"/>
      <c r="AF30" s="1437"/>
      <c r="AG30" s="1437"/>
      <c r="AH30" s="1437"/>
      <c r="AI30" s="1437"/>
      <c r="AJ30" s="1437"/>
      <c r="AK30" s="1437"/>
      <c r="AL30" s="1437"/>
      <c r="AM30" s="1437"/>
      <c r="AN30" s="1437"/>
      <c r="AO30" s="1438"/>
      <c r="AP30" s="310"/>
      <c r="AQ30" s="290"/>
      <c r="AR30" s="1505"/>
      <c r="AS30" s="1505"/>
      <c r="AT30" s="1505"/>
      <c r="AU30" s="1505"/>
      <c r="AV30" s="1505"/>
      <c r="AW30" s="291"/>
      <c r="AX30" s="1518"/>
      <c r="AY30" s="1519"/>
      <c r="AZ30" s="1519"/>
      <c r="BA30" s="1519"/>
      <c r="BB30" s="1519"/>
      <c r="BC30" s="1520"/>
      <c r="BD30" s="1456"/>
      <c r="BE30" s="1457"/>
      <c r="BF30" s="1457"/>
      <c r="BG30" s="1457"/>
      <c r="BH30" s="1457"/>
      <c r="BI30" s="1457"/>
      <c r="BJ30" s="1457"/>
      <c r="BK30" s="1456"/>
      <c r="BL30" s="1457"/>
      <c r="BM30" s="1457"/>
      <c r="BN30" s="1457"/>
      <c r="BO30" s="1457"/>
      <c r="BP30" s="1457"/>
      <c r="BQ30" s="1457"/>
      <c r="BR30" s="1458"/>
      <c r="BS30" s="1456"/>
      <c r="BT30" s="1457"/>
      <c r="BU30" s="1457"/>
      <c r="BV30" s="1457"/>
      <c r="BW30" s="1457"/>
      <c r="BX30" s="1457"/>
      <c r="BY30" s="1458"/>
      <c r="BZ30" s="1456"/>
      <c r="CA30" s="1457"/>
      <c r="CB30" s="1457"/>
      <c r="CC30" s="1457"/>
      <c r="CD30" s="1457"/>
      <c r="CE30" s="1458"/>
    </row>
    <row r="31" spans="1:83" ht="13.5" customHeight="1">
      <c r="A31" s="293"/>
      <c r="B31" s="1446"/>
      <c r="C31" s="1446"/>
      <c r="D31" s="1446"/>
      <c r="E31" s="1446"/>
      <c r="F31" s="1446"/>
      <c r="G31" s="294"/>
      <c r="H31" s="293"/>
      <c r="I31" s="1435"/>
      <c r="J31" s="1435"/>
      <c r="K31" s="1435"/>
      <c r="L31" s="1435"/>
      <c r="M31" s="294"/>
      <c r="N31" s="1442"/>
      <c r="O31" s="1443"/>
      <c r="P31" s="1443"/>
      <c r="Q31" s="1443"/>
      <c r="R31" s="1443"/>
      <c r="S31" s="1443"/>
      <c r="T31" s="1443"/>
      <c r="U31" s="1443"/>
      <c r="V31" s="1443"/>
      <c r="W31" s="1443"/>
      <c r="X31" s="1443"/>
      <c r="Y31" s="1443"/>
      <c r="Z31" s="1443"/>
      <c r="AA31" s="1443"/>
      <c r="AB31" s="1444"/>
      <c r="AC31" s="1442"/>
      <c r="AD31" s="1443"/>
      <c r="AE31" s="1443"/>
      <c r="AF31" s="1443"/>
      <c r="AG31" s="1443"/>
      <c r="AH31" s="1443"/>
      <c r="AI31" s="1443"/>
      <c r="AJ31" s="1443"/>
      <c r="AK31" s="1443"/>
      <c r="AL31" s="1443"/>
      <c r="AM31" s="1443"/>
      <c r="AN31" s="1443"/>
      <c r="AO31" s="1444"/>
      <c r="AP31" s="310"/>
      <c r="AQ31" s="290"/>
      <c r="AR31" s="1505"/>
      <c r="AS31" s="1505"/>
      <c r="AT31" s="1505"/>
      <c r="AU31" s="1505"/>
      <c r="AV31" s="1505"/>
      <c r="AW31" s="291"/>
      <c r="AX31" s="1518"/>
      <c r="AY31" s="1519"/>
      <c r="AZ31" s="1519"/>
      <c r="BA31" s="1519"/>
      <c r="BB31" s="1519"/>
      <c r="BC31" s="1520"/>
      <c r="BD31" s="1453"/>
      <c r="BE31" s="1454"/>
      <c r="BF31" s="1454"/>
      <c r="BG31" s="1454"/>
      <c r="BH31" s="1454"/>
      <c r="BI31" s="1454"/>
      <c r="BJ31" s="1454"/>
      <c r="BK31" s="1453"/>
      <c r="BL31" s="1454"/>
      <c r="BM31" s="1454"/>
      <c r="BN31" s="1454"/>
      <c r="BO31" s="1454"/>
      <c r="BP31" s="1454"/>
      <c r="BQ31" s="1454"/>
      <c r="BR31" s="1455"/>
      <c r="BS31" s="1453"/>
      <c r="BT31" s="1454"/>
      <c r="BU31" s="1454"/>
      <c r="BV31" s="1454"/>
      <c r="BW31" s="1454"/>
      <c r="BX31" s="1454"/>
      <c r="BY31" s="1455"/>
      <c r="BZ31" s="1453"/>
      <c r="CA31" s="1454"/>
      <c r="CB31" s="1454"/>
      <c r="CC31" s="1454"/>
      <c r="CD31" s="1454"/>
      <c r="CE31" s="1455"/>
    </row>
    <row r="32" spans="1:83" ht="13.5" customHeight="1">
      <c r="A32" s="284"/>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284"/>
      <c r="AL32" s="284"/>
      <c r="AM32" s="284"/>
      <c r="AN32" s="284"/>
      <c r="AO32" s="284"/>
      <c r="AP32" s="310"/>
      <c r="AQ32" s="293"/>
      <c r="AR32" s="1506"/>
      <c r="AS32" s="1506"/>
      <c r="AT32" s="1506"/>
      <c r="AU32" s="1506"/>
      <c r="AV32" s="1506"/>
      <c r="AW32" s="294"/>
      <c r="AX32" s="1521"/>
      <c r="AY32" s="1522"/>
      <c r="AZ32" s="1522"/>
      <c r="BA32" s="1522"/>
      <c r="BB32" s="1522"/>
      <c r="BC32" s="1523"/>
      <c r="BD32" s="1456"/>
      <c r="BE32" s="1457"/>
      <c r="BF32" s="1457"/>
      <c r="BG32" s="1457"/>
      <c r="BH32" s="1457"/>
      <c r="BI32" s="1457"/>
      <c r="BJ32" s="1457"/>
      <c r="BK32" s="1456"/>
      <c r="BL32" s="1457"/>
      <c r="BM32" s="1457"/>
      <c r="BN32" s="1457"/>
      <c r="BO32" s="1457"/>
      <c r="BP32" s="1457"/>
      <c r="BQ32" s="1457"/>
      <c r="BR32" s="1458"/>
      <c r="BS32" s="1456"/>
      <c r="BT32" s="1457"/>
      <c r="BU32" s="1457"/>
      <c r="BV32" s="1457"/>
      <c r="BW32" s="1457"/>
      <c r="BX32" s="1457"/>
      <c r="BY32" s="1458"/>
      <c r="BZ32" s="1456"/>
      <c r="CA32" s="1457"/>
      <c r="CB32" s="1457"/>
      <c r="CC32" s="1457"/>
      <c r="CD32" s="1457"/>
      <c r="CE32" s="1458"/>
    </row>
    <row r="33" spans="1:83" ht="13.5" customHeight="1">
      <c r="A33" s="288"/>
      <c r="B33" s="1504" t="s">
        <v>457</v>
      </c>
      <c r="C33" s="1504"/>
      <c r="D33" s="1504"/>
      <c r="E33" s="1504"/>
      <c r="F33" s="1504"/>
      <c r="G33" s="289"/>
      <c r="H33" s="304" t="s">
        <v>458</v>
      </c>
      <c r="I33" s="1504" t="s">
        <v>459</v>
      </c>
      <c r="J33" s="1504"/>
      <c r="K33" s="1504"/>
      <c r="L33" s="1504"/>
      <c r="M33" s="305"/>
      <c r="N33" s="1504" t="s">
        <v>460</v>
      </c>
      <c r="O33" s="1504"/>
      <c r="P33" s="1504"/>
      <c r="Q33" s="1504"/>
      <c r="R33" s="1504"/>
      <c r="S33" s="1504"/>
      <c r="T33" s="1504"/>
      <c r="U33" s="1504"/>
      <c r="V33" s="1504"/>
      <c r="W33" s="1504"/>
      <c r="X33" s="1507" t="s">
        <v>461</v>
      </c>
      <c r="Y33" s="1507"/>
      <c r="Z33" s="1507"/>
      <c r="AA33" s="1507"/>
      <c r="AB33" s="1507"/>
      <c r="AC33" s="1507"/>
      <c r="AD33" s="1507"/>
      <c r="AE33" s="1507"/>
      <c r="AF33" s="1507"/>
      <c r="AG33" s="1504" t="s">
        <v>462</v>
      </c>
      <c r="AH33" s="1504"/>
      <c r="AI33" s="1504"/>
      <c r="AJ33" s="1504"/>
      <c r="AK33" s="1504"/>
      <c r="AL33" s="1504"/>
      <c r="AM33" s="1504"/>
      <c r="AN33" s="1504"/>
      <c r="AO33" s="1508"/>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c r="BV33" s="284"/>
      <c r="BW33" s="284"/>
      <c r="BX33" s="284"/>
      <c r="BY33" s="284"/>
      <c r="BZ33" s="284"/>
      <c r="CA33" s="284"/>
      <c r="CB33" s="284"/>
      <c r="CC33" s="284"/>
      <c r="CD33" s="284"/>
      <c r="CE33" s="284"/>
    </row>
    <row r="34" spans="1:83" ht="13.5" customHeight="1">
      <c r="A34" s="290"/>
      <c r="B34" s="1505"/>
      <c r="C34" s="1505"/>
      <c r="D34" s="1505"/>
      <c r="E34" s="1505"/>
      <c r="F34" s="1505"/>
      <c r="G34" s="291"/>
      <c r="H34" s="295"/>
      <c r="I34" s="1505"/>
      <c r="J34" s="1505"/>
      <c r="K34" s="1505"/>
      <c r="L34" s="1505"/>
      <c r="M34" s="307"/>
      <c r="N34" s="1506"/>
      <c r="O34" s="1506"/>
      <c r="P34" s="1506"/>
      <c r="Q34" s="1506"/>
      <c r="R34" s="1506"/>
      <c r="S34" s="1506"/>
      <c r="T34" s="1506"/>
      <c r="U34" s="1506"/>
      <c r="V34" s="1506"/>
      <c r="W34" s="1506"/>
      <c r="X34" s="1507"/>
      <c r="Y34" s="1507"/>
      <c r="Z34" s="1507"/>
      <c r="AA34" s="1507"/>
      <c r="AB34" s="1507"/>
      <c r="AC34" s="1507"/>
      <c r="AD34" s="1507"/>
      <c r="AE34" s="1507"/>
      <c r="AF34" s="1507"/>
      <c r="AG34" s="1506"/>
      <c r="AH34" s="1506"/>
      <c r="AI34" s="1506"/>
      <c r="AJ34" s="1506"/>
      <c r="AK34" s="1506"/>
      <c r="AL34" s="1506"/>
      <c r="AM34" s="1506"/>
      <c r="AN34" s="1506"/>
      <c r="AO34" s="1509"/>
      <c r="AP34" s="284"/>
      <c r="AQ34" s="1529" t="s">
        <v>472</v>
      </c>
      <c r="AR34" s="1530"/>
      <c r="AS34" s="1530"/>
      <c r="AT34" s="1530"/>
      <c r="AU34" s="1530"/>
      <c r="AV34" s="1530"/>
      <c r="AW34" s="1530"/>
      <c r="AX34" s="1530"/>
      <c r="AY34" s="1531"/>
      <c r="AZ34" s="1453"/>
      <c r="BA34" s="1454"/>
      <c r="BB34" s="1454"/>
      <c r="BC34" s="1454"/>
      <c r="BD34" s="1454"/>
      <c r="BE34" s="1454"/>
      <c r="BF34" s="1454"/>
      <c r="BG34" s="1454"/>
      <c r="BH34" s="1454"/>
      <c r="BI34" s="1454"/>
      <c r="BJ34" s="1455"/>
      <c r="BK34" s="284"/>
      <c r="BL34" s="1529" t="s">
        <v>473</v>
      </c>
      <c r="BM34" s="1530"/>
      <c r="BN34" s="1530"/>
      <c r="BO34" s="1530"/>
      <c r="BP34" s="1530"/>
      <c r="BQ34" s="1530"/>
      <c r="BR34" s="1530"/>
      <c r="BS34" s="1530"/>
      <c r="BT34" s="1531"/>
      <c r="BU34" s="1453"/>
      <c r="BV34" s="1454"/>
      <c r="BW34" s="1454"/>
      <c r="BX34" s="1454"/>
      <c r="BY34" s="1454"/>
      <c r="BZ34" s="1454"/>
      <c r="CA34" s="1454"/>
      <c r="CB34" s="1454"/>
      <c r="CC34" s="1454"/>
      <c r="CD34" s="1454"/>
      <c r="CE34" s="1455"/>
    </row>
    <row r="35" spans="1:83" ht="13.5" customHeight="1">
      <c r="A35" s="290"/>
      <c r="B35" s="1505"/>
      <c r="C35" s="1505"/>
      <c r="D35" s="1505"/>
      <c r="E35" s="1505"/>
      <c r="F35" s="1505"/>
      <c r="G35" s="291"/>
      <c r="H35" s="284"/>
      <c r="I35" s="1505"/>
      <c r="J35" s="1505"/>
      <c r="K35" s="1505"/>
      <c r="L35" s="1505"/>
      <c r="M35" s="291"/>
      <c r="N35" s="1510" t="s">
        <v>467</v>
      </c>
      <c r="O35" s="1510"/>
      <c r="P35" s="1510"/>
      <c r="Q35" s="1510"/>
      <c r="R35" s="1510"/>
      <c r="S35" s="1510"/>
      <c r="T35" s="1510"/>
      <c r="U35" s="1510"/>
      <c r="V35" s="1510"/>
      <c r="W35" s="1510"/>
      <c r="X35" s="1514" t="s">
        <v>467</v>
      </c>
      <c r="Y35" s="1514"/>
      <c r="Z35" s="1514"/>
      <c r="AA35" s="1514"/>
      <c r="AB35" s="1514"/>
      <c r="AC35" s="1514"/>
      <c r="AD35" s="1514"/>
      <c r="AE35" s="1514"/>
      <c r="AF35" s="1514"/>
      <c r="AG35" s="1510" t="s">
        <v>467</v>
      </c>
      <c r="AH35" s="1510"/>
      <c r="AI35" s="1510"/>
      <c r="AJ35" s="1510"/>
      <c r="AK35" s="1510"/>
      <c r="AL35" s="1510"/>
      <c r="AM35" s="1510"/>
      <c r="AN35" s="1510"/>
      <c r="AO35" s="1511"/>
      <c r="AP35" s="284"/>
      <c r="AQ35" s="1532"/>
      <c r="AR35" s="1533"/>
      <c r="AS35" s="1533"/>
      <c r="AT35" s="1533"/>
      <c r="AU35" s="1533"/>
      <c r="AV35" s="1533"/>
      <c r="AW35" s="1533"/>
      <c r="AX35" s="1533"/>
      <c r="AY35" s="1534"/>
      <c r="AZ35" s="1526"/>
      <c r="BA35" s="1527"/>
      <c r="BB35" s="1527"/>
      <c r="BC35" s="1527"/>
      <c r="BD35" s="1527"/>
      <c r="BE35" s="1527"/>
      <c r="BF35" s="1527"/>
      <c r="BG35" s="1527"/>
      <c r="BH35" s="1527"/>
      <c r="BI35" s="1527"/>
      <c r="BJ35" s="1528"/>
      <c r="BK35" s="284"/>
      <c r="BL35" s="1532"/>
      <c r="BM35" s="1533"/>
      <c r="BN35" s="1533"/>
      <c r="BO35" s="1533"/>
      <c r="BP35" s="1533"/>
      <c r="BQ35" s="1533"/>
      <c r="BR35" s="1533"/>
      <c r="BS35" s="1533"/>
      <c r="BT35" s="1534"/>
      <c r="BU35" s="1526"/>
      <c r="BV35" s="1527"/>
      <c r="BW35" s="1527"/>
      <c r="BX35" s="1527"/>
      <c r="BY35" s="1527"/>
      <c r="BZ35" s="1527"/>
      <c r="CA35" s="1527"/>
      <c r="CB35" s="1527"/>
      <c r="CC35" s="1527"/>
      <c r="CD35" s="1527"/>
      <c r="CE35" s="1528"/>
    </row>
    <row r="36" spans="1:83" ht="13.5" customHeight="1">
      <c r="A36" s="290"/>
      <c r="B36" s="1505"/>
      <c r="C36" s="1505"/>
      <c r="D36" s="1505"/>
      <c r="E36" s="1505"/>
      <c r="F36" s="1505"/>
      <c r="G36" s="291"/>
      <c r="H36" s="284"/>
      <c r="I36" s="1505"/>
      <c r="J36" s="1505"/>
      <c r="K36" s="1505"/>
      <c r="L36" s="1505"/>
      <c r="M36" s="291"/>
      <c r="N36" s="1512"/>
      <c r="O36" s="1512"/>
      <c r="P36" s="1512"/>
      <c r="Q36" s="1512"/>
      <c r="R36" s="1512"/>
      <c r="S36" s="1512"/>
      <c r="T36" s="1512"/>
      <c r="U36" s="1512"/>
      <c r="V36" s="1512"/>
      <c r="W36" s="1512"/>
      <c r="X36" s="1514"/>
      <c r="Y36" s="1514"/>
      <c r="Z36" s="1514"/>
      <c r="AA36" s="1514"/>
      <c r="AB36" s="1514"/>
      <c r="AC36" s="1514"/>
      <c r="AD36" s="1514"/>
      <c r="AE36" s="1514"/>
      <c r="AF36" s="1514"/>
      <c r="AG36" s="1512"/>
      <c r="AH36" s="1512"/>
      <c r="AI36" s="1512"/>
      <c r="AJ36" s="1512"/>
      <c r="AK36" s="1512"/>
      <c r="AL36" s="1512"/>
      <c r="AM36" s="1512"/>
      <c r="AN36" s="1512"/>
      <c r="AO36" s="1513"/>
      <c r="AP36" s="284"/>
      <c r="AQ36" s="290"/>
      <c r="AR36" s="284"/>
      <c r="AS36" s="1482" t="s">
        <v>474</v>
      </c>
      <c r="AT36" s="1483"/>
      <c r="AU36" s="1483"/>
      <c r="AV36" s="1483"/>
      <c r="AW36" s="1483"/>
      <c r="AX36" s="1483"/>
      <c r="AY36" s="1524"/>
      <c r="AZ36" s="1453"/>
      <c r="BA36" s="1454"/>
      <c r="BB36" s="1454"/>
      <c r="BC36" s="1454"/>
      <c r="BD36" s="1454"/>
      <c r="BE36" s="1454"/>
      <c r="BF36" s="1454"/>
      <c r="BG36" s="1454"/>
      <c r="BH36" s="1454"/>
      <c r="BI36" s="1454"/>
      <c r="BJ36" s="1455"/>
      <c r="BK36" s="284"/>
      <c r="BL36" s="1529" t="s">
        <v>475</v>
      </c>
      <c r="BM36" s="1530"/>
      <c r="BN36" s="1530"/>
      <c r="BO36" s="1530"/>
      <c r="BP36" s="1530"/>
      <c r="BQ36" s="1530"/>
      <c r="BR36" s="1530"/>
      <c r="BS36" s="1530"/>
      <c r="BT36" s="1531"/>
      <c r="BU36" s="1453"/>
      <c r="BV36" s="1454"/>
      <c r="BW36" s="1454"/>
      <c r="BX36" s="1454"/>
      <c r="BY36" s="1454"/>
      <c r="BZ36" s="1454"/>
      <c r="CA36" s="1454"/>
      <c r="CB36" s="1454"/>
      <c r="CC36" s="1454"/>
      <c r="CD36" s="1454"/>
      <c r="CE36" s="1455"/>
    </row>
    <row r="37" spans="1:83" ht="13.5" customHeight="1">
      <c r="A37" s="290"/>
      <c r="B37" s="1505"/>
      <c r="C37" s="1505"/>
      <c r="D37" s="1505"/>
      <c r="E37" s="1505"/>
      <c r="F37" s="1505"/>
      <c r="G37" s="291"/>
      <c r="H37" s="1515" t="s">
        <v>469</v>
      </c>
      <c r="I37" s="1516"/>
      <c r="J37" s="1516"/>
      <c r="K37" s="1516"/>
      <c r="L37" s="1516"/>
      <c r="M37" s="1517"/>
      <c r="N37" s="1454" t="s">
        <v>464</v>
      </c>
      <c r="O37" s="1454"/>
      <c r="P37" s="1454"/>
      <c r="Q37" s="1455"/>
      <c r="R37" s="1453" t="s">
        <v>470</v>
      </c>
      <c r="S37" s="1454"/>
      <c r="T37" s="1454"/>
      <c r="U37" s="1454"/>
      <c r="V37" s="1454"/>
      <c r="W37" s="1454"/>
      <c r="X37" s="1455"/>
      <c r="Y37" s="1453" t="s">
        <v>460</v>
      </c>
      <c r="Z37" s="1454"/>
      <c r="AA37" s="1454"/>
      <c r="AB37" s="1454"/>
      <c r="AC37" s="1454"/>
      <c r="AD37" s="1454"/>
      <c r="AE37" s="1453" t="s">
        <v>461</v>
      </c>
      <c r="AF37" s="1454"/>
      <c r="AG37" s="1454"/>
      <c r="AH37" s="1454"/>
      <c r="AI37" s="1454"/>
      <c r="AJ37" s="1455"/>
      <c r="AK37" s="1454" t="s">
        <v>462</v>
      </c>
      <c r="AL37" s="1454"/>
      <c r="AM37" s="1454"/>
      <c r="AN37" s="1454"/>
      <c r="AO37" s="1455"/>
      <c r="AP37" s="284"/>
      <c r="AQ37" s="290"/>
      <c r="AR37" s="284"/>
      <c r="AS37" s="1484"/>
      <c r="AT37" s="1485"/>
      <c r="AU37" s="1485"/>
      <c r="AV37" s="1485"/>
      <c r="AW37" s="1485"/>
      <c r="AX37" s="1485"/>
      <c r="AY37" s="1525"/>
      <c r="AZ37" s="1526"/>
      <c r="BA37" s="1527"/>
      <c r="BB37" s="1527"/>
      <c r="BC37" s="1527"/>
      <c r="BD37" s="1527"/>
      <c r="BE37" s="1527"/>
      <c r="BF37" s="1527"/>
      <c r="BG37" s="1527"/>
      <c r="BH37" s="1527"/>
      <c r="BI37" s="1527"/>
      <c r="BJ37" s="1528"/>
      <c r="BK37" s="284"/>
      <c r="BL37" s="1532"/>
      <c r="BM37" s="1533"/>
      <c r="BN37" s="1533"/>
      <c r="BO37" s="1533"/>
      <c r="BP37" s="1533"/>
      <c r="BQ37" s="1533"/>
      <c r="BR37" s="1533"/>
      <c r="BS37" s="1533"/>
      <c r="BT37" s="1534"/>
      <c r="BU37" s="1526"/>
      <c r="BV37" s="1527"/>
      <c r="BW37" s="1527"/>
      <c r="BX37" s="1527"/>
      <c r="BY37" s="1527"/>
      <c r="BZ37" s="1527"/>
      <c r="CA37" s="1527"/>
      <c r="CB37" s="1527"/>
      <c r="CC37" s="1527"/>
      <c r="CD37" s="1527"/>
      <c r="CE37" s="1528"/>
    </row>
    <row r="38" spans="1:83" ht="13.5" customHeight="1">
      <c r="A38" s="290"/>
      <c r="B38" s="1505"/>
      <c r="C38" s="1505"/>
      <c r="D38" s="1505"/>
      <c r="E38" s="1505"/>
      <c r="F38" s="1505"/>
      <c r="G38" s="291"/>
      <c r="H38" s="1518"/>
      <c r="I38" s="1519"/>
      <c r="J38" s="1519"/>
      <c r="K38" s="1519"/>
      <c r="L38" s="1519"/>
      <c r="M38" s="1520"/>
      <c r="N38" s="1457"/>
      <c r="O38" s="1457"/>
      <c r="P38" s="1457"/>
      <c r="Q38" s="1458"/>
      <c r="R38" s="1456"/>
      <c r="S38" s="1457"/>
      <c r="T38" s="1457"/>
      <c r="U38" s="1457"/>
      <c r="V38" s="1457"/>
      <c r="W38" s="1457"/>
      <c r="X38" s="1458"/>
      <c r="Y38" s="1456"/>
      <c r="Z38" s="1457"/>
      <c r="AA38" s="1457"/>
      <c r="AB38" s="1457"/>
      <c r="AC38" s="1457"/>
      <c r="AD38" s="1457"/>
      <c r="AE38" s="1456"/>
      <c r="AF38" s="1457"/>
      <c r="AG38" s="1457"/>
      <c r="AH38" s="1457"/>
      <c r="AI38" s="1457"/>
      <c r="AJ38" s="1458"/>
      <c r="AK38" s="1457"/>
      <c r="AL38" s="1457"/>
      <c r="AM38" s="1457"/>
      <c r="AN38" s="1457"/>
      <c r="AO38" s="1458"/>
      <c r="AP38" s="284"/>
      <c r="AQ38" s="1529" t="s">
        <v>476</v>
      </c>
      <c r="AR38" s="1530"/>
      <c r="AS38" s="1530"/>
      <c r="AT38" s="1530"/>
      <c r="AU38" s="1530"/>
      <c r="AV38" s="1530"/>
      <c r="AW38" s="1530"/>
      <c r="AX38" s="1530"/>
      <c r="AY38" s="1531"/>
      <c r="AZ38" s="1535" t="s">
        <v>477</v>
      </c>
      <c r="BA38" s="1536"/>
      <c r="BB38" s="1536"/>
      <c r="BC38" s="1536"/>
      <c r="BD38" s="1536"/>
      <c r="BE38" s="1536"/>
      <c r="BF38" s="1536"/>
      <c r="BG38" s="1536"/>
      <c r="BH38" s="1536"/>
      <c r="BI38" s="1536"/>
      <c r="BJ38" s="1537"/>
      <c r="BK38" s="284"/>
      <c r="BL38" s="1529" t="s">
        <v>478</v>
      </c>
      <c r="BM38" s="1530"/>
      <c r="BN38" s="1530"/>
      <c r="BO38" s="1530"/>
      <c r="BP38" s="1530"/>
      <c r="BQ38" s="1530"/>
      <c r="BR38" s="1530"/>
      <c r="BS38" s="1530"/>
      <c r="BT38" s="1531"/>
      <c r="BU38" s="1453"/>
      <c r="BV38" s="1454"/>
      <c r="BW38" s="1454"/>
      <c r="BX38" s="1454"/>
      <c r="BY38" s="1454"/>
      <c r="BZ38" s="1454"/>
      <c r="CA38" s="1454"/>
      <c r="CB38" s="1454"/>
      <c r="CC38" s="1454"/>
      <c r="CD38" s="1454"/>
      <c r="CE38" s="1455"/>
    </row>
    <row r="39" spans="1:83" ht="13.5" customHeight="1">
      <c r="A39" s="290"/>
      <c r="B39" s="1505"/>
      <c r="C39" s="1505"/>
      <c r="D39" s="1505"/>
      <c r="E39" s="1505"/>
      <c r="F39" s="1505"/>
      <c r="G39" s="291"/>
      <c r="H39" s="1518"/>
      <c r="I39" s="1519"/>
      <c r="J39" s="1519"/>
      <c r="K39" s="1519"/>
      <c r="L39" s="1519"/>
      <c r="M39" s="1520"/>
      <c r="N39" s="1545" t="s">
        <v>468</v>
      </c>
      <c r="O39" s="1545"/>
      <c r="P39" s="1545"/>
      <c r="Q39" s="1546"/>
      <c r="R39" s="1453"/>
      <c r="S39" s="1454"/>
      <c r="T39" s="1454"/>
      <c r="U39" s="1454"/>
      <c r="V39" s="1454"/>
      <c r="W39" s="1454"/>
      <c r="X39" s="1455"/>
      <c r="Y39" s="1453"/>
      <c r="Z39" s="1454"/>
      <c r="AA39" s="1454"/>
      <c r="AB39" s="1454"/>
      <c r="AC39" s="1454"/>
      <c r="AD39" s="1454"/>
      <c r="AE39" s="1453"/>
      <c r="AF39" s="1454"/>
      <c r="AG39" s="1454"/>
      <c r="AH39" s="1454"/>
      <c r="AI39" s="1454"/>
      <c r="AJ39" s="1455"/>
      <c r="AK39" s="1454"/>
      <c r="AL39" s="1454"/>
      <c r="AM39" s="1454"/>
      <c r="AN39" s="1454"/>
      <c r="AO39" s="1455"/>
      <c r="AP39" s="284"/>
      <c r="AQ39" s="1532"/>
      <c r="AR39" s="1533"/>
      <c r="AS39" s="1533"/>
      <c r="AT39" s="1533"/>
      <c r="AU39" s="1533"/>
      <c r="AV39" s="1533"/>
      <c r="AW39" s="1533"/>
      <c r="AX39" s="1533"/>
      <c r="AY39" s="1534"/>
      <c r="AZ39" s="1538"/>
      <c r="BA39" s="1539"/>
      <c r="BB39" s="1539"/>
      <c r="BC39" s="1539"/>
      <c r="BD39" s="1539"/>
      <c r="BE39" s="1539"/>
      <c r="BF39" s="1539"/>
      <c r="BG39" s="1539"/>
      <c r="BH39" s="1539"/>
      <c r="BI39" s="1539"/>
      <c r="BJ39" s="1540"/>
      <c r="BK39" s="284"/>
      <c r="BL39" s="1532"/>
      <c r="BM39" s="1533"/>
      <c r="BN39" s="1533"/>
      <c r="BO39" s="1533"/>
      <c r="BP39" s="1533"/>
      <c r="BQ39" s="1533"/>
      <c r="BR39" s="1533"/>
      <c r="BS39" s="1533"/>
      <c r="BT39" s="1534"/>
      <c r="BU39" s="1526"/>
      <c r="BV39" s="1527"/>
      <c r="BW39" s="1527"/>
      <c r="BX39" s="1527"/>
      <c r="BY39" s="1527"/>
      <c r="BZ39" s="1527"/>
      <c r="CA39" s="1527"/>
      <c r="CB39" s="1527"/>
      <c r="CC39" s="1527"/>
      <c r="CD39" s="1527"/>
      <c r="CE39" s="1528"/>
    </row>
    <row r="40" spans="1:83" ht="13.5" customHeight="1">
      <c r="A40" s="290"/>
      <c r="B40" s="1505"/>
      <c r="C40" s="1505"/>
      <c r="D40" s="1505"/>
      <c r="E40" s="1505"/>
      <c r="F40" s="1505"/>
      <c r="G40" s="291"/>
      <c r="H40" s="1518"/>
      <c r="I40" s="1519"/>
      <c r="J40" s="1519"/>
      <c r="K40" s="1519"/>
      <c r="L40" s="1519"/>
      <c r="M40" s="1520"/>
      <c r="N40" s="1547"/>
      <c r="O40" s="1547"/>
      <c r="P40" s="1547"/>
      <c r="Q40" s="1548"/>
      <c r="R40" s="1456"/>
      <c r="S40" s="1457"/>
      <c r="T40" s="1457"/>
      <c r="U40" s="1457"/>
      <c r="V40" s="1457"/>
      <c r="W40" s="1457"/>
      <c r="X40" s="1458"/>
      <c r="Y40" s="1456"/>
      <c r="Z40" s="1457"/>
      <c r="AA40" s="1457"/>
      <c r="AB40" s="1457"/>
      <c r="AC40" s="1457"/>
      <c r="AD40" s="1457"/>
      <c r="AE40" s="1456"/>
      <c r="AF40" s="1457"/>
      <c r="AG40" s="1457"/>
      <c r="AH40" s="1457"/>
      <c r="AI40" s="1457"/>
      <c r="AJ40" s="1458"/>
      <c r="AK40" s="1457"/>
      <c r="AL40" s="1457"/>
      <c r="AM40" s="1457"/>
      <c r="AN40" s="1457"/>
      <c r="AO40" s="1458"/>
      <c r="AP40" s="284"/>
      <c r="AQ40" s="290"/>
      <c r="AR40" s="284"/>
      <c r="AS40" s="1529" t="s">
        <v>479</v>
      </c>
      <c r="AT40" s="1530"/>
      <c r="AU40" s="1530"/>
      <c r="AV40" s="1530"/>
      <c r="AW40" s="1530"/>
      <c r="AX40" s="1530"/>
      <c r="AY40" s="1531"/>
      <c r="AZ40" s="1453"/>
      <c r="BA40" s="1454"/>
      <c r="BB40" s="1454"/>
      <c r="BC40" s="1454"/>
      <c r="BD40" s="1454"/>
      <c r="BE40" s="1454"/>
      <c r="BF40" s="1454"/>
      <c r="BG40" s="1454"/>
      <c r="BH40" s="1454"/>
      <c r="BI40" s="1454"/>
      <c r="BJ40" s="1455"/>
      <c r="BK40" s="284"/>
      <c r="BL40" s="1529" t="s">
        <v>480</v>
      </c>
      <c r="BM40" s="1530"/>
      <c r="BN40" s="1530"/>
      <c r="BO40" s="1530"/>
      <c r="BP40" s="1530"/>
      <c r="BQ40" s="1530"/>
      <c r="BR40" s="1530"/>
      <c r="BS40" s="1530"/>
      <c r="BT40" s="1531"/>
      <c r="BU40" s="1453"/>
      <c r="BV40" s="1454"/>
      <c r="BW40" s="1454"/>
      <c r="BX40" s="1454"/>
      <c r="BY40" s="1454"/>
      <c r="BZ40" s="1454"/>
      <c r="CA40" s="1454"/>
      <c r="CB40" s="1454"/>
      <c r="CC40" s="1454"/>
      <c r="CD40" s="1454"/>
      <c r="CE40" s="1455"/>
    </row>
    <row r="41" spans="1:83" ht="13.5" customHeight="1">
      <c r="A41" s="290"/>
      <c r="B41" s="1505"/>
      <c r="C41" s="1505"/>
      <c r="D41" s="1505"/>
      <c r="E41" s="1505"/>
      <c r="F41" s="1505"/>
      <c r="G41" s="291"/>
      <c r="H41" s="1518"/>
      <c r="I41" s="1519"/>
      <c r="J41" s="1519"/>
      <c r="K41" s="1519"/>
      <c r="L41" s="1519"/>
      <c r="M41" s="1520"/>
      <c r="N41" s="1545" t="s">
        <v>471</v>
      </c>
      <c r="O41" s="1545"/>
      <c r="P41" s="1545"/>
      <c r="Q41" s="1546"/>
      <c r="R41" s="1453"/>
      <c r="S41" s="1454"/>
      <c r="T41" s="1454"/>
      <c r="U41" s="1454"/>
      <c r="V41" s="1454"/>
      <c r="W41" s="1454"/>
      <c r="X41" s="1455"/>
      <c r="Y41" s="1453"/>
      <c r="Z41" s="1454"/>
      <c r="AA41" s="1454"/>
      <c r="AB41" s="1454"/>
      <c r="AC41" s="1454"/>
      <c r="AD41" s="1454"/>
      <c r="AE41" s="1453"/>
      <c r="AF41" s="1454"/>
      <c r="AG41" s="1454"/>
      <c r="AH41" s="1454"/>
      <c r="AI41" s="1454"/>
      <c r="AJ41" s="1455"/>
      <c r="AK41" s="1454"/>
      <c r="AL41" s="1454"/>
      <c r="AM41" s="1454"/>
      <c r="AN41" s="1454"/>
      <c r="AO41" s="1455"/>
      <c r="AP41" s="284"/>
      <c r="AQ41" s="293"/>
      <c r="AR41" s="287"/>
      <c r="AS41" s="1549"/>
      <c r="AT41" s="1550"/>
      <c r="AU41" s="1550"/>
      <c r="AV41" s="1550"/>
      <c r="AW41" s="1550"/>
      <c r="AX41" s="1550"/>
      <c r="AY41" s="1551"/>
      <c r="AZ41" s="1456"/>
      <c r="BA41" s="1457"/>
      <c r="BB41" s="1457"/>
      <c r="BC41" s="1457"/>
      <c r="BD41" s="1457"/>
      <c r="BE41" s="1457"/>
      <c r="BF41" s="1457"/>
      <c r="BG41" s="1457"/>
      <c r="BH41" s="1457"/>
      <c r="BI41" s="1457"/>
      <c r="BJ41" s="1458"/>
      <c r="BK41" s="284"/>
      <c r="BL41" s="1532"/>
      <c r="BM41" s="1533"/>
      <c r="BN41" s="1533"/>
      <c r="BO41" s="1533"/>
      <c r="BP41" s="1533"/>
      <c r="BQ41" s="1533"/>
      <c r="BR41" s="1533"/>
      <c r="BS41" s="1533"/>
      <c r="BT41" s="1534"/>
      <c r="BU41" s="1526"/>
      <c r="BV41" s="1527"/>
      <c r="BW41" s="1527"/>
      <c r="BX41" s="1527"/>
      <c r="BY41" s="1527"/>
      <c r="BZ41" s="1527"/>
      <c r="CA41" s="1527"/>
      <c r="CB41" s="1527"/>
      <c r="CC41" s="1527"/>
      <c r="CD41" s="1527"/>
      <c r="CE41" s="1528"/>
    </row>
    <row r="42" spans="1:83" ht="13.5" customHeight="1">
      <c r="A42" s="293"/>
      <c r="B42" s="1506"/>
      <c r="C42" s="1506"/>
      <c r="D42" s="1506"/>
      <c r="E42" s="1506"/>
      <c r="F42" s="1506"/>
      <c r="G42" s="294"/>
      <c r="H42" s="1521"/>
      <c r="I42" s="1522"/>
      <c r="J42" s="1522"/>
      <c r="K42" s="1522"/>
      <c r="L42" s="1522"/>
      <c r="M42" s="1523"/>
      <c r="N42" s="1547"/>
      <c r="O42" s="1547"/>
      <c r="P42" s="1547"/>
      <c r="Q42" s="1548"/>
      <c r="R42" s="1456"/>
      <c r="S42" s="1457"/>
      <c r="T42" s="1457"/>
      <c r="U42" s="1457"/>
      <c r="V42" s="1457"/>
      <c r="W42" s="1457"/>
      <c r="X42" s="1458"/>
      <c r="Y42" s="1456"/>
      <c r="Z42" s="1457"/>
      <c r="AA42" s="1457"/>
      <c r="AB42" s="1457"/>
      <c r="AC42" s="1457"/>
      <c r="AD42" s="1457"/>
      <c r="AE42" s="1456"/>
      <c r="AF42" s="1457"/>
      <c r="AG42" s="1457"/>
      <c r="AH42" s="1457"/>
      <c r="AI42" s="1457"/>
      <c r="AJ42" s="1458"/>
      <c r="AK42" s="1457"/>
      <c r="AL42" s="1457"/>
      <c r="AM42" s="1457"/>
      <c r="AN42" s="1457"/>
      <c r="AO42" s="1458"/>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90"/>
      <c r="BM42" s="284"/>
      <c r="BN42" s="1529" t="s">
        <v>479</v>
      </c>
      <c r="BO42" s="1530"/>
      <c r="BP42" s="1530"/>
      <c r="BQ42" s="1530"/>
      <c r="BR42" s="1530"/>
      <c r="BS42" s="1530"/>
      <c r="BT42" s="1531"/>
      <c r="BU42" s="1453"/>
      <c r="BV42" s="1454"/>
      <c r="BW42" s="1454"/>
      <c r="BX42" s="1454"/>
      <c r="BY42" s="1454"/>
      <c r="BZ42" s="1454"/>
      <c r="CA42" s="1454"/>
      <c r="CB42" s="1454"/>
      <c r="CC42" s="1454"/>
      <c r="CD42" s="1454"/>
      <c r="CE42" s="1455"/>
    </row>
    <row r="43" spans="1:83" ht="6" customHeight="1">
      <c r="A43" s="284"/>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90"/>
      <c r="BM43" s="284"/>
      <c r="BN43" s="1532"/>
      <c r="BO43" s="1533"/>
      <c r="BP43" s="1533"/>
      <c r="BQ43" s="1533"/>
      <c r="BR43" s="1533"/>
      <c r="BS43" s="1533"/>
      <c r="BT43" s="1534"/>
      <c r="BU43" s="1526"/>
      <c r="BV43" s="1527"/>
      <c r="BW43" s="1527"/>
      <c r="BX43" s="1527"/>
      <c r="BY43" s="1527"/>
      <c r="BZ43" s="1527"/>
      <c r="CA43" s="1527"/>
      <c r="CB43" s="1527"/>
      <c r="CC43" s="1527"/>
      <c r="CD43" s="1527"/>
      <c r="CE43" s="1528"/>
    </row>
    <row r="44" spans="1:83" ht="13.5" customHeight="1">
      <c r="A44" s="288"/>
      <c r="B44" s="1541" t="s">
        <v>481</v>
      </c>
      <c r="C44" s="1541"/>
      <c r="D44" s="1541"/>
      <c r="E44" s="1541"/>
      <c r="F44" s="1541"/>
      <c r="G44" s="289"/>
      <c r="H44" s="1491"/>
      <c r="I44" s="1472"/>
      <c r="J44" s="1472"/>
      <c r="K44" s="1472"/>
      <c r="L44" s="1472"/>
      <c r="M44" s="1472"/>
      <c r="N44" s="1472"/>
      <c r="O44" s="1472"/>
      <c r="P44" s="1472"/>
      <c r="Q44" s="1472"/>
      <c r="R44" s="1472"/>
      <c r="S44" s="1472"/>
      <c r="T44" s="1472"/>
      <c r="U44" s="1473"/>
      <c r="V44" s="288"/>
      <c r="W44" s="1543" t="s">
        <v>482</v>
      </c>
      <c r="X44" s="1543"/>
      <c r="Y44" s="1543"/>
      <c r="Z44" s="1543"/>
      <c r="AA44" s="1543"/>
      <c r="AB44" s="289"/>
      <c r="AC44" s="1491"/>
      <c r="AD44" s="1472"/>
      <c r="AE44" s="1472"/>
      <c r="AF44" s="1472"/>
      <c r="AG44" s="1472"/>
      <c r="AH44" s="1472"/>
      <c r="AI44" s="1472"/>
      <c r="AJ44" s="1472"/>
      <c r="AK44" s="1472"/>
      <c r="AL44" s="1472"/>
      <c r="AM44" s="1472"/>
      <c r="AN44" s="1472"/>
      <c r="AO44" s="1473"/>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90"/>
      <c r="BM44" s="284"/>
      <c r="BN44" s="1453" t="s">
        <v>483</v>
      </c>
      <c r="BO44" s="1454"/>
      <c r="BP44" s="1454"/>
      <c r="BQ44" s="1454"/>
      <c r="BR44" s="1454"/>
      <c r="BS44" s="1454"/>
      <c r="BT44" s="1455"/>
      <c r="BU44" s="1453"/>
      <c r="BV44" s="1454"/>
      <c r="BW44" s="1454"/>
      <c r="BX44" s="1454"/>
      <c r="BY44" s="1454"/>
      <c r="BZ44" s="1454"/>
      <c r="CA44" s="1454"/>
      <c r="CB44" s="1454"/>
      <c r="CC44" s="1454"/>
      <c r="CD44" s="1454"/>
      <c r="CE44" s="1455"/>
    </row>
    <row r="45" spans="1:83" ht="13.5" customHeight="1">
      <c r="A45" s="293"/>
      <c r="B45" s="1542"/>
      <c r="C45" s="1542"/>
      <c r="D45" s="1542"/>
      <c r="E45" s="1542"/>
      <c r="F45" s="1542"/>
      <c r="G45" s="294"/>
      <c r="H45" s="1474"/>
      <c r="I45" s="1475"/>
      <c r="J45" s="1475"/>
      <c r="K45" s="1475"/>
      <c r="L45" s="1475"/>
      <c r="M45" s="1475"/>
      <c r="N45" s="1475"/>
      <c r="O45" s="1475"/>
      <c r="P45" s="1475"/>
      <c r="Q45" s="1475"/>
      <c r="R45" s="1475"/>
      <c r="S45" s="1475"/>
      <c r="T45" s="1475"/>
      <c r="U45" s="1476"/>
      <c r="V45" s="293"/>
      <c r="W45" s="1544"/>
      <c r="X45" s="1544"/>
      <c r="Y45" s="1544"/>
      <c r="Z45" s="1544"/>
      <c r="AA45" s="1544"/>
      <c r="AB45" s="294"/>
      <c r="AC45" s="1474"/>
      <c r="AD45" s="1475"/>
      <c r="AE45" s="1475"/>
      <c r="AF45" s="1475"/>
      <c r="AG45" s="1475"/>
      <c r="AH45" s="1475"/>
      <c r="AI45" s="1475"/>
      <c r="AJ45" s="1475"/>
      <c r="AK45" s="1475"/>
      <c r="AL45" s="1475"/>
      <c r="AM45" s="1475"/>
      <c r="AN45" s="1475"/>
      <c r="AO45" s="1476"/>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93"/>
      <c r="BM45" s="287"/>
      <c r="BN45" s="1456"/>
      <c r="BO45" s="1457"/>
      <c r="BP45" s="1457"/>
      <c r="BQ45" s="1457"/>
      <c r="BR45" s="1457"/>
      <c r="BS45" s="1457"/>
      <c r="BT45" s="1458"/>
      <c r="BU45" s="1456"/>
      <c r="BV45" s="1457"/>
      <c r="BW45" s="1457"/>
      <c r="BX45" s="1457"/>
      <c r="BY45" s="1457"/>
      <c r="BZ45" s="1457"/>
      <c r="CA45" s="1457"/>
      <c r="CB45" s="1457"/>
      <c r="CC45" s="1457"/>
      <c r="CD45" s="1457"/>
      <c r="CE45" s="1458"/>
    </row>
    <row r="46" spans="1:83" ht="6" customHeight="1">
      <c r="A46" s="284"/>
      <c r="B46" s="311"/>
      <c r="C46" s="311"/>
      <c r="D46" s="311"/>
      <c r="E46" s="311"/>
      <c r="F46" s="311"/>
      <c r="G46" s="284"/>
      <c r="H46" s="284"/>
      <c r="I46" s="284"/>
      <c r="J46" s="284"/>
      <c r="K46" s="284"/>
      <c r="L46" s="284"/>
      <c r="M46" s="284"/>
      <c r="N46" s="284"/>
      <c r="O46" s="284"/>
      <c r="P46" s="284"/>
      <c r="Q46" s="284"/>
      <c r="R46" s="284"/>
      <c r="S46" s="284"/>
      <c r="T46" s="284"/>
      <c r="U46" s="284"/>
      <c r="V46" s="284"/>
      <c r="W46" s="312"/>
      <c r="X46" s="312"/>
      <c r="Y46" s="312"/>
      <c r="Z46" s="312"/>
      <c r="AA46" s="312"/>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row>
    <row r="47" spans="1:83" ht="13.5" customHeight="1">
      <c r="A47" s="288"/>
      <c r="B47" s="1541" t="s">
        <v>484</v>
      </c>
      <c r="C47" s="1433"/>
      <c r="D47" s="1433"/>
      <c r="E47" s="1433"/>
      <c r="F47" s="1433"/>
      <c r="G47" s="289"/>
      <c r="H47" s="1491"/>
      <c r="I47" s="1472"/>
      <c r="J47" s="1472"/>
      <c r="K47" s="1472"/>
      <c r="L47" s="1472"/>
      <c r="M47" s="1472"/>
      <c r="N47" s="1472"/>
      <c r="O47" s="1472"/>
      <c r="P47" s="1472"/>
      <c r="Q47" s="1472"/>
      <c r="R47" s="1472"/>
      <c r="S47" s="1472"/>
      <c r="T47" s="1472"/>
      <c r="U47" s="1473"/>
      <c r="V47" s="288"/>
      <c r="W47" s="1543" t="s">
        <v>482</v>
      </c>
      <c r="X47" s="1543"/>
      <c r="Y47" s="1543"/>
      <c r="Z47" s="1543"/>
      <c r="AA47" s="1543"/>
      <c r="AB47" s="289"/>
      <c r="AC47" s="1491"/>
      <c r="AD47" s="1472"/>
      <c r="AE47" s="1472"/>
      <c r="AF47" s="1472"/>
      <c r="AG47" s="1472"/>
      <c r="AH47" s="1472"/>
      <c r="AI47" s="1472"/>
      <c r="AJ47" s="1472"/>
      <c r="AK47" s="1472"/>
      <c r="AL47" s="1472"/>
      <c r="AM47" s="1472"/>
      <c r="AN47" s="1472"/>
      <c r="AO47" s="1473"/>
      <c r="AP47" s="284"/>
      <c r="AQ47" s="1515" t="s">
        <v>485</v>
      </c>
      <c r="AR47" s="1504"/>
      <c r="AS47" s="1504"/>
      <c r="AT47" s="1504"/>
      <c r="AU47" s="1504"/>
      <c r="AV47" s="1504"/>
      <c r="AW47" s="1504"/>
      <c r="AX47" s="1508"/>
      <c r="AY47" s="1453" t="s">
        <v>486</v>
      </c>
      <c r="AZ47" s="1454"/>
      <c r="BA47" s="1454"/>
      <c r="BB47" s="1454"/>
      <c r="BC47" s="1454"/>
      <c r="BD47" s="1454"/>
      <c r="BE47" s="1455"/>
      <c r="BF47" s="1515" t="s">
        <v>487</v>
      </c>
      <c r="BG47" s="1504"/>
      <c r="BH47" s="1504"/>
      <c r="BI47" s="1504"/>
      <c r="BJ47" s="1504"/>
      <c r="BK47" s="1504"/>
      <c r="BL47" s="1508"/>
      <c r="BM47" s="1453" t="s">
        <v>488</v>
      </c>
      <c r="BN47" s="1454"/>
      <c r="BO47" s="1454"/>
      <c r="BP47" s="1454"/>
      <c r="BQ47" s="1454"/>
      <c r="BR47" s="1454"/>
      <c r="BS47" s="1455"/>
      <c r="BT47" s="1504" t="s">
        <v>489</v>
      </c>
      <c r="BU47" s="1504"/>
      <c r="BV47" s="1504"/>
      <c r="BW47" s="1504"/>
      <c r="BX47" s="1504"/>
      <c r="BY47" s="1508"/>
      <c r="BZ47" s="1454" t="s">
        <v>486</v>
      </c>
      <c r="CA47" s="1454"/>
      <c r="CB47" s="1454"/>
      <c r="CC47" s="1454"/>
      <c r="CD47" s="1454"/>
      <c r="CE47" s="1455"/>
    </row>
    <row r="48" spans="1:83" ht="13.5" customHeight="1">
      <c r="A48" s="293"/>
      <c r="B48" s="1435"/>
      <c r="C48" s="1435"/>
      <c r="D48" s="1435"/>
      <c r="E48" s="1435"/>
      <c r="F48" s="1435"/>
      <c r="G48" s="294"/>
      <c r="H48" s="1474"/>
      <c r="I48" s="1475"/>
      <c r="J48" s="1475"/>
      <c r="K48" s="1475"/>
      <c r="L48" s="1475"/>
      <c r="M48" s="1475"/>
      <c r="N48" s="1475"/>
      <c r="O48" s="1475"/>
      <c r="P48" s="1475"/>
      <c r="Q48" s="1475"/>
      <c r="R48" s="1475"/>
      <c r="S48" s="1475"/>
      <c r="T48" s="1475"/>
      <c r="U48" s="1476"/>
      <c r="V48" s="293"/>
      <c r="W48" s="1544"/>
      <c r="X48" s="1544"/>
      <c r="Y48" s="1544"/>
      <c r="Z48" s="1544"/>
      <c r="AA48" s="1544"/>
      <c r="AB48" s="294"/>
      <c r="AC48" s="1474"/>
      <c r="AD48" s="1475"/>
      <c r="AE48" s="1475"/>
      <c r="AF48" s="1475"/>
      <c r="AG48" s="1475"/>
      <c r="AH48" s="1475"/>
      <c r="AI48" s="1475"/>
      <c r="AJ48" s="1475"/>
      <c r="AK48" s="1475"/>
      <c r="AL48" s="1475"/>
      <c r="AM48" s="1475"/>
      <c r="AN48" s="1475"/>
      <c r="AO48" s="1476"/>
      <c r="AP48" s="284"/>
      <c r="AQ48" s="1552"/>
      <c r="AR48" s="1505"/>
      <c r="AS48" s="1505"/>
      <c r="AT48" s="1505"/>
      <c r="AU48" s="1505"/>
      <c r="AV48" s="1505"/>
      <c r="AW48" s="1505"/>
      <c r="AX48" s="1553"/>
      <c r="AY48" s="1526"/>
      <c r="AZ48" s="1527"/>
      <c r="BA48" s="1527"/>
      <c r="BB48" s="1527"/>
      <c r="BC48" s="1527"/>
      <c r="BD48" s="1527"/>
      <c r="BE48" s="1528"/>
      <c r="BF48" s="1552"/>
      <c r="BG48" s="1505"/>
      <c r="BH48" s="1505"/>
      <c r="BI48" s="1505"/>
      <c r="BJ48" s="1505"/>
      <c r="BK48" s="1505"/>
      <c r="BL48" s="1553"/>
      <c r="BM48" s="1526"/>
      <c r="BN48" s="1527"/>
      <c r="BO48" s="1527"/>
      <c r="BP48" s="1527"/>
      <c r="BQ48" s="1527"/>
      <c r="BR48" s="1527"/>
      <c r="BS48" s="1528"/>
      <c r="BT48" s="1505"/>
      <c r="BU48" s="1505"/>
      <c r="BV48" s="1505"/>
      <c r="BW48" s="1505"/>
      <c r="BX48" s="1505"/>
      <c r="BY48" s="1553"/>
      <c r="BZ48" s="1527"/>
      <c r="CA48" s="1527"/>
      <c r="CB48" s="1527"/>
      <c r="CC48" s="1527"/>
      <c r="CD48" s="1527"/>
      <c r="CE48" s="1528"/>
    </row>
    <row r="49" spans="1:83" ht="16.5" customHeight="1">
      <c r="A49" s="288"/>
      <c r="B49" s="1541" t="s">
        <v>490</v>
      </c>
      <c r="C49" s="1541"/>
      <c r="D49" s="1541"/>
      <c r="E49" s="1541"/>
      <c r="F49" s="1541"/>
      <c r="G49" s="289"/>
      <c r="H49" s="1491"/>
      <c r="I49" s="1472"/>
      <c r="J49" s="1472"/>
      <c r="K49" s="1472"/>
      <c r="L49" s="1472"/>
      <c r="M49" s="1472"/>
      <c r="N49" s="1472"/>
      <c r="O49" s="1472"/>
      <c r="P49" s="1472"/>
      <c r="Q49" s="1472"/>
      <c r="R49" s="1472"/>
      <c r="S49" s="1472"/>
      <c r="T49" s="1472"/>
      <c r="U49" s="1473"/>
      <c r="V49" s="288"/>
      <c r="W49" s="1543" t="s">
        <v>482</v>
      </c>
      <c r="X49" s="1543"/>
      <c r="Y49" s="1543"/>
      <c r="Z49" s="1543"/>
      <c r="AA49" s="1543"/>
      <c r="AB49" s="289"/>
      <c r="AC49" s="1491"/>
      <c r="AD49" s="1472"/>
      <c r="AE49" s="1472"/>
      <c r="AF49" s="1472"/>
      <c r="AG49" s="1472"/>
      <c r="AH49" s="1472"/>
      <c r="AI49" s="1472"/>
      <c r="AJ49" s="1472"/>
      <c r="AK49" s="1472"/>
      <c r="AL49" s="1472"/>
      <c r="AM49" s="1472"/>
      <c r="AN49" s="1472"/>
      <c r="AO49" s="1473"/>
      <c r="AP49" s="284"/>
      <c r="AQ49" s="1554"/>
      <c r="AR49" s="1506"/>
      <c r="AS49" s="1506"/>
      <c r="AT49" s="1506"/>
      <c r="AU49" s="1506"/>
      <c r="AV49" s="1506"/>
      <c r="AW49" s="1506"/>
      <c r="AX49" s="1509"/>
      <c r="AY49" s="1456"/>
      <c r="AZ49" s="1457"/>
      <c r="BA49" s="1457"/>
      <c r="BB49" s="1457"/>
      <c r="BC49" s="1457"/>
      <c r="BD49" s="1457"/>
      <c r="BE49" s="1458"/>
      <c r="BF49" s="1554"/>
      <c r="BG49" s="1506"/>
      <c r="BH49" s="1506"/>
      <c r="BI49" s="1506"/>
      <c r="BJ49" s="1506"/>
      <c r="BK49" s="1506"/>
      <c r="BL49" s="1509"/>
      <c r="BM49" s="1456"/>
      <c r="BN49" s="1457"/>
      <c r="BO49" s="1457"/>
      <c r="BP49" s="1457"/>
      <c r="BQ49" s="1457"/>
      <c r="BR49" s="1457"/>
      <c r="BS49" s="1458"/>
      <c r="BT49" s="1506"/>
      <c r="BU49" s="1506"/>
      <c r="BV49" s="1506"/>
      <c r="BW49" s="1506"/>
      <c r="BX49" s="1506"/>
      <c r="BY49" s="1509"/>
      <c r="BZ49" s="1457"/>
      <c r="CA49" s="1457"/>
      <c r="CB49" s="1457"/>
      <c r="CC49" s="1457"/>
      <c r="CD49" s="1457"/>
      <c r="CE49" s="1458"/>
    </row>
    <row r="50" spans="1:83" ht="13.5" customHeight="1">
      <c r="A50" s="293"/>
      <c r="B50" s="1542"/>
      <c r="C50" s="1542"/>
      <c r="D50" s="1542"/>
      <c r="E50" s="1542"/>
      <c r="F50" s="1542"/>
      <c r="G50" s="294"/>
      <c r="H50" s="1474"/>
      <c r="I50" s="1475"/>
      <c r="J50" s="1475"/>
      <c r="K50" s="1475"/>
      <c r="L50" s="1475"/>
      <c r="M50" s="1475"/>
      <c r="N50" s="1475"/>
      <c r="O50" s="1475"/>
      <c r="P50" s="1475"/>
      <c r="Q50" s="1475"/>
      <c r="R50" s="1475"/>
      <c r="S50" s="1475"/>
      <c r="T50" s="1475"/>
      <c r="U50" s="1476"/>
      <c r="V50" s="293"/>
      <c r="W50" s="1544"/>
      <c r="X50" s="1544"/>
      <c r="Y50" s="1544"/>
      <c r="Z50" s="1544"/>
      <c r="AA50" s="1544"/>
      <c r="AB50" s="294"/>
      <c r="AC50" s="1474"/>
      <c r="AD50" s="1475"/>
      <c r="AE50" s="1475"/>
      <c r="AF50" s="1475"/>
      <c r="AG50" s="1475"/>
      <c r="AH50" s="1475"/>
      <c r="AI50" s="1475"/>
      <c r="AJ50" s="1475"/>
      <c r="AK50" s="1475"/>
      <c r="AL50" s="1475"/>
      <c r="AM50" s="1475"/>
      <c r="AN50" s="1475"/>
      <c r="AO50" s="1476"/>
      <c r="AP50" s="284"/>
      <c r="BK50" s="284"/>
    </row>
    <row r="51" spans="1:83" ht="13.5" customHeight="1">
      <c r="A51" s="288"/>
      <c r="B51" s="1566" t="s">
        <v>491</v>
      </c>
      <c r="C51" s="1566"/>
      <c r="D51" s="1566"/>
      <c r="E51" s="1566"/>
      <c r="F51" s="1566"/>
      <c r="G51" s="289"/>
      <c r="H51" s="1556" t="s">
        <v>477</v>
      </c>
      <c r="I51" s="1557"/>
      <c r="J51" s="1557"/>
      <c r="K51" s="1557"/>
      <c r="L51" s="1557"/>
      <c r="M51" s="1557"/>
      <c r="N51" s="1557"/>
      <c r="O51" s="1557"/>
      <c r="P51" s="1557"/>
      <c r="Q51" s="1557"/>
      <c r="R51" s="1557"/>
      <c r="S51" s="1557"/>
      <c r="T51" s="1557"/>
      <c r="U51" s="1558"/>
      <c r="V51" s="288"/>
      <c r="W51" s="1568" t="s">
        <v>479</v>
      </c>
      <c r="X51" s="1568"/>
      <c r="Y51" s="1568"/>
      <c r="Z51" s="1568"/>
      <c r="AA51" s="1568"/>
      <c r="AB51" s="289"/>
      <c r="AC51" s="1491"/>
      <c r="AD51" s="1472"/>
      <c r="AE51" s="1472"/>
      <c r="AF51" s="1472"/>
      <c r="AG51" s="1472"/>
      <c r="AH51" s="1472"/>
      <c r="AI51" s="1472"/>
      <c r="AJ51" s="1472"/>
      <c r="AK51" s="1472"/>
      <c r="AL51" s="1472"/>
      <c r="AM51" s="1472"/>
      <c r="AN51" s="1472"/>
      <c r="AO51" s="1473"/>
      <c r="AP51" s="284"/>
      <c r="BK51" s="284"/>
    </row>
    <row r="52" spans="1:83" ht="13.5" customHeight="1">
      <c r="A52" s="293"/>
      <c r="B52" s="1567"/>
      <c r="C52" s="1567"/>
      <c r="D52" s="1567"/>
      <c r="E52" s="1567"/>
      <c r="F52" s="1567"/>
      <c r="G52" s="294"/>
      <c r="H52" s="1559"/>
      <c r="I52" s="1560"/>
      <c r="J52" s="1560"/>
      <c r="K52" s="1560"/>
      <c r="L52" s="1560"/>
      <c r="M52" s="1560"/>
      <c r="N52" s="1560"/>
      <c r="O52" s="1560"/>
      <c r="P52" s="1560"/>
      <c r="Q52" s="1560"/>
      <c r="R52" s="1560"/>
      <c r="S52" s="1560"/>
      <c r="T52" s="1560"/>
      <c r="U52" s="1561"/>
      <c r="V52" s="293"/>
      <c r="W52" s="1569"/>
      <c r="X52" s="1569"/>
      <c r="Y52" s="1569"/>
      <c r="Z52" s="1569"/>
      <c r="AA52" s="1569"/>
      <c r="AB52" s="294"/>
      <c r="AC52" s="1474"/>
      <c r="AD52" s="1475"/>
      <c r="AE52" s="1475"/>
      <c r="AF52" s="1475"/>
      <c r="AG52" s="1475"/>
      <c r="AH52" s="1475"/>
      <c r="AI52" s="1475"/>
      <c r="AJ52" s="1475"/>
      <c r="AK52" s="1475"/>
      <c r="AL52" s="1475"/>
      <c r="AM52" s="1475"/>
      <c r="AN52" s="1475"/>
      <c r="AO52" s="1476"/>
      <c r="AP52" s="284"/>
    </row>
    <row r="53" spans="1:83" ht="13.5" customHeight="1">
      <c r="A53" s="1570" t="s">
        <v>492</v>
      </c>
      <c r="B53" s="1571"/>
      <c r="C53" s="1571"/>
      <c r="D53" s="1571"/>
      <c r="E53" s="1571"/>
      <c r="F53" s="1571"/>
      <c r="G53" s="1572"/>
      <c r="H53" s="1556"/>
      <c r="I53" s="1557"/>
      <c r="J53" s="1557"/>
      <c r="K53" s="1557"/>
      <c r="L53" s="1557"/>
      <c r="M53" s="1557"/>
      <c r="N53" s="1557"/>
      <c r="O53" s="1557"/>
      <c r="P53" s="1557"/>
      <c r="Q53" s="1557"/>
      <c r="R53" s="1557"/>
      <c r="S53" s="1557"/>
      <c r="T53" s="1557"/>
      <c r="U53" s="1558"/>
      <c r="V53" s="288"/>
      <c r="W53" s="1568" t="s">
        <v>479</v>
      </c>
      <c r="X53" s="1568"/>
      <c r="Y53" s="1568"/>
      <c r="Z53" s="1568"/>
      <c r="AA53" s="1568"/>
      <c r="AB53" s="289"/>
      <c r="AC53" s="1491"/>
      <c r="AD53" s="1472"/>
      <c r="AE53" s="1472"/>
      <c r="AF53" s="1472"/>
      <c r="AG53" s="1472"/>
      <c r="AH53" s="1472"/>
      <c r="AI53" s="1472"/>
      <c r="AJ53" s="1472"/>
      <c r="AK53" s="1472"/>
      <c r="AL53" s="1472"/>
      <c r="AM53" s="1472"/>
      <c r="AN53" s="1472"/>
      <c r="AO53" s="1473"/>
      <c r="AP53" s="284"/>
    </row>
    <row r="54" spans="1:83" ht="13.5" customHeight="1">
      <c r="A54" s="1573"/>
      <c r="B54" s="1574"/>
      <c r="C54" s="1574"/>
      <c r="D54" s="1574"/>
      <c r="E54" s="1574"/>
      <c r="F54" s="1574"/>
      <c r="G54" s="1575"/>
      <c r="H54" s="1559"/>
      <c r="I54" s="1560"/>
      <c r="J54" s="1560"/>
      <c r="K54" s="1560"/>
      <c r="L54" s="1560"/>
      <c r="M54" s="1560"/>
      <c r="N54" s="1560"/>
      <c r="O54" s="1560"/>
      <c r="P54" s="1560"/>
      <c r="Q54" s="1560"/>
      <c r="R54" s="1560"/>
      <c r="S54" s="1560"/>
      <c r="T54" s="1560"/>
      <c r="U54" s="1561"/>
      <c r="V54" s="293"/>
      <c r="W54" s="1569"/>
      <c r="X54" s="1569"/>
      <c r="Y54" s="1569"/>
      <c r="Z54" s="1569"/>
      <c r="AA54" s="1569"/>
      <c r="AB54" s="294"/>
      <c r="AC54" s="1474"/>
      <c r="AD54" s="1475"/>
      <c r="AE54" s="1475"/>
      <c r="AF54" s="1475"/>
      <c r="AG54" s="1475"/>
      <c r="AH54" s="1475"/>
      <c r="AI54" s="1475"/>
      <c r="AJ54" s="1475"/>
      <c r="AK54" s="1475"/>
      <c r="AL54" s="1475"/>
      <c r="AM54" s="1475"/>
      <c r="AN54" s="1475"/>
      <c r="AO54" s="1476"/>
      <c r="AP54" s="284"/>
    </row>
    <row r="55" spans="1:83" ht="13.5" customHeight="1">
      <c r="A55" s="288"/>
      <c r="B55" s="1541" t="s">
        <v>493</v>
      </c>
      <c r="C55" s="1541"/>
      <c r="D55" s="1541"/>
      <c r="E55" s="1541"/>
      <c r="F55" s="1541"/>
      <c r="G55" s="289"/>
      <c r="H55" s="1556"/>
      <c r="I55" s="1557"/>
      <c r="J55" s="1557"/>
      <c r="K55" s="1557"/>
      <c r="L55" s="1557"/>
      <c r="M55" s="1557"/>
      <c r="N55" s="1557"/>
      <c r="O55" s="1557"/>
      <c r="P55" s="1557"/>
      <c r="Q55" s="1557"/>
      <c r="R55" s="1557"/>
      <c r="S55" s="1557"/>
      <c r="T55" s="1557"/>
      <c r="U55" s="1558"/>
      <c r="V55" s="288"/>
      <c r="W55" s="1541" t="s">
        <v>493</v>
      </c>
      <c r="X55" s="1541"/>
      <c r="Y55" s="1541"/>
      <c r="Z55" s="1541"/>
      <c r="AA55" s="1541"/>
      <c r="AB55" s="289"/>
      <c r="AC55" s="1491"/>
      <c r="AD55" s="1472"/>
      <c r="AE55" s="1472"/>
      <c r="AF55" s="1472"/>
      <c r="AG55" s="1472"/>
      <c r="AH55" s="1472"/>
      <c r="AI55" s="1472"/>
      <c r="AJ55" s="1472"/>
      <c r="AK55" s="1472"/>
      <c r="AL55" s="1472"/>
      <c r="AM55" s="1472"/>
      <c r="AN55" s="1472"/>
      <c r="AO55" s="1473"/>
      <c r="AP55" s="284"/>
      <c r="BL55" s="313"/>
      <c r="BM55" s="313"/>
      <c r="BN55" s="313"/>
      <c r="BO55" s="313"/>
      <c r="BP55" s="313"/>
      <c r="BQ55" s="313"/>
      <c r="BR55" s="313"/>
      <c r="BS55" s="313"/>
      <c r="BT55" s="313"/>
      <c r="BU55" s="313"/>
      <c r="BV55" s="313"/>
      <c r="BW55" s="313"/>
      <c r="BX55" s="313"/>
      <c r="BY55" s="313"/>
      <c r="BZ55" s="313"/>
      <c r="CA55" s="313"/>
      <c r="CB55" s="313"/>
      <c r="CC55" s="313"/>
      <c r="CD55" s="313"/>
      <c r="CE55" s="313"/>
    </row>
    <row r="56" spans="1:83" ht="13.5" customHeight="1">
      <c r="A56" s="290"/>
      <c r="B56" s="1555"/>
      <c r="C56" s="1555"/>
      <c r="D56" s="1555"/>
      <c r="E56" s="1555"/>
      <c r="F56" s="1555"/>
      <c r="G56" s="291"/>
      <c r="H56" s="1559"/>
      <c r="I56" s="1560"/>
      <c r="J56" s="1560"/>
      <c r="K56" s="1560"/>
      <c r="L56" s="1560"/>
      <c r="M56" s="1560"/>
      <c r="N56" s="1560"/>
      <c r="O56" s="1560"/>
      <c r="P56" s="1560"/>
      <c r="Q56" s="1560"/>
      <c r="R56" s="1560"/>
      <c r="S56" s="1560"/>
      <c r="T56" s="1560"/>
      <c r="U56" s="1561"/>
      <c r="V56" s="290"/>
      <c r="W56" s="1555"/>
      <c r="X56" s="1555"/>
      <c r="Y56" s="1555"/>
      <c r="Z56" s="1555"/>
      <c r="AA56" s="1555"/>
      <c r="AB56" s="291"/>
      <c r="AC56" s="1474"/>
      <c r="AD56" s="1475"/>
      <c r="AE56" s="1475"/>
      <c r="AF56" s="1475"/>
      <c r="AG56" s="1475"/>
      <c r="AH56" s="1475"/>
      <c r="AI56" s="1475"/>
      <c r="AJ56" s="1475"/>
      <c r="AK56" s="1475"/>
      <c r="AL56" s="1475"/>
      <c r="AM56" s="1475"/>
      <c r="AN56" s="1475"/>
      <c r="AO56" s="1476"/>
      <c r="AP56" s="284"/>
      <c r="BL56" s="313"/>
      <c r="BM56" s="313"/>
      <c r="BN56" s="313"/>
      <c r="BO56" s="313"/>
      <c r="BP56" s="313"/>
      <c r="BQ56" s="313"/>
      <c r="BR56" s="313"/>
      <c r="BS56" s="313"/>
      <c r="BT56" s="313"/>
      <c r="BU56" s="313"/>
      <c r="BV56" s="313"/>
      <c r="BW56" s="313"/>
      <c r="BX56" s="313"/>
      <c r="BY56" s="313"/>
      <c r="BZ56" s="313"/>
      <c r="CA56" s="313"/>
      <c r="CB56" s="313"/>
      <c r="CC56" s="313"/>
      <c r="CD56" s="313"/>
      <c r="CE56" s="313"/>
    </row>
    <row r="57" spans="1:83" ht="13.5" customHeight="1">
      <c r="A57" s="290"/>
      <c r="B57" s="284"/>
      <c r="C57" s="1562" t="s">
        <v>479</v>
      </c>
      <c r="D57" s="1433"/>
      <c r="E57" s="1433"/>
      <c r="F57" s="1433"/>
      <c r="G57" s="1563"/>
      <c r="H57" s="1491"/>
      <c r="I57" s="1472"/>
      <c r="J57" s="1472"/>
      <c r="K57" s="1472"/>
      <c r="L57" s="1472"/>
      <c r="M57" s="1472"/>
      <c r="N57" s="1472"/>
      <c r="O57" s="1472"/>
      <c r="P57" s="1472"/>
      <c r="Q57" s="1472"/>
      <c r="R57" s="1472"/>
      <c r="S57" s="1472"/>
      <c r="T57" s="1472"/>
      <c r="U57" s="1473"/>
      <c r="V57" s="290"/>
      <c r="W57" s="284"/>
      <c r="X57" s="1562" t="s">
        <v>479</v>
      </c>
      <c r="Y57" s="1433"/>
      <c r="Z57" s="1433"/>
      <c r="AA57" s="1433"/>
      <c r="AB57" s="1563"/>
      <c r="AC57" s="1491"/>
      <c r="AD57" s="1472"/>
      <c r="AE57" s="1472"/>
      <c r="AF57" s="1472"/>
      <c r="AG57" s="1472"/>
      <c r="AH57" s="1472"/>
      <c r="AI57" s="1472"/>
      <c r="AJ57" s="1472"/>
      <c r="AK57" s="1472"/>
      <c r="AL57" s="1472"/>
      <c r="AM57" s="1472"/>
      <c r="AN57" s="1472"/>
      <c r="AO57" s="1473"/>
      <c r="AP57" s="284"/>
      <c r="AQ57" s="313"/>
      <c r="AR57" s="313"/>
      <c r="AS57" s="313"/>
      <c r="AT57" s="313"/>
      <c r="AU57" s="313"/>
      <c r="AV57" s="313"/>
      <c r="AW57" s="313"/>
      <c r="AX57" s="313"/>
      <c r="AY57" s="313"/>
      <c r="AZ57" s="313"/>
      <c r="BA57" s="313"/>
      <c r="BB57" s="313"/>
      <c r="BC57" s="313"/>
      <c r="BD57" s="313"/>
      <c r="BE57" s="313"/>
      <c r="BF57" s="313"/>
      <c r="BG57" s="313"/>
      <c r="BH57" s="313"/>
      <c r="BI57" s="313"/>
      <c r="BJ57" s="313"/>
      <c r="BL57" s="313"/>
      <c r="BM57" s="313"/>
      <c r="BN57" s="313"/>
      <c r="BO57" s="313"/>
      <c r="BP57" s="313"/>
      <c r="BQ57" s="313"/>
      <c r="BR57" s="313"/>
      <c r="BS57" s="313"/>
      <c r="BT57" s="313"/>
      <c r="BU57" s="313"/>
      <c r="BV57" s="313"/>
      <c r="BW57" s="313"/>
      <c r="BX57" s="313"/>
      <c r="BY57" s="313"/>
      <c r="BZ57" s="313"/>
      <c r="CA57" s="313"/>
      <c r="CB57" s="313"/>
      <c r="CC57" s="313"/>
      <c r="CD57" s="313"/>
      <c r="CE57" s="313"/>
    </row>
    <row r="58" spans="1:83" ht="13.5" customHeight="1">
      <c r="A58" s="290"/>
      <c r="B58" s="284"/>
      <c r="C58" s="1564"/>
      <c r="D58" s="1435"/>
      <c r="E58" s="1435"/>
      <c r="F58" s="1435"/>
      <c r="G58" s="1565"/>
      <c r="H58" s="1474"/>
      <c r="I58" s="1475"/>
      <c r="J58" s="1475"/>
      <c r="K58" s="1475"/>
      <c r="L58" s="1475"/>
      <c r="M58" s="1475"/>
      <c r="N58" s="1475"/>
      <c r="O58" s="1475"/>
      <c r="P58" s="1475"/>
      <c r="Q58" s="1475"/>
      <c r="R58" s="1475"/>
      <c r="S58" s="1475"/>
      <c r="T58" s="1475"/>
      <c r="U58" s="1476"/>
      <c r="V58" s="290"/>
      <c r="W58" s="284"/>
      <c r="X58" s="1564"/>
      <c r="Y58" s="1435"/>
      <c r="Z58" s="1435"/>
      <c r="AA58" s="1435"/>
      <c r="AB58" s="1565"/>
      <c r="AC58" s="1474"/>
      <c r="AD58" s="1475"/>
      <c r="AE58" s="1475"/>
      <c r="AF58" s="1475"/>
      <c r="AG58" s="1475"/>
      <c r="AH58" s="1475"/>
      <c r="AI58" s="1475"/>
      <c r="AJ58" s="1475"/>
      <c r="AK58" s="1475"/>
      <c r="AL58" s="1475"/>
      <c r="AM58" s="1475"/>
      <c r="AN58" s="1475"/>
      <c r="AO58" s="1476"/>
      <c r="AP58" s="284"/>
      <c r="AQ58" s="313"/>
      <c r="AR58" s="313"/>
      <c r="AS58" s="313"/>
      <c r="AT58" s="313"/>
      <c r="AU58" s="313"/>
      <c r="AV58" s="313"/>
      <c r="AW58" s="313"/>
      <c r="AX58" s="313"/>
      <c r="AY58" s="313"/>
      <c r="AZ58" s="313"/>
      <c r="BA58" s="313"/>
      <c r="BB58" s="313"/>
      <c r="BC58" s="313"/>
      <c r="BD58" s="313"/>
      <c r="BE58" s="313"/>
      <c r="BF58" s="313"/>
      <c r="BG58" s="313"/>
      <c r="BH58" s="313"/>
      <c r="BI58" s="313"/>
      <c r="BJ58" s="313"/>
      <c r="BL58" s="313"/>
      <c r="BM58" s="1576"/>
      <c r="BN58" s="1576"/>
      <c r="BO58" s="1576"/>
      <c r="BP58" s="1576"/>
      <c r="BQ58" s="1576"/>
      <c r="BR58" s="1576"/>
      <c r="BS58" s="1576"/>
      <c r="BT58" s="1576"/>
      <c r="BU58" s="1576"/>
      <c r="BV58" s="1576"/>
      <c r="BW58" s="1576"/>
      <c r="BX58" s="1576"/>
      <c r="BY58" s="1576"/>
      <c r="BZ58" s="1576"/>
      <c r="CA58" s="1576"/>
      <c r="CB58" s="1576"/>
      <c r="CC58" s="1576"/>
      <c r="CD58" s="1576"/>
      <c r="CE58" s="1576"/>
    </row>
    <row r="59" spans="1:83" ht="13.5" customHeight="1">
      <c r="A59" s="290"/>
      <c r="B59" s="284"/>
      <c r="C59" s="1577" t="s">
        <v>494</v>
      </c>
      <c r="D59" s="1541"/>
      <c r="E59" s="1541"/>
      <c r="F59" s="1541"/>
      <c r="G59" s="1578"/>
      <c r="H59" s="1491"/>
      <c r="I59" s="1472"/>
      <c r="J59" s="1472"/>
      <c r="K59" s="1472"/>
      <c r="L59" s="1472"/>
      <c r="M59" s="1472"/>
      <c r="N59" s="1472"/>
      <c r="O59" s="1472"/>
      <c r="P59" s="1472"/>
      <c r="Q59" s="1472"/>
      <c r="R59" s="1472"/>
      <c r="S59" s="1472"/>
      <c r="T59" s="1472"/>
      <c r="U59" s="1473"/>
      <c r="V59" s="290"/>
      <c r="W59" s="284"/>
      <c r="X59" s="1577" t="s">
        <v>494</v>
      </c>
      <c r="Y59" s="1541"/>
      <c r="Z59" s="1541"/>
      <c r="AA59" s="1541"/>
      <c r="AB59" s="1578"/>
      <c r="AC59" s="1491"/>
      <c r="AD59" s="1472"/>
      <c r="AE59" s="1472"/>
      <c r="AF59" s="1472"/>
      <c r="AG59" s="1472"/>
      <c r="AH59" s="1472"/>
      <c r="AI59" s="1472"/>
      <c r="AJ59" s="1472"/>
      <c r="AK59" s="1472"/>
      <c r="AL59" s="1472"/>
      <c r="AM59" s="1472"/>
      <c r="AN59" s="1472"/>
      <c r="AO59" s="1473"/>
      <c r="AP59" s="284"/>
      <c r="AQ59" s="313"/>
      <c r="AR59" s="313"/>
      <c r="AS59" s="313"/>
      <c r="AT59" s="313"/>
      <c r="AU59" s="313"/>
      <c r="AV59" s="313"/>
      <c r="AW59" s="313"/>
      <c r="AX59" s="313"/>
      <c r="AY59" s="313"/>
      <c r="AZ59" s="313"/>
      <c r="BA59" s="313"/>
      <c r="BB59" s="313"/>
      <c r="BC59" s="313"/>
      <c r="BD59" s="313"/>
      <c r="BE59" s="313"/>
      <c r="BF59" s="313"/>
      <c r="BG59" s="313"/>
      <c r="BH59" s="313"/>
      <c r="BI59" s="313"/>
      <c r="BJ59" s="313"/>
    </row>
    <row r="60" spans="1:83" ht="9" customHeight="1">
      <c r="A60" s="293"/>
      <c r="B60" s="287"/>
      <c r="C60" s="1579"/>
      <c r="D60" s="1542"/>
      <c r="E60" s="1542"/>
      <c r="F60" s="1542"/>
      <c r="G60" s="1580"/>
      <c r="H60" s="1474"/>
      <c r="I60" s="1475"/>
      <c r="J60" s="1475"/>
      <c r="K60" s="1475"/>
      <c r="L60" s="1475"/>
      <c r="M60" s="1475"/>
      <c r="N60" s="1475"/>
      <c r="O60" s="1475"/>
      <c r="P60" s="1475"/>
      <c r="Q60" s="1475"/>
      <c r="R60" s="1475"/>
      <c r="S60" s="1475"/>
      <c r="T60" s="1475"/>
      <c r="U60" s="1476"/>
      <c r="V60" s="293"/>
      <c r="W60" s="287"/>
      <c r="X60" s="1579"/>
      <c r="Y60" s="1542"/>
      <c r="Z60" s="1542"/>
      <c r="AA60" s="1542"/>
      <c r="AB60" s="1580"/>
      <c r="AC60" s="1474"/>
      <c r="AD60" s="1475"/>
      <c r="AE60" s="1475"/>
      <c r="AF60" s="1475"/>
      <c r="AG60" s="1475"/>
      <c r="AH60" s="1475"/>
      <c r="AI60" s="1475"/>
      <c r="AJ60" s="1475"/>
      <c r="AK60" s="1475"/>
      <c r="AL60" s="1475"/>
      <c r="AM60" s="1475"/>
      <c r="AN60" s="1475"/>
      <c r="AO60" s="1476"/>
      <c r="AP60" s="284"/>
      <c r="AQ60" s="313"/>
      <c r="AR60" s="313"/>
      <c r="AS60" s="313"/>
      <c r="AT60" s="313"/>
      <c r="AU60" s="313"/>
      <c r="AV60" s="313"/>
      <c r="AW60" s="313"/>
      <c r="AX60" s="313"/>
      <c r="AY60" s="313"/>
      <c r="AZ60" s="313"/>
      <c r="BA60" s="313"/>
      <c r="BB60" s="313"/>
      <c r="BC60" s="313"/>
      <c r="BD60" s="313"/>
      <c r="BE60" s="313"/>
      <c r="BF60" s="313"/>
      <c r="BG60" s="313"/>
      <c r="BH60" s="313"/>
      <c r="BI60" s="313"/>
      <c r="BJ60" s="313"/>
    </row>
    <row r="61" spans="1:83" ht="12" customHeight="1">
      <c r="A61" s="284"/>
      <c r="B61" s="284"/>
      <c r="C61" s="314"/>
      <c r="D61" s="314"/>
      <c r="E61" s="314"/>
      <c r="F61" s="314"/>
      <c r="G61" s="314"/>
      <c r="H61" s="296"/>
      <c r="I61" s="296"/>
      <c r="J61" s="296"/>
      <c r="K61" s="296"/>
      <c r="L61" s="296"/>
      <c r="M61" s="296"/>
      <c r="N61" s="296"/>
      <c r="O61" s="296"/>
      <c r="P61" s="296"/>
      <c r="Q61" s="296"/>
      <c r="R61" s="296"/>
      <c r="S61" s="296"/>
      <c r="T61" s="296"/>
      <c r="U61" s="296"/>
      <c r="V61" s="296"/>
      <c r="W61" s="296"/>
      <c r="X61" s="315"/>
      <c r="Y61" s="315"/>
      <c r="Z61" s="315"/>
      <c r="AA61" s="315"/>
      <c r="AB61" s="315"/>
      <c r="AC61" s="296"/>
      <c r="AD61" s="296"/>
      <c r="AE61" s="296"/>
      <c r="AF61" s="296"/>
      <c r="AG61" s="296"/>
      <c r="AH61" s="296"/>
      <c r="AI61" s="296"/>
      <c r="AJ61" s="296"/>
      <c r="AK61" s="296"/>
      <c r="AL61" s="296"/>
      <c r="AM61" s="296"/>
      <c r="AN61" s="296"/>
      <c r="AO61" s="296"/>
      <c r="AP61" s="313"/>
      <c r="BK61" s="313"/>
    </row>
    <row r="62" spans="1:83" ht="12" customHeight="1">
      <c r="A62" s="1515" t="s">
        <v>485</v>
      </c>
      <c r="B62" s="1504"/>
      <c r="C62" s="1504"/>
      <c r="D62" s="1504"/>
      <c r="E62" s="1504"/>
      <c r="F62" s="1504"/>
      <c r="G62" s="1504"/>
      <c r="H62" s="1508"/>
      <c r="I62" s="1453" t="s">
        <v>486</v>
      </c>
      <c r="J62" s="1454"/>
      <c r="K62" s="1454"/>
      <c r="L62" s="1454"/>
      <c r="M62" s="1454"/>
      <c r="N62" s="1454"/>
      <c r="O62" s="1455"/>
      <c r="P62" s="1515" t="s">
        <v>495</v>
      </c>
      <c r="Q62" s="1504"/>
      <c r="R62" s="1504"/>
      <c r="S62" s="1504"/>
      <c r="T62" s="1504"/>
      <c r="U62" s="1504"/>
      <c r="V62" s="1508"/>
      <c r="W62" s="1453" t="s">
        <v>488</v>
      </c>
      <c r="X62" s="1454"/>
      <c r="Y62" s="1454"/>
      <c r="Z62" s="1454"/>
      <c r="AA62" s="1454"/>
      <c r="AB62" s="1454"/>
      <c r="AC62" s="1455"/>
      <c r="AD62" s="1504" t="s">
        <v>489</v>
      </c>
      <c r="AE62" s="1504"/>
      <c r="AF62" s="1504"/>
      <c r="AG62" s="1504"/>
      <c r="AH62" s="1504"/>
      <c r="AI62" s="1508"/>
      <c r="AJ62" s="1454" t="s">
        <v>486</v>
      </c>
      <c r="AK62" s="1454"/>
      <c r="AL62" s="1454"/>
      <c r="AM62" s="1454"/>
      <c r="AN62" s="1454"/>
      <c r="AO62" s="1455"/>
      <c r="AP62" s="313"/>
      <c r="BK62" s="313"/>
    </row>
    <row r="63" spans="1:83" ht="23.25" customHeight="1">
      <c r="A63" s="1552"/>
      <c r="B63" s="1505"/>
      <c r="C63" s="1505"/>
      <c r="D63" s="1505"/>
      <c r="E63" s="1505"/>
      <c r="F63" s="1505"/>
      <c r="G63" s="1505"/>
      <c r="H63" s="1553"/>
      <c r="I63" s="1526"/>
      <c r="J63" s="1527"/>
      <c r="K63" s="1527"/>
      <c r="L63" s="1527"/>
      <c r="M63" s="1527"/>
      <c r="N63" s="1527"/>
      <c r="O63" s="1528"/>
      <c r="P63" s="1552"/>
      <c r="Q63" s="1505"/>
      <c r="R63" s="1505"/>
      <c r="S63" s="1505"/>
      <c r="T63" s="1505"/>
      <c r="U63" s="1505"/>
      <c r="V63" s="1553"/>
      <c r="W63" s="1526"/>
      <c r="X63" s="1527"/>
      <c r="Y63" s="1527"/>
      <c r="Z63" s="1527"/>
      <c r="AA63" s="1527"/>
      <c r="AB63" s="1527"/>
      <c r="AC63" s="1528"/>
      <c r="AD63" s="1505"/>
      <c r="AE63" s="1505"/>
      <c r="AF63" s="1505"/>
      <c r="AG63" s="1505"/>
      <c r="AH63" s="1505"/>
      <c r="AI63" s="1553"/>
      <c r="AJ63" s="1527"/>
      <c r="AK63" s="1527"/>
      <c r="AL63" s="1527"/>
      <c r="AM63" s="1527"/>
      <c r="AN63" s="1527"/>
      <c r="AO63" s="1528"/>
      <c r="AP63" s="313"/>
      <c r="BK63" s="313"/>
    </row>
    <row r="64" spans="1:83" ht="12" customHeight="1">
      <c r="A64" s="1554"/>
      <c r="B64" s="1506"/>
      <c r="C64" s="1506"/>
      <c r="D64" s="1506"/>
      <c r="E64" s="1506"/>
      <c r="F64" s="1506"/>
      <c r="G64" s="1506"/>
      <c r="H64" s="1509"/>
      <c r="I64" s="1456"/>
      <c r="J64" s="1457"/>
      <c r="K64" s="1457"/>
      <c r="L64" s="1457"/>
      <c r="M64" s="1457"/>
      <c r="N64" s="1457"/>
      <c r="O64" s="1458"/>
      <c r="P64" s="1554"/>
      <c r="Q64" s="1506"/>
      <c r="R64" s="1506"/>
      <c r="S64" s="1506"/>
      <c r="T64" s="1506"/>
      <c r="U64" s="1506"/>
      <c r="V64" s="1509"/>
      <c r="W64" s="1456"/>
      <c r="X64" s="1457"/>
      <c r="Y64" s="1457"/>
      <c r="Z64" s="1457"/>
      <c r="AA64" s="1457"/>
      <c r="AB64" s="1457"/>
      <c r="AC64" s="1458"/>
      <c r="AD64" s="1506"/>
      <c r="AE64" s="1506"/>
      <c r="AF64" s="1506"/>
      <c r="AG64" s="1506"/>
      <c r="AH64" s="1506"/>
      <c r="AI64" s="1509"/>
      <c r="AJ64" s="1457"/>
      <c r="AK64" s="1457"/>
      <c r="AL64" s="1457"/>
      <c r="AM64" s="1457"/>
      <c r="AN64" s="1457"/>
      <c r="AO64" s="1458"/>
      <c r="AP64" s="313"/>
      <c r="BK64" s="313"/>
    </row>
    <row r="65" spans="1:41" ht="13.5" customHeight="1">
      <c r="A65" s="284"/>
      <c r="B65" s="284"/>
      <c r="C65" s="284"/>
      <c r="D65" s="284"/>
      <c r="E65" s="284"/>
      <c r="F65" s="284"/>
      <c r="G65" s="284"/>
      <c r="H65" s="1576"/>
      <c r="I65" s="1576"/>
      <c r="J65" s="1576"/>
      <c r="K65" s="1576"/>
      <c r="L65" s="1576"/>
      <c r="M65" s="1576"/>
      <c r="N65" s="1576"/>
      <c r="O65" s="1576"/>
      <c r="P65" s="1576"/>
      <c r="Q65" s="1576"/>
      <c r="R65" s="1576"/>
      <c r="S65" s="1576"/>
      <c r="T65" s="1576"/>
      <c r="U65" s="1576"/>
      <c r="V65" s="1576"/>
      <c r="W65" s="1576"/>
      <c r="X65" s="1576"/>
      <c r="Y65" s="1576"/>
      <c r="Z65" s="1576"/>
      <c r="AA65" s="1576"/>
      <c r="AB65" s="1576"/>
      <c r="AC65" s="1576"/>
      <c r="AD65" s="1576"/>
      <c r="AE65" s="1576"/>
      <c r="AF65" s="1576"/>
      <c r="AG65" s="1576"/>
      <c r="AH65" s="1576"/>
      <c r="AI65" s="1576"/>
      <c r="AJ65" s="1576"/>
      <c r="AK65" s="1576"/>
      <c r="AL65" s="1576"/>
      <c r="AM65" s="1576"/>
      <c r="AN65" s="1576"/>
      <c r="AO65" s="1576"/>
    </row>
  </sheetData>
  <mergeCells count="168">
    <mergeCell ref="AJ62:AO64"/>
    <mergeCell ref="H65:AO65"/>
    <mergeCell ref="BM58:CE58"/>
    <mergeCell ref="C59:G60"/>
    <mergeCell ref="H59:U60"/>
    <mergeCell ref="X59:AB60"/>
    <mergeCell ref="AC59:AO60"/>
    <mergeCell ref="A62:H64"/>
    <mergeCell ref="I62:O64"/>
    <mergeCell ref="P62:V64"/>
    <mergeCell ref="W62:AC64"/>
    <mergeCell ref="AD62:AI64"/>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BM22:BU23"/>
    <mergeCell ref="BV22:CE23"/>
    <mergeCell ref="BH23:BL23"/>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2"/>
  <pageMargins left="0.75" right="0.67" top="0.52" bottom="0.35" header="0.52" footer="0.33"/>
  <pageSetup paperSize="8"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AG102"/>
  <sheetViews>
    <sheetView showGridLines="0" view="pageBreakPreview" topLeftCell="O1" zoomScale="55" zoomScaleNormal="10" zoomScaleSheetLayoutView="55" zoomScalePageLayoutView="25" workbookViewId="0">
      <selection activeCell="G55" sqref="G55:S55"/>
    </sheetView>
  </sheetViews>
  <sheetFormatPr defaultRowHeight="9.5"/>
  <cols>
    <col min="1" max="1" width="3.1796875" style="318" customWidth="1"/>
    <col min="2" max="2" width="19.1796875" style="318" customWidth="1"/>
    <col min="3" max="3" width="26.453125" style="318" customWidth="1"/>
    <col min="4" max="4" width="4.90625" style="318" customWidth="1"/>
    <col min="5" max="5" width="28" style="318" customWidth="1"/>
    <col min="6" max="8" width="4.6328125" style="318" customWidth="1"/>
    <col min="9" max="9" width="3.90625" style="318" customWidth="1"/>
    <col min="10" max="10" width="4.6328125" style="318" customWidth="1"/>
    <col min="11" max="11" width="5.6328125" style="318" customWidth="1"/>
    <col min="12" max="12" width="20.6328125" style="318" customWidth="1"/>
    <col min="13" max="14" width="4.6328125" style="318" customWidth="1"/>
    <col min="15" max="15" width="4.36328125" style="318" customWidth="1"/>
    <col min="16" max="18" width="5.6328125" style="318" customWidth="1"/>
    <col min="19" max="19" width="20.81640625" style="318" customWidth="1"/>
    <col min="20" max="20" width="4.6328125" style="318" customWidth="1"/>
    <col min="21" max="21" width="3.90625" style="318" customWidth="1"/>
    <col min="22" max="22" width="4.6328125" style="318" customWidth="1"/>
    <col min="23" max="25" width="5.6328125" style="318" customWidth="1"/>
    <col min="26" max="26" width="20.81640625" style="318" customWidth="1"/>
    <col min="27" max="27" width="4.6328125" style="318" customWidth="1"/>
    <col min="28" max="28" width="3.90625" style="318" customWidth="1"/>
    <col min="29" max="29" width="4.453125" style="318" customWidth="1"/>
    <col min="30" max="32" width="5.6328125" style="318" customWidth="1"/>
    <col min="33" max="33" width="20.6328125" style="318" customWidth="1"/>
    <col min="34" max="256" width="9" style="318"/>
    <col min="257" max="257" width="3.1796875" style="318" customWidth="1"/>
    <col min="258" max="258" width="19.1796875" style="318" customWidth="1"/>
    <col min="259" max="259" width="26.453125" style="318" customWidth="1"/>
    <col min="260" max="260" width="4.90625" style="318" customWidth="1"/>
    <col min="261" max="261" width="28" style="318" customWidth="1"/>
    <col min="262" max="264" width="4.6328125" style="318" customWidth="1"/>
    <col min="265" max="265" width="3.90625" style="318" customWidth="1"/>
    <col min="266" max="266" width="4.6328125" style="318" customWidth="1"/>
    <col min="267" max="267" width="5.6328125" style="318" customWidth="1"/>
    <col min="268" max="268" width="20.6328125" style="318" customWidth="1"/>
    <col min="269" max="270" width="4.6328125" style="318" customWidth="1"/>
    <col min="271" max="271" width="4.36328125" style="318" customWidth="1"/>
    <col min="272" max="274" width="5.6328125" style="318" customWidth="1"/>
    <col min="275" max="275" width="20.81640625" style="318" customWidth="1"/>
    <col min="276" max="276" width="4.6328125" style="318" customWidth="1"/>
    <col min="277" max="277" width="3.90625" style="318" customWidth="1"/>
    <col min="278" max="278" width="4.6328125" style="318" customWidth="1"/>
    <col min="279" max="281" width="5.6328125" style="318" customWidth="1"/>
    <col min="282" max="282" width="20.81640625" style="318" customWidth="1"/>
    <col min="283" max="283" width="4.6328125" style="318" customWidth="1"/>
    <col min="284" max="284" width="3.90625" style="318" customWidth="1"/>
    <col min="285" max="285" width="4.453125" style="318" customWidth="1"/>
    <col min="286" max="288" width="5.6328125" style="318" customWidth="1"/>
    <col min="289" max="289" width="20.6328125" style="318" customWidth="1"/>
    <col min="290" max="512" width="9" style="318"/>
    <col min="513" max="513" width="3.1796875" style="318" customWidth="1"/>
    <col min="514" max="514" width="19.1796875" style="318" customWidth="1"/>
    <col min="515" max="515" width="26.453125" style="318" customWidth="1"/>
    <col min="516" max="516" width="4.90625" style="318" customWidth="1"/>
    <col min="517" max="517" width="28" style="318" customWidth="1"/>
    <col min="518" max="520" width="4.6328125" style="318" customWidth="1"/>
    <col min="521" max="521" width="3.90625" style="318" customWidth="1"/>
    <col min="522" max="522" width="4.6328125" style="318" customWidth="1"/>
    <col min="523" max="523" width="5.6328125" style="318" customWidth="1"/>
    <col min="524" max="524" width="20.6328125" style="318" customWidth="1"/>
    <col min="525" max="526" width="4.6328125" style="318" customWidth="1"/>
    <col min="527" max="527" width="4.36328125" style="318" customWidth="1"/>
    <col min="528" max="530" width="5.6328125" style="318" customWidth="1"/>
    <col min="531" max="531" width="20.81640625" style="318" customWidth="1"/>
    <col min="532" max="532" width="4.6328125" style="318" customWidth="1"/>
    <col min="533" max="533" width="3.90625" style="318" customWidth="1"/>
    <col min="534" max="534" width="4.6328125" style="318" customWidth="1"/>
    <col min="535" max="537" width="5.6328125" style="318" customWidth="1"/>
    <col min="538" max="538" width="20.81640625" style="318" customWidth="1"/>
    <col min="539" max="539" width="4.6328125" style="318" customWidth="1"/>
    <col min="540" max="540" width="3.90625" style="318" customWidth="1"/>
    <col min="541" max="541" width="4.453125" style="318" customWidth="1"/>
    <col min="542" max="544" width="5.6328125" style="318" customWidth="1"/>
    <col min="545" max="545" width="20.6328125" style="318" customWidth="1"/>
    <col min="546" max="768" width="9" style="318"/>
    <col min="769" max="769" width="3.1796875" style="318" customWidth="1"/>
    <col min="770" max="770" width="19.1796875" style="318" customWidth="1"/>
    <col min="771" max="771" width="26.453125" style="318" customWidth="1"/>
    <col min="772" max="772" width="4.90625" style="318" customWidth="1"/>
    <col min="773" max="773" width="28" style="318" customWidth="1"/>
    <col min="774" max="776" width="4.6328125" style="318" customWidth="1"/>
    <col min="777" max="777" width="3.90625" style="318" customWidth="1"/>
    <col min="778" max="778" width="4.6328125" style="318" customWidth="1"/>
    <col min="779" max="779" width="5.6328125" style="318" customWidth="1"/>
    <col min="780" max="780" width="20.6328125" style="318" customWidth="1"/>
    <col min="781" max="782" width="4.6328125" style="318" customWidth="1"/>
    <col min="783" max="783" width="4.36328125" style="318" customWidth="1"/>
    <col min="784" max="786" width="5.6328125" style="318" customWidth="1"/>
    <col min="787" max="787" width="20.81640625" style="318" customWidth="1"/>
    <col min="788" max="788" width="4.6328125" style="318" customWidth="1"/>
    <col min="789" max="789" width="3.90625" style="318" customWidth="1"/>
    <col min="790" max="790" width="4.6328125" style="318" customWidth="1"/>
    <col min="791" max="793" width="5.6328125" style="318" customWidth="1"/>
    <col min="794" max="794" width="20.81640625" style="318" customWidth="1"/>
    <col min="795" max="795" width="4.6328125" style="318" customWidth="1"/>
    <col min="796" max="796" width="3.90625" style="318" customWidth="1"/>
    <col min="797" max="797" width="4.453125" style="318" customWidth="1"/>
    <col min="798" max="800" width="5.6328125" style="318" customWidth="1"/>
    <col min="801" max="801" width="20.6328125" style="318" customWidth="1"/>
    <col min="802" max="1024" width="9" style="318"/>
    <col min="1025" max="1025" width="3.1796875" style="318" customWidth="1"/>
    <col min="1026" max="1026" width="19.1796875" style="318" customWidth="1"/>
    <col min="1027" max="1027" width="26.453125" style="318" customWidth="1"/>
    <col min="1028" max="1028" width="4.90625" style="318" customWidth="1"/>
    <col min="1029" max="1029" width="28" style="318" customWidth="1"/>
    <col min="1030" max="1032" width="4.6328125" style="318" customWidth="1"/>
    <col min="1033" max="1033" width="3.90625" style="318" customWidth="1"/>
    <col min="1034" max="1034" width="4.6328125" style="318" customWidth="1"/>
    <col min="1035" max="1035" width="5.6328125" style="318" customWidth="1"/>
    <col min="1036" max="1036" width="20.6328125" style="318" customWidth="1"/>
    <col min="1037" max="1038" width="4.6328125" style="318" customWidth="1"/>
    <col min="1039" max="1039" width="4.36328125" style="318" customWidth="1"/>
    <col min="1040" max="1042" width="5.6328125" style="318" customWidth="1"/>
    <col min="1043" max="1043" width="20.81640625" style="318" customWidth="1"/>
    <col min="1044" max="1044" width="4.6328125" style="318" customWidth="1"/>
    <col min="1045" max="1045" width="3.90625" style="318" customWidth="1"/>
    <col min="1046" max="1046" width="4.6328125" style="318" customWidth="1"/>
    <col min="1047" max="1049" width="5.6328125" style="318" customWidth="1"/>
    <col min="1050" max="1050" width="20.81640625" style="318" customWidth="1"/>
    <col min="1051" max="1051" width="4.6328125" style="318" customWidth="1"/>
    <col min="1052" max="1052" width="3.90625" style="318" customWidth="1"/>
    <col min="1053" max="1053" width="4.453125" style="318" customWidth="1"/>
    <col min="1054" max="1056" width="5.6328125" style="318" customWidth="1"/>
    <col min="1057" max="1057" width="20.6328125" style="318" customWidth="1"/>
    <col min="1058" max="1280" width="9" style="318"/>
    <col min="1281" max="1281" width="3.1796875" style="318" customWidth="1"/>
    <col min="1282" max="1282" width="19.1796875" style="318" customWidth="1"/>
    <col min="1283" max="1283" width="26.453125" style="318" customWidth="1"/>
    <col min="1284" max="1284" width="4.90625" style="318" customWidth="1"/>
    <col min="1285" max="1285" width="28" style="318" customWidth="1"/>
    <col min="1286" max="1288" width="4.6328125" style="318" customWidth="1"/>
    <col min="1289" max="1289" width="3.90625" style="318" customWidth="1"/>
    <col min="1290" max="1290" width="4.6328125" style="318" customWidth="1"/>
    <col min="1291" max="1291" width="5.6328125" style="318" customWidth="1"/>
    <col min="1292" max="1292" width="20.6328125" style="318" customWidth="1"/>
    <col min="1293" max="1294" width="4.6328125" style="318" customWidth="1"/>
    <col min="1295" max="1295" width="4.36328125" style="318" customWidth="1"/>
    <col min="1296" max="1298" width="5.6328125" style="318" customWidth="1"/>
    <col min="1299" max="1299" width="20.81640625" style="318" customWidth="1"/>
    <col min="1300" max="1300" width="4.6328125" style="318" customWidth="1"/>
    <col min="1301" max="1301" width="3.90625" style="318" customWidth="1"/>
    <col min="1302" max="1302" width="4.6328125" style="318" customWidth="1"/>
    <col min="1303" max="1305" width="5.6328125" style="318" customWidth="1"/>
    <col min="1306" max="1306" width="20.81640625" style="318" customWidth="1"/>
    <col min="1307" max="1307" width="4.6328125" style="318" customWidth="1"/>
    <col min="1308" max="1308" width="3.90625" style="318" customWidth="1"/>
    <col min="1309" max="1309" width="4.453125" style="318" customWidth="1"/>
    <col min="1310" max="1312" width="5.6328125" style="318" customWidth="1"/>
    <col min="1313" max="1313" width="20.6328125" style="318" customWidth="1"/>
    <col min="1314" max="1536" width="9" style="318"/>
    <col min="1537" max="1537" width="3.1796875" style="318" customWidth="1"/>
    <col min="1538" max="1538" width="19.1796875" style="318" customWidth="1"/>
    <col min="1539" max="1539" width="26.453125" style="318" customWidth="1"/>
    <col min="1540" max="1540" width="4.90625" style="318" customWidth="1"/>
    <col min="1541" max="1541" width="28" style="318" customWidth="1"/>
    <col min="1542" max="1544" width="4.6328125" style="318" customWidth="1"/>
    <col min="1545" max="1545" width="3.90625" style="318" customWidth="1"/>
    <col min="1546" max="1546" width="4.6328125" style="318" customWidth="1"/>
    <col min="1547" max="1547" width="5.6328125" style="318" customWidth="1"/>
    <col min="1548" max="1548" width="20.6328125" style="318" customWidth="1"/>
    <col min="1549" max="1550" width="4.6328125" style="318" customWidth="1"/>
    <col min="1551" max="1551" width="4.36328125" style="318" customWidth="1"/>
    <col min="1552" max="1554" width="5.6328125" style="318" customWidth="1"/>
    <col min="1555" max="1555" width="20.81640625" style="318" customWidth="1"/>
    <col min="1556" max="1556" width="4.6328125" style="318" customWidth="1"/>
    <col min="1557" max="1557" width="3.90625" style="318" customWidth="1"/>
    <col min="1558" max="1558" width="4.6328125" style="318" customWidth="1"/>
    <col min="1559" max="1561" width="5.6328125" style="318" customWidth="1"/>
    <col min="1562" max="1562" width="20.81640625" style="318" customWidth="1"/>
    <col min="1563" max="1563" width="4.6328125" style="318" customWidth="1"/>
    <col min="1564" max="1564" width="3.90625" style="318" customWidth="1"/>
    <col min="1565" max="1565" width="4.453125" style="318" customWidth="1"/>
    <col min="1566" max="1568" width="5.6328125" style="318" customWidth="1"/>
    <col min="1569" max="1569" width="20.6328125" style="318" customWidth="1"/>
    <col min="1570" max="1792" width="9" style="318"/>
    <col min="1793" max="1793" width="3.1796875" style="318" customWidth="1"/>
    <col min="1794" max="1794" width="19.1796875" style="318" customWidth="1"/>
    <col min="1795" max="1795" width="26.453125" style="318" customWidth="1"/>
    <col min="1796" max="1796" width="4.90625" style="318" customWidth="1"/>
    <col min="1797" max="1797" width="28" style="318" customWidth="1"/>
    <col min="1798" max="1800" width="4.6328125" style="318" customWidth="1"/>
    <col min="1801" max="1801" width="3.90625" style="318" customWidth="1"/>
    <col min="1802" max="1802" width="4.6328125" style="318" customWidth="1"/>
    <col min="1803" max="1803" width="5.6328125" style="318" customWidth="1"/>
    <col min="1804" max="1804" width="20.6328125" style="318" customWidth="1"/>
    <col min="1805" max="1806" width="4.6328125" style="318" customWidth="1"/>
    <col min="1807" max="1807" width="4.36328125" style="318" customWidth="1"/>
    <col min="1808" max="1810" width="5.6328125" style="318" customWidth="1"/>
    <col min="1811" max="1811" width="20.81640625" style="318" customWidth="1"/>
    <col min="1812" max="1812" width="4.6328125" style="318" customWidth="1"/>
    <col min="1813" max="1813" width="3.90625" style="318" customWidth="1"/>
    <col min="1814" max="1814" width="4.6328125" style="318" customWidth="1"/>
    <col min="1815" max="1817" width="5.6328125" style="318" customWidth="1"/>
    <col min="1818" max="1818" width="20.81640625" style="318" customWidth="1"/>
    <col min="1819" max="1819" width="4.6328125" style="318" customWidth="1"/>
    <col min="1820" max="1820" width="3.90625" style="318" customWidth="1"/>
    <col min="1821" max="1821" width="4.453125" style="318" customWidth="1"/>
    <col min="1822" max="1824" width="5.6328125" style="318" customWidth="1"/>
    <col min="1825" max="1825" width="20.6328125" style="318" customWidth="1"/>
    <col min="1826" max="2048" width="9" style="318"/>
    <col min="2049" max="2049" width="3.1796875" style="318" customWidth="1"/>
    <col min="2050" max="2050" width="19.1796875" style="318" customWidth="1"/>
    <col min="2051" max="2051" width="26.453125" style="318" customWidth="1"/>
    <col min="2052" max="2052" width="4.90625" style="318" customWidth="1"/>
    <col min="2053" max="2053" width="28" style="318" customWidth="1"/>
    <col min="2054" max="2056" width="4.6328125" style="318" customWidth="1"/>
    <col min="2057" max="2057" width="3.90625" style="318" customWidth="1"/>
    <col min="2058" max="2058" width="4.6328125" style="318" customWidth="1"/>
    <col min="2059" max="2059" width="5.6328125" style="318" customWidth="1"/>
    <col min="2060" max="2060" width="20.6328125" style="318" customWidth="1"/>
    <col min="2061" max="2062" width="4.6328125" style="318" customWidth="1"/>
    <col min="2063" max="2063" width="4.36328125" style="318" customWidth="1"/>
    <col min="2064" max="2066" width="5.6328125" style="318" customWidth="1"/>
    <col min="2067" max="2067" width="20.81640625" style="318" customWidth="1"/>
    <col min="2068" max="2068" width="4.6328125" style="318" customWidth="1"/>
    <col min="2069" max="2069" width="3.90625" style="318" customWidth="1"/>
    <col min="2070" max="2070" width="4.6328125" style="318" customWidth="1"/>
    <col min="2071" max="2073" width="5.6328125" style="318" customWidth="1"/>
    <col min="2074" max="2074" width="20.81640625" style="318" customWidth="1"/>
    <col min="2075" max="2075" width="4.6328125" style="318" customWidth="1"/>
    <col min="2076" max="2076" width="3.90625" style="318" customWidth="1"/>
    <col min="2077" max="2077" width="4.453125" style="318" customWidth="1"/>
    <col min="2078" max="2080" width="5.6328125" style="318" customWidth="1"/>
    <col min="2081" max="2081" width="20.6328125" style="318" customWidth="1"/>
    <col min="2082" max="2304" width="9" style="318"/>
    <col min="2305" max="2305" width="3.1796875" style="318" customWidth="1"/>
    <col min="2306" max="2306" width="19.1796875" style="318" customWidth="1"/>
    <col min="2307" max="2307" width="26.453125" style="318" customWidth="1"/>
    <col min="2308" max="2308" width="4.90625" style="318" customWidth="1"/>
    <col min="2309" max="2309" width="28" style="318" customWidth="1"/>
    <col min="2310" max="2312" width="4.6328125" style="318" customWidth="1"/>
    <col min="2313" max="2313" width="3.90625" style="318" customWidth="1"/>
    <col min="2314" max="2314" width="4.6328125" style="318" customWidth="1"/>
    <col min="2315" max="2315" width="5.6328125" style="318" customWidth="1"/>
    <col min="2316" max="2316" width="20.6328125" style="318" customWidth="1"/>
    <col min="2317" max="2318" width="4.6328125" style="318" customWidth="1"/>
    <col min="2319" max="2319" width="4.36328125" style="318" customWidth="1"/>
    <col min="2320" max="2322" width="5.6328125" style="318" customWidth="1"/>
    <col min="2323" max="2323" width="20.81640625" style="318" customWidth="1"/>
    <col min="2324" max="2324" width="4.6328125" style="318" customWidth="1"/>
    <col min="2325" max="2325" width="3.90625" style="318" customWidth="1"/>
    <col min="2326" max="2326" width="4.6328125" style="318" customWidth="1"/>
    <col min="2327" max="2329" width="5.6328125" style="318" customWidth="1"/>
    <col min="2330" max="2330" width="20.81640625" style="318" customWidth="1"/>
    <col min="2331" max="2331" width="4.6328125" style="318" customWidth="1"/>
    <col min="2332" max="2332" width="3.90625" style="318" customWidth="1"/>
    <col min="2333" max="2333" width="4.453125" style="318" customWidth="1"/>
    <col min="2334" max="2336" width="5.6328125" style="318" customWidth="1"/>
    <col min="2337" max="2337" width="20.6328125" style="318" customWidth="1"/>
    <col min="2338" max="2560" width="9" style="318"/>
    <col min="2561" max="2561" width="3.1796875" style="318" customWidth="1"/>
    <col min="2562" max="2562" width="19.1796875" style="318" customWidth="1"/>
    <col min="2563" max="2563" width="26.453125" style="318" customWidth="1"/>
    <col min="2564" max="2564" width="4.90625" style="318" customWidth="1"/>
    <col min="2565" max="2565" width="28" style="318" customWidth="1"/>
    <col min="2566" max="2568" width="4.6328125" style="318" customWidth="1"/>
    <col min="2569" max="2569" width="3.90625" style="318" customWidth="1"/>
    <col min="2570" max="2570" width="4.6328125" style="318" customWidth="1"/>
    <col min="2571" max="2571" width="5.6328125" style="318" customWidth="1"/>
    <col min="2572" max="2572" width="20.6328125" style="318" customWidth="1"/>
    <col min="2573" max="2574" width="4.6328125" style="318" customWidth="1"/>
    <col min="2575" max="2575" width="4.36328125" style="318" customWidth="1"/>
    <col min="2576" max="2578" width="5.6328125" style="318" customWidth="1"/>
    <col min="2579" max="2579" width="20.81640625" style="318" customWidth="1"/>
    <col min="2580" max="2580" width="4.6328125" style="318" customWidth="1"/>
    <col min="2581" max="2581" width="3.90625" style="318" customWidth="1"/>
    <col min="2582" max="2582" width="4.6328125" style="318" customWidth="1"/>
    <col min="2583" max="2585" width="5.6328125" style="318" customWidth="1"/>
    <col min="2586" max="2586" width="20.81640625" style="318" customWidth="1"/>
    <col min="2587" max="2587" width="4.6328125" style="318" customWidth="1"/>
    <col min="2588" max="2588" width="3.90625" style="318" customWidth="1"/>
    <col min="2589" max="2589" width="4.453125" style="318" customWidth="1"/>
    <col min="2590" max="2592" width="5.6328125" style="318" customWidth="1"/>
    <col min="2593" max="2593" width="20.6328125" style="318" customWidth="1"/>
    <col min="2594" max="2816" width="9" style="318"/>
    <col min="2817" max="2817" width="3.1796875" style="318" customWidth="1"/>
    <col min="2818" max="2818" width="19.1796875" style="318" customWidth="1"/>
    <col min="2819" max="2819" width="26.453125" style="318" customWidth="1"/>
    <col min="2820" max="2820" width="4.90625" style="318" customWidth="1"/>
    <col min="2821" max="2821" width="28" style="318" customWidth="1"/>
    <col min="2822" max="2824" width="4.6328125" style="318" customWidth="1"/>
    <col min="2825" max="2825" width="3.90625" style="318" customWidth="1"/>
    <col min="2826" max="2826" width="4.6328125" style="318" customWidth="1"/>
    <col min="2827" max="2827" width="5.6328125" style="318" customWidth="1"/>
    <col min="2828" max="2828" width="20.6328125" style="318" customWidth="1"/>
    <col min="2829" max="2830" width="4.6328125" style="318" customWidth="1"/>
    <col min="2831" max="2831" width="4.36328125" style="318" customWidth="1"/>
    <col min="2832" max="2834" width="5.6328125" style="318" customWidth="1"/>
    <col min="2835" max="2835" width="20.81640625" style="318" customWidth="1"/>
    <col min="2836" max="2836" width="4.6328125" style="318" customWidth="1"/>
    <col min="2837" max="2837" width="3.90625" style="318" customWidth="1"/>
    <col min="2838" max="2838" width="4.6328125" style="318" customWidth="1"/>
    <col min="2839" max="2841" width="5.6328125" style="318" customWidth="1"/>
    <col min="2842" max="2842" width="20.81640625" style="318" customWidth="1"/>
    <col min="2843" max="2843" width="4.6328125" style="318" customWidth="1"/>
    <col min="2844" max="2844" width="3.90625" style="318" customWidth="1"/>
    <col min="2845" max="2845" width="4.453125" style="318" customWidth="1"/>
    <col min="2846" max="2848" width="5.6328125" style="318" customWidth="1"/>
    <col min="2849" max="2849" width="20.6328125" style="318" customWidth="1"/>
    <col min="2850" max="3072" width="9" style="318"/>
    <col min="3073" max="3073" width="3.1796875" style="318" customWidth="1"/>
    <col min="3074" max="3074" width="19.1796875" style="318" customWidth="1"/>
    <col min="3075" max="3075" width="26.453125" style="318" customWidth="1"/>
    <col min="3076" max="3076" width="4.90625" style="318" customWidth="1"/>
    <col min="3077" max="3077" width="28" style="318" customWidth="1"/>
    <col min="3078" max="3080" width="4.6328125" style="318" customWidth="1"/>
    <col min="3081" max="3081" width="3.90625" style="318" customWidth="1"/>
    <col min="3082" max="3082" width="4.6328125" style="318" customWidth="1"/>
    <col min="3083" max="3083" width="5.6328125" style="318" customWidth="1"/>
    <col min="3084" max="3084" width="20.6328125" style="318" customWidth="1"/>
    <col min="3085" max="3086" width="4.6328125" style="318" customWidth="1"/>
    <col min="3087" max="3087" width="4.36328125" style="318" customWidth="1"/>
    <col min="3088" max="3090" width="5.6328125" style="318" customWidth="1"/>
    <col min="3091" max="3091" width="20.81640625" style="318" customWidth="1"/>
    <col min="3092" max="3092" width="4.6328125" style="318" customWidth="1"/>
    <col min="3093" max="3093" width="3.90625" style="318" customWidth="1"/>
    <col min="3094" max="3094" width="4.6328125" style="318" customWidth="1"/>
    <col min="3095" max="3097" width="5.6328125" style="318" customWidth="1"/>
    <col min="3098" max="3098" width="20.81640625" style="318" customWidth="1"/>
    <col min="3099" max="3099" width="4.6328125" style="318" customWidth="1"/>
    <col min="3100" max="3100" width="3.90625" style="318" customWidth="1"/>
    <col min="3101" max="3101" width="4.453125" style="318" customWidth="1"/>
    <col min="3102" max="3104" width="5.6328125" style="318" customWidth="1"/>
    <col min="3105" max="3105" width="20.6328125" style="318" customWidth="1"/>
    <col min="3106" max="3328" width="9" style="318"/>
    <col min="3329" max="3329" width="3.1796875" style="318" customWidth="1"/>
    <col min="3330" max="3330" width="19.1796875" style="318" customWidth="1"/>
    <col min="3331" max="3331" width="26.453125" style="318" customWidth="1"/>
    <col min="3332" max="3332" width="4.90625" style="318" customWidth="1"/>
    <col min="3333" max="3333" width="28" style="318" customWidth="1"/>
    <col min="3334" max="3336" width="4.6328125" style="318" customWidth="1"/>
    <col min="3337" max="3337" width="3.90625" style="318" customWidth="1"/>
    <col min="3338" max="3338" width="4.6328125" style="318" customWidth="1"/>
    <col min="3339" max="3339" width="5.6328125" style="318" customWidth="1"/>
    <col min="3340" max="3340" width="20.6328125" style="318" customWidth="1"/>
    <col min="3341" max="3342" width="4.6328125" style="318" customWidth="1"/>
    <col min="3343" max="3343" width="4.36328125" style="318" customWidth="1"/>
    <col min="3344" max="3346" width="5.6328125" style="318" customWidth="1"/>
    <col min="3347" max="3347" width="20.81640625" style="318" customWidth="1"/>
    <col min="3348" max="3348" width="4.6328125" style="318" customWidth="1"/>
    <col min="3349" max="3349" width="3.90625" style="318" customWidth="1"/>
    <col min="3350" max="3350" width="4.6328125" style="318" customWidth="1"/>
    <col min="3351" max="3353" width="5.6328125" style="318" customWidth="1"/>
    <col min="3354" max="3354" width="20.81640625" style="318" customWidth="1"/>
    <col min="3355" max="3355" width="4.6328125" style="318" customWidth="1"/>
    <col min="3356" max="3356" width="3.90625" style="318" customWidth="1"/>
    <col min="3357" max="3357" width="4.453125" style="318" customWidth="1"/>
    <col min="3358" max="3360" width="5.6328125" style="318" customWidth="1"/>
    <col min="3361" max="3361" width="20.6328125" style="318" customWidth="1"/>
    <col min="3362" max="3584" width="9" style="318"/>
    <col min="3585" max="3585" width="3.1796875" style="318" customWidth="1"/>
    <col min="3586" max="3586" width="19.1796875" style="318" customWidth="1"/>
    <col min="3587" max="3587" width="26.453125" style="318" customWidth="1"/>
    <col min="3588" max="3588" width="4.90625" style="318" customWidth="1"/>
    <col min="3589" max="3589" width="28" style="318" customWidth="1"/>
    <col min="3590" max="3592" width="4.6328125" style="318" customWidth="1"/>
    <col min="3593" max="3593" width="3.90625" style="318" customWidth="1"/>
    <col min="3594" max="3594" width="4.6328125" style="318" customWidth="1"/>
    <col min="3595" max="3595" width="5.6328125" style="318" customWidth="1"/>
    <col min="3596" max="3596" width="20.6328125" style="318" customWidth="1"/>
    <col min="3597" max="3598" width="4.6328125" style="318" customWidth="1"/>
    <col min="3599" max="3599" width="4.36328125" style="318" customWidth="1"/>
    <col min="3600" max="3602" width="5.6328125" style="318" customWidth="1"/>
    <col min="3603" max="3603" width="20.81640625" style="318" customWidth="1"/>
    <col min="3604" max="3604" width="4.6328125" style="318" customWidth="1"/>
    <col min="3605" max="3605" width="3.90625" style="318" customWidth="1"/>
    <col min="3606" max="3606" width="4.6328125" style="318" customWidth="1"/>
    <col min="3607" max="3609" width="5.6328125" style="318" customWidth="1"/>
    <col min="3610" max="3610" width="20.81640625" style="318" customWidth="1"/>
    <col min="3611" max="3611" width="4.6328125" style="318" customWidth="1"/>
    <col min="3612" max="3612" width="3.90625" style="318" customWidth="1"/>
    <col min="3613" max="3613" width="4.453125" style="318" customWidth="1"/>
    <col min="3614" max="3616" width="5.6328125" style="318" customWidth="1"/>
    <col min="3617" max="3617" width="20.6328125" style="318" customWidth="1"/>
    <col min="3618" max="3840" width="9" style="318"/>
    <col min="3841" max="3841" width="3.1796875" style="318" customWidth="1"/>
    <col min="3842" max="3842" width="19.1796875" style="318" customWidth="1"/>
    <col min="3843" max="3843" width="26.453125" style="318" customWidth="1"/>
    <col min="3844" max="3844" width="4.90625" style="318" customWidth="1"/>
    <col min="3845" max="3845" width="28" style="318" customWidth="1"/>
    <col min="3846" max="3848" width="4.6328125" style="318" customWidth="1"/>
    <col min="3849" max="3849" width="3.90625" style="318" customWidth="1"/>
    <col min="3850" max="3850" width="4.6328125" style="318" customWidth="1"/>
    <col min="3851" max="3851" width="5.6328125" style="318" customWidth="1"/>
    <col min="3852" max="3852" width="20.6328125" style="318" customWidth="1"/>
    <col min="3853" max="3854" width="4.6328125" style="318" customWidth="1"/>
    <col min="3855" max="3855" width="4.36328125" style="318" customWidth="1"/>
    <col min="3856" max="3858" width="5.6328125" style="318" customWidth="1"/>
    <col min="3859" max="3859" width="20.81640625" style="318" customWidth="1"/>
    <col min="3860" max="3860" width="4.6328125" style="318" customWidth="1"/>
    <col min="3861" max="3861" width="3.90625" style="318" customWidth="1"/>
    <col min="3862" max="3862" width="4.6328125" style="318" customWidth="1"/>
    <col min="3863" max="3865" width="5.6328125" style="318" customWidth="1"/>
    <col min="3866" max="3866" width="20.81640625" style="318" customWidth="1"/>
    <col min="3867" max="3867" width="4.6328125" style="318" customWidth="1"/>
    <col min="3868" max="3868" width="3.90625" style="318" customWidth="1"/>
    <col min="3869" max="3869" width="4.453125" style="318" customWidth="1"/>
    <col min="3870" max="3872" width="5.6328125" style="318" customWidth="1"/>
    <col min="3873" max="3873" width="20.6328125" style="318" customWidth="1"/>
    <col min="3874" max="4096" width="9" style="318"/>
    <col min="4097" max="4097" width="3.1796875" style="318" customWidth="1"/>
    <col min="4098" max="4098" width="19.1796875" style="318" customWidth="1"/>
    <col min="4099" max="4099" width="26.453125" style="318" customWidth="1"/>
    <col min="4100" max="4100" width="4.90625" style="318" customWidth="1"/>
    <col min="4101" max="4101" width="28" style="318" customWidth="1"/>
    <col min="4102" max="4104" width="4.6328125" style="318" customWidth="1"/>
    <col min="4105" max="4105" width="3.90625" style="318" customWidth="1"/>
    <col min="4106" max="4106" width="4.6328125" style="318" customWidth="1"/>
    <col min="4107" max="4107" width="5.6328125" style="318" customWidth="1"/>
    <col min="4108" max="4108" width="20.6328125" style="318" customWidth="1"/>
    <col min="4109" max="4110" width="4.6328125" style="318" customWidth="1"/>
    <col min="4111" max="4111" width="4.36328125" style="318" customWidth="1"/>
    <col min="4112" max="4114" width="5.6328125" style="318" customWidth="1"/>
    <col min="4115" max="4115" width="20.81640625" style="318" customWidth="1"/>
    <col min="4116" max="4116" width="4.6328125" style="318" customWidth="1"/>
    <col min="4117" max="4117" width="3.90625" style="318" customWidth="1"/>
    <col min="4118" max="4118" width="4.6328125" style="318" customWidth="1"/>
    <col min="4119" max="4121" width="5.6328125" style="318" customWidth="1"/>
    <col min="4122" max="4122" width="20.81640625" style="318" customWidth="1"/>
    <col min="4123" max="4123" width="4.6328125" style="318" customWidth="1"/>
    <col min="4124" max="4124" width="3.90625" style="318" customWidth="1"/>
    <col min="4125" max="4125" width="4.453125" style="318" customWidth="1"/>
    <col min="4126" max="4128" width="5.6328125" style="318" customWidth="1"/>
    <col min="4129" max="4129" width="20.6328125" style="318" customWidth="1"/>
    <col min="4130" max="4352" width="9" style="318"/>
    <col min="4353" max="4353" width="3.1796875" style="318" customWidth="1"/>
    <col min="4354" max="4354" width="19.1796875" style="318" customWidth="1"/>
    <col min="4355" max="4355" width="26.453125" style="318" customWidth="1"/>
    <col min="4356" max="4356" width="4.90625" style="318" customWidth="1"/>
    <col min="4357" max="4357" width="28" style="318" customWidth="1"/>
    <col min="4358" max="4360" width="4.6328125" style="318" customWidth="1"/>
    <col min="4361" max="4361" width="3.90625" style="318" customWidth="1"/>
    <col min="4362" max="4362" width="4.6328125" style="318" customWidth="1"/>
    <col min="4363" max="4363" width="5.6328125" style="318" customWidth="1"/>
    <col min="4364" max="4364" width="20.6328125" style="318" customWidth="1"/>
    <col min="4365" max="4366" width="4.6328125" style="318" customWidth="1"/>
    <col min="4367" max="4367" width="4.36328125" style="318" customWidth="1"/>
    <col min="4368" max="4370" width="5.6328125" style="318" customWidth="1"/>
    <col min="4371" max="4371" width="20.81640625" style="318" customWidth="1"/>
    <col min="4372" max="4372" width="4.6328125" style="318" customWidth="1"/>
    <col min="4373" max="4373" width="3.90625" style="318" customWidth="1"/>
    <col min="4374" max="4374" width="4.6328125" style="318" customWidth="1"/>
    <col min="4375" max="4377" width="5.6328125" style="318" customWidth="1"/>
    <col min="4378" max="4378" width="20.81640625" style="318" customWidth="1"/>
    <col min="4379" max="4379" width="4.6328125" style="318" customWidth="1"/>
    <col min="4380" max="4380" width="3.90625" style="318" customWidth="1"/>
    <col min="4381" max="4381" width="4.453125" style="318" customWidth="1"/>
    <col min="4382" max="4384" width="5.6328125" style="318" customWidth="1"/>
    <col min="4385" max="4385" width="20.6328125" style="318" customWidth="1"/>
    <col min="4386" max="4608" width="9" style="318"/>
    <col min="4609" max="4609" width="3.1796875" style="318" customWidth="1"/>
    <col min="4610" max="4610" width="19.1796875" style="318" customWidth="1"/>
    <col min="4611" max="4611" width="26.453125" style="318" customWidth="1"/>
    <col min="4612" max="4612" width="4.90625" style="318" customWidth="1"/>
    <col min="4613" max="4613" width="28" style="318" customWidth="1"/>
    <col min="4614" max="4616" width="4.6328125" style="318" customWidth="1"/>
    <col min="4617" max="4617" width="3.90625" style="318" customWidth="1"/>
    <col min="4618" max="4618" width="4.6328125" style="318" customWidth="1"/>
    <col min="4619" max="4619" width="5.6328125" style="318" customWidth="1"/>
    <col min="4620" max="4620" width="20.6328125" style="318" customWidth="1"/>
    <col min="4621" max="4622" width="4.6328125" style="318" customWidth="1"/>
    <col min="4623" max="4623" width="4.36328125" style="318" customWidth="1"/>
    <col min="4624" max="4626" width="5.6328125" style="318" customWidth="1"/>
    <col min="4627" max="4627" width="20.81640625" style="318" customWidth="1"/>
    <col min="4628" max="4628" width="4.6328125" style="318" customWidth="1"/>
    <col min="4629" max="4629" width="3.90625" style="318" customWidth="1"/>
    <col min="4630" max="4630" width="4.6328125" style="318" customWidth="1"/>
    <col min="4631" max="4633" width="5.6328125" style="318" customWidth="1"/>
    <col min="4634" max="4634" width="20.81640625" style="318" customWidth="1"/>
    <col min="4635" max="4635" width="4.6328125" style="318" customWidth="1"/>
    <col min="4636" max="4636" width="3.90625" style="318" customWidth="1"/>
    <col min="4637" max="4637" width="4.453125" style="318" customWidth="1"/>
    <col min="4638" max="4640" width="5.6328125" style="318" customWidth="1"/>
    <col min="4641" max="4641" width="20.6328125" style="318" customWidth="1"/>
    <col min="4642" max="4864" width="9" style="318"/>
    <col min="4865" max="4865" width="3.1796875" style="318" customWidth="1"/>
    <col min="4866" max="4866" width="19.1796875" style="318" customWidth="1"/>
    <col min="4867" max="4867" width="26.453125" style="318" customWidth="1"/>
    <col min="4868" max="4868" width="4.90625" style="318" customWidth="1"/>
    <col min="4869" max="4869" width="28" style="318" customWidth="1"/>
    <col min="4870" max="4872" width="4.6328125" style="318" customWidth="1"/>
    <col min="4873" max="4873" width="3.90625" style="318" customWidth="1"/>
    <col min="4874" max="4874" width="4.6328125" style="318" customWidth="1"/>
    <col min="4875" max="4875" width="5.6328125" style="318" customWidth="1"/>
    <col min="4876" max="4876" width="20.6328125" style="318" customWidth="1"/>
    <col min="4877" max="4878" width="4.6328125" style="318" customWidth="1"/>
    <col min="4879" max="4879" width="4.36328125" style="318" customWidth="1"/>
    <col min="4880" max="4882" width="5.6328125" style="318" customWidth="1"/>
    <col min="4883" max="4883" width="20.81640625" style="318" customWidth="1"/>
    <col min="4884" max="4884" width="4.6328125" style="318" customWidth="1"/>
    <col min="4885" max="4885" width="3.90625" style="318" customWidth="1"/>
    <col min="4886" max="4886" width="4.6328125" style="318" customWidth="1"/>
    <col min="4887" max="4889" width="5.6328125" style="318" customWidth="1"/>
    <col min="4890" max="4890" width="20.81640625" style="318" customWidth="1"/>
    <col min="4891" max="4891" width="4.6328125" style="318" customWidth="1"/>
    <col min="4892" max="4892" width="3.90625" style="318" customWidth="1"/>
    <col min="4893" max="4893" width="4.453125" style="318" customWidth="1"/>
    <col min="4894" max="4896" width="5.6328125" style="318" customWidth="1"/>
    <col min="4897" max="4897" width="20.6328125" style="318" customWidth="1"/>
    <col min="4898" max="5120" width="9" style="318"/>
    <col min="5121" max="5121" width="3.1796875" style="318" customWidth="1"/>
    <col min="5122" max="5122" width="19.1796875" style="318" customWidth="1"/>
    <col min="5123" max="5123" width="26.453125" style="318" customWidth="1"/>
    <col min="5124" max="5124" width="4.90625" style="318" customWidth="1"/>
    <col min="5125" max="5125" width="28" style="318" customWidth="1"/>
    <col min="5126" max="5128" width="4.6328125" style="318" customWidth="1"/>
    <col min="5129" max="5129" width="3.90625" style="318" customWidth="1"/>
    <col min="5130" max="5130" width="4.6328125" style="318" customWidth="1"/>
    <col min="5131" max="5131" width="5.6328125" style="318" customWidth="1"/>
    <col min="5132" max="5132" width="20.6328125" style="318" customWidth="1"/>
    <col min="5133" max="5134" width="4.6328125" style="318" customWidth="1"/>
    <col min="5135" max="5135" width="4.36328125" style="318" customWidth="1"/>
    <col min="5136" max="5138" width="5.6328125" style="318" customWidth="1"/>
    <col min="5139" max="5139" width="20.81640625" style="318" customWidth="1"/>
    <col min="5140" max="5140" width="4.6328125" style="318" customWidth="1"/>
    <col min="5141" max="5141" width="3.90625" style="318" customWidth="1"/>
    <col min="5142" max="5142" width="4.6328125" style="318" customWidth="1"/>
    <col min="5143" max="5145" width="5.6328125" style="318" customWidth="1"/>
    <col min="5146" max="5146" width="20.81640625" style="318" customWidth="1"/>
    <col min="5147" max="5147" width="4.6328125" style="318" customWidth="1"/>
    <col min="5148" max="5148" width="3.90625" style="318" customWidth="1"/>
    <col min="5149" max="5149" width="4.453125" style="318" customWidth="1"/>
    <col min="5150" max="5152" width="5.6328125" style="318" customWidth="1"/>
    <col min="5153" max="5153" width="20.6328125" style="318" customWidth="1"/>
    <col min="5154" max="5376" width="9" style="318"/>
    <col min="5377" max="5377" width="3.1796875" style="318" customWidth="1"/>
    <col min="5378" max="5378" width="19.1796875" style="318" customWidth="1"/>
    <col min="5379" max="5379" width="26.453125" style="318" customWidth="1"/>
    <col min="5380" max="5380" width="4.90625" style="318" customWidth="1"/>
    <col min="5381" max="5381" width="28" style="318" customWidth="1"/>
    <col min="5382" max="5384" width="4.6328125" style="318" customWidth="1"/>
    <col min="5385" max="5385" width="3.90625" style="318" customWidth="1"/>
    <col min="5386" max="5386" width="4.6328125" style="318" customWidth="1"/>
    <col min="5387" max="5387" width="5.6328125" style="318" customWidth="1"/>
    <col min="5388" max="5388" width="20.6328125" style="318" customWidth="1"/>
    <col min="5389" max="5390" width="4.6328125" style="318" customWidth="1"/>
    <col min="5391" max="5391" width="4.36328125" style="318" customWidth="1"/>
    <col min="5392" max="5394" width="5.6328125" style="318" customWidth="1"/>
    <col min="5395" max="5395" width="20.81640625" style="318" customWidth="1"/>
    <col min="5396" max="5396" width="4.6328125" style="318" customWidth="1"/>
    <col min="5397" max="5397" width="3.90625" style="318" customWidth="1"/>
    <col min="5398" max="5398" width="4.6328125" style="318" customWidth="1"/>
    <col min="5399" max="5401" width="5.6328125" style="318" customWidth="1"/>
    <col min="5402" max="5402" width="20.81640625" style="318" customWidth="1"/>
    <col min="5403" max="5403" width="4.6328125" style="318" customWidth="1"/>
    <col min="5404" max="5404" width="3.90625" style="318" customWidth="1"/>
    <col min="5405" max="5405" width="4.453125" style="318" customWidth="1"/>
    <col min="5406" max="5408" width="5.6328125" style="318" customWidth="1"/>
    <col min="5409" max="5409" width="20.6328125" style="318" customWidth="1"/>
    <col min="5410" max="5632" width="9" style="318"/>
    <col min="5633" max="5633" width="3.1796875" style="318" customWidth="1"/>
    <col min="5634" max="5634" width="19.1796875" style="318" customWidth="1"/>
    <col min="5635" max="5635" width="26.453125" style="318" customWidth="1"/>
    <col min="5636" max="5636" width="4.90625" style="318" customWidth="1"/>
    <col min="5637" max="5637" width="28" style="318" customWidth="1"/>
    <col min="5638" max="5640" width="4.6328125" style="318" customWidth="1"/>
    <col min="5641" max="5641" width="3.90625" style="318" customWidth="1"/>
    <col min="5642" max="5642" width="4.6328125" style="318" customWidth="1"/>
    <col min="5643" max="5643" width="5.6328125" style="318" customWidth="1"/>
    <col min="5644" max="5644" width="20.6328125" style="318" customWidth="1"/>
    <col min="5645" max="5646" width="4.6328125" style="318" customWidth="1"/>
    <col min="5647" max="5647" width="4.36328125" style="318" customWidth="1"/>
    <col min="5648" max="5650" width="5.6328125" style="318" customWidth="1"/>
    <col min="5651" max="5651" width="20.81640625" style="318" customWidth="1"/>
    <col min="5652" max="5652" width="4.6328125" style="318" customWidth="1"/>
    <col min="5653" max="5653" width="3.90625" style="318" customWidth="1"/>
    <col min="5654" max="5654" width="4.6328125" style="318" customWidth="1"/>
    <col min="5655" max="5657" width="5.6328125" style="318" customWidth="1"/>
    <col min="5658" max="5658" width="20.81640625" style="318" customWidth="1"/>
    <col min="5659" max="5659" width="4.6328125" style="318" customWidth="1"/>
    <col min="5660" max="5660" width="3.90625" style="318" customWidth="1"/>
    <col min="5661" max="5661" width="4.453125" style="318" customWidth="1"/>
    <col min="5662" max="5664" width="5.6328125" style="318" customWidth="1"/>
    <col min="5665" max="5665" width="20.6328125" style="318" customWidth="1"/>
    <col min="5666" max="5888" width="9" style="318"/>
    <col min="5889" max="5889" width="3.1796875" style="318" customWidth="1"/>
    <col min="5890" max="5890" width="19.1796875" style="318" customWidth="1"/>
    <col min="5891" max="5891" width="26.453125" style="318" customWidth="1"/>
    <col min="5892" max="5892" width="4.90625" style="318" customWidth="1"/>
    <col min="5893" max="5893" width="28" style="318" customWidth="1"/>
    <col min="5894" max="5896" width="4.6328125" style="318" customWidth="1"/>
    <col min="5897" max="5897" width="3.90625" style="318" customWidth="1"/>
    <col min="5898" max="5898" width="4.6328125" style="318" customWidth="1"/>
    <col min="5899" max="5899" width="5.6328125" style="318" customWidth="1"/>
    <col min="5900" max="5900" width="20.6328125" style="318" customWidth="1"/>
    <col min="5901" max="5902" width="4.6328125" style="318" customWidth="1"/>
    <col min="5903" max="5903" width="4.36328125" style="318" customWidth="1"/>
    <col min="5904" max="5906" width="5.6328125" style="318" customWidth="1"/>
    <col min="5907" max="5907" width="20.81640625" style="318" customWidth="1"/>
    <col min="5908" max="5908" width="4.6328125" style="318" customWidth="1"/>
    <col min="5909" max="5909" width="3.90625" style="318" customWidth="1"/>
    <col min="5910" max="5910" width="4.6328125" style="318" customWidth="1"/>
    <col min="5911" max="5913" width="5.6328125" style="318" customWidth="1"/>
    <col min="5914" max="5914" width="20.81640625" style="318" customWidth="1"/>
    <col min="5915" max="5915" width="4.6328125" style="318" customWidth="1"/>
    <col min="5916" max="5916" width="3.90625" style="318" customWidth="1"/>
    <col min="5917" max="5917" width="4.453125" style="318" customWidth="1"/>
    <col min="5918" max="5920" width="5.6328125" style="318" customWidth="1"/>
    <col min="5921" max="5921" width="20.6328125" style="318" customWidth="1"/>
    <col min="5922" max="6144" width="9" style="318"/>
    <col min="6145" max="6145" width="3.1796875" style="318" customWidth="1"/>
    <col min="6146" max="6146" width="19.1796875" style="318" customWidth="1"/>
    <col min="6147" max="6147" width="26.453125" style="318" customWidth="1"/>
    <col min="6148" max="6148" width="4.90625" style="318" customWidth="1"/>
    <col min="6149" max="6149" width="28" style="318" customWidth="1"/>
    <col min="6150" max="6152" width="4.6328125" style="318" customWidth="1"/>
    <col min="6153" max="6153" width="3.90625" style="318" customWidth="1"/>
    <col min="6154" max="6154" width="4.6328125" style="318" customWidth="1"/>
    <col min="6155" max="6155" width="5.6328125" style="318" customWidth="1"/>
    <col min="6156" max="6156" width="20.6328125" style="318" customWidth="1"/>
    <col min="6157" max="6158" width="4.6328125" style="318" customWidth="1"/>
    <col min="6159" max="6159" width="4.36328125" style="318" customWidth="1"/>
    <col min="6160" max="6162" width="5.6328125" style="318" customWidth="1"/>
    <col min="6163" max="6163" width="20.81640625" style="318" customWidth="1"/>
    <col min="6164" max="6164" width="4.6328125" style="318" customWidth="1"/>
    <col min="6165" max="6165" width="3.90625" style="318" customWidth="1"/>
    <col min="6166" max="6166" width="4.6328125" style="318" customWidth="1"/>
    <col min="6167" max="6169" width="5.6328125" style="318" customWidth="1"/>
    <col min="6170" max="6170" width="20.81640625" style="318" customWidth="1"/>
    <col min="6171" max="6171" width="4.6328125" style="318" customWidth="1"/>
    <col min="6172" max="6172" width="3.90625" style="318" customWidth="1"/>
    <col min="6173" max="6173" width="4.453125" style="318" customWidth="1"/>
    <col min="6174" max="6176" width="5.6328125" style="318" customWidth="1"/>
    <col min="6177" max="6177" width="20.6328125" style="318" customWidth="1"/>
    <col min="6178" max="6400" width="9" style="318"/>
    <col min="6401" max="6401" width="3.1796875" style="318" customWidth="1"/>
    <col min="6402" max="6402" width="19.1796875" style="318" customWidth="1"/>
    <col min="6403" max="6403" width="26.453125" style="318" customWidth="1"/>
    <col min="6404" max="6404" width="4.90625" style="318" customWidth="1"/>
    <col min="6405" max="6405" width="28" style="318" customWidth="1"/>
    <col min="6406" max="6408" width="4.6328125" style="318" customWidth="1"/>
    <col min="6409" max="6409" width="3.90625" style="318" customWidth="1"/>
    <col min="6410" max="6410" width="4.6328125" style="318" customWidth="1"/>
    <col min="6411" max="6411" width="5.6328125" style="318" customWidth="1"/>
    <col min="6412" max="6412" width="20.6328125" style="318" customWidth="1"/>
    <col min="6413" max="6414" width="4.6328125" style="318" customWidth="1"/>
    <col min="6415" max="6415" width="4.36328125" style="318" customWidth="1"/>
    <col min="6416" max="6418" width="5.6328125" style="318" customWidth="1"/>
    <col min="6419" max="6419" width="20.81640625" style="318" customWidth="1"/>
    <col min="6420" max="6420" width="4.6328125" style="318" customWidth="1"/>
    <col min="6421" max="6421" width="3.90625" style="318" customWidth="1"/>
    <col min="6422" max="6422" width="4.6328125" style="318" customWidth="1"/>
    <col min="6423" max="6425" width="5.6328125" style="318" customWidth="1"/>
    <col min="6426" max="6426" width="20.81640625" style="318" customWidth="1"/>
    <col min="6427" max="6427" width="4.6328125" style="318" customWidth="1"/>
    <col min="6428" max="6428" width="3.90625" style="318" customWidth="1"/>
    <col min="6429" max="6429" width="4.453125" style="318" customWidth="1"/>
    <col min="6430" max="6432" width="5.6328125" style="318" customWidth="1"/>
    <col min="6433" max="6433" width="20.6328125" style="318" customWidth="1"/>
    <col min="6434" max="6656" width="9" style="318"/>
    <col min="6657" max="6657" width="3.1796875" style="318" customWidth="1"/>
    <col min="6658" max="6658" width="19.1796875" style="318" customWidth="1"/>
    <col min="6659" max="6659" width="26.453125" style="318" customWidth="1"/>
    <col min="6660" max="6660" width="4.90625" style="318" customWidth="1"/>
    <col min="6661" max="6661" width="28" style="318" customWidth="1"/>
    <col min="6662" max="6664" width="4.6328125" style="318" customWidth="1"/>
    <col min="6665" max="6665" width="3.90625" style="318" customWidth="1"/>
    <col min="6666" max="6666" width="4.6328125" style="318" customWidth="1"/>
    <col min="6667" max="6667" width="5.6328125" style="318" customWidth="1"/>
    <col min="6668" max="6668" width="20.6328125" style="318" customWidth="1"/>
    <col min="6669" max="6670" width="4.6328125" style="318" customWidth="1"/>
    <col min="6671" max="6671" width="4.36328125" style="318" customWidth="1"/>
    <col min="6672" max="6674" width="5.6328125" style="318" customWidth="1"/>
    <col min="6675" max="6675" width="20.81640625" style="318" customWidth="1"/>
    <col min="6676" max="6676" width="4.6328125" style="318" customWidth="1"/>
    <col min="6677" max="6677" width="3.90625" style="318" customWidth="1"/>
    <col min="6678" max="6678" width="4.6328125" style="318" customWidth="1"/>
    <col min="6679" max="6681" width="5.6328125" style="318" customWidth="1"/>
    <col min="6682" max="6682" width="20.81640625" style="318" customWidth="1"/>
    <col min="6683" max="6683" width="4.6328125" style="318" customWidth="1"/>
    <col min="6684" max="6684" width="3.90625" style="318" customWidth="1"/>
    <col min="6685" max="6685" width="4.453125" style="318" customWidth="1"/>
    <col min="6686" max="6688" width="5.6328125" style="318" customWidth="1"/>
    <col min="6689" max="6689" width="20.6328125" style="318" customWidth="1"/>
    <col min="6690" max="6912" width="9" style="318"/>
    <col min="6913" max="6913" width="3.1796875" style="318" customWidth="1"/>
    <col min="6914" max="6914" width="19.1796875" style="318" customWidth="1"/>
    <col min="6915" max="6915" width="26.453125" style="318" customWidth="1"/>
    <col min="6916" max="6916" width="4.90625" style="318" customWidth="1"/>
    <col min="6917" max="6917" width="28" style="318" customWidth="1"/>
    <col min="6918" max="6920" width="4.6328125" style="318" customWidth="1"/>
    <col min="6921" max="6921" width="3.90625" style="318" customWidth="1"/>
    <col min="6922" max="6922" width="4.6328125" style="318" customWidth="1"/>
    <col min="6923" max="6923" width="5.6328125" style="318" customWidth="1"/>
    <col min="6924" max="6924" width="20.6328125" style="318" customWidth="1"/>
    <col min="6925" max="6926" width="4.6328125" style="318" customWidth="1"/>
    <col min="6927" max="6927" width="4.36328125" style="318" customWidth="1"/>
    <col min="6928" max="6930" width="5.6328125" style="318" customWidth="1"/>
    <col min="6931" max="6931" width="20.81640625" style="318" customWidth="1"/>
    <col min="6932" max="6932" width="4.6328125" style="318" customWidth="1"/>
    <col min="6933" max="6933" width="3.90625" style="318" customWidth="1"/>
    <col min="6934" max="6934" width="4.6328125" style="318" customWidth="1"/>
    <col min="6935" max="6937" width="5.6328125" style="318" customWidth="1"/>
    <col min="6938" max="6938" width="20.81640625" style="318" customWidth="1"/>
    <col min="6939" max="6939" width="4.6328125" style="318" customWidth="1"/>
    <col min="6940" max="6940" width="3.90625" style="318" customWidth="1"/>
    <col min="6941" max="6941" width="4.453125" style="318" customWidth="1"/>
    <col min="6942" max="6944" width="5.6328125" style="318" customWidth="1"/>
    <col min="6945" max="6945" width="20.6328125" style="318" customWidth="1"/>
    <col min="6946" max="7168" width="9" style="318"/>
    <col min="7169" max="7169" width="3.1796875" style="318" customWidth="1"/>
    <col min="7170" max="7170" width="19.1796875" style="318" customWidth="1"/>
    <col min="7171" max="7171" width="26.453125" style="318" customWidth="1"/>
    <col min="7172" max="7172" width="4.90625" style="318" customWidth="1"/>
    <col min="7173" max="7173" width="28" style="318" customWidth="1"/>
    <col min="7174" max="7176" width="4.6328125" style="318" customWidth="1"/>
    <col min="7177" max="7177" width="3.90625" style="318" customWidth="1"/>
    <col min="7178" max="7178" width="4.6328125" style="318" customWidth="1"/>
    <col min="7179" max="7179" width="5.6328125" style="318" customWidth="1"/>
    <col min="7180" max="7180" width="20.6328125" style="318" customWidth="1"/>
    <col min="7181" max="7182" width="4.6328125" style="318" customWidth="1"/>
    <col min="7183" max="7183" width="4.36328125" style="318" customWidth="1"/>
    <col min="7184" max="7186" width="5.6328125" style="318" customWidth="1"/>
    <col min="7187" max="7187" width="20.81640625" style="318" customWidth="1"/>
    <col min="7188" max="7188" width="4.6328125" style="318" customWidth="1"/>
    <col min="7189" max="7189" width="3.90625" style="318" customWidth="1"/>
    <col min="7190" max="7190" width="4.6328125" style="318" customWidth="1"/>
    <col min="7191" max="7193" width="5.6328125" style="318" customWidth="1"/>
    <col min="7194" max="7194" width="20.81640625" style="318" customWidth="1"/>
    <col min="7195" max="7195" width="4.6328125" style="318" customWidth="1"/>
    <col min="7196" max="7196" width="3.90625" style="318" customWidth="1"/>
    <col min="7197" max="7197" width="4.453125" style="318" customWidth="1"/>
    <col min="7198" max="7200" width="5.6328125" style="318" customWidth="1"/>
    <col min="7201" max="7201" width="20.6328125" style="318" customWidth="1"/>
    <col min="7202" max="7424" width="9" style="318"/>
    <col min="7425" max="7425" width="3.1796875" style="318" customWidth="1"/>
    <col min="7426" max="7426" width="19.1796875" style="318" customWidth="1"/>
    <col min="7427" max="7427" width="26.453125" style="318" customWidth="1"/>
    <col min="7428" max="7428" width="4.90625" style="318" customWidth="1"/>
    <col min="7429" max="7429" width="28" style="318" customWidth="1"/>
    <col min="7430" max="7432" width="4.6328125" style="318" customWidth="1"/>
    <col min="7433" max="7433" width="3.90625" style="318" customWidth="1"/>
    <col min="7434" max="7434" width="4.6328125" style="318" customWidth="1"/>
    <col min="7435" max="7435" width="5.6328125" style="318" customWidth="1"/>
    <col min="7436" max="7436" width="20.6328125" style="318" customWidth="1"/>
    <col min="7437" max="7438" width="4.6328125" style="318" customWidth="1"/>
    <col min="7439" max="7439" width="4.36328125" style="318" customWidth="1"/>
    <col min="7440" max="7442" width="5.6328125" style="318" customWidth="1"/>
    <col min="7443" max="7443" width="20.81640625" style="318" customWidth="1"/>
    <col min="7444" max="7444" width="4.6328125" style="318" customWidth="1"/>
    <col min="7445" max="7445" width="3.90625" style="318" customWidth="1"/>
    <col min="7446" max="7446" width="4.6328125" style="318" customWidth="1"/>
    <col min="7447" max="7449" width="5.6328125" style="318" customWidth="1"/>
    <col min="7450" max="7450" width="20.81640625" style="318" customWidth="1"/>
    <col min="7451" max="7451" width="4.6328125" style="318" customWidth="1"/>
    <col min="7452" max="7452" width="3.90625" style="318" customWidth="1"/>
    <col min="7453" max="7453" width="4.453125" style="318" customWidth="1"/>
    <col min="7454" max="7456" width="5.6328125" style="318" customWidth="1"/>
    <col min="7457" max="7457" width="20.6328125" style="318" customWidth="1"/>
    <col min="7458" max="7680" width="9" style="318"/>
    <col min="7681" max="7681" width="3.1796875" style="318" customWidth="1"/>
    <col min="7682" max="7682" width="19.1796875" style="318" customWidth="1"/>
    <col min="7683" max="7683" width="26.453125" style="318" customWidth="1"/>
    <col min="7684" max="7684" width="4.90625" style="318" customWidth="1"/>
    <col min="7685" max="7685" width="28" style="318" customWidth="1"/>
    <col min="7686" max="7688" width="4.6328125" style="318" customWidth="1"/>
    <col min="7689" max="7689" width="3.90625" style="318" customWidth="1"/>
    <col min="7690" max="7690" width="4.6328125" style="318" customWidth="1"/>
    <col min="7691" max="7691" width="5.6328125" style="318" customWidth="1"/>
    <col min="7692" max="7692" width="20.6328125" style="318" customWidth="1"/>
    <col min="7693" max="7694" width="4.6328125" style="318" customWidth="1"/>
    <col min="7695" max="7695" width="4.36328125" style="318" customWidth="1"/>
    <col min="7696" max="7698" width="5.6328125" style="318" customWidth="1"/>
    <col min="7699" max="7699" width="20.81640625" style="318" customWidth="1"/>
    <col min="7700" max="7700" width="4.6328125" style="318" customWidth="1"/>
    <col min="7701" max="7701" width="3.90625" style="318" customWidth="1"/>
    <col min="7702" max="7702" width="4.6328125" style="318" customWidth="1"/>
    <col min="7703" max="7705" width="5.6328125" style="318" customWidth="1"/>
    <col min="7706" max="7706" width="20.81640625" style="318" customWidth="1"/>
    <col min="7707" max="7707" width="4.6328125" style="318" customWidth="1"/>
    <col min="7708" max="7708" width="3.90625" style="318" customWidth="1"/>
    <col min="7709" max="7709" width="4.453125" style="318" customWidth="1"/>
    <col min="7710" max="7712" width="5.6328125" style="318" customWidth="1"/>
    <col min="7713" max="7713" width="20.6328125" style="318" customWidth="1"/>
    <col min="7714" max="7936" width="9" style="318"/>
    <col min="7937" max="7937" width="3.1796875" style="318" customWidth="1"/>
    <col min="7938" max="7938" width="19.1796875" style="318" customWidth="1"/>
    <col min="7939" max="7939" width="26.453125" style="318" customWidth="1"/>
    <col min="7940" max="7940" width="4.90625" style="318" customWidth="1"/>
    <col min="7941" max="7941" width="28" style="318" customWidth="1"/>
    <col min="7942" max="7944" width="4.6328125" style="318" customWidth="1"/>
    <col min="7945" max="7945" width="3.90625" style="318" customWidth="1"/>
    <col min="7946" max="7946" width="4.6328125" style="318" customWidth="1"/>
    <col min="7947" max="7947" width="5.6328125" style="318" customWidth="1"/>
    <col min="7948" max="7948" width="20.6328125" style="318" customWidth="1"/>
    <col min="7949" max="7950" width="4.6328125" style="318" customWidth="1"/>
    <col min="7951" max="7951" width="4.36328125" style="318" customWidth="1"/>
    <col min="7952" max="7954" width="5.6328125" style="318" customWidth="1"/>
    <col min="7955" max="7955" width="20.81640625" style="318" customWidth="1"/>
    <col min="7956" max="7956" width="4.6328125" style="318" customWidth="1"/>
    <col min="7957" max="7957" width="3.90625" style="318" customWidth="1"/>
    <col min="7958" max="7958" width="4.6328125" style="318" customWidth="1"/>
    <col min="7959" max="7961" width="5.6328125" style="318" customWidth="1"/>
    <col min="7962" max="7962" width="20.81640625" style="318" customWidth="1"/>
    <col min="7963" max="7963" width="4.6328125" style="318" customWidth="1"/>
    <col min="7964" max="7964" width="3.90625" style="318" customWidth="1"/>
    <col min="7965" max="7965" width="4.453125" style="318" customWidth="1"/>
    <col min="7966" max="7968" width="5.6328125" style="318" customWidth="1"/>
    <col min="7969" max="7969" width="20.6328125" style="318" customWidth="1"/>
    <col min="7970" max="8192" width="9" style="318"/>
    <col min="8193" max="8193" width="3.1796875" style="318" customWidth="1"/>
    <col min="8194" max="8194" width="19.1796875" style="318" customWidth="1"/>
    <col min="8195" max="8195" width="26.453125" style="318" customWidth="1"/>
    <col min="8196" max="8196" width="4.90625" style="318" customWidth="1"/>
    <col min="8197" max="8197" width="28" style="318" customWidth="1"/>
    <col min="8198" max="8200" width="4.6328125" style="318" customWidth="1"/>
    <col min="8201" max="8201" width="3.90625" style="318" customWidth="1"/>
    <col min="8202" max="8202" width="4.6328125" style="318" customWidth="1"/>
    <col min="8203" max="8203" width="5.6328125" style="318" customWidth="1"/>
    <col min="8204" max="8204" width="20.6328125" style="318" customWidth="1"/>
    <col min="8205" max="8206" width="4.6328125" style="318" customWidth="1"/>
    <col min="8207" max="8207" width="4.36328125" style="318" customWidth="1"/>
    <col min="8208" max="8210" width="5.6328125" style="318" customWidth="1"/>
    <col min="8211" max="8211" width="20.81640625" style="318" customWidth="1"/>
    <col min="8212" max="8212" width="4.6328125" style="318" customWidth="1"/>
    <col min="8213" max="8213" width="3.90625" style="318" customWidth="1"/>
    <col min="8214" max="8214" width="4.6328125" style="318" customWidth="1"/>
    <col min="8215" max="8217" width="5.6328125" style="318" customWidth="1"/>
    <col min="8218" max="8218" width="20.81640625" style="318" customWidth="1"/>
    <col min="8219" max="8219" width="4.6328125" style="318" customWidth="1"/>
    <col min="8220" max="8220" width="3.90625" style="318" customWidth="1"/>
    <col min="8221" max="8221" width="4.453125" style="318" customWidth="1"/>
    <col min="8222" max="8224" width="5.6328125" style="318" customWidth="1"/>
    <col min="8225" max="8225" width="20.6328125" style="318" customWidth="1"/>
    <col min="8226" max="8448" width="9" style="318"/>
    <col min="8449" max="8449" width="3.1796875" style="318" customWidth="1"/>
    <col min="8450" max="8450" width="19.1796875" style="318" customWidth="1"/>
    <col min="8451" max="8451" width="26.453125" style="318" customWidth="1"/>
    <col min="8452" max="8452" width="4.90625" style="318" customWidth="1"/>
    <col min="8453" max="8453" width="28" style="318" customWidth="1"/>
    <col min="8454" max="8456" width="4.6328125" style="318" customWidth="1"/>
    <col min="8457" max="8457" width="3.90625" style="318" customWidth="1"/>
    <col min="8458" max="8458" width="4.6328125" style="318" customWidth="1"/>
    <col min="8459" max="8459" width="5.6328125" style="318" customWidth="1"/>
    <col min="8460" max="8460" width="20.6328125" style="318" customWidth="1"/>
    <col min="8461" max="8462" width="4.6328125" style="318" customWidth="1"/>
    <col min="8463" max="8463" width="4.36328125" style="318" customWidth="1"/>
    <col min="8464" max="8466" width="5.6328125" style="318" customWidth="1"/>
    <col min="8467" max="8467" width="20.81640625" style="318" customWidth="1"/>
    <col min="8468" max="8468" width="4.6328125" style="318" customWidth="1"/>
    <col min="8469" max="8469" width="3.90625" style="318" customWidth="1"/>
    <col min="8470" max="8470" width="4.6328125" style="318" customWidth="1"/>
    <col min="8471" max="8473" width="5.6328125" style="318" customWidth="1"/>
    <col min="8474" max="8474" width="20.81640625" style="318" customWidth="1"/>
    <col min="8475" max="8475" width="4.6328125" style="318" customWidth="1"/>
    <col min="8476" max="8476" width="3.90625" style="318" customWidth="1"/>
    <col min="8477" max="8477" width="4.453125" style="318" customWidth="1"/>
    <col min="8478" max="8480" width="5.6328125" style="318" customWidth="1"/>
    <col min="8481" max="8481" width="20.6328125" style="318" customWidth="1"/>
    <col min="8482" max="8704" width="9" style="318"/>
    <col min="8705" max="8705" width="3.1796875" style="318" customWidth="1"/>
    <col min="8706" max="8706" width="19.1796875" style="318" customWidth="1"/>
    <col min="8707" max="8707" width="26.453125" style="318" customWidth="1"/>
    <col min="8708" max="8708" width="4.90625" style="318" customWidth="1"/>
    <col min="8709" max="8709" width="28" style="318" customWidth="1"/>
    <col min="8710" max="8712" width="4.6328125" style="318" customWidth="1"/>
    <col min="8713" max="8713" width="3.90625" style="318" customWidth="1"/>
    <col min="8714" max="8714" width="4.6328125" style="318" customWidth="1"/>
    <col min="8715" max="8715" width="5.6328125" style="318" customWidth="1"/>
    <col min="8716" max="8716" width="20.6328125" style="318" customWidth="1"/>
    <col min="8717" max="8718" width="4.6328125" style="318" customWidth="1"/>
    <col min="8719" max="8719" width="4.36328125" style="318" customWidth="1"/>
    <col min="8720" max="8722" width="5.6328125" style="318" customWidth="1"/>
    <col min="8723" max="8723" width="20.81640625" style="318" customWidth="1"/>
    <col min="8724" max="8724" width="4.6328125" style="318" customWidth="1"/>
    <col min="8725" max="8725" width="3.90625" style="318" customWidth="1"/>
    <col min="8726" max="8726" width="4.6328125" style="318" customWidth="1"/>
    <col min="8727" max="8729" width="5.6328125" style="318" customWidth="1"/>
    <col min="8730" max="8730" width="20.81640625" style="318" customWidth="1"/>
    <col min="8731" max="8731" width="4.6328125" style="318" customWidth="1"/>
    <col min="8732" max="8732" width="3.90625" style="318" customWidth="1"/>
    <col min="8733" max="8733" width="4.453125" style="318" customWidth="1"/>
    <col min="8734" max="8736" width="5.6328125" style="318" customWidth="1"/>
    <col min="8737" max="8737" width="20.6328125" style="318" customWidth="1"/>
    <col min="8738" max="8960" width="9" style="318"/>
    <col min="8961" max="8961" width="3.1796875" style="318" customWidth="1"/>
    <col min="8962" max="8962" width="19.1796875" style="318" customWidth="1"/>
    <col min="8963" max="8963" width="26.453125" style="318" customWidth="1"/>
    <col min="8964" max="8964" width="4.90625" style="318" customWidth="1"/>
    <col min="8965" max="8965" width="28" style="318" customWidth="1"/>
    <col min="8966" max="8968" width="4.6328125" style="318" customWidth="1"/>
    <col min="8969" max="8969" width="3.90625" style="318" customWidth="1"/>
    <col min="8970" max="8970" width="4.6328125" style="318" customWidth="1"/>
    <col min="8971" max="8971" width="5.6328125" style="318" customWidth="1"/>
    <col min="8972" max="8972" width="20.6328125" style="318" customWidth="1"/>
    <col min="8973" max="8974" width="4.6328125" style="318" customWidth="1"/>
    <col min="8975" max="8975" width="4.36328125" style="318" customWidth="1"/>
    <col min="8976" max="8978" width="5.6328125" style="318" customWidth="1"/>
    <col min="8979" max="8979" width="20.81640625" style="318" customWidth="1"/>
    <col min="8980" max="8980" width="4.6328125" style="318" customWidth="1"/>
    <col min="8981" max="8981" width="3.90625" style="318" customWidth="1"/>
    <col min="8982" max="8982" width="4.6328125" style="318" customWidth="1"/>
    <col min="8983" max="8985" width="5.6328125" style="318" customWidth="1"/>
    <col min="8986" max="8986" width="20.81640625" style="318" customWidth="1"/>
    <col min="8987" max="8987" width="4.6328125" style="318" customWidth="1"/>
    <col min="8988" max="8988" width="3.90625" style="318" customWidth="1"/>
    <col min="8989" max="8989" width="4.453125" style="318" customWidth="1"/>
    <col min="8990" max="8992" width="5.6328125" style="318" customWidth="1"/>
    <col min="8993" max="8993" width="20.6328125" style="318" customWidth="1"/>
    <col min="8994" max="9216" width="9" style="318"/>
    <col min="9217" max="9217" width="3.1796875" style="318" customWidth="1"/>
    <col min="9218" max="9218" width="19.1796875" style="318" customWidth="1"/>
    <col min="9219" max="9219" width="26.453125" style="318" customWidth="1"/>
    <col min="9220" max="9220" width="4.90625" style="318" customWidth="1"/>
    <col min="9221" max="9221" width="28" style="318" customWidth="1"/>
    <col min="9222" max="9224" width="4.6328125" style="318" customWidth="1"/>
    <col min="9225" max="9225" width="3.90625" style="318" customWidth="1"/>
    <col min="9226" max="9226" width="4.6328125" style="318" customWidth="1"/>
    <col min="9227" max="9227" width="5.6328125" style="318" customWidth="1"/>
    <col min="9228" max="9228" width="20.6328125" style="318" customWidth="1"/>
    <col min="9229" max="9230" width="4.6328125" style="318" customWidth="1"/>
    <col min="9231" max="9231" width="4.36328125" style="318" customWidth="1"/>
    <col min="9232" max="9234" width="5.6328125" style="318" customWidth="1"/>
    <col min="9235" max="9235" width="20.81640625" style="318" customWidth="1"/>
    <col min="9236" max="9236" width="4.6328125" style="318" customWidth="1"/>
    <col min="9237" max="9237" width="3.90625" style="318" customWidth="1"/>
    <col min="9238" max="9238" width="4.6328125" style="318" customWidth="1"/>
    <col min="9239" max="9241" width="5.6328125" style="318" customWidth="1"/>
    <col min="9242" max="9242" width="20.81640625" style="318" customWidth="1"/>
    <col min="9243" max="9243" width="4.6328125" style="318" customWidth="1"/>
    <col min="9244" max="9244" width="3.90625" style="318" customWidth="1"/>
    <col min="9245" max="9245" width="4.453125" style="318" customWidth="1"/>
    <col min="9246" max="9248" width="5.6328125" style="318" customWidth="1"/>
    <col min="9249" max="9249" width="20.6328125" style="318" customWidth="1"/>
    <col min="9250" max="9472" width="9" style="318"/>
    <col min="9473" max="9473" width="3.1796875" style="318" customWidth="1"/>
    <col min="9474" max="9474" width="19.1796875" style="318" customWidth="1"/>
    <col min="9475" max="9475" width="26.453125" style="318" customWidth="1"/>
    <col min="9476" max="9476" width="4.90625" style="318" customWidth="1"/>
    <col min="9477" max="9477" width="28" style="318" customWidth="1"/>
    <col min="9478" max="9480" width="4.6328125" style="318" customWidth="1"/>
    <col min="9481" max="9481" width="3.90625" style="318" customWidth="1"/>
    <col min="9482" max="9482" width="4.6328125" style="318" customWidth="1"/>
    <col min="9483" max="9483" width="5.6328125" style="318" customWidth="1"/>
    <col min="9484" max="9484" width="20.6328125" style="318" customWidth="1"/>
    <col min="9485" max="9486" width="4.6328125" style="318" customWidth="1"/>
    <col min="9487" max="9487" width="4.36328125" style="318" customWidth="1"/>
    <col min="9488" max="9490" width="5.6328125" style="318" customWidth="1"/>
    <col min="9491" max="9491" width="20.81640625" style="318" customWidth="1"/>
    <col min="9492" max="9492" width="4.6328125" style="318" customWidth="1"/>
    <col min="9493" max="9493" width="3.90625" style="318" customWidth="1"/>
    <col min="9494" max="9494" width="4.6328125" style="318" customWidth="1"/>
    <col min="9495" max="9497" width="5.6328125" style="318" customWidth="1"/>
    <col min="9498" max="9498" width="20.81640625" style="318" customWidth="1"/>
    <col min="9499" max="9499" width="4.6328125" style="318" customWidth="1"/>
    <col min="9500" max="9500" width="3.90625" style="318" customWidth="1"/>
    <col min="9501" max="9501" width="4.453125" style="318" customWidth="1"/>
    <col min="9502" max="9504" width="5.6328125" style="318" customWidth="1"/>
    <col min="9505" max="9505" width="20.6328125" style="318" customWidth="1"/>
    <col min="9506" max="9728" width="9" style="318"/>
    <col min="9729" max="9729" width="3.1796875" style="318" customWidth="1"/>
    <col min="9730" max="9730" width="19.1796875" style="318" customWidth="1"/>
    <col min="9731" max="9731" width="26.453125" style="318" customWidth="1"/>
    <col min="9732" max="9732" width="4.90625" style="318" customWidth="1"/>
    <col min="9733" max="9733" width="28" style="318" customWidth="1"/>
    <col min="9734" max="9736" width="4.6328125" style="318" customWidth="1"/>
    <col min="9737" max="9737" width="3.90625" style="318" customWidth="1"/>
    <col min="9738" max="9738" width="4.6328125" style="318" customWidth="1"/>
    <col min="9739" max="9739" width="5.6328125" style="318" customWidth="1"/>
    <col min="9740" max="9740" width="20.6328125" style="318" customWidth="1"/>
    <col min="9741" max="9742" width="4.6328125" style="318" customWidth="1"/>
    <col min="9743" max="9743" width="4.36328125" style="318" customWidth="1"/>
    <col min="9744" max="9746" width="5.6328125" style="318" customWidth="1"/>
    <col min="9747" max="9747" width="20.81640625" style="318" customWidth="1"/>
    <col min="9748" max="9748" width="4.6328125" style="318" customWidth="1"/>
    <col min="9749" max="9749" width="3.90625" style="318" customWidth="1"/>
    <col min="9750" max="9750" width="4.6328125" style="318" customWidth="1"/>
    <col min="9751" max="9753" width="5.6328125" style="318" customWidth="1"/>
    <col min="9754" max="9754" width="20.81640625" style="318" customWidth="1"/>
    <col min="9755" max="9755" width="4.6328125" style="318" customWidth="1"/>
    <col min="9756" max="9756" width="3.90625" style="318" customWidth="1"/>
    <col min="9757" max="9757" width="4.453125" style="318" customWidth="1"/>
    <col min="9758" max="9760" width="5.6328125" style="318" customWidth="1"/>
    <col min="9761" max="9761" width="20.6328125" style="318" customWidth="1"/>
    <col min="9762" max="9984" width="9" style="318"/>
    <col min="9985" max="9985" width="3.1796875" style="318" customWidth="1"/>
    <col min="9986" max="9986" width="19.1796875" style="318" customWidth="1"/>
    <col min="9987" max="9987" width="26.453125" style="318" customWidth="1"/>
    <col min="9988" max="9988" width="4.90625" style="318" customWidth="1"/>
    <col min="9989" max="9989" width="28" style="318" customWidth="1"/>
    <col min="9990" max="9992" width="4.6328125" style="318" customWidth="1"/>
    <col min="9993" max="9993" width="3.90625" style="318" customWidth="1"/>
    <col min="9994" max="9994" width="4.6328125" style="318" customWidth="1"/>
    <col min="9995" max="9995" width="5.6328125" style="318" customWidth="1"/>
    <col min="9996" max="9996" width="20.6328125" style="318" customWidth="1"/>
    <col min="9997" max="9998" width="4.6328125" style="318" customWidth="1"/>
    <col min="9999" max="9999" width="4.36328125" style="318" customWidth="1"/>
    <col min="10000" max="10002" width="5.6328125" style="318" customWidth="1"/>
    <col min="10003" max="10003" width="20.81640625" style="318" customWidth="1"/>
    <col min="10004" max="10004" width="4.6328125" style="318" customWidth="1"/>
    <col min="10005" max="10005" width="3.90625" style="318" customWidth="1"/>
    <col min="10006" max="10006" width="4.6328125" style="318" customWidth="1"/>
    <col min="10007" max="10009" width="5.6328125" style="318" customWidth="1"/>
    <col min="10010" max="10010" width="20.81640625" style="318" customWidth="1"/>
    <col min="10011" max="10011" width="4.6328125" style="318" customWidth="1"/>
    <col min="10012" max="10012" width="3.90625" style="318" customWidth="1"/>
    <col min="10013" max="10013" width="4.453125" style="318" customWidth="1"/>
    <col min="10014" max="10016" width="5.6328125" style="318" customWidth="1"/>
    <col min="10017" max="10017" width="20.6328125" style="318" customWidth="1"/>
    <col min="10018" max="10240" width="9" style="318"/>
    <col min="10241" max="10241" width="3.1796875" style="318" customWidth="1"/>
    <col min="10242" max="10242" width="19.1796875" style="318" customWidth="1"/>
    <col min="10243" max="10243" width="26.453125" style="318" customWidth="1"/>
    <col min="10244" max="10244" width="4.90625" style="318" customWidth="1"/>
    <col min="10245" max="10245" width="28" style="318" customWidth="1"/>
    <col min="10246" max="10248" width="4.6328125" style="318" customWidth="1"/>
    <col min="10249" max="10249" width="3.90625" style="318" customWidth="1"/>
    <col min="10250" max="10250" width="4.6328125" style="318" customWidth="1"/>
    <col min="10251" max="10251" width="5.6328125" style="318" customWidth="1"/>
    <col min="10252" max="10252" width="20.6328125" style="318" customWidth="1"/>
    <col min="10253" max="10254" width="4.6328125" style="318" customWidth="1"/>
    <col min="10255" max="10255" width="4.36328125" style="318" customWidth="1"/>
    <col min="10256" max="10258" width="5.6328125" style="318" customWidth="1"/>
    <col min="10259" max="10259" width="20.81640625" style="318" customWidth="1"/>
    <col min="10260" max="10260" width="4.6328125" style="318" customWidth="1"/>
    <col min="10261" max="10261" width="3.90625" style="318" customWidth="1"/>
    <col min="10262" max="10262" width="4.6328125" style="318" customWidth="1"/>
    <col min="10263" max="10265" width="5.6328125" style="318" customWidth="1"/>
    <col min="10266" max="10266" width="20.81640625" style="318" customWidth="1"/>
    <col min="10267" max="10267" width="4.6328125" style="318" customWidth="1"/>
    <col min="10268" max="10268" width="3.90625" style="318" customWidth="1"/>
    <col min="10269" max="10269" width="4.453125" style="318" customWidth="1"/>
    <col min="10270" max="10272" width="5.6328125" style="318" customWidth="1"/>
    <col min="10273" max="10273" width="20.6328125" style="318" customWidth="1"/>
    <col min="10274" max="10496" width="9" style="318"/>
    <col min="10497" max="10497" width="3.1796875" style="318" customWidth="1"/>
    <col min="10498" max="10498" width="19.1796875" style="318" customWidth="1"/>
    <col min="10499" max="10499" width="26.453125" style="318" customWidth="1"/>
    <col min="10500" max="10500" width="4.90625" style="318" customWidth="1"/>
    <col min="10501" max="10501" width="28" style="318" customWidth="1"/>
    <col min="10502" max="10504" width="4.6328125" style="318" customWidth="1"/>
    <col min="10505" max="10505" width="3.90625" style="318" customWidth="1"/>
    <col min="10506" max="10506" width="4.6328125" style="318" customWidth="1"/>
    <col min="10507" max="10507" width="5.6328125" style="318" customWidth="1"/>
    <col min="10508" max="10508" width="20.6328125" style="318" customWidth="1"/>
    <col min="10509" max="10510" width="4.6328125" style="318" customWidth="1"/>
    <col min="10511" max="10511" width="4.36328125" style="318" customWidth="1"/>
    <col min="10512" max="10514" width="5.6328125" style="318" customWidth="1"/>
    <col min="10515" max="10515" width="20.81640625" style="318" customWidth="1"/>
    <col min="10516" max="10516" width="4.6328125" style="318" customWidth="1"/>
    <col min="10517" max="10517" width="3.90625" style="318" customWidth="1"/>
    <col min="10518" max="10518" width="4.6328125" style="318" customWidth="1"/>
    <col min="10519" max="10521" width="5.6328125" style="318" customWidth="1"/>
    <col min="10522" max="10522" width="20.81640625" style="318" customWidth="1"/>
    <col min="10523" max="10523" width="4.6328125" style="318" customWidth="1"/>
    <col min="10524" max="10524" width="3.90625" style="318" customWidth="1"/>
    <col min="10525" max="10525" width="4.453125" style="318" customWidth="1"/>
    <col min="10526" max="10528" width="5.6328125" style="318" customWidth="1"/>
    <col min="10529" max="10529" width="20.6328125" style="318" customWidth="1"/>
    <col min="10530" max="10752" width="9" style="318"/>
    <col min="10753" max="10753" width="3.1796875" style="318" customWidth="1"/>
    <col min="10754" max="10754" width="19.1796875" style="318" customWidth="1"/>
    <col min="10755" max="10755" width="26.453125" style="318" customWidth="1"/>
    <col min="10756" max="10756" width="4.90625" style="318" customWidth="1"/>
    <col min="10757" max="10757" width="28" style="318" customWidth="1"/>
    <col min="10758" max="10760" width="4.6328125" style="318" customWidth="1"/>
    <col min="10761" max="10761" width="3.90625" style="318" customWidth="1"/>
    <col min="10762" max="10762" width="4.6328125" style="318" customWidth="1"/>
    <col min="10763" max="10763" width="5.6328125" style="318" customWidth="1"/>
    <col min="10764" max="10764" width="20.6328125" style="318" customWidth="1"/>
    <col min="10765" max="10766" width="4.6328125" style="318" customWidth="1"/>
    <col min="10767" max="10767" width="4.36328125" style="318" customWidth="1"/>
    <col min="10768" max="10770" width="5.6328125" style="318" customWidth="1"/>
    <col min="10771" max="10771" width="20.81640625" style="318" customWidth="1"/>
    <col min="10772" max="10772" width="4.6328125" style="318" customWidth="1"/>
    <col min="10773" max="10773" width="3.90625" style="318" customWidth="1"/>
    <col min="10774" max="10774" width="4.6328125" style="318" customWidth="1"/>
    <col min="10775" max="10777" width="5.6328125" style="318" customWidth="1"/>
    <col min="10778" max="10778" width="20.81640625" style="318" customWidth="1"/>
    <col min="10779" max="10779" width="4.6328125" style="318" customWidth="1"/>
    <col min="10780" max="10780" width="3.90625" style="318" customWidth="1"/>
    <col min="10781" max="10781" width="4.453125" style="318" customWidth="1"/>
    <col min="10782" max="10784" width="5.6328125" style="318" customWidth="1"/>
    <col min="10785" max="10785" width="20.6328125" style="318" customWidth="1"/>
    <col min="10786" max="11008" width="9" style="318"/>
    <col min="11009" max="11009" width="3.1796875" style="318" customWidth="1"/>
    <col min="11010" max="11010" width="19.1796875" style="318" customWidth="1"/>
    <col min="11011" max="11011" width="26.453125" style="318" customWidth="1"/>
    <col min="11012" max="11012" width="4.90625" style="318" customWidth="1"/>
    <col min="11013" max="11013" width="28" style="318" customWidth="1"/>
    <col min="11014" max="11016" width="4.6328125" style="318" customWidth="1"/>
    <col min="11017" max="11017" width="3.90625" style="318" customWidth="1"/>
    <col min="11018" max="11018" width="4.6328125" style="318" customWidth="1"/>
    <col min="11019" max="11019" width="5.6328125" style="318" customWidth="1"/>
    <col min="11020" max="11020" width="20.6328125" style="318" customWidth="1"/>
    <col min="11021" max="11022" width="4.6328125" style="318" customWidth="1"/>
    <col min="11023" max="11023" width="4.36328125" style="318" customWidth="1"/>
    <col min="11024" max="11026" width="5.6328125" style="318" customWidth="1"/>
    <col min="11027" max="11027" width="20.81640625" style="318" customWidth="1"/>
    <col min="11028" max="11028" width="4.6328125" style="318" customWidth="1"/>
    <col min="11029" max="11029" width="3.90625" style="318" customWidth="1"/>
    <col min="11030" max="11030" width="4.6328125" style="318" customWidth="1"/>
    <col min="11031" max="11033" width="5.6328125" style="318" customWidth="1"/>
    <col min="11034" max="11034" width="20.81640625" style="318" customWidth="1"/>
    <col min="11035" max="11035" width="4.6328125" style="318" customWidth="1"/>
    <col min="11036" max="11036" width="3.90625" style="318" customWidth="1"/>
    <col min="11037" max="11037" width="4.453125" style="318" customWidth="1"/>
    <col min="11038" max="11040" width="5.6328125" style="318" customWidth="1"/>
    <col min="11041" max="11041" width="20.6328125" style="318" customWidth="1"/>
    <col min="11042" max="11264" width="9" style="318"/>
    <col min="11265" max="11265" width="3.1796875" style="318" customWidth="1"/>
    <col min="11266" max="11266" width="19.1796875" style="318" customWidth="1"/>
    <col min="11267" max="11267" width="26.453125" style="318" customWidth="1"/>
    <col min="11268" max="11268" width="4.90625" style="318" customWidth="1"/>
    <col min="11269" max="11269" width="28" style="318" customWidth="1"/>
    <col min="11270" max="11272" width="4.6328125" style="318" customWidth="1"/>
    <col min="11273" max="11273" width="3.90625" style="318" customWidth="1"/>
    <col min="11274" max="11274" width="4.6328125" style="318" customWidth="1"/>
    <col min="11275" max="11275" width="5.6328125" style="318" customWidth="1"/>
    <col min="11276" max="11276" width="20.6328125" style="318" customWidth="1"/>
    <col min="11277" max="11278" width="4.6328125" style="318" customWidth="1"/>
    <col min="11279" max="11279" width="4.36328125" style="318" customWidth="1"/>
    <col min="11280" max="11282" width="5.6328125" style="318" customWidth="1"/>
    <col min="11283" max="11283" width="20.81640625" style="318" customWidth="1"/>
    <col min="11284" max="11284" width="4.6328125" style="318" customWidth="1"/>
    <col min="11285" max="11285" width="3.90625" style="318" customWidth="1"/>
    <col min="11286" max="11286" width="4.6328125" style="318" customWidth="1"/>
    <col min="11287" max="11289" width="5.6328125" style="318" customWidth="1"/>
    <col min="11290" max="11290" width="20.81640625" style="318" customWidth="1"/>
    <col min="11291" max="11291" width="4.6328125" style="318" customWidth="1"/>
    <col min="11292" max="11292" width="3.90625" style="318" customWidth="1"/>
    <col min="11293" max="11293" width="4.453125" style="318" customWidth="1"/>
    <col min="11294" max="11296" width="5.6328125" style="318" customWidth="1"/>
    <col min="11297" max="11297" width="20.6328125" style="318" customWidth="1"/>
    <col min="11298" max="11520" width="9" style="318"/>
    <col min="11521" max="11521" width="3.1796875" style="318" customWidth="1"/>
    <col min="11522" max="11522" width="19.1796875" style="318" customWidth="1"/>
    <col min="11523" max="11523" width="26.453125" style="318" customWidth="1"/>
    <col min="11524" max="11524" width="4.90625" style="318" customWidth="1"/>
    <col min="11525" max="11525" width="28" style="318" customWidth="1"/>
    <col min="11526" max="11528" width="4.6328125" style="318" customWidth="1"/>
    <col min="11529" max="11529" width="3.90625" style="318" customWidth="1"/>
    <col min="11530" max="11530" width="4.6328125" style="318" customWidth="1"/>
    <col min="11531" max="11531" width="5.6328125" style="318" customWidth="1"/>
    <col min="11532" max="11532" width="20.6328125" style="318" customWidth="1"/>
    <col min="11533" max="11534" width="4.6328125" style="318" customWidth="1"/>
    <col min="11535" max="11535" width="4.36328125" style="318" customWidth="1"/>
    <col min="11536" max="11538" width="5.6328125" style="318" customWidth="1"/>
    <col min="11539" max="11539" width="20.81640625" style="318" customWidth="1"/>
    <col min="11540" max="11540" width="4.6328125" style="318" customWidth="1"/>
    <col min="11541" max="11541" width="3.90625" style="318" customWidth="1"/>
    <col min="11542" max="11542" width="4.6328125" style="318" customWidth="1"/>
    <col min="11543" max="11545" width="5.6328125" style="318" customWidth="1"/>
    <col min="11546" max="11546" width="20.81640625" style="318" customWidth="1"/>
    <col min="11547" max="11547" width="4.6328125" style="318" customWidth="1"/>
    <col min="11548" max="11548" width="3.90625" style="318" customWidth="1"/>
    <col min="11549" max="11549" width="4.453125" style="318" customWidth="1"/>
    <col min="11550" max="11552" width="5.6328125" style="318" customWidth="1"/>
    <col min="11553" max="11553" width="20.6328125" style="318" customWidth="1"/>
    <col min="11554" max="11776" width="9" style="318"/>
    <col min="11777" max="11777" width="3.1796875" style="318" customWidth="1"/>
    <col min="11778" max="11778" width="19.1796875" style="318" customWidth="1"/>
    <col min="11779" max="11779" width="26.453125" style="318" customWidth="1"/>
    <col min="11780" max="11780" width="4.90625" style="318" customWidth="1"/>
    <col min="11781" max="11781" width="28" style="318" customWidth="1"/>
    <col min="11782" max="11784" width="4.6328125" style="318" customWidth="1"/>
    <col min="11785" max="11785" width="3.90625" style="318" customWidth="1"/>
    <col min="11786" max="11786" width="4.6328125" style="318" customWidth="1"/>
    <col min="11787" max="11787" width="5.6328125" style="318" customWidth="1"/>
    <col min="11788" max="11788" width="20.6328125" style="318" customWidth="1"/>
    <col min="11789" max="11790" width="4.6328125" style="318" customWidth="1"/>
    <col min="11791" max="11791" width="4.36328125" style="318" customWidth="1"/>
    <col min="11792" max="11794" width="5.6328125" style="318" customWidth="1"/>
    <col min="11795" max="11795" width="20.81640625" style="318" customWidth="1"/>
    <col min="11796" max="11796" width="4.6328125" style="318" customWidth="1"/>
    <col min="11797" max="11797" width="3.90625" style="318" customWidth="1"/>
    <col min="11798" max="11798" width="4.6328125" style="318" customWidth="1"/>
    <col min="11799" max="11801" width="5.6328125" style="318" customWidth="1"/>
    <col min="11802" max="11802" width="20.81640625" style="318" customWidth="1"/>
    <col min="11803" max="11803" width="4.6328125" style="318" customWidth="1"/>
    <col min="11804" max="11804" width="3.90625" style="318" customWidth="1"/>
    <col min="11805" max="11805" width="4.453125" style="318" customWidth="1"/>
    <col min="11806" max="11808" width="5.6328125" style="318" customWidth="1"/>
    <col min="11809" max="11809" width="20.6328125" style="318" customWidth="1"/>
    <col min="11810" max="12032" width="9" style="318"/>
    <col min="12033" max="12033" width="3.1796875" style="318" customWidth="1"/>
    <col min="12034" max="12034" width="19.1796875" style="318" customWidth="1"/>
    <col min="12035" max="12035" width="26.453125" style="318" customWidth="1"/>
    <col min="12036" max="12036" width="4.90625" style="318" customWidth="1"/>
    <col min="12037" max="12037" width="28" style="318" customWidth="1"/>
    <col min="12038" max="12040" width="4.6328125" style="318" customWidth="1"/>
    <col min="12041" max="12041" width="3.90625" style="318" customWidth="1"/>
    <col min="12042" max="12042" width="4.6328125" style="318" customWidth="1"/>
    <col min="12043" max="12043" width="5.6328125" style="318" customWidth="1"/>
    <col min="12044" max="12044" width="20.6328125" style="318" customWidth="1"/>
    <col min="12045" max="12046" width="4.6328125" style="318" customWidth="1"/>
    <col min="12047" max="12047" width="4.36328125" style="318" customWidth="1"/>
    <col min="12048" max="12050" width="5.6328125" style="318" customWidth="1"/>
    <col min="12051" max="12051" width="20.81640625" style="318" customWidth="1"/>
    <col min="12052" max="12052" width="4.6328125" style="318" customWidth="1"/>
    <col min="12053" max="12053" width="3.90625" style="318" customWidth="1"/>
    <col min="12054" max="12054" width="4.6328125" style="318" customWidth="1"/>
    <col min="12055" max="12057" width="5.6328125" style="318" customWidth="1"/>
    <col min="12058" max="12058" width="20.81640625" style="318" customWidth="1"/>
    <col min="12059" max="12059" width="4.6328125" style="318" customWidth="1"/>
    <col min="12060" max="12060" width="3.90625" style="318" customWidth="1"/>
    <col min="12061" max="12061" width="4.453125" style="318" customWidth="1"/>
    <col min="12062" max="12064" width="5.6328125" style="318" customWidth="1"/>
    <col min="12065" max="12065" width="20.6328125" style="318" customWidth="1"/>
    <col min="12066" max="12288" width="9" style="318"/>
    <col min="12289" max="12289" width="3.1796875" style="318" customWidth="1"/>
    <col min="12290" max="12290" width="19.1796875" style="318" customWidth="1"/>
    <col min="12291" max="12291" width="26.453125" style="318" customWidth="1"/>
    <col min="12292" max="12292" width="4.90625" style="318" customWidth="1"/>
    <col min="12293" max="12293" width="28" style="318" customWidth="1"/>
    <col min="12294" max="12296" width="4.6328125" style="318" customWidth="1"/>
    <col min="12297" max="12297" width="3.90625" style="318" customWidth="1"/>
    <col min="12298" max="12298" width="4.6328125" style="318" customWidth="1"/>
    <col min="12299" max="12299" width="5.6328125" style="318" customWidth="1"/>
    <col min="12300" max="12300" width="20.6328125" style="318" customWidth="1"/>
    <col min="12301" max="12302" width="4.6328125" style="318" customWidth="1"/>
    <col min="12303" max="12303" width="4.36328125" style="318" customWidth="1"/>
    <col min="12304" max="12306" width="5.6328125" style="318" customWidth="1"/>
    <col min="12307" max="12307" width="20.81640625" style="318" customWidth="1"/>
    <col min="12308" max="12308" width="4.6328125" style="318" customWidth="1"/>
    <col min="12309" max="12309" width="3.90625" style="318" customWidth="1"/>
    <col min="12310" max="12310" width="4.6328125" style="318" customWidth="1"/>
    <col min="12311" max="12313" width="5.6328125" style="318" customWidth="1"/>
    <col min="12314" max="12314" width="20.81640625" style="318" customWidth="1"/>
    <col min="12315" max="12315" width="4.6328125" style="318" customWidth="1"/>
    <col min="12316" max="12316" width="3.90625" style="318" customWidth="1"/>
    <col min="12317" max="12317" width="4.453125" style="318" customWidth="1"/>
    <col min="12318" max="12320" width="5.6328125" style="318" customWidth="1"/>
    <col min="12321" max="12321" width="20.6328125" style="318" customWidth="1"/>
    <col min="12322" max="12544" width="9" style="318"/>
    <col min="12545" max="12545" width="3.1796875" style="318" customWidth="1"/>
    <col min="12546" max="12546" width="19.1796875" style="318" customWidth="1"/>
    <col min="12547" max="12547" width="26.453125" style="318" customWidth="1"/>
    <col min="12548" max="12548" width="4.90625" style="318" customWidth="1"/>
    <col min="12549" max="12549" width="28" style="318" customWidth="1"/>
    <col min="12550" max="12552" width="4.6328125" style="318" customWidth="1"/>
    <col min="12553" max="12553" width="3.90625" style="318" customWidth="1"/>
    <col min="12554" max="12554" width="4.6328125" style="318" customWidth="1"/>
    <col min="12555" max="12555" width="5.6328125" style="318" customWidth="1"/>
    <col min="12556" max="12556" width="20.6328125" style="318" customWidth="1"/>
    <col min="12557" max="12558" width="4.6328125" style="318" customWidth="1"/>
    <col min="12559" max="12559" width="4.36328125" style="318" customWidth="1"/>
    <col min="12560" max="12562" width="5.6328125" style="318" customWidth="1"/>
    <col min="12563" max="12563" width="20.81640625" style="318" customWidth="1"/>
    <col min="12564" max="12564" width="4.6328125" style="318" customWidth="1"/>
    <col min="12565" max="12565" width="3.90625" style="318" customWidth="1"/>
    <col min="12566" max="12566" width="4.6328125" style="318" customWidth="1"/>
    <col min="12567" max="12569" width="5.6328125" style="318" customWidth="1"/>
    <col min="12570" max="12570" width="20.81640625" style="318" customWidth="1"/>
    <col min="12571" max="12571" width="4.6328125" style="318" customWidth="1"/>
    <col min="12572" max="12572" width="3.90625" style="318" customWidth="1"/>
    <col min="12573" max="12573" width="4.453125" style="318" customWidth="1"/>
    <col min="12574" max="12576" width="5.6328125" style="318" customWidth="1"/>
    <col min="12577" max="12577" width="20.6328125" style="318" customWidth="1"/>
    <col min="12578" max="12800" width="9" style="318"/>
    <col min="12801" max="12801" width="3.1796875" style="318" customWidth="1"/>
    <col min="12802" max="12802" width="19.1796875" style="318" customWidth="1"/>
    <col min="12803" max="12803" width="26.453125" style="318" customWidth="1"/>
    <col min="12804" max="12804" width="4.90625" style="318" customWidth="1"/>
    <col min="12805" max="12805" width="28" style="318" customWidth="1"/>
    <col min="12806" max="12808" width="4.6328125" style="318" customWidth="1"/>
    <col min="12809" max="12809" width="3.90625" style="318" customWidth="1"/>
    <col min="12810" max="12810" width="4.6328125" style="318" customWidth="1"/>
    <col min="12811" max="12811" width="5.6328125" style="318" customWidth="1"/>
    <col min="12812" max="12812" width="20.6328125" style="318" customWidth="1"/>
    <col min="12813" max="12814" width="4.6328125" style="318" customWidth="1"/>
    <col min="12815" max="12815" width="4.36328125" style="318" customWidth="1"/>
    <col min="12816" max="12818" width="5.6328125" style="318" customWidth="1"/>
    <col min="12819" max="12819" width="20.81640625" style="318" customWidth="1"/>
    <col min="12820" max="12820" width="4.6328125" style="318" customWidth="1"/>
    <col min="12821" max="12821" width="3.90625" style="318" customWidth="1"/>
    <col min="12822" max="12822" width="4.6328125" style="318" customWidth="1"/>
    <col min="12823" max="12825" width="5.6328125" style="318" customWidth="1"/>
    <col min="12826" max="12826" width="20.81640625" style="318" customWidth="1"/>
    <col min="12827" max="12827" width="4.6328125" style="318" customWidth="1"/>
    <col min="12828" max="12828" width="3.90625" style="318" customWidth="1"/>
    <col min="12829" max="12829" width="4.453125" style="318" customWidth="1"/>
    <col min="12830" max="12832" width="5.6328125" style="318" customWidth="1"/>
    <col min="12833" max="12833" width="20.6328125" style="318" customWidth="1"/>
    <col min="12834" max="13056" width="9" style="318"/>
    <col min="13057" max="13057" width="3.1796875" style="318" customWidth="1"/>
    <col min="13058" max="13058" width="19.1796875" style="318" customWidth="1"/>
    <col min="13059" max="13059" width="26.453125" style="318" customWidth="1"/>
    <col min="13060" max="13060" width="4.90625" style="318" customWidth="1"/>
    <col min="13061" max="13061" width="28" style="318" customWidth="1"/>
    <col min="13062" max="13064" width="4.6328125" style="318" customWidth="1"/>
    <col min="13065" max="13065" width="3.90625" style="318" customWidth="1"/>
    <col min="13066" max="13066" width="4.6328125" style="318" customWidth="1"/>
    <col min="13067" max="13067" width="5.6328125" style="318" customWidth="1"/>
    <col min="13068" max="13068" width="20.6328125" style="318" customWidth="1"/>
    <col min="13069" max="13070" width="4.6328125" style="318" customWidth="1"/>
    <col min="13071" max="13071" width="4.36328125" style="318" customWidth="1"/>
    <col min="13072" max="13074" width="5.6328125" style="318" customWidth="1"/>
    <col min="13075" max="13075" width="20.81640625" style="318" customWidth="1"/>
    <col min="13076" max="13076" width="4.6328125" style="318" customWidth="1"/>
    <col min="13077" max="13077" width="3.90625" style="318" customWidth="1"/>
    <col min="13078" max="13078" width="4.6328125" style="318" customWidth="1"/>
    <col min="13079" max="13081" width="5.6328125" style="318" customWidth="1"/>
    <col min="13082" max="13082" width="20.81640625" style="318" customWidth="1"/>
    <col min="13083" max="13083" width="4.6328125" style="318" customWidth="1"/>
    <col min="13084" max="13084" width="3.90625" style="318" customWidth="1"/>
    <col min="13085" max="13085" width="4.453125" style="318" customWidth="1"/>
    <col min="13086" max="13088" width="5.6328125" style="318" customWidth="1"/>
    <col min="13089" max="13089" width="20.6328125" style="318" customWidth="1"/>
    <col min="13090" max="13312" width="9" style="318"/>
    <col min="13313" max="13313" width="3.1796875" style="318" customWidth="1"/>
    <col min="13314" max="13314" width="19.1796875" style="318" customWidth="1"/>
    <col min="13315" max="13315" width="26.453125" style="318" customWidth="1"/>
    <col min="13316" max="13316" width="4.90625" style="318" customWidth="1"/>
    <col min="13317" max="13317" width="28" style="318" customWidth="1"/>
    <col min="13318" max="13320" width="4.6328125" style="318" customWidth="1"/>
    <col min="13321" max="13321" width="3.90625" style="318" customWidth="1"/>
    <col min="13322" max="13322" width="4.6328125" style="318" customWidth="1"/>
    <col min="13323" max="13323" width="5.6328125" style="318" customWidth="1"/>
    <col min="13324" max="13324" width="20.6328125" style="318" customWidth="1"/>
    <col min="13325" max="13326" width="4.6328125" style="318" customWidth="1"/>
    <col min="13327" max="13327" width="4.36328125" style="318" customWidth="1"/>
    <col min="13328" max="13330" width="5.6328125" style="318" customWidth="1"/>
    <col min="13331" max="13331" width="20.81640625" style="318" customWidth="1"/>
    <col min="13332" max="13332" width="4.6328125" style="318" customWidth="1"/>
    <col min="13333" max="13333" width="3.90625" style="318" customWidth="1"/>
    <col min="13334" max="13334" width="4.6328125" style="318" customWidth="1"/>
    <col min="13335" max="13337" width="5.6328125" style="318" customWidth="1"/>
    <col min="13338" max="13338" width="20.81640625" style="318" customWidth="1"/>
    <col min="13339" max="13339" width="4.6328125" style="318" customWidth="1"/>
    <col min="13340" max="13340" width="3.90625" style="318" customWidth="1"/>
    <col min="13341" max="13341" width="4.453125" style="318" customWidth="1"/>
    <col min="13342" max="13344" width="5.6328125" style="318" customWidth="1"/>
    <col min="13345" max="13345" width="20.6328125" style="318" customWidth="1"/>
    <col min="13346" max="13568" width="9" style="318"/>
    <col min="13569" max="13569" width="3.1796875" style="318" customWidth="1"/>
    <col min="13570" max="13570" width="19.1796875" style="318" customWidth="1"/>
    <col min="13571" max="13571" width="26.453125" style="318" customWidth="1"/>
    <col min="13572" max="13572" width="4.90625" style="318" customWidth="1"/>
    <col min="13573" max="13573" width="28" style="318" customWidth="1"/>
    <col min="13574" max="13576" width="4.6328125" style="318" customWidth="1"/>
    <col min="13577" max="13577" width="3.90625" style="318" customWidth="1"/>
    <col min="13578" max="13578" width="4.6328125" style="318" customWidth="1"/>
    <col min="13579" max="13579" width="5.6328125" style="318" customWidth="1"/>
    <col min="13580" max="13580" width="20.6328125" style="318" customWidth="1"/>
    <col min="13581" max="13582" width="4.6328125" style="318" customWidth="1"/>
    <col min="13583" max="13583" width="4.36328125" style="318" customWidth="1"/>
    <col min="13584" max="13586" width="5.6328125" style="318" customWidth="1"/>
    <col min="13587" max="13587" width="20.81640625" style="318" customWidth="1"/>
    <col min="13588" max="13588" width="4.6328125" style="318" customWidth="1"/>
    <col min="13589" max="13589" width="3.90625" style="318" customWidth="1"/>
    <col min="13590" max="13590" width="4.6328125" style="318" customWidth="1"/>
    <col min="13591" max="13593" width="5.6328125" style="318" customWidth="1"/>
    <col min="13594" max="13594" width="20.81640625" style="318" customWidth="1"/>
    <col min="13595" max="13595" width="4.6328125" style="318" customWidth="1"/>
    <col min="13596" max="13596" width="3.90625" style="318" customWidth="1"/>
    <col min="13597" max="13597" width="4.453125" style="318" customWidth="1"/>
    <col min="13598" max="13600" width="5.6328125" style="318" customWidth="1"/>
    <col min="13601" max="13601" width="20.6328125" style="318" customWidth="1"/>
    <col min="13602" max="13824" width="9" style="318"/>
    <col min="13825" max="13825" width="3.1796875" style="318" customWidth="1"/>
    <col min="13826" max="13826" width="19.1796875" style="318" customWidth="1"/>
    <col min="13827" max="13827" width="26.453125" style="318" customWidth="1"/>
    <col min="13828" max="13828" width="4.90625" style="318" customWidth="1"/>
    <col min="13829" max="13829" width="28" style="318" customWidth="1"/>
    <col min="13830" max="13832" width="4.6328125" style="318" customWidth="1"/>
    <col min="13833" max="13833" width="3.90625" style="318" customWidth="1"/>
    <col min="13834" max="13834" width="4.6328125" style="318" customWidth="1"/>
    <col min="13835" max="13835" width="5.6328125" style="318" customWidth="1"/>
    <col min="13836" max="13836" width="20.6328125" style="318" customWidth="1"/>
    <col min="13837" max="13838" width="4.6328125" style="318" customWidth="1"/>
    <col min="13839" max="13839" width="4.36328125" style="318" customWidth="1"/>
    <col min="13840" max="13842" width="5.6328125" style="318" customWidth="1"/>
    <col min="13843" max="13843" width="20.81640625" style="318" customWidth="1"/>
    <col min="13844" max="13844" width="4.6328125" style="318" customWidth="1"/>
    <col min="13845" max="13845" width="3.90625" style="318" customWidth="1"/>
    <col min="13846" max="13846" width="4.6328125" style="318" customWidth="1"/>
    <col min="13847" max="13849" width="5.6328125" style="318" customWidth="1"/>
    <col min="13850" max="13850" width="20.81640625" style="318" customWidth="1"/>
    <col min="13851" max="13851" width="4.6328125" style="318" customWidth="1"/>
    <col min="13852" max="13852" width="3.90625" style="318" customWidth="1"/>
    <col min="13853" max="13853" width="4.453125" style="318" customWidth="1"/>
    <col min="13854" max="13856" width="5.6328125" style="318" customWidth="1"/>
    <col min="13857" max="13857" width="20.6328125" style="318" customWidth="1"/>
    <col min="13858" max="14080" width="9" style="318"/>
    <col min="14081" max="14081" width="3.1796875" style="318" customWidth="1"/>
    <col min="14082" max="14082" width="19.1796875" style="318" customWidth="1"/>
    <col min="14083" max="14083" width="26.453125" style="318" customWidth="1"/>
    <col min="14084" max="14084" width="4.90625" style="318" customWidth="1"/>
    <col min="14085" max="14085" width="28" style="318" customWidth="1"/>
    <col min="14086" max="14088" width="4.6328125" style="318" customWidth="1"/>
    <col min="14089" max="14089" width="3.90625" style="318" customWidth="1"/>
    <col min="14090" max="14090" width="4.6328125" style="318" customWidth="1"/>
    <col min="14091" max="14091" width="5.6328125" style="318" customWidth="1"/>
    <col min="14092" max="14092" width="20.6328125" style="318" customWidth="1"/>
    <col min="14093" max="14094" width="4.6328125" style="318" customWidth="1"/>
    <col min="14095" max="14095" width="4.36328125" style="318" customWidth="1"/>
    <col min="14096" max="14098" width="5.6328125" style="318" customWidth="1"/>
    <col min="14099" max="14099" width="20.81640625" style="318" customWidth="1"/>
    <col min="14100" max="14100" width="4.6328125" style="318" customWidth="1"/>
    <col min="14101" max="14101" width="3.90625" style="318" customWidth="1"/>
    <col min="14102" max="14102" width="4.6328125" style="318" customWidth="1"/>
    <col min="14103" max="14105" width="5.6328125" style="318" customWidth="1"/>
    <col min="14106" max="14106" width="20.81640625" style="318" customWidth="1"/>
    <col min="14107" max="14107" width="4.6328125" style="318" customWidth="1"/>
    <col min="14108" max="14108" width="3.90625" style="318" customWidth="1"/>
    <col min="14109" max="14109" width="4.453125" style="318" customWidth="1"/>
    <col min="14110" max="14112" width="5.6328125" style="318" customWidth="1"/>
    <col min="14113" max="14113" width="20.6328125" style="318" customWidth="1"/>
    <col min="14114" max="14336" width="9" style="318"/>
    <col min="14337" max="14337" width="3.1796875" style="318" customWidth="1"/>
    <col min="14338" max="14338" width="19.1796875" style="318" customWidth="1"/>
    <col min="14339" max="14339" width="26.453125" style="318" customWidth="1"/>
    <col min="14340" max="14340" width="4.90625" style="318" customWidth="1"/>
    <col min="14341" max="14341" width="28" style="318" customWidth="1"/>
    <col min="14342" max="14344" width="4.6328125" style="318" customWidth="1"/>
    <col min="14345" max="14345" width="3.90625" style="318" customWidth="1"/>
    <col min="14346" max="14346" width="4.6328125" style="318" customWidth="1"/>
    <col min="14347" max="14347" width="5.6328125" style="318" customWidth="1"/>
    <col min="14348" max="14348" width="20.6328125" style="318" customWidth="1"/>
    <col min="14349" max="14350" width="4.6328125" style="318" customWidth="1"/>
    <col min="14351" max="14351" width="4.36328125" style="318" customWidth="1"/>
    <col min="14352" max="14354" width="5.6328125" style="318" customWidth="1"/>
    <col min="14355" max="14355" width="20.81640625" style="318" customWidth="1"/>
    <col min="14356" max="14356" width="4.6328125" style="318" customWidth="1"/>
    <col min="14357" max="14357" width="3.90625" style="318" customWidth="1"/>
    <col min="14358" max="14358" width="4.6328125" style="318" customWidth="1"/>
    <col min="14359" max="14361" width="5.6328125" style="318" customWidth="1"/>
    <col min="14362" max="14362" width="20.81640625" style="318" customWidth="1"/>
    <col min="14363" max="14363" width="4.6328125" style="318" customWidth="1"/>
    <col min="14364" max="14364" width="3.90625" style="318" customWidth="1"/>
    <col min="14365" max="14365" width="4.453125" style="318" customWidth="1"/>
    <col min="14366" max="14368" width="5.6328125" style="318" customWidth="1"/>
    <col min="14369" max="14369" width="20.6328125" style="318" customWidth="1"/>
    <col min="14370" max="14592" width="9" style="318"/>
    <col min="14593" max="14593" width="3.1796875" style="318" customWidth="1"/>
    <col min="14594" max="14594" width="19.1796875" style="318" customWidth="1"/>
    <col min="14595" max="14595" width="26.453125" style="318" customWidth="1"/>
    <col min="14596" max="14596" width="4.90625" style="318" customWidth="1"/>
    <col min="14597" max="14597" width="28" style="318" customWidth="1"/>
    <col min="14598" max="14600" width="4.6328125" style="318" customWidth="1"/>
    <col min="14601" max="14601" width="3.90625" style="318" customWidth="1"/>
    <col min="14602" max="14602" width="4.6328125" style="318" customWidth="1"/>
    <col min="14603" max="14603" width="5.6328125" style="318" customWidth="1"/>
    <col min="14604" max="14604" width="20.6328125" style="318" customWidth="1"/>
    <col min="14605" max="14606" width="4.6328125" style="318" customWidth="1"/>
    <col min="14607" max="14607" width="4.36328125" style="318" customWidth="1"/>
    <col min="14608" max="14610" width="5.6328125" style="318" customWidth="1"/>
    <col min="14611" max="14611" width="20.81640625" style="318" customWidth="1"/>
    <col min="14612" max="14612" width="4.6328125" style="318" customWidth="1"/>
    <col min="14613" max="14613" width="3.90625" style="318" customWidth="1"/>
    <col min="14614" max="14614" width="4.6328125" style="318" customWidth="1"/>
    <col min="14615" max="14617" width="5.6328125" style="318" customWidth="1"/>
    <col min="14618" max="14618" width="20.81640625" style="318" customWidth="1"/>
    <col min="14619" max="14619" width="4.6328125" style="318" customWidth="1"/>
    <col min="14620" max="14620" width="3.90625" style="318" customWidth="1"/>
    <col min="14621" max="14621" width="4.453125" style="318" customWidth="1"/>
    <col min="14622" max="14624" width="5.6328125" style="318" customWidth="1"/>
    <col min="14625" max="14625" width="20.6328125" style="318" customWidth="1"/>
    <col min="14626" max="14848" width="9" style="318"/>
    <col min="14849" max="14849" width="3.1796875" style="318" customWidth="1"/>
    <col min="14850" max="14850" width="19.1796875" style="318" customWidth="1"/>
    <col min="14851" max="14851" width="26.453125" style="318" customWidth="1"/>
    <col min="14852" max="14852" width="4.90625" style="318" customWidth="1"/>
    <col min="14853" max="14853" width="28" style="318" customWidth="1"/>
    <col min="14854" max="14856" width="4.6328125" style="318" customWidth="1"/>
    <col min="14857" max="14857" width="3.90625" style="318" customWidth="1"/>
    <col min="14858" max="14858" width="4.6328125" style="318" customWidth="1"/>
    <col min="14859" max="14859" width="5.6328125" style="318" customWidth="1"/>
    <col min="14860" max="14860" width="20.6328125" style="318" customWidth="1"/>
    <col min="14861" max="14862" width="4.6328125" style="318" customWidth="1"/>
    <col min="14863" max="14863" width="4.36328125" style="318" customWidth="1"/>
    <col min="14864" max="14866" width="5.6328125" style="318" customWidth="1"/>
    <col min="14867" max="14867" width="20.81640625" style="318" customWidth="1"/>
    <col min="14868" max="14868" width="4.6328125" style="318" customWidth="1"/>
    <col min="14869" max="14869" width="3.90625" style="318" customWidth="1"/>
    <col min="14870" max="14870" width="4.6328125" style="318" customWidth="1"/>
    <col min="14871" max="14873" width="5.6328125" style="318" customWidth="1"/>
    <col min="14874" max="14874" width="20.81640625" style="318" customWidth="1"/>
    <col min="14875" max="14875" width="4.6328125" style="318" customWidth="1"/>
    <col min="14876" max="14876" width="3.90625" style="318" customWidth="1"/>
    <col min="14877" max="14877" width="4.453125" style="318" customWidth="1"/>
    <col min="14878" max="14880" width="5.6328125" style="318" customWidth="1"/>
    <col min="14881" max="14881" width="20.6328125" style="318" customWidth="1"/>
    <col min="14882" max="15104" width="9" style="318"/>
    <col min="15105" max="15105" width="3.1796875" style="318" customWidth="1"/>
    <col min="15106" max="15106" width="19.1796875" style="318" customWidth="1"/>
    <col min="15107" max="15107" width="26.453125" style="318" customWidth="1"/>
    <col min="15108" max="15108" width="4.90625" style="318" customWidth="1"/>
    <col min="15109" max="15109" width="28" style="318" customWidth="1"/>
    <col min="15110" max="15112" width="4.6328125" style="318" customWidth="1"/>
    <col min="15113" max="15113" width="3.90625" style="318" customWidth="1"/>
    <col min="15114" max="15114" width="4.6328125" style="318" customWidth="1"/>
    <col min="15115" max="15115" width="5.6328125" style="318" customWidth="1"/>
    <col min="15116" max="15116" width="20.6328125" style="318" customWidth="1"/>
    <col min="15117" max="15118" width="4.6328125" style="318" customWidth="1"/>
    <col min="15119" max="15119" width="4.36328125" style="318" customWidth="1"/>
    <col min="15120" max="15122" width="5.6328125" style="318" customWidth="1"/>
    <col min="15123" max="15123" width="20.81640625" style="318" customWidth="1"/>
    <col min="15124" max="15124" width="4.6328125" style="318" customWidth="1"/>
    <col min="15125" max="15125" width="3.90625" style="318" customWidth="1"/>
    <col min="15126" max="15126" width="4.6328125" style="318" customWidth="1"/>
    <col min="15127" max="15129" width="5.6328125" style="318" customWidth="1"/>
    <col min="15130" max="15130" width="20.81640625" style="318" customWidth="1"/>
    <col min="15131" max="15131" width="4.6328125" style="318" customWidth="1"/>
    <col min="15132" max="15132" width="3.90625" style="318" customWidth="1"/>
    <col min="15133" max="15133" width="4.453125" style="318" customWidth="1"/>
    <col min="15134" max="15136" width="5.6328125" style="318" customWidth="1"/>
    <col min="15137" max="15137" width="20.6328125" style="318" customWidth="1"/>
    <col min="15138" max="15360" width="9" style="318"/>
    <col min="15361" max="15361" width="3.1796875" style="318" customWidth="1"/>
    <col min="15362" max="15362" width="19.1796875" style="318" customWidth="1"/>
    <col min="15363" max="15363" width="26.453125" style="318" customWidth="1"/>
    <col min="15364" max="15364" width="4.90625" style="318" customWidth="1"/>
    <col min="15365" max="15365" width="28" style="318" customWidth="1"/>
    <col min="15366" max="15368" width="4.6328125" style="318" customWidth="1"/>
    <col min="15369" max="15369" width="3.90625" style="318" customWidth="1"/>
    <col min="15370" max="15370" width="4.6328125" style="318" customWidth="1"/>
    <col min="15371" max="15371" width="5.6328125" style="318" customWidth="1"/>
    <col min="15372" max="15372" width="20.6328125" style="318" customWidth="1"/>
    <col min="15373" max="15374" width="4.6328125" style="318" customWidth="1"/>
    <col min="15375" max="15375" width="4.36328125" style="318" customWidth="1"/>
    <col min="15376" max="15378" width="5.6328125" style="318" customWidth="1"/>
    <col min="15379" max="15379" width="20.81640625" style="318" customWidth="1"/>
    <col min="15380" max="15380" width="4.6328125" style="318" customWidth="1"/>
    <col min="15381" max="15381" width="3.90625" style="318" customWidth="1"/>
    <col min="15382" max="15382" width="4.6328125" style="318" customWidth="1"/>
    <col min="15383" max="15385" width="5.6328125" style="318" customWidth="1"/>
    <col min="15386" max="15386" width="20.81640625" style="318" customWidth="1"/>
    <col min="15387" max="15387" width="4.6328125" style="318" customWidth="1"/>
    <col min="15388" max="15388" width="3.90625" style="318" customWidth="1"/>
    <col min="15389" max="15389" width="4.453125" style="318" customWidth="1"/>
    <col min="15390" max="15392" width="5.6328125" style="318" customWidth="1"/>
    <col min="15393" max="15393" width="20.6328125" style="318" customWidth="1"/>
    <col min="15394" max="15616" width="9" style="318"/>
    <col min="15617" max="15617" width="3.1796875" style="318" customWidth="1"/>
    <col min="15618" max="15618" width="19.1796875" style="318" customWidth="1"/>
    <col min="15619" max="15619" width="26.453125" style="318" customWidth="1"/>
    <col min="15620" max="15620" width="4.90625" style="318" customWidth="1"/>
    <col min="15621" max="15621" width="28" style="318" customWidth="1"/>
    <col min="15622" max="15624" width="4.6328125" style="318" customWidth="1"/>
    <col min="15625" max="15625" width="3.90625" style="318" customWidth="1"/>
    <col min="15626" max="15626" width="4.6328125" style="318" customWidth="1"/>
    <col min="15627" max="15627" width="5.6328125" style="318" customWidth="1"/>
    <col min="15628" max="15628" width="20.6328125" style="318" customWidth="1"/>
    <col min="15629" max="15630" width="4.6328125" style="318" customWidth="1"/>
    <col min="15631" max="15631" width="4.36328125" style="318" customWidth="1"/>
    <col min="15632" max="15634" width="5.6328125" style="318" customWidth="1"/>
    <col min="15635" max="15635" width="20.81640625" style="318" customWidth="1"/>
    <col min="15636" max="15636" width="4.6328125" style="318" customWidth="1"/>
    <col min="15637" max="15637" width="3.90625" style="318" customWidth="1"/>
    <col min="15638" max="15638" width="4.6328125" style="318" customWidth="1"/>
    <col min="15639" max="15641" width="5.6328125" style="318" customWidth="1"/>
    <col min="15642" max="15642" width="20.81640625" style="318" customWidth="1"/>
    <col min="15643" max="15643" width="4.6328125" style="318" customWidth="1"/>
    <col min="15644" max="15644" width="3.90625" style="318" customWidth="1"/>
    <col min="15645" max="15645" width="4.453125" style="318" customWidth="1"/>
    <col min="15646" max="15648" width="5.6328125" style="318" customWidth="1"/>
    <col min="15649" max="15649" width="20.6328125" style="318" customWidth="1"/>
    <col min="15650" max="15872" width="9" style="318"/>
    <col min="15873" max="15873" width="3.1796875" style="318" customWidth="1"/>
    <col min="15874" max="15874" width="19.1796875" style="318" customWidth="1"/>
    <col min="15875" max="15875" width="26.453125" style="318" customWidth="1"/>
    <col min="15876" max="15876" width="4.90625" style="318" customWidth="1"/>
    <col min="15877" max="15877" width="28" style="318" customWidth="1"/>
    <col min="15878" max="15880" width="4.6328125" style="318" customWidth="1"/>
    <col min="15881" max="15881" width="3.90625" style="318" customWidth="1"/>
    <col min="15882" max="15882" width="4.6328125" style="318" customWidth="1"/>
    <col min="15883" max="15883" width="5.6328125" style="318" customWidth="1"/>
    <col min="15884" max="15884" width="20.6328125" style="318" customWidth="1"/>
    <col min="15885" max="15886" width="4.6328125" style="318" customWidth="1"/>
    <col min="15887" max="15887" width="4.36328125" style="318" customWidth="1"/>
    <col min="15888" max="15890" width="5.6328125" style="318" customWidth="1"/>
    <col min="15891" max="15891" width="20.81640625" style="318" customWidth="1"/>
    <col min="15892" max="15892" width="4.6328125" style="318" customWidth="1"/>
    <col min="15893" max="15893" width="3.90625" style="318" customWidth="1"/>
    <col min="15894" max="15894" width="4.6328125" style="318" customWidth="1"/>
    <col min="15895" max="15897" width="5.6328125" style="318" customWidth="1"/>
    <col min="15898" max="15898" width="20.81640625" style="318" customWidth="1"/>
    <col min="15899" max="15899" width="4.6328125" style="318" customWidth="1"/>
    <col min="15900" max="15900" width="3.90625" style="318" customWidth="1"/>
    <col min="15901" max="15901" width="4.453125" style="318" customWidth="1"/>
    <col min="15902" max="15904" width="5.6328125" style="318" customWidth="1"/>
    <col min="15905" max="15905" width="20.6328125" style="318" customWidth="1"/>
    <col min="15906" max="16128" width="9" style="318"/>
    <col min="16129" max="16129" width="3.1796875" style="318" customWidth="1"/>
    <col min="16130" max="16130" width="19.1796875" style="318" customWidth="1"/>
    <col min="16131" max="16131" width="26.453125" style="318" customWidth="1"/>
    <col min="16132" max="16132" width="4.90625" style="318" customWidth="1"/>
    <col min="16133" max="16133" width="28" style="318" customWidth="1"/>
    <col min="16134" max="16136" width="4.6328125" style="318" customWidth="1"/>
    <col min="16137" max="16137" width="3.90625" style="318" customWidth="1"/>
    <col min="16138" max="16138" width="4.6328125" style="318" customWidth="1"/>
    <col min="16139" max="16139" width="5.6328125" style="318" customWidth="1"/>
    <col min="16140" max="16140" width="20.6328125" style="318" customWidth="1"/>
    <col min="16141" max="16142" width="4.6328125" style="318" customWidth="1"/>
    <col min="16143" max="16143" width="4.36328125" style="318" customWidth="1"/>
    <col min="16144" max="16146" width="5.6328125" style="318" customWidth="1"/>
    <col min="16147" max="16147" width="20.81640625" style="318" customWidth="1"/>
    <col min="16148" max="16148" width="4.6328125" style="318" customWidth="1"/>
    <col min="16149" max="16149" width="3.90625" style="318" customWidth="1"/>
    <col min="16150" max="16150" width="4.6328125" style="318" customWidth="1"/>
    <col min="16151" max="16153" width="5.6328125" style="318" customWidth="1"/>
    <col min="16154" max="16154" width="20.81640625" style="318" customWidth="1"/>
    <col min="16155" max="16155" width="4.6328125" style="318" customWidth="1"/>
    <col min="16156" max="16156" width="3.90625" style="318" customWidth="1"/>
    <col min="16157" max="16157" width="4.453125" style="318" customWidth="1"/>
    <col min="16158" max="16160" width="5.6328125" style="318" customWidth="1"/>
    <col min="16161" max="16161" width="20.6328125" style="318" customWidth="1"/>
    <col min="16162" max="16384" width="9" style="318"/>
  </cols>
  <sheetData>
    <row r="1" spans="1:33" ht="22.5" customHeight="1">
      <c r="A1" s="316"/>
      <c r="B1" s="317"/>
      <c r="C1" s="317"/>
      <c r="D1" s="317"/>
      <c r="E1" s="317"/>
      <c r="F1" s="317"/>
    </row>
    <row r="2" spans="1:33" ht="22.5" customHeight="1">
      <c r="A2" s="319"/>
      <c r="B2" s="317"/>
      <c r="C2" s="317"/>
      <c r="D2" s="317"/>
      <c r="E2" s="317"/>
      <c r="F2" s="317"/>
    </row>
    <row r="3" spans="1:33" ht="22.5" customHeight="1">
      <c r="A3" s="316"/>
      <c r="B3" s="317"/>
      <c r="C3" s="317"/>
      <c r="D3" s="317"/>
      <c r="E3" s="317"/>
      <c r="F3" s="317"/>
    </row>
    <row r="4" spans="1:33" ht="32.5">
      <c r="A4" s="317"/>
      <c r="B4" s="317"/>
      <c r="C4" s="317"/>
      <c r="D4" s="317"/>
      <c r="E4" s="317"/>
      <c r="F4" s="317"/>
      <c r="G4" s="1584" t="s">
        <v>496</v>
      </c>
      <c r="H4" s="1584"/>
      <c r="I4" s="1584"/>
      <c r="J4" s="1584"/>
      <c r="K4" s="1584"/>
      <c r="L4" s="1584"/>
      <c r="M4" s="1584"/>
      <c r="N4" s="1584"/>
      <c r="O4" s="1584"/>
      <c r="P4" s="1584"/>
      <c r="Q4" s="1584"/>
      <c r="R4" s="1584"/>
      <c r="S4" s="1584"/>
      <c r="T4" s="320"/>
    </row>
    <row r="5" spans="1:33" ht="8.15" customHeight="1">
      <c r="A5" s="317"/>
      <c r="B5" s="317"/>
      <c r="C5" s="317"/>
      <c r="D5" s="317"/>
      <c r="E5" s="317"/>
      <c r="F5" s="317"/>
      <c r="G5" s="320"/>
      <c r="H5" s="320"/>
      <c r="I5" s="320"/>
      <c r="J5" s="320"/>
      <c r="K5" s="320"/>
      <c r="L5" s="320"/>
      <c r="M5" s="320"/>
      <c r="N5" s="320"/>
      <c r="O5" s="320"/>
      <c r="P5" s="320"/>
      <c r="Q5" s="320"/>
      <c r="R5" s="320"/>
      <c r="S5" s="320"/>
      <c r="T5" s="320"/>
      <c r="U5" s="321"/>
      <c r="V5" s="321"/>
      <c r="W5" s="321"/>
      <c r="X5" s="321"/>
      <c r="Y5" s="321"/>
      <c r="Z5" s="321"/>
    </row>
    <row r="6" spans="1:33" ht="33" customHeight="1">
      <c r="A6" s="1585" t="s">
        <v>497</v>
      </c>
      <c r="B6" s="1586"/>
      <c r="C6" s="1587"/>
      <c r="D6" s="1587"/>
      <c r="E6" s="1587"/>
      <c r="F6" s="322"/>
      <c r="G6" s="321"/>
      <c r="H6" s="1588" t="s">
        <v>199</v>
      </c>
      <c r="I6" s="1589"/>
      <c r="J6" s="1592" t="s">
        <v>498</v>
      </c>
      <c r="K6" s="1593"/>
      <c r="L6" s="1593"/>
      <c r="M6" s="1593"/>
      <c r="N6" s="1594"/>
      <c r="O6" s="321"/>
      <c r="P6" s="321"/>
      <c r="Q6" s="321"/>
      <c r="R6" s="321"/>
      <c r="S6" s="321"/>
      <c r="T6" s="321"/>
      <c r="U6" s="321"/>
      <c r="V6" s="321"/>
      <c r="W6" s="321"/>
      <c r="X6" s="321"/>
      <c r="Y6" s="321"/>
      <c r="Z6" s="321"/>
    </row>
    <row r="7" spans="1:33" ht="33" customHeight="1">
      <c r="A7" s="1585" t="s">
        <v>499</v>
      </c>
      <c r="B7" s="1586"/>
      <c r="C7" s="1587"/>
      <c r="D7" s="1587"/>
      <c r="E7" s="1587"/>
      <c r="F7" s="322"/>
      <c r="G7" s="321"/>
      <c r="H7" s="1590"/>
      <c r="I7" s="1591"/>
      <c r="J7" s="1595"/>
      <c r="K7" s="1596"/>
      <c r="L7" s="1596"/>
      <c r="M7" s="1596"/>
      <c r="N7" s="1597"/>
      <c r="O7" s="321"/>
      <c r="P7" s="321"/>
      <c r="Q7" s="321"/>
      <c r="R7" s="321"/>
      <c r="S7" s="321"/>
      <c r="T7" s="321"/>
      <c r="U7" s="321"/>
      <c r="V7" s="321"/>
      <c r="W7" s="321"/>
      <c r="X7" s="321"/>
      <c r="Y7" s="321"/>
      <c r="Z7" s="321"/>
    </row>
    <row r="8" spans="1:33" ht="33" customHeight="1">
      <c r="A8" s="317"/>
      <c r="B8" s="317"/>
      <c r="C8" s="317"/>
      <c r="D8" s="317"/>
      <c r="E8" s="317"/>
      <c r="F8" s="317"/>
      <c r="G8" s="321"/>
      <c r="H8" s="321"/>
      <c r="I8" s="321"/>
      <c r="J8" s="321"/>
      <c r="K8" s="321"/>
      <c r="L8" s="321"/>
      <c r="M8" s="321"/>
      <c r="N8" s="321"/>
      <c r="O8" s="321"/>
      <c r="P8" s="321"/>
      <c r="Q8" s="321"/>
      <c r="R8" s="321"/>
      <c r="S8" s="321"/>
      <c r="T8" s="321"/>
      <c r="U8" s="321"/>
      <c r="V8" s="321"/>
      <c r="W8" s="321"/>
      <c r="X8" s="321"/>
      <c r="Y8" s="321"/>
      <c r="Z8" s="321"/>
    </row>
    <row r="9" spans="1:33" ht="30" customHeight="1">
      <c r="A9" s="1585" t="s">
        <v>500</v>
      </c>
      <c r="B9" s="1586"/>
      <c r="C9" s="323"/>
      <c r="D9" s="317"/>
      <c r="E9" s="317"/>
      <c r="F9" s="317"/>
      <c r="G9" s="1598" t="s">
        <v>501</v>
      </c>
      <c r="H9" s="1599"/>
      <c r="I9" s="1581" t="s">
        <v>502</v>
      </c>
      <c r="J9" s="1582"/>
      <c r="K9" s="1583"/>
      <c r="L9" s="324"/>
      <c r="M9" s="321"/>
      <c r="N9" s="1598" t="s">
        <v>501</v>
      </c>
      <c r="O9" s="1599"/>
      <c r="P9" s="1581" t="s">
        <v>502</v>
      </c>
      <c r="Q9" s="1582"/>
      <c r="R9" s="1583"/>
      <c r="S9" s="324"/>
      <c r="T9" s="1604"/>
      <c r="U9" s="1598" t="s">
        <v>501</v>
      </c>
      <c r="V9" s="1599"/>
      <c r="W9" s="1581" t="s">
        <v>502</v>
      </c>
      <c r="X9" s="1582"/>
      <c r="Y9" s="1583"/>
      <c r="Z9" s="324"/>
      <c r="AB9" s="1598" t="s">
        <v>501</v>
      </c>
      <c r="AC9" s="1599"/>
      <c r="AD9" s="1581" t="s">
        <v>502</v>
      </c>
      <c r="AE9" s="1582"/>
      <c r="AF9" s="1583"/>
      <c r="AG9" s="324"/>
    </row>
    <row r="10" spans="1:33" ht="30" customHeight="1">
      <c r="A10" s="1585" t="s">
        <v>503</v>
      </c>
      <c r="B10" s="1586"/>
      <c r="C10" s="323"/>
      <c r="D10" s="317"/>
      <c r="E10" s="317"/>
      <c r="F10" s="317"/>
      <c r="G10" s="1600"/>
      <c r="H10" s="1601"/>
      <c r="I10" s="1581" t="s">
        <v>504</v>
      </c>
      <c r="J10" s="1582"/>
      <c r="K10" s="1583"/>
      <c r="L10" s="324"/>
      <c r="M10" s="321"/>
      <c r="N10" s="1600"/>
      <c r="O10" s="1601"/>
      <c r="P10" s="1581" t="s">
        <v>504</v>
      </c>
      <c r="Q10" s="1582"/>
      <c r="R10" s="1583"/>
      <c r="S10" s="324"/>
      <c r="T10" s="1604"/>
      <c r="U10" s="1600"/>
      <c r="V10" s="1601"/>
      <c r="W10" s="1581" t="s">
        <v>504</v>
      </c>
      <c r="X10" s="1582"/>
      <c r="Y10" s="1583"/>
      <c r="Z10" s="324"/>
      <c r="AB10" s="1600"/>
      <c r="AC10" s="1601"/>
      <c r="AD10" s="1581" t="s">
        <v>504</v>
      </c>
      <c r="AE10" s="1582"/>
      <c r="AF10" s="1583"/>
      <c r="AG10" s="324"/>
    </row>
    <row r="11" spans="1:33" ht="30" customHeight="1">
      <c r="A11" s="1610" t="s">
        <v>505</v>
      </c>
      <c r="B11" s="1586"/>
      <c r="C11" s="323"/>
      <c r="D11" s="317"/>
      <c r="E11" s="317"/>
      <c r="F11" s="317"/>
      <c r="G11" s="1600"/>
      <c r="H11" s="1601"/>
      <c r="I11" s="1581" t="s">
        <v>506</v>
      </c>
      <c r="J11" s="1582"/>
      <c r="K11" s="1583"/>
      <c r="L11" s="324"/>
      <c r="M11" s="321"/>
      <c r="N11" s="1600"/>
      <c r="O11" s="1601"/>
      <c r="P11" s="1581" t="s">
        <v>506</v>
      </c>
      <c r="Q11" s="1582"/>
      <c r="R11" s="1583"/>
      <c r="S11" s="324"/>
      <c r="T11" s="1604"/>
      <c r="U11" s="1600"/>
      <c r="V11" s="1601"/>
      <c r="W11" s="1581" t="s">
        <v>506</v>
      </c>
      <c r="X11" s="1582"/>
      <c r="Y11" s="1583"/>
      <c r="Z11" s="324"/>
      <c r="AB11" s="1600"/>
      <c r="AC11" s="1601"/>
      <c r="AD11" s="1581" t="s">
        <v>506</v>
      </c>
      <c r="AE11" s="1582"/>
      <c r="AF11" s="1583"/>
      <c r="AG11" s="324"/>
    </row>
    <row r="12" spans="1:33" ht="30" customHeight="1">
      <c r="A12" s="1585" t="s">
        <v>507</v>
      </c>
      <c r="B12" s="1586"/>
      <c r="C12" s="323"/>
      <c r="D12" s="317"/>
      <c r="E12" s="317"/>
      <c r="F12" s="317"/>
      <c r="G12" s="1600"/>
      <c r="H12" s="1601"/>
      <c r="I12" s="1581" t="s">
        <v>508</v>
      </c>
      <c r="J12" s="1582"/>
      <c r="K12" s="1583"/>
      <c r="L12" s="325" t="s">
        <v>509</v>
      </c>
      <c r="M12" s="321"/>
      <c r="N12" s="1600"/>
      <c r="O12" s="1601"/>
      <c r="P12" s="1581" t="s">
        <v>508</v>
      </c>
      <c r="Q12" s="1582"/>
      <c r="R12" s="1583"/>
      <c r="S12" s="325" t="s">
        <v>509</v>
      </c>
      <c r="T12" s="1604"/>
      <c r="U12" s="1600"/>
      <c r="V12" s="1601"/>
      <c r="W12" s="1581" t="s">
        <v>508</v>
      </c>
      <c r="X12" s="1582"/>
      <c r="Y12" s="1583"/>
      <c r="Z12" s="325" t="s">
        <v>509</v>
      </c>
      <c r="AB12" s="1600"/>
      <c r="AC12" s="1601"/>
      <c r="AD12" s="1581" t="s">
        <v>508</v>
      </c>
      <c r="AE12" s="1582"/>
      <c r="AF12" s="1583"/>
      <c r="AG12" s="325" t="s">
        <v>509</v>
      </c>
    </row>
    <row r="13" spans="1:33" ht="30" customHeight="1">
      <c r="A13" s="1605" t="s">
        <v>480</v>
      </c>
      <c r="B13" s="1606"/>
      <c r="C13" s="323"/>
      <c r="D13" s="317"/>
      <c r="E13" s="317"/>
      <c r="F13" s="317"/>
      <c r="G13" s="1600"/>
      <c r="H13" s="1601"/>
      <c r="I13" s="1581" t="s">
        <v>510</v>
      </c>
      <c r="J13" s="1582"/>
      <c r="K13" s="1583"/>
      <c r="L13" s="324"/>
      <c r="M13" s="321"/>
      <c r="N13" s="1600"/>
      <c r="O13" s="1601"/>
      <c r="P13" s="1581" t="s">
        <v>510</v>
      </c>
      <c r="Q13" s="1582"/>
      <c r="R13" s="1583"/>
      <c r="S13" s="324"/>
      <c r="T13" s="1604"/>
      <c r="U13" s="1600"/>
      <c r="V13" s="1601"/>
      <c r="W13" s="1581" t="s">
        <v>510</v>
      </c>
      <c r="X13" s="1582"/>
      <c r="Y13" s="1583"/>
      <c r="Z13" s="324"/>
      <c r="AB13" s="1600"/>
      <c r="AC13" s="1601"/>
      <c r="AD13" s="1581" t="s">
        <v>510</v>
      </c>
      <c r="AE13" s="1582"/>
      <c r="AF13" s="1583"/>
      <c r="AG13" s="324"/>
    </row>
    <row r="14" spans="1:33" ht="30" customHeight="1">
      <c r="A14" s="326"/>
      <c r="B14" s="327" t="s">
        <v>483</v>
      </c>
      <c r="C14" s="323"/>
      <c r="D14" s="317"/>
      <c r="E14" s="317"/>
      <c r="F14" s="317"/>
      <c r="G14" s="1600"/>
      <c r="H14" s="1601"/>
      <c r="I14" s="1607" t="s">
        <v>511</v>
      </c>
      <c r="J14" s="1582"/>
      <c r="K14" s="1583"/>
      <c r="L14" s="324"/>
      <c r="M14" s="321"/>
      <c r="N14" s="1600"/>
      <c r="O14" s="1601"/>
      <c r="P14" s="1607" t="s">
        <v>511</v>
      </c>
      <c r="Q14" s="1582"/>
      <c r="R14" s="1583"/>
      <c r="S14" s="324"/>
      <c r="T14" s="328"/>
      <c r="U14" s="1600"/>
      <c r="V14" s="1601"/>
      <c r="W14" s="1607" t="s">
        <v>511</v>
      </c>
      <c r="X14" s="1582"/>
      <c r="Y14" s="1583"/>
      <c r="Z14" s="324"/>
      <c r="AB14" s="1600"/>
      <c r="AC14" s="1601"/>
      <c r="AD14" s="1607" t="s">
        <v>511</v>
      </c>
      <c r="AE14" s="1582"/>
      <c r="AF14" s="1583"/>
      <c r="AG14" s="324"/>
    </row>
    <row r="15" spans="1:33" ht="30" customHeight="1">
      <c r="A15" s="1605" t="s">
        <v>480</v>
      </c>
      <c r="B15" s="1606"/>
      <c r="C15" s="323"/>
      <c r="D15" s="317"/>
      <c r="E15" s="329"/>
      <c r="F15" s="329"/>
      <c r="G15" s="1600"/>
      <c r="H15" s="1601"/>
      <c r="I15" s="330"/>
      <c r="J15" s="1608" t="s">
        <v>512</v>
      </c>
      <c r="K15" s="1609"/>
      <c r="L15" s="325" t="s">
        <v>513</v>
      </c>
      <c r="M15" s="321"/>
      <c r="N15" s="1600"/>
      <c r="O15" s="1601"/>
      <c r="P15" s="330"/>
      <c r="Q15" s="1608" t="s">
        <v>512</v>
      </c>
      <c r="R15" s="1609"/>
      <c r="S15" s="325" t="s">
        <v>513</v>
      </c>
      <c r="T15" s="321"/>
      <c r="U15" s="1600"/>
      <c r="V15" s="1601"/>
      <c r="W15" s="330"/>
      <c r="X15" s="1608" t="s">
        <v>512</v>
      </c>
      <c r="Y15" s="1609"/>
      <c r="Z15" s="325" t="s">
        <v>513</v>
      </c>
      <c r="AB15" s="1600"/>
      <c r="AC15" s="1601"/>
      <c r="AD15" s="330"/>
      <c r="AE15" s="1608" t="s">
        <v>512</v>
      </c>
      <c r="AF15" s="1609"/>
      <c r="AG15" s="325" t="s">
        <v>513</v>
      </c>
    </row>
    <row r="16" spans="1:33" ht="30" customHeight="1">
      <c r="A16" s="326"/>
      <c r="B16" s="327" t="s">
        <v>483</v>
      </c>
      <c r="C16" s="323"/>
      <c r="D16" s="317"/>
      <c r="E16" s="317"/>
      <c r="F16" s="317"/>
      <c r="G16" s="1600"/>
      <c r="H16" s="1601"/>
      <c r="I16" s="1607" t="s">
        <v>514</v>
      </c>
      <c r="J16" s="1582"/>
      <c r="K16" s="1583"/>
      <c r="L16" s="324"/>
      <c r="M16" s="321"/>
      <c r="N16" s="1600"/>
      <c r="O16" s="1601"/>
      <c r="P16" s="1607" t="s">
        <v>514</v>
      </c>
      <c r="Q16" s="1582"/>
      <c r="R16" s="1583"/>
      <c r="S16" s="324"/>
      <c r="T16" s="1604"/>
      <c r="U16" s="1600"/>
      <c r="V16" s="1601"/>
      <c r="W16" s="1607" t="s">
        <v>514</v>
      </c>
      <c r="X16" s="1582"/>
      <c r="Y16" s="1583"/>
      <c r="Z16" s="324"/>
      <c r="AB16" s="1600"/>
      <c r="AC16" s="1601"/>
      <c r="AD16" s="1607" t="s">
        <v>514</v>
      </c>
      <c r="AE16" s="1582"/>
      <c r="AF16" s="1583"/>
      <c r="AG16" s="324"/>
    </row>
    <row r="17" spans="1:33" ht="30" customHeight="1">
      <c r="A17" s="317"/>
      <c r="B17" s="317"/>
      <c r="C17" s="317"/>
      <c r="D17" s="317"/>
      <c r="E17" s="317"/>
      <c r="F17" s="317"/>
      <c r="G17" s="1602"/>
      <c r="H17" s="1603"/>
      <c r="I17" s="330"/>
      <c r="J17" s="1608" t="s">
        <v>515</v>
      </c>
      <c r="K17" s="1609"/>
      <c r="L17" s="324"/>
      <c r="M17" s="321"/>
      <c r="N17" s="1602"/>
      <c r="O17" s="1603"/>
      <c r="P17" s="330"/>
      <c r="Q17" s="1608" t="s">
        <v>515</v>
      </c>
      <c r="R17" s="1609"/>
      <c r="S17" s="324"/>
      <c r="T17" s="1604"/>
      <c r="U17" s="1602"/>
      <c r="V17" s="1603"/>
      <c r="W17" s="330"/>
      <c r="X17" s="1608" t="s">
        <v>515</v>
      </c>
      <c r="Y17" s="1609"/>
      <c r="Z17" s="324"/>
      <c r="AB17" s="1602"/>
      <c r="AC17" s="1603"/>
      <c r="AD17" s="330"/>
      <c r="AE17" s="1608" t="s">
        <v>515</v>
      </c>
      <c r="AF17" s="1609"/>
      <c r="AG17" s="324"/>
    </row>
    <row r="18" spans="1:33" ht="30" customHeight="1">
      <c r="A18" s="1611"/>
      <c r="B18" s="1611"/>
      <c r="C18" s="329"/>
      <c r="D18" s="317"/>
      <c r="E18" s="331"/>
      <c r="F18" s="331"/>
      <c r="G18" s="1612" t="s">
        <v>516</v>
      </c>
      <c r="H18" s="1613"/>
      <c r="I18" s="1614"/>
      <c r="J18" s="1581" t="s">
        <v>517</v>
      </c>
      <c r="K18" s="1582"/>
      <c r="L18" s="1583"/>
      <c r="M18" s="321"/>
      <c r="N18" s="1612" t="s">
        <v>516</v>
      </c>
      <c r="O18" s="1613"/>
      <c r="P18" s="1614"/>
      <c r="Q18" s="1581" t="s">
        <v>517</v>
      </c>
      <c r="R18" s="1582"/>
      <c r="S18" s="1583"/>
      <c r="T18" s="1604"/>
      <c r="U18" s="1612" t="s">
        <v>516</v>
      </c>
      <c r="V18" s="1613"/>
      <c r="W18" s="1614"/>
      <c r="X18" s="1581" t="s">
        <v>517</v>
      </c>
      <c r="Y18" s="1582"/>
      <c r="Z18" s="1583"/>
      <c r="AB18" s="1612" t="s">
        <v>516</v>
      </c>
      <c r="AC18" s="1613"/>
      <c r="AD18" s="1614"/>
      <c r="AE18" s="1581" t="s">
        <v>517</v>
      </c>
      <c r="AF18" s="1582"/>
      <c r="AG18" s="1583"/>
    </row>
    <row r="19" spans="1:33" ht="30" customHeight="1">
      <c r="A19" s="1611"/>
      <c r="B19" s="1611"/>
      <c r="C19" s="317"/>
      <c r="D19" s="317"/>
      <c r="E19" s="317"/>
      <c r="F19" s="317"/>
      <c r="G19" s="321"/>
      <c r="H19" s="332"/>
      <c r="I19" s="321"/>
      <c r="J19" s="321"/>
      <c r="K19" s="321"/>
      <c r="L19" s="321"/>
      <c r="M19" s="321"/>
      <c r="N19" s="321"/>
      <c r="O19" s="332"/>
      <c r="P19" s="321"/>
      <c r="Q19" s="321"/>
      <c r="R19" s="321"/>
      <c r="S19" s="321"/>
      <c r="T19" s="1604"/>
      <c r="U19" s="321"/>
      <c r="V19" s="332"/>
      <c r="W19" s="321"/>
      <c r="X19" s="321"/>
      <c r="Y19" s="321"/>
      <c r="Z19" s="321"/>
      <c r="AB19" s="321"/>
      <c r="AC19" s="332"/>
      <c r="AD19" s="321"/>
      <c r="AE19" s="321"/>
      <c r="AF19" s="321"/>
      <c r="AG19" s="321"/>
    </row>
    <row r="20" spans="1:33" ht="30" customHeight="1">
      <c r="A20" s="317"/>
      <c r="B20" s="317"/>
      <c r="C20" s="317"/>
      <c r="D20" s="317"/>
      <c r="E20" s="317"/>
      <c r="F20" s="317"/>
      <c r="G20" s="1598" t="s">
        <v>501</v>
      </c>
      <c r="H20" s="1599"/>
      <c r="I20" s="1581" t="s">
        <v>502</v>
      </c>
      <c r="J20" s="1582"/>
      <c r="K20" s="1583"/>
      <c r="L20" s="324"/>
      <c r="M20" s="321"/>
      <c r="N20" s="1598" t="s">
        <v>501</v>
      </c>
      <c r="O20" s="1599"/>
      <c r="P20" s="1581" t="s">
        <v>502</v>
      </c>
      <c r="Q20" s="1582"/>
      <c r="R20" s="1583"/>
      <c r="S20" s="324"/>
      <c r="T20" s="1604"/>
      <c r="U20" s="1598" t="s">
        <v>501</v>
      </c>
      <c r="V20" s="1599"/>
      <c r="W20" s="1581" t="s">
        <v>502</v>
      </c>
      <c r="X20" s="1582"/>
      <c r="Y20" s="1583"/>
      <c r="Z20" s="324"/>
      <c r="AB20" s="1598" t="s">
        <v>501</v>
      </c>
      <c r="AC20" s="1599"/>
      <c r="AD20" s="1581" t="s">
        <v>502</v>
      </c>
      <c r="AE20" s="1582"/>
      <c r="AF20" s="1583"/>
      <c r="AG20" s="324"/>
    </row>
    <row r="21" spans="1:33" ht="30" customHeight="1">
      <c r="A21" s="1611"/>
      <c r="B21" s="1611"/>
      <c r="C21" s="317"/>
      <c r="D21" s="317"/>
      <c r="E21" s="317"/>
      <c r="F21" s="317"/>
      <c r="G21" s="1600"/>
      <c r="H21" s="1601"/>
      <c r="I21" s="1581" t="s">
        <v>504</v>
      </c>
      <c r="J21" s="1582"/>
      <c r="K21" s="1583"/>
      <c r="L21" s="324"/>
      <c r="M21" s="321"/>
      <c r="N21" s="1600"/>
      <c r="O21" s="1601"/>
      <c r="P21" s="1581" t="s">
        <v>504</v>
      </c>
      <c r="Q21" s="1582"/>
      <c r="R21" s="1583"/>
      <c r="S21" s="324"/>
      <c r="T21" s="328"/>
      <c r="U21" s="1600"/>
      <c r="V21" s="1601"/>
      <c r="W21" s="1581" t="s">
        <v>504</v>
      </c>
      <c r="X21" s="1582"/>
      <c r="Y21" s="1583"/>
      <c r="Z21" s="324"/>
      <c r="AB21" s="1600"/>
      <c r="AC21" s="1601"/>
      <c r="AD21" s="1581" t="s">
        <v>504</v>
      </c>
      <c r="AE21" s="1582"/>
      <c r="AF21" s="1583"/>
      <c r="AG21" s="324"/>
    </row>
    <row r="22" spans="1:33" ht="30" customHeight="1">
      <c r="A22" s="1611"/>
      <c r="B22" s="1611"/>
      <c r="C22" s="317"/>
      <c r="D22" s="317"/>
      <c r="E22" s="317"/>
      <c r="F22" s="317"/>
      <c r="G22" s="1600"/>
      <c r="H22" s="1601"/>
      <c r="I22" s="1581" t="s">
        <v>506</v>
      </c>
      <c r="J22" s="1582"/>
      <c r="K22" s="1583"/>
      <c r="L22" s="324"/>
      <c r="M22" s="321"/>
      <c r="N22" s="1600"/>
      <c r="O22" s="1601"/>
      <c r="P22" s="1581" t="s">
        <v>506</v>
      </c>
      <c r="Q22" s="1582"/>
      <c r="R22" s="1583"/>
      <c r="S22" s="324"/>
      <c r="T22" s="321"/>
      <c r="U22" s="1600"/>
      <c r="V22" s="1601"/>
      <c r="W22" s="1581" t="s">
        <v>506</v>
      </c>
      <c r="X22" s="1582"/>
      <c r="Y22" s="1583"/>
      <c r="Z22" s="324"/>
      <c r="AB22" s="1600"/>
      <c r="AC22" s="1601"/>
      <c r="AD22" s="1581" t="s">
        <v>506</v>
      </c>
      <c r="AE22" s="1582"/>
      <c r="AF22" s="1583"/>
      <c r="AG22" s="324"/>
    </row>
    <row r="23" spans="1:33" ht="30" customHeight="1">
      <c r="A23" s="317"/>
      <c r="B23" s="317"/>
      <c r="C23" s="317"/>
      <c r="D23" s="317"/>
      <c r="E23" s="317"/>
      <c r="F23" s="317"/>
      <c r="G23" s="1600"/>
      <c r="H23" s="1601"/>
      <c r="I23" s="1581" t="s">
        <v>508</v>
      </c>
      <c r="J23" s="1582"/>
      <c r="K23" s="1583"/>
      <c r="L23" s="325" t="s">
        <v>509</v>
      </c>
      <c r="M23" s="321"/>
      <c r="N23" s="1600"/>
      <c r="O23" s="1601"/>
      <c r="P23" s="1581" t="s">
        <v>508</v>
      </c>
      <c r="Q23" s="1582"/>
      <c r="R23" s="1583"/>
      <c r="S23" s="325" t="s">
        <v>509</v>
      </c>
      <c r="T23" s="1604"/>
      <c r="U23" s="1600"/>
      <c r="V23" s="1601"/>
      <c r="W23" s="1581" t="s">
        <v>508</v>
      </c>
      <c r="X23" s="1582"/>
      <c r="Y23" s="1583"/>
      <c r="Z23" s="325" t="s">
        <v>509</v>
      </c>
      <c r="AB23" s="1600"/>
      <c r="AC23" s="1601"/>
      <c r="AD23" s="1581" t="s">
        <v>508</v>
      </c>
      <c r="AE23" s="1582"/>
      <c r="AF23" s="1583"/>
      <c r="AG23" s="325" t="s">
        <v>509</v>
      </c>
    </row>
    <row r="24" spans="1:33" ht="30" customHeight="1">
      <c r="A24" s="317"/>
      <c r="B24" s="317"/>
      <c r="C24" s="317"/>
      <c r="D24" s="317"/>
      <c r="E24" s="317"/>
      <c r="F24" s="317"/>
      <c r="G24" s="1600"/>
      <c r="H24" s="1601"/>
      <c r="I24" s="1581" t="s">
        <v>510</v>
      </c>
      <c r="J24" s="1582"/>
      <c r="K24" s="1583"/>
      <c r="L24" s="324"/>
      <c r="M24" s="321"/>
      <c r="N24" s="1600"/>
      <c r="O24" s="1601"/>
      <c r="P24" s="1581" t="s">
        <v>510</v>
      </c>
      <c r="Q24" s="1582"/>
      <c r="R24" s="1583"/>
      <c r="S24" s="324"/>
      <c r="T24" s="1604"/>
      <c r="U24" s="1600"/>
      <c r="V24" s="1601"/>
      <c r="W24" s="1581" t="s">
        <v>510</v>
      </c>
      <c r="X24" s="1582"/>
      <c r="Y24" s="1583"/>
      <c r="Z24" s="324"/>
      <c r="AB24" s="1600"/>
      <c r="AC24" s="1601"/>
      <c r="AD24" s="1581" t="s">
        <v>510</v>
      </c>
      <c r="AE24" s="1582"/>
      <c r="AF24" s="1583"/>
      <c r="AG24" s="324"/>
    </row>
    <row r="25" spans="1:33" ht="30" customHeight="1">
      <c r="A25" s="317"/>
      <c r="B25" s="317"/>
      <c r="C25" s="317"/>
      <c r="G25" s="1600"/>
      <c r="H25" s="1601"/>
      <c r="I25" s="1607" t="s">
        <v>511</v>
      </c>
      <c r="J25" s="1582"/>
      <c r="K25" s="1583"/>
      <c r="L25" s="324"/>
      <c r="M25" s="321"/>
      <c r="N25" s="1600"/>
      <c r="O25" s="1601"/>
      <c r="P25" s="1607" t="s">
        <v>511</v>
      </c>
      <c r="Q25" s="1582"/>
      <c r="R25" s="1583"/>
      <c r="S25" s="324"/>
      <c r="T25" s="1604"/>
      <c r="U25" s="1600"/>
      <c r="V25" s="1601"/>
      <c r="W25" s="1607" t="s">
        <v>511</v>
      </c>
      <c r="X25" s="1582"/>
      <c r="Y25" s="1583"/>
      <c r="Z25" s="324"/>
      <c r="AB25" s="1600"/>
      <c r="AC25" s="1601"/>
      <c r="AD25" s="1607" t="s">
        <v>511</v>
      </c>
      <c r="AE25" s="1582"/>
      <c r="AF25" s="1583"/>
      <c r="AG25" s="324"/>
    </row>
    <row r="26" spans="1:33" ht="30" customHeight="1">
      <c r="B26" s="333"/>
      <c r="G26" s="1600"/>
      <c r="H26" s="1601"/>
      <c r="I26" s="330"/>
      <c r="J26" s="1608" t="s">
        <v>512</v>
      </c>
      <c r="K26" s="1609"/>
      <c r="L26" s="325" t="s">
        <v>513</v>
      </c>
      <c r="M26" s="321"/>
      <c r="N26" s="1600"/>
      <c r="O26" s="1601"/>
      <c r="P26" s="330"/>
      <c r="Q26" s="1608" t="s">
        <v>512</v>
      </c>
      <c r="R26" s="1609"/>
      <c r="S26" s="325" t="s">
        <v>513</v>
      </c>
      <c r="T26" s="1604"/>
      <c r="U26" s="1600"/>
      <c r="V26" s="1601"/>
      <c r="W26" s="330"/>
      <c r="X26" s="1608" t="s">
        <v>512</v>
      </c>
      <c r="Y26" s="1609"/>
      <c r="Z26" s="325" t="s">
        <v>513</v>
      </c>
      <c r="AB26" s="1600"/>
      <c r="AC26" s="1601"/>
      <c r="AD26" s="330"/>
      <c r="AE26" s="1608" t="s">
        <v>512</v>
      </c>
      <c r="AF26" s="1609"/>
      <c r="AG26" s="325" t="s">
        <v>513</v>
      </c>
    </row>
    <row r="27" spans="1:33" ht="30" customHeight="1">
      <c r="G27" s="1600"/>
      <c r="H27" s="1601"/>
      <c r="I27" s="1607" t="s">
        <v>514</v>
      </c>
      <c r="J27" s="1582"/>
      <c r="K27" s="1583"/>
      <c r="L27" s="324"/>
      <c r="M27" s="321"/>
      <c r="N27" s="1600"/>
      <c r="O27" s="1601"/>
      <c r="P27" s="1607" t="s">
        <v>514</v>
      </c>
      <c r="Q27" s="1582"/>
      <c r="R27" s="1583"/>
      <c r="S27" s="324"/>
      <c r="T27" s="1604"/>
      <c r="U27" s="1600"/>
      <c r="V27" s="1601"/>
      <c r="W27" s="1607" t="s">
        <v>514</v>
      </c>
      <c r="X27" s="1582"/>
      <c r="Y27" s="1583"/>
      <c r="Z27" s="324"/>
      <c r="AB27" s="1600"/>
      <c r="AC27" s="1601"/>
      <c r="AD27" s="1607" t="s">
        <v>514</v>
      </c>
      <c r="AE27" s="1582"/>
      <c r="AF27" s="1583"/>
      <c r="AG27" s="324"/>
    </row>
    <row r="28" spans="1:33" ht="30" customHeight="1">
      <c r="G28" s="1602"/>
      <c r="H28" s="1603"/>
      <c r="I28" s="330"/>
      <c r="J28" s="1608" t="s">
        <v>515</v>
      </c>
      <c r="K28" s="1609"/>
      <c r="L28" s="324"/>
      <c r="M28" s="321"/>
      <c r="N28" s="1602"/>
      <c r="O28" s="1603"/>
      <c r="P28" s="330"/>
      <c r="Q28" s="1608" t="s">
        <v>515</v>
      </c>
      <c r="R28" s="1609"/>
      <c r="S28" s="324"/>
      <c r="T28" s="328"/>
      <c r="U28" s="1602"/>
      <c r="V28" s="1603"/>
      <c r="W28" s="330"/>
      <c r="X28" s="1608" t="s">
        <v>515</v>
      </c>
      <c r="Y28" s="1609"/>
      <c r="Z28" s="324"/>
      <c r="AB28" s="1602"/>
      <c r="AC28" s="1603"/>
      <c r="AD28" s="330"/>
      <c r="AE28" s="1608" t="s">
        <v>515</v>
      </c>
      <c r="AF28" s="1609"/>
      <c r="AG28" s="324"/>
    </row>
    <row r="29" spans="1:33" ht="30" customHeight="1">
      <c r="G29" s="1612" t="s">
        <v>516</v>
      </c>
      <c r="H29" s="1613"/>
      <c r="I29" s="1614"/>
      <c r="J29" s="1581" t="s">
        <v>517</v>
      </c>
      <c r="K29" s="1582"/>
      <c r="L29" s="1583"/>
      <c r="M29" s="321"/>
      <c r="N29" s="1612" t="s">
        <v>516</v>
      </c>
      <c r="O29" s="1613"/>
      <c r="P29" s="1614"/>
      <c r="Q29" s="1581" t="s">
        <v>517</v>
      </c>
      <c r="R29" s="1582"/>
      <c r="S29" s="1583"/>
      <c r="T29" s="328"/>
      <c r="U29" s="1612" t="s">
        <v>516</v>
      </c>
      <c r="V29" s="1613"/>
      <c r="W29" s="1614"/>
      <c r="X29" s="1581" t="s">
        <v>517</v>
      </c>
      <c r="Y29" s="1582"/>
      <c r="Z29" s="1583"/>
      <c r="AB29" s="1612" t="s">
        <v>516</v>
      </c>
      <c r="AC29" s="1613"/>
      <c r="AD29" s="1614"/>
      <c r="AE29" s="1581" t="s">
        <v>517</v>
      </c>
      <c r="AF29" s="1582"/>
      <c r="AG29" s="1583"/>
    </row>
    <row r="30" spans="1:33" ht="30" customHeight="1">
      <c r="G30" s="334"/>
      <c r="H30" s="334"/>
      <c r="I30" s="335"/>
      <c r="J30" s="336"/>
      <c r="K30" s="336"/>
      <c r="L30" s="328"/>
      <c r="M30" s="321"/>
      <c r="N30" s="334"/>
      <c r="O30" s="334"/>
      <c r="P30" s="334"/>
      <c r="Q30" s="328"/>
      <c r="R30" s="328"/>
      <c r="S30" s="328"/>
      <c r="T30" s="328"/>
      <c r="U30" s="334"/>
      <c r="V30" s="334"/>
      <c r="W30" s="334"/>
      <c r="X30" s="328"/>
      <c r="Y30" s="328"/>
      <c r="Z30" s="328"/>
      <c r="AB30" s="334"/>
      <c r="AC30" s="334"/>
      <c r="AD30" s="334"/>
      <c r="AE30" s="328"/>
      <c r="AF30" s="328"/>
      <c r="AG30" s="328"/>
    </row>
    <row r="31" spans="1:33" ht="30" customHeight="1">
      <c r="G31" s="1598" t="s">
        <v>501</v>
      </c>
      <c r="H31" s="1599"/>
      <c r="I31" s="1581" t="s">
        <v>502</v>
      </c>
      <c r="J31" s="1582"/>
      <c r="K31" s="1583"/>
      <c r="L31" s="324"/>
      <c r="M31" s="321"/>
      <c r="N31" s="1598" t="s">
        <v>501</v>
      </c>
      <c r="O31" s="1599"/>
      <c r="P31" s="1581" t="s">
        <v>502</v>
      </c>
      <c r="Q31" s="1582"/>
      <c r="R31" s="1583"/>
      <c r="S31" s="324"/>
      <c r="T31" s="321"/>
      <c r="U31" s="1598" t="s">
        <v>501</v>
      </c>
      <c r="V31" s="1599"/>
      <c r="W31" s="1581" t="s">
        <v>502</v>
      </c>
      <c r="X31" s="1582"/>
      <c r="Y31" s="1583"/>
      <c r="Z31" s="324"/>
      <c r="AB31" s="1598" t="s">
        <v>501</v>
      </c>
      <c r="AC31" s="1599"/>
      <c r="AD31" s="1581" t="s">
        <v>502</v>
      </c>
      <c r="AE31" s="1582"/>
      <c r="AF31" s="1583"/>
      <c r="AG31" s="324"/>
    </row>
    <row r="32" spans="1:33" ht="30" customHeight="1">
      <c r="G32" s="1600"/>
      <c r="H32" s="1601"/>
      <c r="I32" s="1581" t="s">
        <v>504</v>
      </c>
      <c r="J32" s="1582"/>
      <c r="K32" s="1583"/>
      <c r="L32" s="324"/>
      <c r="M32" s="321"/>
      <c r="N32" s="1600"/>
      <c r="O32" s="1601"/>
      <c r="P32" s="1581" t="s">
        <v>504</v>
      </c>
      <c r="Q32" s="1582"/>
      <c r="R32" s="1583"/>
      <c r="S32" s="324"/>
      <c r="T32" s="1604"/>
      <c r="U32" s="1600"/>
      <c r="V32" s="1601"/>
      <c r="W32" s="1581" t="s">
        <v>504</v>
      </c>
      <c r="X32" s="1582"/>
      <c r="Y32" s="1583"/>
      <c r="Z32" s="324"/>
      <c r="AB32" s="1600"/>
      <c r="AC32" s="1601"/>
      <c r="AD32" s="1581" t="s">
        <v>504</v>
      </c>
      <c r="AE32" s="1582"/>
      <c r="AF32" s="1583"/>
      <c r="AG32" s="324"/>
    </row>
    <row r="33" spans="6:33" ht="30" customHeight="1">
      <c r="G33" s="1600"/>
      <c r="H33" s="1601"/>
      <c r="I33" s="1581" t="s">
        <v>506</v>
      </c>
      <c r="J33" s="1582"/>
      <c r="K33" s="1583"/>
      <c r="L33" s="324"/>
      <c r="M33" s="321"/>
      <c r="N33" s="1600"/>
      <c r="O33" s="1601"/>
      <c r="P33" s="1581" t="s">
        <v>506</v>
      </c>
      <c r="Q33" s="1582"/>
      <c r="R33" s="1583"/>
      <c r="S33" s="324"/>
      <c r="T33" s="1604"/>
      <c r="U33" s="1600"/>
      <c r="V33" s="1601"/>
      <c r="W33" s="1581" t="s">
        <v>506</v>
      </c>
      <c r="X33" s="1582"/>
      <c r="Y33" s="1583"/>
      <c r="Z33" s="324"/>
      <c r="AB33" s="1600"/>
      <c r="AC33" s="1601"/>
      <c r="AD33" s="1581" t="s">
        <v>506</v>
      </c>
      <c r="AE33" s="1582"/>
      <c r="AF33" s="1583"/>
      <c r="AG33" s="324"/>
    </row>
    <row r="34" spans="6:33" ht="30" customHeight="1">
      <c r="G34" s="1600"/>
      <c r="H34" s="1601"/>
      <c r="I34" s="1581" t="s">
        <v>508</v>
      </c>
      <c r="J34" s="1582"/>
      <c r="K34" s="1583"/>
      <c r="L34" s="325" t="s">
        <v>509</v>
      </c>
      <c r="M34" s="321"/>
      <c r="N34" s="1600"/>
      <c r="O34" s="1601"/>
      <c r="P34" s="1581" t="s">
        <v>508</v>
      </c>
      <c r="Q34" s="1582"/>
      <c r="R34" s="1583"/>
      <c r="S34" s="325" t="s">
        <v>509</v>
      </c>
      <c r="T34" s="1604"/>
      <c r="U34" s="1600"/>
      <c r="V34" s="1601"/>
      <c r="W34" s="1581" t="s">
        <v>508</v>
      </c>
      <c r="X34" s="1582"/>
      <c r="Y34" s="1583"/>
      <c r="Z34" s="325" t="s">
        <v>509</v>
      </c>
      <c r="AB34" s="1600"/>
      <c r="AC34" s="1601"/>
      <c r="AD34" s="1581" t="s">
        <v>508</v>
      </c>
      <c r="AE34" s="1582"/>
      <c r="AF34" s="1583"/>
      <c r="AG34" s="325" t="s">
        <v>509</v>
      </c>
    </row>
    <row r="35" spans="6:33" ht="30" customHeight="1">
      <c r="G35" s="1600"/>
      <c r="H35" s="1601"/>
      <c r="I35" s="1581" t="s">
        <v>510</v>
      </c>
      <c r="J35" s="1582"/>
      <c r="K35" s="1583"/>
      <c r="L35" s="324"/>
      <c r="M35" s="321"/>
      <c r="N35" s="1600"/>
      <c r="O35" s="1601"/>
      <c r="P35" s="1581" t="s">
        <v>510</v>
      </c>
      <c r="Q35" s="1582"/>
      <c r="R35" s="1583"/>
      <c r="S35" s="324"/>
      <c r="T35" s="1604"/>
      <c r="U35" s="1600"/>
      <c r="V35" s="1601"/>
      <c r="W35" s="1581" t="s">
        <v>510</v>
      </c>
      <c r="X35" s="1582"/>
      <c r="Y35" s="1583"/>
      <c r="Z35" s="324"/>
      <c r="AB35" s="1600"/>
      <c r="AC35" s="1601"/>
      <c r="AD35" s="1581" t="s">
        <v>510</v>
      </c>
      <c r="AE35" s="1582"/>
      <c r="AF35" s="1583"/>
      <c r="AG35" s="324"/>
    </row>
    <row r="36" spans="6:33" ht="30" customHeight="1">
      <c r="G36" s="1600"/>
      <c r="H36" s="1601"/>
      <c r="I36" s="1607" t="s">
        <v>511</v>
      </c>
      <c r="J36" s="1582"/>
      <c r="K36" s="1583"/>
      <c r="L36" s="324"/>
      <c r="M36" s="321"/>
      <c r="N36" s="1600"/>
      <c r="O36" s="1601"/>
      <c r="P36" s="1607" t="s">
        <v>511</v>
      </c>
      <c r="Q36" s="1582"/>
      <c r="R36" s="1583"/>
      <c r="S36" s="324"/>
      <c r="T36" s="1604"/>
      <c r="U36" s="1600"/>
      <c r="V36" s="1601"/>
      <c r="W36" s="1607" t="s">
        <v>511</v>
      </c>
      <c r="X36" s="1582"/>
      <c r="Y36" s="1583"/>
      <c r="Z36" s="324"/>
      <c r="AB36" s="1600"/>
      <c r="AC36" s="1601"/>
      <c r="AD36" s="1607" t="s">
        <v>511</v>
      </c>
      <c r="AE36" s="1582"/>
      <c r="AF36" s="1583"/>
      <c r="AG36" s="324"/>
    </row>
    <row r="37" spans="6:33" ht="30" customHeight="1">
      <c r="G37" s="1600"/>
      <c r="H37" s="1601"/>
      <c r="I37" s="330"/>
      <c r="J37" s="1608" t="s">
        <v>512</v>
      </c>
      <c r="K37" s="1609"/>
      <c r="L37" s="325" t="s">
        <v>513</v>
      </c>
      <c r="M37" s="321"/>
      <c r="N37" s="1600"/>
      <c r="O37" s="1601"/>
      <c r="P37" s="330"/>
      <c r="Q37" s="1608" t="s">
        <v>512</v>
      </c>
      <c r="R37" s="1609"/>
      <c r="S37" s="325" t="s">
        <v>513</v>
      </c>
      <c r="T37" s="328"/>
      <c r="U37" s="1600"/>
      <c r="V37" s="1601"/>
      <c r="W37" s="330"/>
      <c r="X37" s="1608" t="s">
        <v>512</v>
      </c>
      <c r="Y37" s="1609"/>
      <c r="Z37" s="325" t="s">
        <v>513</v>
      </c>
      <c r="AB37" s="1600"/>
      <c r="AC37" s="1601"/>
      <c r="AD37" s="330"/>
      <c r="AE37" s="1608" t="s">
        <v>512</v>
      </c>
      <c r="AF37" s="1609"/>
      <c r="AG37" s="325" t="s">
        <v>513</v>
      </c>
    </row>
    <row r="38" spans="6:33" ht="30" customHeight="1">
      <c r="G38" s="1600"/>
      <c r="H38" s="1601"/>
      <c r="I38" s="1607" t="s">
        <v>514</v>
      </c>
      <c r="J38" s="1582"/>
      <c r="K38" s="1583"/>
      <c r="L38" s="324"/>
      <c r="M38" s="321"/>
      <c r="N38" s="1600"/>
      <c r="O38" s="1601"/>
      <c r="P38" s="1607" t="s">
        <v>514</v>
      </c>
      <c r="Q38" s="1582"/>
      <c r="R38" s="1583"/>
      <c r="S38" s="324"/>
      <c r="T38" s="321"/>
      <c r="U38" s="1600"/>
      <c r="V38" s="1601"/>
      <c r="W38" s="1607" t="s">
        <v>514</v>
      </c>
      <c r="X38" s="1582"/>
      <c r="Y38" s="1583"/>
      <c r="Z38" s="324"/>
      <c r="AB38" s="1600"/>
      <c r="AC38" s="1601"/>
      <c r="AD38" s="1607" t="s">
        <v>514</v>
      </c>
      <c r="AE38" s="1582"/>
      <c r="AF38" s="1583"/>
      <c r="AG38" s="324"/>
    </row>
    <row r="39" spans="6:33" ht="30" customHeight="1">
      <c r="G39" s="1602"/>
      <c r="H39" s="1603"/>
      <c r="I39" s="330"/>
      <c r="J39" s="1608" t="s">
        <v>515</v>
      </c>
      <c r="K39" s="1609"/>
      <c r="L39" s="324"/>
      <c r="M39" s="321"/>
      <c r="N39" s="1602"/>
      <c r="O39" s="1603"/>
      <c r="P39" s="330"/>
      <c r="Q39" s="1608" t="s">
        <v>515</v>
      </c>
      <c r="R39" s="1609"/>
      <c r="S39" s="324"/>
      <c r="T39" s="333"/>
      <c r="U39" s="1602"/>
      <c r="V39" s="1603"/>
      <c r="W39" s="330"/>
      <c r="X39" s="1608" t="s">
        <v>515</v>
      </c>
      <c r="Y39" s="1609"/>
      <c r="Z39" s="324"/>
      <c r="AB39" s="1602"/>
      <c r="AC39" s="1603"/>
      <c r="AD39" s="330"/>
      <c r="AE39" s="1608" t="s">
        <v>515</v>
      </c>
      <c r="AF39" s="1609"/>
      <c r="AG39" s="324"/>
    </row>
    <row r="40" spans="6:33" ht="30" customHeight="1">
      <c r="G40" s="1612" t="s">
        <v>516</v>
      </c>
      <c r="H40" s="1613"/>
      <c r="I40" s="1614"/>
      <c r="J40" s="1581" t="s">
        <v>517</v>
      </c>
      <c r="K40" s="1582"/>
      <c r="L40" s="1583"/>
      <c r="M40" s="333"/>
      <c r="N40" s="1612" t="s">
        <v>516</v>
      </c>
      <c r="O40" s="1613"/>
      <c r="P40" s="1614"/>
      <c r="Q40" s="1581" t="s">
        <v>517</v>
      </c>
      <c r="R40" s="1582"/>
      <c r="S40" s="1583"/>
      <c r="T40" s="333"/>
      <c r="U40" s="1612" t="s">
        <v>516</v>
      </c>
      <c r="V40" s="1613"/>
      <c r="W40" s="1614"/>
      <c r="X40" s="1581" t="s">
        <v>517</v>
      </c>
      <c r="Y40" s="1582"/>
      <c r="Z40" s="1583"/>
      <c r="AB40" s="1612" t="s">
        <v>516</v>
      </c>
      <c r="AC40" s="1613"/>
      <c r="AD40" s="1614"/>
      <c r="AE40" s="1581" t="s">
        <v>517</v>
      </c>
      <c r="AF40" s="1582"/>
      <c r="AG40" s="1583"/>
    </row>
    <row r="46" spans="6:33" s="339" customFormat="1" ht="30" customHeight="1">
      <c r="F46" s="337"/>
      <c r="G46" s="1615" t="s">
        <v>518</v>
      </c>
      <c r="H46" s="1616"/>
      <c r="I46" s="1621" t="s">
        <v>519</v>
      </c>
      <c r="J46" s="1621"/>
      <c r="K46" s="1622"/>
      <c r="L46" s="338"/>
      <c r="M46" s="337"/>
      <c r="R46" s="337"/>
      <c r="X46" s="337"/>
      <c r="AD46" s="337"/>
    </row>
    <row r="47" spans="6:33" s="339" customFormat="1" ht="32.15" customHeight="1">
      <c r="F47" s="337"/>
      <c r="G47" s="1617"/>
      <c r="H47" s="1618"/>
      <c r="I47" s="1621" t="s">
        <v>520</v>
      </c>
      <c r="J47" s="1621"/>
      <c r="K47" s="1622"/>
      <c r="L47" s="338"/>
      <c r="M47" s="337"/>
      <c r="R47" s="337"/>
      <c r="X47" s="337"/>
      <c r="AD47" s="337"/>
    </row>
    <row r="48" spans="6:33" s="339" customFormat="1" ht="30" customHeight="1">
      <c r="F48" s="337"/>
      <c r="G48" s="1617"/>
      <c r="H48" s="1618"/>
      <c r="I48" s="1621" t="s">
        <v>521</v>
      </c>
      <c r="J48" s="1621"/>
      <c r="K48" s="1622"/>
      <c r="L48" s="338"/>
      <c r="M48" s="337"/>
      <c r="R48" s="337"/>
      <c r="X48" s="337"/>
      <c r="AD48" s="337"/>
    </row>
    <row r="49" spans="1:33" s="339" customFormat="1" ht="30" customHeight="1">
      <c r="F49" s="337"/>
      <c r="G49" s="1617"/>
      <c r="H49" s="1618"/>
      <c r="I49" s="1623"/>
      <c r="J49" s="1624"/>
      <c r="K49" s="1625"/>
      <c r="L49" s="338"/>
      <c r="M49" s="337"/>
      <c r="AD49" s="337"/>
    </row>
    <row r="50" spans="1:33" s="339" customFormat="1" ht="30" customHeight="1">
      <c r="F50" s="337"/>
      <c r="G50" s="1619"/>
      <c r="H50" s="1620"/>
      <c r="I50" s="340"/>
      <c r="J50" s="1626"/>
      <c r="K50" s="1622"/>
      <c r="L50" s="341"/>
      <c r="M50" s="337"/>
      <c r="AD50" s="337"/>
    </row>
    <row r="51" spans="1:33" s="339" customFormat="1" ht="30" customHeight="1">
      <c r="F51" s="337"/>
      <c r="G51" s="1612" t="s">
        <v>516</v>
      </c>
      <c r="H51" s="1613"/>
      <c r="I51" s="1614"/>
      <c r="J51" s="1581" t="s">
        <v>517</v>
      </c>
      <c r="K51" s="1582"/>
      <c r="L51" s="1583"/>
      <c r="M51" s="337"/>
      <c r="AD51" s="337"/>
    </row>
    <row r="52" spans="1:33" s="344" customFormat="1" ht="22.5" customHeight="1">
      <c r="A52" s="342"/>
      <c r="B52" s="343"/>
      <c r="C52" s="343"/>
      <c r="D52" s="343"/>
      <c r="E52" s="343"/>
      <c r="F52" s="343"/>
    </row>
    <row r="53" spans="1:33" s="344" customFormat="1" ht="22.5" customHeight="1">
      <c r="A53" s="345"/>
      <c r="B53" s="343"/>
      <c r="C53" s="343"/>
      <c r="D53" s="343"/>
      <c r="E53" s="343"/>
      <c r="F53" s="343"/>
    </row>
    <row r="54" spans="1:33" s="344" customFormat="1" ht="22.5" customHeight="1">
      <c r="A54" s="342"/>
      <c r="B54" s="343"/>
      <c r="C54" s="343"/>
      <c r="D54" s="343"/>
      <c r="E54" s="343"/>
      <c r="F54" s="343"/>
    </row>
    <row r="55" spans="1:33" s="344" customFormat="1" ht="32.5">
      <c r="A55" s="343"/>
      <c r="B55" s="343"/>
      <c r="C55" s="343"/>
      <c r="D55" s="343"/>
      <c r="E55" s="343"/>
      <c r="F55" s="343"/>
      <c r="G55" s="1627" t="s">
        <v>522</v>
      </c>
      <c r="H55" s="1627"/>
      <c r="I55" s="1627"/>
      <c r="J55" s="1627"/>
      <c r="K55" s="1627"/>
      <c r="L55" s="1627"/>
      <c r="M55" s="1627"/>
      <c r="N55" s="1627"/>
      <c r="O55" s="1627"/>
      <c r="P55" s="1627"/>
      <c r="Q55" s="1627"/>
      <c r="R55" s="1627"/>
      <c r="S55" s="1627"/>
      <c r="T55" s="346"/>
    </row>
    <row r="56" spans="1:33" s="344" customFormat="1" ht="8.15" customHeight="1">
      <c r="A56" s="343"/>
      <c r="B56" s="343"/>
      <c r="C56" s="343"/>
      <c r="D56" s="343"/>
      <c r="E56" s="343"/>
      <c r="F56" s="343"/>
      <c r="G56" s="346"/>
      <c r="H56" s="346"/>
      <c r="I56" s="346"/>
      <c r="J56" s="346"/>
      <c r="K56" s="346"/>
      <c r="L56" s="346"/>
      <c r="M56" s="346"/>
      <c r="N56" s="346"/>
      <c r="O56" s="346"/>
      <c r="P56" s="346"/>
      <c r="Q56" s="346"/>
      <c r="R56" s="346"/>
      <c r="S56" s="346"/>
      <c r="T56" s="346"/>
      <c r="U56" s="347"/>
      <c r="V56" s="347"/>
      <c r="W56" s="347"/>
      <c r="X56" s="347"/>
      <c r="Y56" s="347"/>
      <c r="Z56" s="347"/>
    </row>
    <row r="57" spans="1:33" s="344" customFormat="1" ht="33" customHeight="1">
      <c r="A57" s="1628" t="s">
        <v>497</v>
      </c>
      <c r="B57" s="1629"/>
      <c r="C57" s="1630"/>
      <c r="D57" s="1630"/>
      <c r="E57" s="1630"/>
      <c r="F57" s="348"/>
      <c r="G57" s="347"/>
      <c r="H57" s="1631" t="s">
        <v>199</v>
      </c>
      <c r="I57" s="1632"/>
      <c r="J57" s="1126" t="s">
        <v>498</v>
      </c>
      <c r="K57" s="1135"/>
      <c r="L57" s="1135"/>
      <c r="M57" s="1135"/>
      <c r="N57" s="1136"/>
      <c r="O57" s="347"/>
      <c r="P57" s="347"/>
      <c r="Q57" s="347"/>
      <c r="R57" s="347"/>
      <c r="S57" s="347"/>
      <c r="T57" s="347"/>
      <c r="U57" s="347"/>
      <c r="V57" s="347"/>
      <c r="W57" s="347"/>
      <c r="X57" s="347"/>
      <c r="Y57" s="347"/>
      <c r="Z57" s="347"/>
    </row>
    <row r="58" spans="1:33" s="344" customFormat="1" ht="33" customHeight="1">
      <c r="A58" s="1628" t="s">
        <v>499</v>
      </c>
      <c r="B58" s="1629"/>
      <c r="C58" s="1630"/>
      <c r="D58" s="1630"/>
      <c r="E58" s="1630"/>
      <c r="F58" s="348"/>
      <c r="G58" s="347"/>
      <c r="H58" s="1633"/>
      <c r="I58" s="1634"/>
      <c r="J58" s="1137"/>
      <c r="K58" s="1138"/>
      <c r="L58" s="1138"/>
      <c r="M58" s="1138"/>
      <c r="N58" s="1139"/>
      <c r="O58" s="347"/>
      <c r="P58" s="347"/>
      <c r="Q58" s="347"/>
      <c r="R58" s="347"/>
      <c r="S58" s="347"/>
      <c r="T58" s="347"/>
      <c r="U58" s="347"/>
      <c r="V58" s="347"/>
      <c r="W58" s="347"/>
      <c r="X58" s="347"/>
      <c r="Y58" s="347"/>
      <c r="Z58" s="347"/>
    </row>
    <row r="59" spans="1:33" s="344" customFormat="1" ht="33" customHeight="1">
      <c r="A59" s="343"/>
      <c r="B59" s="343"/>
      <c r="C59" s="343"/>
      <c r="D59" s="343"/>
      <c r="E59" s="343"/>
      <c r="F59" s="343"/>
      <c r="G59" s="347"/>
      <c r="H59" s="347"/>
      <c r="I59" s="347"/>
      <c r="J59" s="347"/>
      <c r="K59" s="347"/>
      <c r="L59" s="347"/>
      <c r="M59" s="347"/>
      <c r="N59" s="347"/>
      <c r="O59" s="347"/>
      <c r="P59" s="347"/>
      <c r="Q59" s="347"/>
      <c r="R59" s="347"/>
      <c r="S59" s="347"/>
      <c r="T59" s="347"/>
      <c r="U59" s="347"/>
      <c r="V59" s="347"/>
      <c r="W59" s="347"/>
      <c r="X59" s="347"/>
      <c r="Y59" s="347"/>
      <c r="Z59" s="347"/>
    </row>
    <row r="60" spans="1:33" s="344" customFormat="1" ht="30" customHeight="1">
      <c r="A60" s="1628" t="s">
        <v>500</v>
      </c>
      <c r="B60" s="1629"/>
      <c r="C60" s="349"/>
      <c r="D60" s="343"/>
      <c r="E60" s="343"/>
      <c r="F60" s="343"/>
      <c r="G60" s="1638" t="s">
        <v>501</v>
      </c>
      <c r="H60" s="1639"/>
      <c r="I60" s="1635" t="s">
        <v>502</v>
      </c>
      <c r="J60" s="1636"/>
      <c r="K60" s="1637"/>
      <c r="L60" s="350"/>
      <c r="M60" s="347"/>
      <c r="N60" s="1638" t="s">
        <v>501</v>
      </c>
      <c r="O60" s="1639"/>
      <c r="P60" s="1635" t="s">
        <v>502</v>
      </c>
      <c r="Q60" s="1636"/>
      <c r="R60" s="1637"/>
      <c r="S60" s="350"/>
      <c r="T60" s="1645"/>
      <c r="U60" s="1638" t="s">
        <v>501</v>
      </c>
      <c r="V60" s="1639"/>
      <c r="W60" s="1635" t="s">
        <v>502</v>
      </c>
      <c r="X60" s="1636"/>
      <c r="Y60" s="1637"/>
      <c r="Z60" s="350"/>
      <c r="AB60" s="1638" t="s">
        <v>501</v>
      </c>
      <c r="AC60" s="1639"/>
      <c r="AD60" s="1635" t="s">
        <v>502</v>
      </c>
      <c r="AE60" s="1636"/>
      <c r="AF60" s="1637"/>
      <c r="AG60" s="350"/>
    </row>
    <row r="61" spans="1:33" s="344" customFormat="1" ht="30" customHeight="1">
      <c r="A61" s="1628" t="s">
        <v>503</v>
      </c>
      <c r="B61" s="1629"/>
      <c r="C61" s="349"/>
      <c r="D61" s="343"/>
      <c r="E61" s="343"/>
      <c r="F61" s="343"/>
      <c r="G61" s="1640"/>
      <c r="H61" s="1641"/>
      <c r="I61" s="1635" t="s">
        <v>504</v>
      </c>
      <c r="J61" s="1636"/>
      <c r="K61" s="1637"/>
      <c r="L61" s="350"/>
      <c r="M61" s="347"/>
      <c r="N61" s="1640"/>
      <c r="O61" s="1641"/>
      <c r="P61" s="1635" t="s">
        <v>504</v>
      </c>
      <c r="Q61" s="1636"/>
      <c r="R61" s="1637"/>
      <c r="S61" s="350"/>
      <c r="T61" s="1645"/>
      <c r="U61" s="1640"/>
      <c r="V61" s="1641"/>
      <c r="W61" s="1635" t="s">
        <v>504</v>
      </c>
      <c r="X61" s="1636"/>
      <c r="Y61" s="1637"/>
      <c r="Z61" s="350"/>
      <c r="AB61" s="1640"/>
      <c r="AC61" s="1641"/>
      <c r="AD61" s="1635" t="s">
        <v>504</v>
      </c>
      <c r="AE61" s="1636"/>
      <c r="AF61" s="1637"/>
      <c r="AG61" s="350"/>
    </row>
    <row r="62" spans="1:33" s="344" customFormat="1" ht="30" customHeight="1">
      <c r="A62" s="1644" t="s">
        <v>505</v>
      </c>
      <c r="B62" s="1629"/>
      <c r="C62" s="349"/>
      <c r="D62" s="343"/>
      <c r="E62" s="343"/>
      <c r="F62" s="343"/>
      <c r="G62" s="1640"/>
      <c r="H62" s="1641"/>
      <c r="I62" s="1635" t="s">
        <v>506</v>
      </c>
      <c r="J62" s="1636"/>
      <c r="K62" s="1637"/>
      <c r="L62" s="350"/>
      <c r="M62" s="347"/>
      <c r="N62" s="1640"/>
      <c r="O62" s="1641"/>
      <c r="P62" s="1635" t="s">
        <v>506</v>
      </c>
      <c r="Q62" s="1636"/>
      <c r="R62" s="1637"/>
      <c r="S62" s="350"/>
      <c r="T62" s="1645"/>
      <c r="U62" s="1640"/>
      <c r="V62" s="1641"/>
      <c r="W62" s="1635" t="s">
        <v>506</v>
      </c>
      <c r="X62" s="1636"/>
      <c r="Y62" s="1637"/>
      <c r="Z62" s="350"/>
      <c r="AB62" s="1640"/>
      <c r="AC62" s="1641"/>
      <c r="AD62" s="1635" t="s">
        <v>506</v>
      </c>
      <c r="AE62" s="1636"/>
      <c r="AF62" s="1637"/>
      <c r="AG62" s="350"/>
    </row>
    <row r="63" spans="1:33" s="344" customFormat="1" ht="30" customHeight="1">
      <c r="A63" s="1628" t="s">
        <v>507</v>
      </c>
      <c r="B63" s="1629"/>
      <c r="C63" s="349"/>
      <c r="D63" s="343"/>
      <c r="E63" s="343"/>
      <c r="F63" s="343"/>
      <c r="G63" s="1640"/>
      <c r="H63" s="1641"/>
      <c r="I63" s="1635" t="s">
        <v>508</v>
      </c>
      <c r="J63" s="1636"/>
      <c r="K63" s="1637"/>
      <c r="L63" s="351" t="s">
        <v>509</v>
      </c>
      <c r="M63" s="347"/>
      <c r="N63" s="1640"/>
      <c r="O63" s="1641"/>
      <c r="P63" s="1635" t="s">
        <v>508</v>
      </c>
      <c r="Q63" s="1636"/>
      <c r="R63" s="1637"/>
      <c r="S63" s="351" t="s">
        <v>509</v>
      </c>
      <c r="T63" s="1645"/>
      <c r="U63" s="1640"/>
      <c r="V63" s="1641"/>
      <c r="W63" s="1635" t="s">
        <v>508</v>
      </c>
      <c r="X63" s="1636"/>
      <c r="Y63" s="1637"/>
      <c r="Z63" s="351" t="s">
        <v>509</v>
      </c>
      <c r="AB63" s="1640"/>
      <c r="AC63" s="1641"/>
      <c r="AD63" s="1635" t="s">
        <v>508</v>
      </c>
      <c r="AE63" s="1636"/>
      <c r="AF63" s="1637"/>
      <c r="AG63" s="351" t="s">
        <v>509</v>
      </c>
    </row>
    <row r="64" spans="1:33" s="344" customFormat="1" ht="30" customHeight="1">
      <c r="A64" s="1646" t="s">
        <v>480</v>
      </c>
      <c r="B64" s="1647"/>
      <c r="C64" s="349"/>
      <c r="D64" s="343"/>
      <c r="E64" s="343"/>
      <c r="F64" s="343"/>
      <c r="G64" s="1640"/>
      <c r="H64" s="1641"/>
      <c r="I64" s="1635" t="s">
        <v>510</v>
      </c>
      <c r="J64" s="1636"/>
      <c r="K64" s="1637"/>
      <c r="L64" s="350"/>
      <c r="M64" s="347"/>
      <c r="N64" s="1640"/>
      <c r="O64" s="1641"/>
      <c r="P64" s="1635" t="s">
        <v>510</v>
      </c>
      <c r="Q64" s="1636"/>
      <c r="R64" s="1637"/>
      <c r="S64" s="350"/>
      <c r="T64" s="1645"/>
      <c r="U64" s="1640"/>
      <c r="V64" s="1641"/>
      <c r="W64" s="1635" t="s">
        <v>510</v>
      </c>
      <c r="X64" s="1636"/>
      <c r="Y64" s="1637"/>
      <c r="Z64" s="350"/>
      <c r="AB64" s="1640"/>
      <c r="AC64" s="1641"/>
      <c r="AD64" s="1635" t="s">
        <v>510</v>
      </c>
      <c r="AE64" s="1636"/>
      <c r="AF64" s="1637"/>
      <c r="AG64" s="350"/>
    </row>
    <row r="65" spans="1:33" s="344" customFormat="1" ht="30" customHeight="1">
      <c r="A65" s="352"/>
      <c r="B65" s="353" t="s">
        <v>483</v>
      </c>
      <c r="C65" s="349"/>
      <c r="D65" s="343"/>
      <c r="E65" s="343"/>
      <c r="F65" s="343"/>
      <c r="G65" s="1640"/>
      <c r="H65" s="1641"/>
      <c r="I65" s="1648" t="s">
        <v>511</v>
      </c>
      <c r="J65" s="1636"/>
      <c r="K65" s="1637"/>
      <c r="L65" s="350"/>
      <c r="M65" s="347"/>
      <c r="N65" s="1640"/>
      <c r="O65" s="1641"/>
      <c r="P65" s="1648" t="s">
        <v>511</v>
      </c>
      <c r="Q65" s="1636"/>
      <c r="R65" s="1637"/>
      <c r="S65" s="350"/>
      <c r="T65" s="354"/>
      <c r="U65" s="1640"/>
      <c r="V65" s="1641"/>
      <c r="W65" s="1648" t="s">
        <v>511</v>
      </c>
      <c r="X65" s="1636"/>
      <c r="Y65" s="1637"/>
      <c r="Z65" s="350"/>
      <c r="AB65" s="1640"/>
      <c r="AC65" s="1641"/>
      <c r="AD65" s="1648" t="s">
        <v>511</v>
      </c>
      <c r="AE65" s="1636"/>
      <c r="AF65" s="1637"/>
      <c r="AG65" s="350"/>
    </row>
    <row r="66" spans="1:33" s="344" customFormat="1" ht="30" customHeight="1">
      <c r="A66" s="1646" t="s">
        <v>480</v>
      </c>
      <c r="B66" s="1647"/>
      <c r="C66" s="349"/>
      <c r="D66" s="343"/>
      <c r="E66" s="353" t="s">
        <v>523</v>
      </c>
      <c r="F66" s="355"/>
      <c r="G66" s="1640"/>
      <c r="H66" s="1641"/>
      <c r="I66" s="356"/>
      <c r="J66" s="1649" t="s">
        <v>512</v>
      </c>
      <c r="K66" s="1650"/>
      <c r="L66" s="351" t="s">
        <v>513</v>
      </c>
      <c r="M66" s="347"/>
      <c r="N66" s="1640"/>
      <c r="O66" s="1641"/>
      <c r="P66" s="356"/>
      <c r="Q66" s="1649" t="s">
        <v>512</v>
      </c>
      <c r="R66" s="1650"/>
      <c r="S66" s="351" t="s">
        <v>513</v>
      </c>
      <c r="T66" s="347"/>
      <c r="U66" s="1640"/>
      <c r="V66" s="1641"/>
      <c r="W66" s="356"/>
      <c r="X66" s="1649" t="s">
        <v>512</v>
      </c>
      <c r="Y66" s="1650"/>
      <c r="Z66" s="351" t="s">
        <v>513</v>
      </c>
      <c r="AB66" s="1640"/>
      <c r="AC66" s="1641"/>
      <c r="AD66" s="356"/>
      <c r="AE66" s="1649" t="s">
        <v>512</v>
      </c>
      <c r="AF66" s="1650"/>
      <c r="AG66" s="351" t="s">
        <v>513</v>
      </c>
    </row>
    <row r="67" spans="1:33" s="344" customFormat="1" ht="30" customHeight="1">
      <c r="A67" s="352"/>
      <c r="B67" s="353" t="s">
        <v>483</v>
      </c>
      <c r="C67" s="349"/>
      <c r="D67" s="343"/>
      <c r="E67" s="349"/>
      <c r="F67" s="343"/>
      <c r="G67" s="1640"/>
      <c r="H67" s="1641"/>
      <c r="I67" s="1648" t="s">
        <v>514</v>
      </c>
      <c r="J67" s="1636"/>
      <c r="K67" s="1637"/>
      <c r="L67" s="350"/>
      <c r="M67" s="347"/>
      <c r="N67" s="1640"/>
      <c r="O67" s="1641"/>
      <c r="P67" s="1648" t="s">
        <v>514</v>
      </c>
      <c r="Q67" s="1636"/>
      <c r="R67" s="1637"/>
      <c r="S67" s="350"/>
      <c r="T67" s="1645"/>
      <c r="U67" s="1640"/>
      <c r="V67" s="1641"/>
      <c r="W67" s="1648" t="s">
        <v>514</v>
      </c>
      <c r="X67" s="1636"/>
      <c r="Y67" s="1637"/>
      <c r="Z67" s="350"/>
      <c r="AB67" s="1640"/>
      <c r="AC67" s="1641"/>
      <c r="AD67" s="1648" t="s">
        <v>514</v>
      </c>
      <c r="AE67" s="1636"/>
      <c r="AF67" s="1637"/>
      <c r="AG67" s="350"/>
    </row>
    <row r="68" spans="1:33" s="344" customFormat="1" ht="30" customHeight="1">
      <c r="A68" s="343"/>
      <c r="B68" s="343"/>
      <c r="C68" s="343"/>
      <c r="D68" s="343"/>
      <c r="E68" s="343"/>
      <c r="F68" s="343"/>
      <c r="G68" s="1642"/>
      <c r="H68" s="1643"/>
      <c r="I68" s="356"/>
      <c r="J68" s="1649" t="s">
        <v>515</v>
      </c>
      <c r="K68" s="1650"/>
      <c r="L68" s="350"/>
      <c r="M68" s="347"/>
      <c r="N68" s="1642"/>
      <c r="O68" s="1643"/>
      <c r="P68" s="356"/>
      <c r="Q68" s="1649" t="s">
        <v>515</v>
      </c>
      <c r="R68" s="1650"/>
      <c r="S68" s="350"/>
      <c r="T68" s="1645"/>
      <c r="U68" s="1642"/>
      <c r="V68" s="1643"/>
      <c r="W68" s="356"/>
      <c r="X68" s="1649" t="s">
        <v>515</v>
      </c>
      <c r="Y68" s="1650"/>
      <c r="Z68" s="350"/>
      <c r="AB68" s="1642"/>
      <c r="AC68" s="1643"/>
      <c r="AD68" s="356"/>
      <c r="AE68" s="1649" t="s">
        <v>515</v>
      </c>
      <c r="AF68" s="1650"/>
      <c r="AG68" s="350"/>
    </row>
    <row r="69" spans="1:33" s="344" customFormat="1" ht="30" customHeight="1">
      <c r="A69" s="1651" t="s">
        <v>524</v>
      </c>
      <c r="B69" s="1652"/>
      <c r="C69" s="353" t="s">
        <v>525</v>
      </c>
      <c r="D69" s="343"/>
      <c r="E69" s="357"/>
      <c r="F69" s="357"/>
      <c r="G69" s="1655" t="s">
        <v>516</v>
      </c>
      <c r="H69" s="1656"/>
      <c r="I69" s="1657"/>
      <c r="J69" s="1635" t="s">
        <v>517</v>
      </c>
      <c r="K69" s="1636"/>
      <c r="L69" s="1637"/>
      <c r="M69" s="347"/>
      <c r="N69" s="1655" t="s">
        <v>516</v>
      </c>
      <c r="O69" s="1656"/>
      <c r="P69" s="1657"/>
      <c r="Q69" s="1635" t="s">
        <v>517</v>
      </c>
      <c r="R69" s="1636"/>
      <c r="S69" s="1637"/>
      <c r="T69" s="1645"/>
      <c r="U69" s="1655" t="s">
        <v>516</v>
      </c>
      <c r="V69" s="1656"/>
      <c r="W69" s="1657"/>
      <c r="X69" s="1635" t="s">
        <v>517</v>
      </c>
      <c r="Y69" s="1636"/>
      <c r="Z69" s="1637"/>
      <c r="AB69" s="1655" t="s">
        <v>516</v>
      </c>
      <c r="AC69" s="1656"/>
      <c r="AD69" s="1657"/>
      <c r="AE69" s="1635" t="s">
        <v>517</v>
      </c>
      <c r="AF69" s="1636"/>
      <c r="AG69" s="1637"/>
    </row>
    <row r="70" spans="1:33" s="344" customFormat="1" ht="30" customHeight="1">
      <c r="A70" s="1653"/>
      <c r="B70" s="1654"/>
      <c r="C70" s="349"/>
      <c r="D70" s="343"/>
      <c r="E70" s="343"/>
      <c r="F70" s="343"/>
      <c r="G70" s="347"/>
      <c r="H70" s="358"/>
      <c r="I70" s="347"/>
      <c r="J70" s="347"/>
      <c r="K70" s="347"/>
      <c r="L70" s="347"/>
      <c r="M70" s="347"/>
      <c r="N70" s="347"/>
      <c r="O70" s="358"/>
      <c r="P70" s="347"/>
      <c r="Q70" s="347"/>
      <c r="R70" s="347"/>
      <c r="S70" s="347"/>
      <c r="T70" s="1645"/>
      <c r="U70" s="347"/>
      <c r="V70" s="358"/>
      <c r="W70" s="347"/>
      <c r="X70" s="347"/>
      <c r="Y70" s="347"/>
      <c r="Z70" s="347"/>
      <c r="AB70" s="347"/>
      <c r="AC70" s="358"/>
      <c r="AD70" s="347"/>
      <c r="AE70" s="347"/>
      <c r="AF70" s="347"/>
      <c r="AG70" s="347"/>
    </row>
    <row r="71" spans="1:33" s="344" customFormat="1" ht="30" customHeight="1">
      <c r="A71" s="343"/>
      <c r="B71" s="343"/>
      <c r="C71" s="343"/>
      <c r="D71" s="343"/>
      <c r="E71" s="343"/>
      <c r="F71" s="343"/>
      <c r="G71" s="1638" t="s">
        <v>501</v>
      </c>
      <c r="H71" s="1639"/>
      <c r="I71" s="1635" t="s">
        <v>502</v>
      </c>
      <c r="J71" s="1636"/>
      <c r="K71" s="1637"/>
      <c r="L71" s="350"/>
      <c r="M71" s="347"/>
      <c r="N71" s="1638" t="s">
        <v>501</v>
      </c>
      <c r="O71" s="1639"/>
      <c r="P71" s="1635" t="s">
        <v>502</v>
      </c>
      <c r="Q71" s="1636"/>
      <c r="R71" s="1637"/>
      <c r="S71" s="350"/>
      <c r="T71" s="1645"/>
      <c r="U71" s="1638" t="s">
        <v>501</v>
      </c>
      <c r="V71" s="1639"/>
      <c r="W71" s="1635" t="s">
        <v>502</v>
      </c>
      <c r="X71" s="1636"/>
      <c r="Y71" s="1637"/>
      <c r="Z71" s="350"/>
      <c r="AB71" s="1638" t="s">
        <v>501</v>
      </c>
      <c r="AC71" s="1639"/>
      <c r="AD71" s="1635" t="s">
        <v>502</v>
      </c>
      <c r="AE71" s="1636"/>
      <c r="AF71" s="1637"/>
      <c r="AG71" s="350"/>
    </row>
    <row r="72" spans="1:33" s="344" customFormat="1" ht="30" customHeight="1">
      <c r="A72" s="1651" t="s">
        <v>526</v>
      </c>
      <c r="B72" s="1652"/>
      <c r="C72" s="349"/>
      <c r="D72" s="343"/>
      <c r="E72" s="343"/>
      <c r="F72" s="343"/>
      <c r="G72" s="1640"/>
      <c r="H72" s="1641"/>
      <c r="I72" s="1635" t="s">
        <v>504</v>
      </c>
      <c r="J72" s="1636"/>
      <c r="K72" s="1637"/>
      <c r="L72" s="350"/>
      <c r="M72" s="347"/>
      <c r="N72" s="1640"/>
      <c r="O72" s="1641"/>
      <c r="P72" s="1635" t="s">
        <v>504</v>
      </c>
      <c r="Q72" s="1636"/>
      <c r="R72" s="1637"/>
      <c r="S72" s="350"/>
      <c r="T72" s="354"/>
      <c r="U72" s="1640"/>
      <c r="V72" s="1641"/>
      <c r="W72" s="1635" t="s">
        <v>504</v>
      </c>
      <c r="X72" s="1636"/>
      <c r="Y72" s="1637"/>
      <c r="Z72" s="350"/>
      <c r="AB72" s="1640"/>
      <c r="AC72" s="1641"/>
      <c r="AD72" s="1635" t="s">
        <v>504</v>
      </c>
      <c r="AE72" s="1636"/>
      <c r="AF72" s="1637"/>
      <c r="AG72" s="350"/>
    </row>
    <row r="73" spans="1:33" s="344" customFormat="1" ht="30" customHeight="1">
      <c r="A73" s="1653"/>
      <c r="B73" s="1654"/>
      <c r="C73" s="349"/>
      <c r="D73" s="343"/>
      <c r="E73" s="343"/>
      <c r="F73" s="343"/>
      <c r="G73" s="1640"/>
      <c r="H73" s="1641"/>
      <c r="I73" s="1635" t="s">
        <v>506</v>
      </c>
      <c r="J73" s="1636"/>
      <c r="K73" s="1637"/>
      <c r="L73" s="350"/>
      <c r="M73" s="347"/>
      <c r="N73" s="1640"/>
      <c r="O73" s="1641"/>
      <c r="P73" s="1635" t="s">
        <v>506</v>
      </c>
      <c r="Q73" s="1636"/>
      <c r="R73" s="1637"/>
      <c r="S73" s="350"/>
      <c r="T73" s="347"/>
      <c r="U73" s="1640"/>
      <c r="V73" s="1641"/>
      <c r="W73" s="1635" t="s">
        <v>506</v>
      </c>
      <c r="X73" s="1636"/>
      <c r="Y73" s="1637"/>
      <c r="Z73" s="350"/>
      <c r="AB73" s="1640"/>
      <c r="AC73" s="1641"/>
      <c r="AD73" s="1635" t="s">
        <v>506</v>
      </c>
      <c r="AE73" s="1636"/>
      <c r="AF73" s="1637"/>
      <c r="AG73" s="350"/>
    </row>
    <row r="74" spans="1:33" s="344" customFormat="1" ht="30" customHeight="1">
      <c r="A74" s="343"/>
      <c r="B74" s="343"/>
      <c r="C74" s="343"/>
      <c r="D74" s="343"/>
      <c r="E74" s="343"/>
      <c r="F74" s="343"/>
      <c r="G74" s="1640"/>
      <c r="H74" s="1641"/>
      <c r="I74" s="1635" t="s">
        <v>508</v>
      </c>
      <c r="J74" s="1636"/>
      <c r="K74" s="1637"/>
      <c r="L74" s="351" t="s">
        <v>509</v>
      </c>
      <c r="M74" s="347"/>
      <c r="N74" s="1640"/>
      <c r="O74" s="1641"/>
      <c r="P74" s="1635" t="s">
        <v>508</v>
      </c>
      <c r="Q74" s="1636"/>
      <c r="R74" s="1637"/>
      <c r="S74" s="351" t="s">
        <v>509</v>
      </c>
      <c r="T74" s="1645"/>
      <c r="U74" s="1640"/>
      <c r="V74" s="1641"/>
      <c r="W74" s="1635" t="s">
        <v>508</v>
      </c>
      <c r="X74" s="1636"/>
      <c r="Y74" s="1637"/>
      <c r="Z74" s="351" t="s">
        <v>509</v>
      </c>
      <c r="AB74" s="1640"/>
      <c r="AC74" s="1641"/>
      <c r="AD74" s="1635" t="s">
        <v>508</v>
      </c>
      <c r="AE74" s="1636"/>
      <c r="AF74" s="1637"/>
      <c r="AG74" s="351" t="s">
        <v>509</v>
      </c>
    </row>
    <row r="75" spans="1:33" s="344" customFormat="1" ht="30" customHeight="1">
      <c r="A75" s="343"/>
      <c r="B75" s="343"/>
      <c r="C75" s="343"/>
      <c r="D75" s="343"/>
      <c r="E75" s="343"/>
      <c r="F75" s="343"/>
      <c r="G75" s="1640"/>
      <c r="H75" s="1641"/>
      <c r="I75" s="1635" t="s">
        <v>510</v>
      </c>
      <c r="J75" s="1636"/>
      <c r="K75" s="1637"/>
      <c r="L75" s="350"/>
      <c r="M75" s="347"/>
      <c r="N75" s="1640"/>
      <c r="O75" s="1641"/>
      <c r="P75" s="1635" t="s">
        <v>510</v>
      </c>
      <c r="Q75" s="1636"/>
      <c r="R75" s="1637"/>
      <c r="S75" s="350"/>
      <c r="T75" s="1645"/>
      <c r="U75" s="1640"/>
      <c r="V75" s="1641"/>
      <c r="W75" s="1635" t="s">
        <v>510</v>
      </c>
      <c r="X75" s="1636"/>
      <c r="Y75" s="1637"/>
      <c r="Z75" s="350"/>
      <c r="AB75" s="1640"/>
      <c r="AC75" s="1641"/>
      <c r="AD75" s="1635" t="s">
        <v>510</v>
      </c>
      <c r="AE75" s="1636"/>
      <c r="AF75" s="1637"/>
      <c r="AG75" s="350"/>
    </row>
    <row r="76" spans="1:33" s="344" customFormat="1" ht="30" customHeight="1">
      <c r="A76" s="343"/>
      <c r="B76" s="343"/>
      <c r="C76" s="343"/>
      <c r="G76" s="1640"/>
      <c r="H76" s="1641"/>
      <c r="I76" s="1648" t="s">
        <v>511</v>
      </c>
      <c r="J76" s="1636"/>
      <c r="K76" s="1637"/>
      <c r="L76" s="350"/>
      <c r="M76" s="347"/>
      <c r="N76" s="1640"/>
      <c r="O76" s="1641"/>
      <c r="P76" s="1648" t="s">
        <v>511</v>
      </c>
      <c r="Q76" s="1636"/>
      <c r="R76" s="1637"/>
      <c r="S76" s="350"/>
      <c r="T76" s="1645"/>
      <c r="U76" s="1640"/>
      <c r="V76" s="1641"/>
      <c r="W76" s="1648" t="s">
        <v>511</v>
      </c>
      <c r="X76" s="1636"/>
      <c r="Y76" s="1637"/>
      <c r="Z76" s="350"/>
      <c r="AB76" s="1640"/>
      <c r="AC76" s="1641"/>
      <c r="AD76" s="1648" t="s">
        <v>511</v>
      </c>
      <c r="AE76" s="1636"/>
      <c r="AF76" s="1637"/>
      <c r="AG76" s="350"/>
    </row>
    <row r="77" spans="1:33" s="344" customFormat="1" ht="30" customHeight="1">
      <c r="B77" s="359"/>
      <c r="G77" s="1640"/>
      <c r="H77" s="1641"/>
      <c r="I77" s="356"/>
      <c r="J77" s="1649" t="s">
        <v>512</v>
      </c>
      <c r="K77" s="1650"/>
      <c r="L77" s="351" t="s">
        <v>513</v>
      </c>
      <c r="M77" s="347"/>
      <c r="N77" s="1640"/>
      <c r="O77" s="1641"/>
      <c r="P77" s="356"/>
      <c r="Q77" s="1649" t="s">
        <v>512</v>
      </c>
      <c r="R77" s="1650"/>
      <c r="S77" s="351" t="s">
        <v>513</v>
      </c>
      <c r="T77" s="1645"/>
      <c r="U77" s="1640"/>
      <c r="V77" s="1641"/>
      <c r="W77" s="356"/>
      <c r="X77" s="1649" t="s">
        <v>512</v>
      </c>
      <c r="Y77" s="1650"/>
      <c r="Z77" s="351" t="s">
        <v>513</v>
      </c>
      <c r="AB77" s="1640"/>
      <c r="AC77" s="1641"/>
      <c r="AD77" s="356"/>
      <c r="AE77" s="1649" t="s">
        <v>512</v>
      </c>
      <c r="AF77" s="1650"/>
      <c r="AG77" s="351" t="s">
        <v>513</v>
      </c>
    </row>
    <row r="78" spans="1:33" s="344" customFormat="1" ht="30" customHeight="1">
      <c r="G78" s="1640"/>
      <c r="H78" s="1641"/>
      <c r="I78" s="1648" t="s">
        <v>514</v>
      </c>
      <c r="J78" s="1636"/>
      <c r="K78" s="1637"/>
      <c r="L78" s="350"/>
      <c r="M78" s="347"/>
      <c r="N78" s="1640"/>
      <c r="O78" s="1641"/>
      <c r="P78" s="1648" t="s">
        <v>514</v>
      </c>
      <c r="Q78" s="1636"/>
      <c r="R78" s="1637"/>
      <c r="S78" s="350"/>
      <c r="T78" s="1645"/>
      <c r="U78" s="1640"/>
      <c r="V78" s="1641"/>
      <c r="W78" s="1648" t="s">
        <v>514</v>
      </c>
      <c r="X78" s="1636"/>
      <c r="Y78" s="1637"/>
      <c r="Z78" s="350"/>
      <c r="AB78" s="1640"/>
      <c r="AC78" s="1641"/>
      <c r="AD78" s="1648" t="s">
        <v>514</v>
      </c>
      <c r="AE78" s="1636"/>
      <c r="AF78" s="1637"/>
      <c r="AG78" s="350"/>
    </row>
    <row r="79" spans="1:33" s="344" customFormat="1" ht="30" customHeight="1">
      <c r="G79" s="1642"/>
      <c r="H79" s="1643"/>
      <c r="I79" s="356"/>
      <c r="J79" s="1649" t="s">
        <v>515</v>
      </c>
      <c r="K79" s="1650"/>
      <c r="L79" s="350"/>
      <c r="M79" s="347"/>
      <c r="N79" s="1642"/>
      <c r="O79" s="1643"/>
      <c r="P79" s="356"/>
      <c r="Q79" s="1649" t="s">
        <v>515</v>
      </c>
      <c r="R79" s="1650"/>
      <c r="S79" s="350"/>
      <c r="T79" s="354"/>
      <c r="U79" s="1642"/>
      <c r="V79" s="1643"/>
      <c r="W79" s="356"/>
      <c r="X79" s="1649" t="s">
        <v>515</v>
      </c>
      <c r="Y79" s="1650"/>
      <c r="Z79" s="350"/>
      <c r="AB79" s="1642"/>
      <c r="AC79" s="1643"/>
      <c r="AD79" s="356"/>
      <c r="AE79" s="1649" t="s">
        <v>515</v>
      </c>
      <c r="AF79" s="1650"/>
      <c r="AG79" s="350"/>
    </row>
    <row r="80" spans="1:33" s="344" customFormat="1" ht="30" customHeight="1">
      <c r="G80" s="1655" t="s">
        <v>516</v>
      </c>
      <c r="H80" s="1656"/>
      <c r="I80" s="1657"/>
      <c r="J80" s="1635" t="s">
        <v>517</v>
      </c>
      <c r="K80" s="1636"/>
      <c r="L80" s="1637"/>
      <c r="M80" s="347"/>
      <c r="N80" s="1655" t="s">
        <v>516</v>
      </c>
      <c r="O80" s="1656"/>
      <c r="P80" s="1657"/>
      <c r="Q80" s="1635" t="s">
        <v>517</v>
      </c>
      <c r="R80" s="1636"/>
      <c r="S80" s="1637"/>
      <c r="T80" s="354"/>
      <c r="U80" s="1655" t="s">
        <v>516</v>
      </c>
      <c r="V80" s="1656"/>
      <c r="W80" s="1657"/>
      <c r="X80" s="1635" t="s">
        <v>517</v>
      </c>
      <c r="Y80" s="1636"/>
      <c r="Z80" s="1637"/>
      <c r="AB80" s="1655" t="s">
        <v>516</v>
      </c>
      <c r="AC80" s="1656"/>
      <c r="AD80" s="1657"/>
      <c r="AE80" s="1635" t="s">
        <v>517</v>
      </c>
      <c r="AF80" s="1636"/>
      <c r="AG80" s="1637"/>
    </row>
    <row r="81" spans="7:33" s="344" customFormat="1" ht="30" customHeight="1">
      <c r="G81" s="360"/>
      <c r="H81" s="360"/>
      <c r="I81" s="361"/>
      <c r="J81" s="362"/>
      <c r="K81" s="362"/>
      <c r="L81" s="354"/>
      <c r="M81" s="347"/>
      <c r="N81" s="360"/>
      <c r="O81" s="360"/>
      <c r="P81" s="360"/>
      <c r="Q81" s="354"/>
      <c r="R81" s="354"/>
      <c r="S81" s="354"/>
      <c r="T81" s="354"/>
      <c r="U81" s="360"/>
      <c r="V81" s="360"/>
      <c r="W81" s="360"/>
      <c r="X81" s="354"/>
      <c r="Y81" s="354"/>
      <c r="Z81" s="354"/>
      <c r="AB81" s="360"/>
      <c r="AC81" s="360"/>
      <c r="AD81" s="360"/>
      <c r="AE81" s="354"/>
      <c r="AF81" s="354"/>
      <c r="AG81" s="354"/>
    </row>
    <row r="82" spans="7:33" s="344" customFormat="1" ht="30" customHeight="1">
      <c r="G82" s="1638" t="s">
        <v>501</v>
      </c>
      <c r="H82" s="1639"/>
      <c r="I82" s="1635" t="s">
        <v>502</v>
      </c>
      <c r="J82" s="1636"/>
      <c r="K82" s="1637"/>
      <c r="L82" s="350"/>
      <c r="M82" s="347"/>
      <c r="N82" s="1638" t="s">
        <v>501</v>
      </c>
      <c r="O82" s="1639"/>
      <c r="P82" s="1635" t="s">
        <v>502</v>
      </c>
      <c r="Q82" s="1636"/>
      <c r="R82" s="1637"/>
      <c r="S82" s="350"/>
      <c r="T82" s="347"/>
      <c r="U82" s="1638" t="s">
        <v>501</v>
      </c>
      <c r="V82" s="1639"/>
      <c r="W82" s="1635" t="s">
        <v>502</v>
      </c>
      <c r="X82" s="1636"/>
      <c r="Y82" s="1637"/>
      <c r="Z82" s="350"/>
      <c r="AB82" s="1638" t="s">
        <v>501</v>
      </c>
      <c r="AC82" s="1639"/>
      <c r="AD82" s="1635" t="s">
        <v>502</v>
      </c>
      <c r="AE82" s="1636"/>
      <c r="AF82" s="1637"/>
      <c r="AG82" s="350"/>
    </row>
    <row r="83" spans="7:33" s="344" customFormat="1" ht="30" customHeight="1">
      <c r="G83" s="1640"/>
      <c r="H83" s="1641"/>
      <c r="I83" s="1635" t="s">
        <v>504</v>
      </c>
      <c r="J83" s="1636"/>
      <c r="K83" s="1637"/>
      <c r="L83" s="350"/>
      <c r="M83" s="347"/>
      <c r="N83" s="1640"/>
      <c r="O83" s="1641"/>
      <c r="P83" s="1635" t="s">
        <v>504</v>
      </c>
      <c r="Q83" s="1636"/>
      <c r="R83" s="1637"/>
      <c r="S83" s="350"/>
      <c r="T83" s="1645"/>
      <c r="U83" s="1640"/>
      <c r="V83" s="1641"/>
      <c r="W83" s="1635" t="s">
        <v>504</v>
      </c>
      <c r="X83" s="1636"/>
      <c r="Y83" s="1637"/>
      <c r="Z83" s="350"/>
      <c r="AB83" s="1640"/>
      <c r="AC83" s="1641"/>
      <c r="AD83" s="1635" t="s">
        <v>504</v>
      </c>
      <c r="AE83" s="1636"/>
      <c r="AF83" s="1637"/>
      <c r="AG83" s="350"/>
    </row>
    <row r="84" spans="7:33" s="344" customFormat="1" ht="30" customHeight="1">
      <c r="G84" s="1640"/>
      <c r="H84" s="1641"/>
      <c r="I84" s="1635" t="s">
        <v>506</v>
      </c>
      <c r="J84" s="1636"/>
      <c r="K84" s="1637"/>
      <c r="L84" s="350"/>
      <c r="M84" s="347"/>
      <c r="N84" s="1640"/>
      <c r="O84" s="1641"/>
      <c r="P84" s="1635" t="s">
        <v>506</v>
      </c>
      <c r="Q84" s="1636"/>
      <c r="R84" s="1637"/>
      <c r="S84" s="350"/>
      <c r="T84" s="1645"/>
      <c r="U84" s="1640"/>
      <c r="V84" s="1641"/>
      <c r="W84" s="1635" t="s">
        <v>506</v>
      </c>
      <c r="X84" s="1636"/>
      <c r="Y84" s="1637"/>
      <c r="Z84" s="350"/>
      <c r="AB84" s="1640"/>
      <c r="AC84" s="1641"/>
      <c r="AD84" s="1635" t="s">
        <v>506</v>
      </c>
      <c r="AE84" s="1636"/>
      <c r="AF84" s="1637"/>
      <c r="AG84" s="350"/>
    </row>
    <row r="85" spans="7:33" s="344" customFormat="1" ht="30" customHeight="1">
      <c r="G85" s="1640"/>
      <c r="H85" s="1641"/>
      <c r="I85" s="1635" t="s">
        <v>508</v>
      </c>
      <c r="J85" s="1636"/>
      <c r="K85" s="1637"/>
      <c r="L85" s="351" t="s">
        <v>509</v>
      </c>
      <c r="M85" s="347"/>
      <c r="N85" s="1640"/>
      <c r="O85" s="1641"/>
      <c r="P85" s="1635" t="s">
        <v>508</v>
      </c>
      <c r="Q85" s="1636"/>
      <c r="R85" s="1637"/>
      <c r="S85" s="351" t="s">
        <v>509</v>
      </c>
      <c r="T85" s="1645"/>
      <c r="U85" s="1640"/>
      <c r="V85" s="1641"/>
      <c r="W85" s="1635" t="s">
        <v>508</v>
      </c>
      <c r="X85" s="1636"/>
      <c r="Y85" s="1637"/>
      <c r="Z85" s="351" t="s">
        <v>509</v>
      </c>
      <c r="AB85" s="1640"/>
      <c r="AC85" s="1641"/>
      <c r="AD85" s="1635" t="s">
        <v>508</v>
      </c>
      <c r="AE85" s="1636"/>
      <c r="AF85" s="1637"/>
      <c r="AG85" s="351" t="s">
        <v>509</v>
      </c>
    </row>
    <row r="86" spans="7:33" s="344" customFormat="1" ht="30" customHeight="1">
      <c r="G86" s="1640"/>
      <c r="H86" s="1641"/>
      <c r="I86" s="1635" t="s">
        <v>510</v>
      </c>
      <c r="J86" s="1636"/>
      <c r="K86" s="1637"/>
      <c r="L86" s="350"/>
      <c r="M86" s="347"/>
      <c r="N86" s="1640"/>
      <c r="O86" s="1641"/>
      <c r="P86" s="1635" t="s">
        <v>510</v>
      </c>
      <c r="Q86" s="1636"/>
      <c r="R86" s="1637"/>
      <c r="S86" s="350"/>
      <c r="T86" s="1645"/>
      <c r="U86" s="1640"/>
      <c r="V86" s="1641"/>
      <c r="W86" s="1635" t="s">
        <v>510</v>
      </c>
      <c r="X86" s="1636"/>
      <c r="Y86" s="1637"/>
      <c r="Z86" s="350"/>
      <c r="AB86" s="1640"/>
      <c r="AC86" s="1641"/>
      <c r="AD86" s="1635" t="s">
        <v>510</v>
      </c>
      <c r="AE86" s="1636"/>
      <c r="AF86" s="1637"/>
      <c r="AG86" s="350"/>
    </row>
    <row r="87" spans="7:33" s="344" customFormat="1" ht="30" customHeight="1">
      <c r="G87" s="1640"/>
      <c r="H87" s="1641"/>
      <c r="I87" s="1648" t="s">
        <v>511</v>
      </c>
      <c r="J87" s="1636"/>
      <c r="K87" s="1637"/>
      <c r="L87" s="350"/>
      <c r="M87" s="347"/>
      <c r="N87" s="1640"/>
      <c r="O87" s="1641"/>
      <c r="P87" s="1648" t="s">
        <v>511</v>
      </c>
      <c r="Q87" s="1636"/>
      <c r="R87" s="1637"/>
      <c r="S87" s="350"/>
      <c r="T87" s="1645"/>
      <c r="U87" s="1640"/>
      <c r="V87" s="1641"/>
      <c r="W87" s="1648" t="s">
        <v>511</v>
      </c>
      <c r="X87" s="1636"/>
      <c r="Y87" s="1637"/>
      <c r="Z87" s="350"/>
      <c r="AB87" s="1640"/>
      <c r="AC87" s="1641"/>
      <c r="AD87" s="1648" t="s">
        <v>511</v>
      </c>
      <c r="AE87" s="1636"/>
      <c r="AF87" s="1637"/>
      <c r="AG87" s="350"/>
    </row>
    <row r="88" spans="7:33" s="344" customFormat="1" ht="30" customHeight="1">
      <c r="G88" s="1640"/>
      <c r="H88" s="1641"/>
      <c r="I88" s="356"/>
      <c r="J88" s="1649" t="s">
        <v>512</v>
      </c>
      <c r="K88" s="1650"/>
      <c r="L88" s="351" t="s">
        <v>513</v>
      </c>
      <c r="M88" s="347"/>
      <c r="N88" s="1640"/>
      <c r="O88" s="1641"/>
      <c r="P88" s="356"/>
      <c r="Q88" s="1649" t="s">
        <v>512</v>
      </c>
      <c r="R88" s="1650"/>
      <c r="S88" s="351" t="s">
        <v>513</v>
      </c>
      <c r="T88" s="354"/>
      <c r="U88" s="1640"/>
      <c r="V88" s="1641"/>
      <c r="W88" s="356"/>
      <c r="X88" s="1649" t="s">
        <v>512</v>
      </c>
      <c r="Y88" s="1650"/>
      <c r="Z88" s="351" t="s">
        <v>513</v>
      </c>
      <c r="AB88" s="1640"/>
      <c r="AC88" s="1641"/>
      <c r="AD88" s="356"/>
      <c r="AE88" s="1649" t="s">
        <v>512</v>
      </c>
      <c r="AF88" s="1650"/>
      <c r="AG88" s="351" t="s">
        <v>513</v>
      </c>
    </row>
    <row r="89" spans="7:33" s="344" customFormat="1" ht="30" customHeight="1">
      <c r="G89" s="1640"/>
      <c r="H89" s="1641"/>
      <c r="I89" s="1648" t="s">
        <v>514</v>
      </c>
      <c r="J89" s="1636"/>
      <c r="K89" s="1637"/>
      <c r="L89" s="350"/>
      <c r="M89" s="347"/>
      <c r="N89" s="1640"/>
      <c r="O89" s="1641"/>
      <c r="P89" s="1648" t="s">
        <v>514</v>
      </c>
      <c r="Q89" s="1636"/>
      <c r="R89" s="1637"/>
      <c r="S89" s="350"/>
      <c r="T89" s="347"/>
      <c r="U89" s="1640"/>
      <c r="V89" s="1641"/>
      <c r="W89" s="1648" t="s">
        <v>514</v>
      </c>
      <c r="X89" s="1636"/>
      <c r="Y89" s="1637"/>
      <c r="Z89" s="350"/>
      <c r="AB89" s="1640"/>
      <c r="AC89" s="1641"/>
      <c r="AD89" s="1648" t="s">
        <v>514</v>
      </c>
      <c r="AE89" s="1636"/>
      <c r="AF89" s="1637"/>
      <c r="AG89" s="350"/>
    </row>
    <row r="90" spans="7:33" s="344" customFormat="1" ht="30" customHeight="1">
      <c r="G90" s="1642"/>
      <c r="H90" s="1643"/>
      <c r="I90" s="356"/>
      <c r="J90" s="1649" t="s">
        <v>515</v>
      </c>
      <c r="K90" s="1650"/>
      <c r="L90" s="350"/>
      <c r="M90" s="347"/>
      <c r="N90" s="1642"/>
      <c r="O90" s="1643"/>
      <c r="P90" s="356"/>
      <c r="Q90" s="1649" t="s">
        <v>515</v>
      </c>
      <c r="R90" s="1650"/>
      <c r="S90" s="350"/>
      <c r="T90" s="359"/>
      <c r="U90" s="1642"/>
      <c r="V90" s="1643"/>
      <c r="W90" s="356"/>
      <c r="X90" s="1649" t="s">
        <v>515</v>
      </c>
      <c r="Y90" s="1650"/>
      <c r="Z90" s="350"/>
      <c r="AB90" s="1642"/>
      <c r="AC90" s="1643"/>
      <c r="AD90" s="356"/>
      <c r="AE90" s="1649" t="s">
        <v>515</v>
      </c>
      <c r="AF90" s="1650"/>
      <c r="AG90" s="350"/>
    </row>
    <row r="91" spans="7:33" s="344" customFormat="1" ht="30" customHeight="1">
      <c r="G91" s="1655" t="s">
        <v>516</v>
      </c>
      <c r="H91" s="1656"/>
      <c r="I91" s="1657"/>
      <c r="J91" s="1635" t="s">
        <v>517</v>
      </c>
      <c r="K91" s="1636"/>
      <c r="L91" s="1637"/>
      <c r="M91" s="359"/>
      <c r="N91" s="1655" t="s">
        <v>516</v>
      </c>
      <c r="O91" s="1656"/>
      <c r="P91" s="1657"/>
      <c r="Q91" s="1635" t="s">
        <v>517</v>
      </c>
      <c r="R91" s="1636"/>
      <c r="S91" s="1637"/>
      <c r="T91" s="359"/>
      <c r="U91" s="1655" t="s">
        <v>516</v>
      </c>
      <c r="V91" s="1656"/>
      <c r="W91" s="1657"/>
      <c r="X91" s="1635" t="s">
        <v>517</v>
      </c>
      <c r="Y91" s="1636"/>
      <c r="Z91" s="1637"/>
      <c r="AB91" s="1655" t="s">
        <v>516</v>
      </c>
      <c r="AC91" s="1656"/>
      <c r="AD91" s="1657"/>
      <c r="AE91" s="1635" t="s">
        <v>517</v>
      </c>
      <c r="AF91" s="1636"/>
      <c r="AG91" s="1637"/>
    </row>
    <row r="92" spans="7:33" s="344" customFormat="1" ht="30" customHeight="1">
      <c r="G92" s="360"/>
      <c r="H92" s="360"/>
      <c r="I92" s="360"/>
      <c r="J92" s="354"/>
      <c r="K92" s="354"/>
      <c r="L92" s="354"/>
      <c r="M92" s="359"/>
      <c r="N92" s="360"/>
      <c r="O92" s="360"/>
      <c r="P92" s="360"/>
      <c r="Q92" s="354"/>
      <c r="R92" s="354"/>
      <c r="S92" s="354"/>
      <c r="T92" s="359"/>
      <c r="U92" s="360"/>
      <c r="V92" s="360"/>
      <c r="W92" s="360"/>
      <c r="X92" s="354"/>
      <c r="Y92" s="354"/>
      <c r="Z92" s="354"/>
      <c r="AB92" s="360"/>
      <c r="AC92" s="360"/>
      <c r="AD92" s="360"/>
      <c r="AE92" s="354"/>
      <c r="AF92" s="354"/>
      <c r="AG92" s="354"/>
    </row>
    <row r="93" spans="7:33" s="344" customFormat="1"/>
    <row r="94" spans="7:33" s="344" customFormat="1"/>
    <row r="95" spans="7:33" s="344" customFormat="1"/>
    <row r="96" spans="7:33" s="344" customFormat="1"/>
    <row r="97" spans="6:30" s="365" customFormat="1" ht="30" customHeight="1">
      <c r="F97" s="363"/>
      <c r="G97" s="1658" t="s">
        <v>518</v>
      </c>
      <c r="H97" s="1659"/>
      <c r="I97" s="1664" t="s">
        <v>519</v>
      </c>
      <c r="J97" s="1664"/>
      <c r="K97" s="1665"/>
      <c r="L97" s="364"/>
      <c r="M97" s="363"/>
      <c r="R97" s="363"/>
      <c r="X97" s="363"/>
      <c r="AD97" s="363"/>
    </row>
    <row r="98" spans="6:30" s="365" customFormat="1" ht="32.15" customHeight="1">
      <c r="F98" s="363"/>
      <c r="G98" s="1660"/>
      <c r="H98" s="1661"/>
      <c r="I98" s="1664" t="s">
        <v>520</v>
      </c>
      <c r="J98" s="1664"/>
      <c r="K98" s="1665"/>
      <c r="L98" s="364"/>
      <c r="M98" s="363"/>
      <c r="R98" s="363"/>
      <c r="X98" s="363"/>
      <c r="AD98" s="363"/>
    </row>
    <row r="99" spans="6:30" s="365" customFormat="1" ht="30" customHeight="1">
      <c r="F99" s="363"/>
      <c r="G99" s="1660"/>
      <c r="H99" s="1661"/>
      <c r="I99" s="1664" t="s">
        <v>521</v>
      </c>
      <c r="J99" s="1664"/>
      <c r="K99" s="1665"/>
      <c r="L99" s="364"/>
      <c r="M99" s="363"/>
      <c r="R99" s="363"/>
      <c r="X99" s="363"/>
      <c r="AD99" s="363"/>
    </row>
    <row r="100" spans="6:30" s="365" customFormat="1" ht="30" customHeight="1">
      <c r="F100" s="363"/>
      <c r="G100" s="1660"/>
      <c r="H100" s="1661"/>
      <c r="I100" s="1666"/>
      <c r="J100" s="1667"/>
      <c r="K100" s="1668"/>
      <c r="L100" s="364"/>
      <c r="M100" s="363"/>
      <c r="AD100" s="363"/>
    </row>
    <row r="101" spans="6:30" s="365" customFormat="1" ht="30" customHeight="1">
      <c r="F101" s="363"/>
      <c r="G101" s="1662"/>
      <c r="H101" s="1663"/>
      <c r="I101" s="366"/>
      <c r="J101" s="1669"/>
      <c r="K101" s="1665"/>
      <c r="L101" s="367"/>
      <c r="M101" s="363"/>
      <c r="AD101" s="363"/>
    </row>
    <row r="102" spans="6:30" s="365" customFormat="1" ht="30" customHeight="1">
      <c r="F102" s="363"/>
      <c r="G102" s="1655" t="s">
        <v>516</v>
      </c>
      <c r="H102" s="1656"/>
      <c r="I102" s="1657"/>
      <c r="J102" s="1635" t="s">
        <v>517</v>
      </c>
      <c r="K102" s="1636"/>
      <c r="L102" s="1637"/>
      <c r="M102" s="363"/>
      <c r="AD102" s="363"/>
    </row>
  </sheetData>
  <mergeCells count="342">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P83:R83"/>
    <mergeCell ref="T83:T87"/>
    <mergeCell ref="W83:Y83"/>
    <mergeCell ref="AD83:AF83"/>
    <mergeCell ref="I84:K84"/>
    <mergeCell ref="P84:R84"/>
    <mergeCell ref="W84:Y84"/>
    <mergeCell ref="AD84:AF84"/>
    <mergeCell ref="I85:K85"/>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P64:R64"/>
    <mergeCell ref="W64:Y64"/>
    <mergeCell ref="AD64:AF64"/>
    <mergeCell ref="I65:K65"/>
    <mergeCell ref="P65:R65"/>
    <mergeCell ref="W65:Y65"/>
    <mergeCell ref="AD65:AF65"/>
    <mergeCell ref="W62:Y62"/>
    <mergeCell ref="AD62:AF62"/>
    <mergeCell ref="I64:K64"/>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G51:I51"/>
    <mergeCell ref="J51:L51"/>
    <mergeCell ref="G55:S55"/>
    <mergeCell ref="A57:B57"/>
    <mergeCell ref="C57:E57"/>
    <mergeCell ref="H57:I58"/>
    <mergeCell ref="J57:N58"/>
    <mergeCell ref="A58:B58"/>
    <mergeCell ref="C58:E58"/>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P32:R32"/>
    <mergeCell ref="T32:T36"/>
    <mergeCell ref="W32:Y32"/>
    <mergeCell ref="AD32:AF32"/>
    <mergeCell ref="I33:K33"/>
    <mergeCell ref="P33:R33"/>
    <mergeCell ref="W33:Y33"/>
    <mergeCell ref="AD33:AF33"/>
    <mergeCell ref="I34:K34"/>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J28:K28"/>
    <mergeCell ref="Q28:R28"/>
    <mergeCell ref="X28:Y28"/>
    <mergeCell ref="AE28:AF28"/>
    <mergeCell ref="P25:R25"/>
    <mergeCell ref="W25:Y25"/>
    <mergeCell ref="AD25:AF25"/>
    <mergeCell ref="J26:K26"/>
    <mergeCell ref="Q26:R26"/>
    <mergeCell ref="X26:Y26"/>
    <mergeCell ref="AE26:AF26"/>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A21:B22"/>
    <mergeCell ref="I21:K21"/>
    <mergeCell ref="P21:R21"/>
    <mergeCell ref="W21:Y21"/>
    <mergeCell ref="AD21:AF21"/>
    <mergeCell ref="I22:K22"/>
    <mergeCell ref="P22:R22"/>
    <mergeCell ref="W22:Y22"/>
    <mergeCell ref="AD22:AF22"/>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s>
  <phoneticPr fontId="2"/>
  <pageMargins left="1.3779527559055118" right="0.78740157480314965" top="0.74803149606299213" bottom="0.39370078740157483" header="0.27559055118110237" footer="0.27559055118110237"/>
  <pageSetup paperSize="8" scale="57" fitToHeight="2" orientation="landscape" r:id="rId1"/>
  <headerFooter alignWithMargins="0"/>
  <rowBreaks count="1" manualBreakCount="1">
    <brk id="51"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pageSetUpPr fitToPage="1"/>
  </sheetPr>
  <dimension ref="A1:X50"/>
  <sheetViews>
    <sheetView view="pageBreakPreview" zoomScale="95" zoomScaleNormal="95" zoomScaleSheetLayoutView="95" workbookViewId="0">
      <selection activeCell="AB20" sqref="AB20"/>
    </sheetView>
  </sheetViews>
  <sheetFormatPr defaultRowHeight="18"/>
  <cols>
    <col min="1" max="163" width="3.6328125" style="29" customWidth="1"/>
    <col min="164" max="256" width="9" style="29"/>
    <col min="257" max="419" width="3.6328125" style="29" customWidth="1"/>
    <col min="420" max="512" width="9" style="29"/>
    <col min="513" max="675" width="3.6328125" style="29" customWidth="1"/>
    <col min="676" max="768" width="9" style="29"/>
    <col min="769" max="931" width="3.6328125" style="29" customWidth="1"/>
    <col min="932" max="1024" width="9" style="29"/>
    <col min="1025" max="1187" width="3.6328125" style="29" customWidth="1"/>
    <col min="1188" max="1280" width="9" style="29"/>
    <col min="1281" max="1443" width="3.6328125" style="29" customWidth="1"/>
    <col min="1444" max="1536" width="9" style="29"/>
    <col min="1537" max="1699" width="3.6328125" style="29" customWidth="1"/>
    <col min="1700" max="1792" width="9" style="29"/>
    <col min="1793" max="1955" width="3.6328125" style="29" customWidth="1"/>
    <col min="1956" max="2048" width="9" style="29"/>
    <col min="2049" max="2211" width="3.6328125" style="29" customWidth="1"/>
    <col min="2212" max="2304" width="9" style="29"/>
    <col min="2305" max="2467" width="3.6328125" style="29" customWidth="1"/>
    <col min="2468" max="2560" width="9" style="29"/>
    <col min="2561" max="2723" width="3.6328125" style="29" customWidth="1"/>
    <col min="2724" max="2816" width="9" style="29"/>
    <col min="2817" max="2979" width="3.6328125" style="29" customWidth="1"/>
    <col min="2980" max="3072" width="9" style="29"/>
    <col min="3073" max="3235" width="3.6328125" style="29" customWidth="1"/>
    <col min="3236" max="3328" width="9" style="29"/>
    <col min="3329" max="3491" width="3.6328125" style="29" customWidth="1"/>
    <col min="3492" max="3584" width="9" style="29"/>
    <col min="3585" max="3747" width="3.6328125" style="29" customWidth="1"/>
    <col min="3748" max="3840" width="9" style="29"/>
    <col min="3841" max="4003" width="3.6328125" style="29" customWidth="1"/>
    <col min="4004" max="4096" width="9" style="29"/>
    <col min="4097" max="4259" width="3.6328125" style="29" customWidth="1"/>
    <col min="4260" max="4352" width="9" style="29"/>
    <col min="4353" max="4515" width="3.6328125" style="29" customWidth="1"/>
    <col min="4516" max="4608" width="9" style="29"/>
    <col min="4609" max="4771" width="3.6328125" style="29" customWidth="1"/>
    <col min="4772" max="4864" width="9" style="29"/>
    <col min="4865" max="5027" width="3.6328125" style="29" customWidth="1"/>
    <col min="5028" max="5120" width="9" style="29"/>
    <col min="5121" max="5283" width="3.6328125" style="29" customWidth="1"/>
    <col min="5284" max="5376" width="9" style="29"/>
    <col min="5377" max="5539" width="3.6328125" style="29" customWidth="1"/>
    <col min="5540" max="5632" width="9" style="29"/>
    <col min="5633" max="5795" width="3.6328125" style="29" customWidth="1"/>
    <col min="5796" max="5888" width="9" style="29"/>
    <col min="5889" max="6051" width="3.6328125" style="29" customWidth="1"/>
    <col min="6052" max="6144" width="9" style="29"/>
    <col min="6145" max="6307" width="3.6328125" style="29" customWidth="1"/>
    <col min="6308" max="6400" width="9" style="29"/>
    <col min="6401" max="6563" width="3.6328125" style="29" customWidth="1"/>
    <col min="6564" max="6656" width="9" style="29"/>
    <col min="6657" max="6819" width="3.6328125" style="29" customWidth="1"/>
    <col min="6820" max="6912" width="9" style="29"/>
    <col min="6913" max="7075" width="3.6328125" style="29" customWidth="1"/>
    <col min="7076" max="7168" width="9" style="29"/>
    <col min="7169" max="7331" width="3.6328125" style="29" customWidth="1"/>
    <col min="7332" max="7424" width="9" style="29"/>
    <col min="7425" max="7587" width="3.6328125" style="29" customWidth="1"/>
    <col min="7588" max="7680" width="9" style="29"/>
    <col min="7681" max="7843" width="3.6328125" style="29" customWidth="1"/>
    <col min="7844" max="7936" width="9" style="29"/>
    <col min="7937" max="8099" width="3.6328125" style="29" customWidth="1"/>
    <col min="8100" max="8192" width="9" style="29"/>
    <col min="8193" max="8355" width="3.6328125" style="29" customWidth="1"/>
    <col min="8356" max="8448" width="9" style="29"/>
    <col min="8449" max="8611" width="3.6328125" style="29" customWidth="1"/>
    <col min="8612" max="8704" width="9" style="29"/>
    <col min="8705" max="8867" width="3.6328125" style="29" customWidth="1"/>
    <col min="8868" max="8960" width="9" style="29"/>
    <col min="8961" max="9123" width="3.6328125" style="29" customWidth="1"/>
    <col min="9124" max="9216" width="9" style="29"/>
    <col min="9217" max="9379" width="3.6328125" style="29" customWidth="1"/>
    <col min="9380" max="9472" width="9" style="29"/>
    <col min="9473" max="9635" width="3.6328125" style="29" customWidth="1"/>
    <col min="9636" max="9728" width="9" style="29"/>
    <col min="9729" max="9891" width="3.6328125" style="29" customWidth="1"/>
    <col min="9892" max="9984" width="9" style="29"/>
    <col min="9985" max="10147" width="3.6328125" style="29" customWidth="1"/>
    <col min="10148" max="10240" width="9" style="29"/>
    <col min="10241" max="10403" width="3.6328125" style="29" customWidth="1"/>
    <col min="10404" max="10496" width="9" style="29"/>
    <col min="10497" max="10659" width="3.6328125" style="29" customWidth="1"/>
    <col min="10660" max="10752" width="9" style="29"/>
    <col min="10753" max="10915" width="3.6328125" style="29" customWidth="1"/>
    <col min="10916" max="11008" width="9" style="29"/>
    <col min="11009" max="11171" width="3.6328125" style="29" customWidth="1"/>
    <col min="11172" max="11264" width="9" style="29"/>
    <col min="11265" max="11427" width="3.6328125" style="29" customWidth="1"/>
    <col min="11428" max="11520" width="9" style="29"/>
    <col min="11521" max="11683" width="3.6328125" style="29" customWidth="1"/>
    <col min="11684" max="11776" width="9" style="29"/>
    <col min="11777" max="11939" width="3.6328125" style="29" customWidth="1"/>
    <col min="11940" max="12032" width="9" style="29"/>
    <col min="12033" max="12195" width="3.6328125" style="29" customWidth="1"/>
    <col min="12196" max="12288" width="9" style="29"/>
    <col min="12289" max="12451" width="3.6328125" style="29" customWidth="1"/>
    <col min="12452" max="12544" width="9" style="29"/>
    <col min="12545" max="12707" width="3.6328125" style="29" customWidth="1"/>
    <col min="12708" max="12800" width="9" style="29"/>
    <col min="12801" max="12963" width="3.6328125" style="29" customWidth="1"/>
    <col min="12964" max="13056" width="9" style="29"/>
    <col min="13057" max="13219" width="3.6328125" style="29" customWidth="1"/>
    <col min="13220" max="13312" width="9" style="29"/>
    <col min="13313" max="13475" width="3.6328125" style="29" customWidth="1"/>
    <col min="13476" max="13568" width="9" style="29"/>
    <col min="13569" max="13731" width="3.6328125" style="29" customWidth="1"/>
    <col min="13732" max="13824" width="9" style="29"/>
    <col min="13825" max="13987" width="3.6328125" style="29" customWidth="1"/>
    <col min="13988" max="14080" width="9" style="29"/>
    <col min="14081" max="14243" width="3.6328125" style="29" customWidth="1"/>
    <col min="14244" max="14336" width="9" style="29"/>
    <col min="14337" max="14499" width="3.6328125" style="29" customWidth="1"/>
    <col min="14500" max="14592" width="9" style="29"/>
    <col min="14593" max="14755" width="3.6328125" style="29" customWidth="1"/>
    <col min="14756" max="14848" width="9" style="29"/>
    <col min="14849" max="15011" width="3.6328125" style="29" customWidth="1"/>
    <col min="15012" max="15104" width="9" style="29"/>
    <col min="15105" max="15267" width="3.6328125" style="29" customWidth="1"/>
    <col min="15268" max="15360" width="9" style="29"/>
    <col min="15361" max="15523" width="3.6328125" style="29" customWidth="1"/>
    <col min="15524" max="15616" width="9" style="29"/>
    <col min="15617" max="15779" width="3.6328125" style="29" customWidth="1"/>
    <col min="15780" max="15872" width="9" style="29"/>
    <col min="15873" max="16035" width="3.6328125" style="29" customWidth="1"/>
    <col min="16036" max="16128" width="9" style="29"/>
    <col min="16129" max="16291" width="3.6328125" style="29" customWidth="1"/>
    <col min="16292" max="16384" width="9" style="29"/>
  </cols>
  <sheetData>
    <row r="1" spans="1:24" s="369" customFormat="1" ht="13">
      <c r="A1" s="368" t="s">
        <v>1332</v>
      </c>
    </row>
    <row r="2" spans="1:24" s="369" customFormat="1" ht="30" customHeight="1" thickBot="1">
      <c r="A2" s="1670" t="s">
        <v>527</v>
      </c>
      <c r="B2" s="1670"/>
      <c r="C2" s="1670"/>
      <c r="D2" s="1670"/>
      <c r="E2" s="1670"/>
      <c r="F2" s="1670"/>
      <c r="G2" s="1670"/>
      <c r="H2" s="1670"/>
      <c r="I2" s="1670"/>
      <c r="J2" s="1670"/>
      <c r="K2" s="1670"/>
      <c r="L2" s="1670"/>
      <c r="M2" s="1670"/>
      <c r="N2" s="1670"/>
      <c r="O2" s="1670"/>
      <c r="P2" s="1670"/>
      <c r="Q2" s="1670"/>
      <c r="R2" s="1670"/>
      <c r="S2" s="1670"/>
      <c r="T2" s="1670"/>
      <c r="U2" s="1670"/>
      <c r="V2" s="1670"/>
      <c r="W2" s="1670"/>
      <c r="X2" s="1670"/>
    </row>
    <row r="3" spans="1:24" s="369" customFormat="1" ht="26.15" customHeight="1">
      <c r="A3" s="1671" t="s">
        <v>528</v>
      </c>
      <c r="B3" s="1672"/>
      <c r="C3" s="1672"/>
      <c r="D3" s="1673"/>
      <c r="E3" s="1674" t="s">
        <v>529</v>
      </c>
      <c r="F3" s="1675"/>
      <c r="G3" s="1675"/>
      <c r="H3" s="1672" t="s">
        <v>530</v>
      </c>
      <c r="I3" s="1675"/>
      <c r="J3" s="1676"/>
      <c r="K3" s="1677" t="s">
        <v>531</v>
      </c>
      <c r="L3" s="1672"/>
      <c r="M3" s="1678"/>
      <c r="N3" s="1679"/>
      <c r="O3" s="1680"/>
      <c r="P3" s="1680"/>
      <c r="Q3" s="1680"/>
      <c r="R3" s="1680"/>
      <c r="S3" s="1680"/>
      <c r="T3" s="1680"/>
      <c r="U3" s="1680"/>
      <c r="V3" s="1680"/>
      <c r="W3" s="1680"/>
      <c r="X3" s="1681"/>
    </row>
    <row r="4" spans="1:24" s="369" customFormat="1" ht="26.15" customHeight="1">
      <c r="A4" s="1686" t="s">
        <v>532</v>
      </c>
      <c r="B4" s="1687"/>
      <c r="C4" s="1687"/>
      <c r="D4" s="1688"/>
      <c r="E4" s="1689" t="s">
        <v>533</v>
      </c>
      <c r="F4" s="1690"/>
      <c r="G4" s="1690"/>
      <c r="H4" s="1690"/>
      <c r="I4" s="1690"/>
      <c r="J4" s="1690"/>
      <c r="K4" s="1690"/>
      <c r="L4" s="1690"/>
      <c r="M4" s="1690"/>
      <c r="N4" s="1690"/>
      <c r="O4" s="1690"/>
      <c r="P4" s="1690"/>
      <c r="Q4" s="1690"/>
      <c r="R4" s="1690"/>
      <c r="S4" s="1690"/>
      <c r="T4" s="1690"/>
      <c r="U4" s="1690"/>
      <c r="V4" s="1690"/>
      <c r="W4" s="1690"/>
      <c r="X4" s="1691"/>
    </row>
    <row r="5" spans="1:24" s="369" customFormat="1" ht="26.15" customHeight="1">
      <c r="A5" s="1686"/>
      <c r="B5" s="1687"/>
      <c r="C5" s="1687"/>
      <c r="D5" s="1688"/>
      <c r="E5" s="1682" t="s">
        <v>534</v>
      </c>
      <c r="F5" s="1682"/>
      <c r="G5" s="1682"/>
      <c r="H5" s="370" t="s">
        <v>535</v>
      </c>
      <c r="I5" s="1692"/>
      <c r="J5" s="1692"/>
      <c r="K5" s="1692"/>
      <c r="L5" s="1692"/>
      <c r="M5" s="1692"/>
      <c r="N5" s="1692"/>
      <c r="O5" s="1692"/>
      <c r="P5" s="1692"/>
      <c r="Q5" s="1692"/>
      <c r="R5" s="1692"/>
      <c r="S5" s="1692"/>
      <c r="T5" s="1692"/>
      <c r="U5" s="1692"/>
      <c r="V5" s="1692"/>
      <c r="W5" s="1692"/>
      <c r="X5" s="371" t="s">
        <v>536</v>
      </c>
    </row>
    <row r="6" spans="1:24" s="369" customFormat="1" ht="26.15" customHeight="1" thickBot="1">
      <c r="A6" s="1693" t="s">
        <v>537</v>
      </c>
      <c r="B6" s="1694"/>
      <c r="C6" s="1694"/>
      <c r="D6" s="1695"/>
      <c r="E6" s="1696" t="s">
        <v>139</v>
      </c>
      <c r="F6" s="1697"/>
      <c r="G6" s="1697"/>
      <c r="H6" s="1697"/>
      <c r="I6" s="1697"/>
      <c r="J6" s="1697"/>
      <c r="K6" s="1697"/>
      <c r="L6" s="1697"/>
      <c r="M6" s="1697"/>
      <c r="N6" s="1698"/>
      <c r="O6" s="1699" t="s">
        <v>538</v>
      </c>
      <c r="P6" s="1700"/>
      <c r="Q6" s="1700"/>
      <c r="R6" s="1701"/>
      <c r="S6" s="1700"/>
      <c r="T6" s="1700"/>
      <c r="U6" s="1700"/>
      <c r="V6" s="1700"/>
      <c r="W6" s="1700"/>
      <c r="X6" s="1702"/>
    </row>
    <row r="7" spans="1:24" s="369" customFormat="1" ht="13">
      <c r="A7" s="372"/>
      <c r="B7" s="373" t="s">
        <v>539</v>
      </c>
      <c r="C7" s="373"/>
      <c r="D7" s="373"/>
      <c r="E7" s="373"/>
      <c r="F7" s="373"/>
      <c r="G7" s="373"/>
      <c r="H7" s="373"/>
      <c r="I7" s="373"/>
      <c r="J7" s="373"/>
      <c r="K7" s="373"/>
      <c r="L7" s="373"/>
      <c r="M7" s="373"/>
      <c r="N7" s="373"/>
      <c r="O7" s="373"/>
      <c r="P7" s="373"/>
      <c r="Q7" s="373"/>
      <c r="R7" s="373"/>
      <c r="S7" s="373"/>
      <c r="T7" s="373"/>
      <c r="U7" s="373"/>
      <c r="V7" s="373"/>
      <c r="W7" s="373"/>
      <c r="X7" s="374"/>
    </row>
    <row r="8" spans="1:24" s="369" customFormat="1" ht="13">
      <c r="A8" s="375"/>
      <c r="B8" s="1703"/>
      <c r="C8" s="1703"/>
      <c r="D8" s="1703"/>
      <c r="E8" s="1703"/>
      <c r="F8" s="1703"/>
      <c r="G8" s="1703"/>
      <c r="H8" s="1703"/>
      <c r="I8" s="1703"/>
      <c r="J8" s="1703"/>
      <c r="K8" s="1703"/>
      <c r="L8" s="1703"/>
      <c r="M8" s="1703"/>
      <c r="N8" s="1703"/>
      <c r="O8" s="1703"/>
      <c r="P8" s="1703"/>
      <c r="Q8" s="1703"/>
      <c r="R8" s="1703"/>
      <c r="S8" s="1703"/>
      <c r="T8" s="1703"/>
      <c r="U8" s="1703"/>
      <c r="V8" s="1703"/>
      <c r="W8" s="1703"/>
      <c r="X8" s="371"/>
    </row>
    <row r="9" spans="1:24" s="369" customFormat="1" ht="13">
      <c r="A9" s="375"/>
      <c r="B9" s="1703"/>
      <c r="C9" s="1703"/>
      <c r="D9" s="1703"/>
      <c r="E9" s="1703"/>
      <c r="F9" s="1703"/>
      <c r="G9" s="1703"/>
      <c r="H9" s="1703"/>
      <c r="I9" s="1703"/>
      <c r="J9" s="1703"/>
      <c r="K9" s="1703"/>
      <c r="L9" s="1703"/>
      <c r="M9" s="1703"/>
      <c r="N9" s="1703"/>
      <c r="O9" s="1703"/>
      <c r="P9" s="1703"/>
      <c r="Q9" s="1703"/>
      <c r="R9" s="1703"/>
      <c r="S9" s="1703"/>
      <c r="T9" s="1703"/>
      <c r="U9" s="1703"/>
      <c r="V9" s="1703"/>
      <c r="W9" s="1703"/>
      <c r="X9" s="371"/>
    </row>
    <row r="10" spans="1:24" s="369" customFormat="1" ht="13">
      <c r="A10" s="375"/>
      <c r="B10" s="1703"/>
      <c r="C10" s="1703"/>
      <c r="D10" s="1703"/>
      <c r="E10" s="1703"/>
      <c r="F10" s="1703"/>
      <c r="G10" s="1703"/>
      <c r="H10" s="1703"/>
      <c r="I10" s="1703"/>
      <c r="J10" s="1703"/>
      <c r="K10" s="1703"/>
      <c r="L10" s="1703"/>
      <c r="M10" s="1703"/>
      <c r="N10" s="1703"/>
      <c r="O10" s="1703"/>
      <c r="P10" s="1703"/>
      <c r="Q10" s="1703"/>
      <c r="R10" s="1703"/>
      <c r="S10" s="1703"/>
      <c r="T10" s="1703"/>
      <c r="U10" s="1703"/>
      <c r="V10" s="1703"/>
      <c r="W10" s="1703"/>
      <c r="X10" s="371"/>
    </row>
    <row r="11" spans="1:24" s="369" customFormat="1" ht="13">
      <c r="A11" s="375"/>
      <c r="B11" s="1703"/>
      <c r="C11" s="1703"/>
      <c r="D11" s="1703"/>
      <c r="E11" s="1703"/>
      <c r="F11" s="1703"/>
      <c r="G11" s="1703"/>
      <c r="H11" s="1703"/>
      <c r="I11" s="1703"/>
      <c r="J11" s="1703"/>
      <c r="K11" s="1703"/>
      <c r="L11" s="1703"/>
      <c r="M11" s="1703"/>
      <c r="N11" s="1703"/>
      <c r="O11" s="1703"/>
      <c r="P11" s="1703"/>
      <c r="Q11" s="1703"/>
      <c r="R11" s="1703"/>
      <c r="S11" s="1703"/>
      <c r="T11" s="1703"/>
      <c r="U11" s="1703"/>
      <c r="V11" s="1703"/>
      <c r="W11" s="1703"/>
      <c r="X11" s="371"/>
    </row>
    <row r="12" spans="1:24" s="369" customFormat="1" ht="13">
      <c r="A12" s="375"/>
      <c r="B12" s="1703"/>
      <c r="C12" s="1703"/>
      <c r="D12" s="1703"/>
      <c r="E12" s="1703"/>
      <c r="F12" s="1703"/>
      <c r="G12" s="1703"/>
      <c r="H12" s="1703"/>
      <c r="I12" s="1703"/>
      <c r="J12" s="1703"/>
      <c r="K12" s="1703"/>
      <c r="L12" s="1703"/>
      <c r="M12" s="1703"/>
      <c r="N12" s="1703"/>
      <c r="O12" s="1703"/>
      <c r="P12" s="1703"/>
      <c r="Q12" s="1703"/>
      <c r="R12" s="1703"/>
      <c r="S12" s="1703"/>
      <c r="T12" s="1703"/>
      <c r="U12" s="1703"/>
      <c r="V12" s="1703"/>
      <c r="W12" s="1703"/>
      <c r="X12" s="371"/>
    </row>
    <row r="13" spans="1:24" s="369" customFormat="1" ht="13">
      <c r="A13" s="375"/>
      <c r="B13" s="1703"/>
      <c r="C13" s="1703"/>
      <c r="D13" s="1703"/>
      <c r="E13" s="1703"/>
      <c r="F13" s="1703"/>
      <c r="G13" s="1703"/>
      <c r="H13" s="1703"/>
      <c r="I13" s="1703"/>
      <c r="J13" s="1703"/>
      <c r="K13" s="1703"/>
      <c r="L13" s="1703"/>
      <c r="M13" s="1703"/>
      <c r="N13" s="1703"/>
      <c r="O13" s="1703"/>
      <c r="P13" s="1703"/>
      <c r="Q13" s="1703"/>
      <c r="R13" s="1703"/>
      <c r="S13" s="1703"/>
      <c r="T13" s="1703"/>
      <c r="U13" s="1703"/>
      <c r="V13" s="1703"/>
      <c r="W13" s="1703"/>
      <c r="X13" s="371"/>
    </row>
    <row r="14" spans="1:24" s="369" customFormat="1" ht="13">
      <c r="A14" s="375"/>
      <c r="B14" s="1703"/>
      <c r="C14" s="1703"/>
      <c r="D14" s="1703"/>
      <c r="E14" s="1703"/>
      <c r="F14" s="1703"/>
      <c r="G14" s="1703"/>
      <c r="H14" s="1703"/>
      <c r="I14" s="1703"/>
      <c r="J14" s="1703"/>
      <c r="K14" s="1703"/>
      <c r="L14" s="1703"/>
      <c r="M14" s="1703"/>
      <c r="N14" s="1703"/>
      <c r="O14" s="1703"/>
      <c r="P14" s="1703"/>
      <c r="Q14" s="1703"/>
      <c r="R14" s="1703"/>
      <c r="S14" s="1703"/>
      <c r="T14" s="1703"/>
      <c r="U14" s="1703"/>
      <c r="V14" s="1703"/>
      <c r="W14" s="1703"/>
      <c r="X14" s="371"/>
    </row>
    <row r="15" spans="1:24" s="369" customFormat="1" ht="13">
      <c r="A15" s="375"/>
      <c r="B15" s="1703"/>
      <c r="C15" s="1703"/>
      <c r="D15" s="1703"/>
      <c r="E15" s="1703"/>
      <c r="F15" s="1703"/>
      <c r="G15" s="1703"/>
      <c r="H15" s="1703"/>
      <c r="I15" s="1703"/>
      <c r="J15" s="1703"/>
      <c r="K15" s="1703"/>
      <c r="L15" s="1703"/>
      <c r="M15" s="1703"/>
      <c r="N15" s="1703"/>
      <c r="O15" s="1703"/>
      <c r="P15" s="1703"/>
      <c r="Q15" s="1703"/>
      <c r="R15" s="1703"/>
      <c r="S15" s="1703"/>
      <c r="T15" s="1703"/>
      <c r="U15" s="1703"/>
      <c r="V15" s="1703"/>
      <c r="W15" s="1703"/>
      <c r="X15" s="371"/>
    </row>
    <row r="16" spans="1:24" s="369" customFormat="1" ht="13">
      <c r="A16" s="375"/>
      <c r="B16" s="1703"/>
      <c r="C16" s="1703"/>
      <c r="D16" s="1703"/>
      <c r="E16" s="1703"/>
      <c r="F16" s="1703"/>
      <c r="G16" s="1703"/>
      <c r="H16" s="1703"/>
      <c r="I16" s="1703"/>
      <c r="J16" s="1703"/>
      <c r="K16" s="1703"/>
      <c r="L16" s="1703"/>
      <c r="M16" s="1703"/>
      <c r="N16" s="1703"/>
      <c r="O16" s="1703"/>
      <c r="P16" s="1703"/>
      <c r="Q16" s="1703"/>
      <c r="R16" s="1703"/>
      <c r="S16" s="1703"/>
      <c r="T16" s="1703"/>
      <c r="U16" s="1703"/>
      <c r="V16" s="1703"/>
      <c r="W16" s="1703"/>
      <c r="X16" s="371"/>
    </row>
    <row r="17" spans="1:24" s="369" customFormat="1" ht="13">
      <c r="A17" s="375"/>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371"/>
    </row>
    <row r="18" spans="1:24" s="369" customFormat="1" ht="13">
      <c r="A18" s="375"/>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371"/>
    </row>
    <row r="19" spans="1:24" s="369" customFormat="1" ht="13">
      <c r="A19" s="375"/>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371"/>
    </row>
    <row r="20" spans="1:24" s="369" customFormat="1" ht="13">
      <c r="A20" s="375"/>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371"/>
    </row>
    <row r="21" spans="1:24" s="369" customFormat="1" ht="13">
      <c r="A21" s="375"/>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371"/>
    </row>
    <row r="22" spans="1:24" s="369" customFormat="1" ht="13">
      <c r="A22" s="375"/>
      <c r="B22" s="1703"/>
      <c r="C22" s="1703"/>
      <c r="D22" s="1703"/>
      <c r="E22" s="1703"/>
      <c r="F22" s="1703"/>
      <c r="G22" s="1703"/>
      <c r="H22" s="1703"/>
      <c r="I22" s="1703"/>
      <c r="J22" s="1703"/>
      <c r="K22" s="1703"/>
      <c r="L22" s="1703"/>
      <c r="M22" s="1703"/>
      <c r="N22" s="1703"/>
      <c r="O22" s="1703"/>
      <c r="P22" s="1703"/>
      <c r="Q22" s="1703"/>
      <c r="R22" s="1703"/>
      <c r="S22" s="1703"/>
      <c r="T22" s="1703"/>
      <c r="U22" s="1703"/>
      <c r="V22" s="1703"/>
      <c r="W22" s="1703"/>
      <c r="X22" s="371"/>
    </row>
    <row r="23" spans="1:24" s="369" customFormat="1" ht="13">
      <c r="A23" s="375"/>
      <c r="B23" s="1703"/>
      <c r="C23" s="1703"/>
      <c r="D23" s="1703"/>
      <c r="E23" s="1703"/>
      <c r="F23" s="1703"/>
      <c r="G23" s="1703"/>
      <c r="H23" s="1703"/>
      <c r="I23" s="1703"/>
      <c r="J23" s="1703"/>
      <c r="K23" s="1703"/>
      <c r="L23" s="1703"/>
      <c r="M23" s="1703"/>
      <c r="N23" s="1703"/>
      <c r="O23" s="1703"/>
      <c r="P23" s="1703"/>
      <c r="Q23" s="1703"/>
      <c r="R23" s="1703"/>
      <c r="S23" s="1703"/>
      <c r="T23" s="1703"/>
      <c r="U23" s="1703"/>
      <c r="V23" s="1703"/>
      <c r="W23" s="1703"/>
      <c r="X23" s="371"/>
    </row>
    <row r="24" spans="1:24" s="369" customFormat="1" ht="13">
      <c r="A24" s="375"/>
      <c r="B24" s="1703"/>
      <c r="C24" s="1703"/>
      <c r="D24" s="1703"/>
      <c r="E24" s="1703"/>
      <c r="F24" s="1703"/>
      <c r="G24" s="1703"/>
      <c r="H24" s="1703"/>
      <c r="I24" s="1703"/>
      <c r="J24" s="1703"/>
      <c r="K24" s="1703"/>
      <c r="L24" s="1703"/>
      <c r="M24" s="1703"/>
      <c r="N24" s="1703"/>
      <c r="O24" s="1703"/>
      <c r="P24" s="1703"/>
      <c r="Q24" s="1703"/>
      <c r="R24" s="1703"/>
      <c r="S24" s="1703"/>
      <c r="T24" s="1703"/>
      <c r="U24" s="1703"/>
      <c r="V24" s="1703"/>
      <c r="W24" s="1703"/>
      <c r="X24" s="371"/>
    </row>
    <row r="25" spans="1:24" s="369" customFormat="1" ht="13">
      <c r="A25" s="375"/>
      <c r="B25" s="1703"/>
      <c r="C25" s="1703"/>
      <c r="D25" s="1703"/>
      <c r="E25" s="1703"/>
      <c r="F25" s="1703"/>
      <c r="G25" s="1703"/>
      <c r="H25" s="1703"/>
      <c r="I25" s="1703"/>
      <c r="J25" s="1703"/>
      <c r="K25" s="1703"/>
      <c r="L25" s="1703"/>
      <c r="M25" s="1703"/>
      <c r="N25" s="1703"/>
      <c r="O25" s="1703"/>
      <c r="P25" s="1703"/>
      <c r="Q25" s="1703"/>
      <c r="R25" s="1703"/>
      <c r="S25" s="1703"/>
      <c r="T25" s="1703"/>
      <c r="U25" s="1703"/>
      <c r="V25" s="1703"/>
      <c r="W25" s="1703"/>
      <c r="X25" s="371"/>
    </row>
    <row r="26" spans="1:24" s="369" customFormat="1" ht="26.15" customHeight="1" thickBot="1">
      <c r="A26" s="376"/>
      <c r="B26" s="1704" t="s">
        <v>540</v>
      </c>
      <c r="C26" s="1704"/>
      <c r="D26" s="1704"/>
      <c r="E26" s="1704"/>
      <c r="F26" s="1704"/>
      <c r="G26" s="1704" t="s">
        <v>541</v>
      </c>
      <c r="H26" s="1704"/>
      <c r="I26" s="1704"/>
      <c r="J26" s="1704"/>
      <c r="K26" s="1704"/>
      <c r="L26" s="1705"/>
      <c r="M26" s="1705"/>
      <c r="N26" s="1705"/>
      <c r="O26" s="1705"/>
      <c r="P26" s="1705"/>
      <c r="Q26" s="1705"/>
      <c r="R26" s="1705"/>
      <c r="S26" s="1705"/>
      <c r="T26" s="1705"/>
      <c r="U26" s="1705"/>
      <c r="V26" s="1705"/>
      <c r="W26" s="1705"/>
      <c r="X26" s="377"/>
    </row>
    <row r="27" spans="1:24" s="369" customFormat="1" ht="16" customHeight="1">
      <c r="A27" s="378"/>
      <c r="B27" s="1710" t="s">
        <v>542</v>
      </c>
      <c r="C27" s="1682" t="s">
        <v>543</v>
      </c>
      <c r="D27" s="1682"/>
      <c r="E27" s="1682"/>
      <c r="F27" s="1682"/>
      <c r="G27" s="1683" t="s">
        <v>544</v>
      </c>
      <c r="H27" s="1683"/>
      <c r="I27" s="1682"/>
      <c r="J27" s="1685" t="s">
        <v>545</v>
      </c>
      <c r="K27" s="1685"/>
      <c r="L27" s="1682"/>
      <c r="M27" s="1685" t="s">
        <v>546</v>
      </c>
      <c r="N27" s="1685"/>
      <c r="O27" s="1682"/>
      <c r="P27" s="1685" t="s">
        <v>547</v>
      </c>
      <c r="Q27" s="1685"/>
      <c r="R27" s="1682"/>
      <c r="S27" s="1685" t="s">
        <v>548</v>
      </c>
      <c r="T27" s="1685"/>
      <c r="U27" s="1682" t="s">
        <v>549</v>
      </c>
      <c r="V27" s="1682"/>
      <c r="W27" s="1682"/>
      <c r="X27" s="371"/>
    </row>
    <row r="28" spans="1:24" s="369" customFormat="1" ht="16" customHeight="1">
      <c r="A28" s="1706" t="s">
        <v>550</v>
      </c>
      <c r="B28" s="1711"/>
      <c r="C28" s="1682"/>
      <c r="D28" s="1682"/>
      <c r="E28" s="1682"/>
      <c r="F28" s="1682"/>
      <c r="G28" s="1684"/>
      <c r="H28" s="1684"/>
      <c r="I28" s="1682"/>
      <c r="J28" s="1682"/>
      <c r="K28" s="1682"/>
      <c r="L28" s="1682"/>
      <c r="M28" s="1682"/>
      <c r="N28" s="1682"/>
      <c r="O28" s="1682"/>
      <c r="P28" s="1682"/>
      <c r="Q28" s="1682"/>
      <c r="R28" s="1682"/>
      <c r="S28" s="1682"/>
      <c r="T28" s="1682"/>
      <c r="U28" s="1682"/>
      <c r="V28" s="1682"/>
      <c r="W28" s="1682"/>
      <c r="X28" s="371"/>
    </row>
    <row r="29" spans="1:24" s="369" customFormat="1" ht="16" customHeight="1">
      <c r="A29" s="1706"/>
      <c r="B29" s="1711"/>
      <c r="C29" s="812"/>
      <c r="D29" s="812"/>
      <c r="E29" s="812"/>
      <c r="F29" s="812"/>
      <c r="G29" s="813" t="s">
        <v>551</v>
      </c>
      <c r="H29" s="813"/>
      <c r="I29" s="812"/>
      <c r="J29" s="812"/>
      <c r="K29" s="812"/>
      <c r="L29" s="812"/>
      <c r="M29" s="812"/>
      <c r="N29" s="812"/>
      <c r="O29" s="812"/>
      <c r="P29" s="812"/>
      <c r="Q29" s="812"/>
      <c r="R29" s="812"/>
      <c r="S29" s="812"/>
      <c r="T29" s="812"/>
      <c r="U29" s="812"/>
      <c r="V29" s="812"/>
      <c r="W29" s="812"/>
      <c r="X29" s="371"/>
    </row>
    <row r="30" spans="1:24" s="369" customFormat="1" ht="16" customHeight="1">
      <c r="A30" s="1706"/>
      <c r="B30" s="1711"/>
      <c r="C30" s="812"/>
      <c r="D30" s="812"/>
      <c r="E30" s="812"/>
      <c r="F30" s="812"/>
      <c r="G30" s="813" t="s">
        <v>552</v>
      </c>
      <c r="H30" s="813"/>
      <c r="I30" s="812"/>
      <c r="J30" s="812"/>
      <c r="K30" s="812"/>
      <c r="L30" s="812"/>
      <c r="M30" s="812"/>
      <c r="N30" s="812"/>
      <c r="O30" s="812"/>
      <c r="P30" s="812"/>
      <c r="Q30" s="812"/>
      <c r="R30" s="812"/>
      <c r="S30" s="812"/>
      <c r="T30" s="812"/>
      <c r="U30" s="812"/>
      <c r="V30" s="812"/>
      <c r="W30" s="812"/>
      <c r="X30" s="371"/>
    </row>
    <row r="31" spans="1:24" s="369" customFormat="1" ht="16" customHeight="1">
      <c r="A31" s="1706"/>
      <c r="B31" s="1711"/>
      <c r="C31" s="812"/>
      <c r="D31" s="812"/>
      <c r="E31" s="812"/>
      <c r="F31" s="812"/>
      <c r="G31" s="813" t="s">
        <v>553</v>
      </c>
      <c r="H31" s="813"/>
      <c r="I31" s="812"/>
      <c r="J31" s="812"/>
      <c r="K31" s="812"/>
      <c r="L31" s="812"/>
      <c r="M31" s="812"/>
      <c r="N31" s="812"/>
      <c r="O31" s="812"/>
      <c r="P31" s="812"/>
      <c r="Q31" s="812"/>
      <c r="R31" s="812"/>
      <c r="S31" s="812"/>
      <c r="T31" s="812"/>
      <c r="U31" s="812"/>
      <c r="V31" s="812"/>
      <c r="W31" s="812"/>
      <c r="X31" s="371"/>
    </row>
    <row r="32" spans="1:24" s="369" customFormat="1" ht="16" customHeight="1">
      <c r="A32" s="1706"/>
      <c r="B32" s="1711"/>
      <c r="G32" s="1692" t="s">
        <v>534</v>
      </c>
      <c r="H32" s="1692"/>
      <c r="I32" s="1692"/>
      <c r="J32" s="1707"/>
      <c r="K32" s="1707"/>
      <c r="L32" s="1707"/>
      <c r="M32" s="1707"/>
      <c r="N32" s="1707"/>
      <c r="O32" s="1707"/>
      <c r="P32" s="1707"/>
      <c r="Q32" s="1707"/>
      <c r="R32" s="1707"/>
      <c r="S32" s="1707"/>
      <c r="T32" s="1707"/>
      <c r="U32" s="1707"/>
      <c r="V32" s="1707"/>
      <c r="X32" s="371"/>
    </row>
    <row r="33" spans="1:24" s="369" customFormat="1" ht="16" customHeight="1">
      <c r="A33" s="1706"/>
      <c r="B33" s="1711"/>
      <c r="G33" s="1692"/>
      <c r="H33" s="1692"/>
      <c r="I33" s="1692"/>
      <c r="J33" s="1707"/>
      <c r="K33" s="1707"/>
      <c r="L33" s="1707"/>
      <c r="M33" s="1707"/>
      <c r="N33" s="1707"/>
      <c r="O33" s="1707"/>
      <c r="P33" s="1707"/>
      <c r="Q33" s="1707"/>
      <c r="R33" s="1707"/>
      <c r="S33" s="1707"/>
      <c r="T33" s="1707"/>
      <c r="U33" s="1707"/>
      <c r="V33" s="1707"/>
      <c r="X33" s="371"/>
    </row>
    <row r="34" spans="1:24" s="369" customFormat="1" ht="16" customHeight="1">
      <c r="A34" s="1706"/>
      <c r="B34" s="1711"/>
      <c r="G34" s="1692"/>
      <c r="H34" s="1692"/>
      <c r="I34" s="1692"/>
      <c r="J34" s="1707"/>
      <c r="K34" s="1707"/>
      <c r="L34" s="1707"/>
      <c r="M34" s="1707"/>
      <c r="N34" s="1707"/>
      <c r="O34" s="1707"/>
      <c r="P34" s="1707"/>
      <c r="Q34" s="1707"/>
      <c r="R34" s="1707"/>
      <c r="S34" s="1707"/>
      <c r="T34" s="1707"/>
      <c r="U34" s="1707"/>
      <c r="V34" s="1707"/>
      <c r="X34" s="371"/>
    </row>
    <row r="35" spans="1:24" s="369" customFormat="1" ht="16" customHeight="1">
      <c r="A35" s="379" t="s">
        <v>554</v>
      </c>
      <c r="B35" s="1712"/>
      <c r="C35" s="380"/>
      <c r="D35" s="380"/>
      <c r="E35" s="380"/>
      <c r="F35" s="380"/>
      <c r="G35" s="380"/>
      <c r="H35" s="380"/>
      <c r="I35" s="380"/>
      <c r="J35" s="380"/>
      <c r="K35" s="380"/>
      <c r="L35" s="380"/>
      <c r="M35" s="1708"/>
      <c r="N35" s="1708"/>
      <c r="O35" s="1708" t="s">
        <v>135</v>
      </c>
      <c r="P35" s="1708"/>
      <c r="Q35" s="1709"/>
      <c r="R35" s="1709"/>
      <c r="S35" s="1709"/>
      <c r="T35" s="1709"/>
      <c r="U35" s="1709"/>
      <c r="V35" s="1709"/>
      <c r="W35" s="1709"/>
      <c r="X35" s="381"/>
    </row>
    <row r="36" spans="1:24" s="369" customFormat="1" ht="16" customHeight="1">
      <c r="A36" s="382"/>
      <c r="B36" s="1715" t="s">
        <v>555</v>
      </c>
      <c r="C36" s="1694" t="s">
        <v>543</v>
      </c>
      <c r="D36" s="1694"/>
      <c r="E36" s="1694"/>
      <c r="F36" s="1694"/>
      <c r="G36" s="1717" t="s">
        <v>545</v>
      </c>
      <c r="H36" s="1690"/>
      <c r="I36" s="1694"/>
      <c r="J36" s="1694" t="s">
        <v>546</v>
      </c>
      <c r="K36" s="1694"/>
      <c r="L36" s="1694"/>
      <c r="M36" s="1694" t="s">
        <v>547</v>
      </c>
      <c r="N36" s="1694"/>
      <c r="O36" s="1694"/>
      <c r="P36" s="1694" t="s">
        <v>556</v>
      </c>
      <c r="Q36" s="1694"/>
      <c r="R36" s="1694"/>
      <c r="S36" s="1714" t="s">
        <v>548</v>
      </c>
      <c r="T36" s="1694"/>
      <c r="U36" s="1694" t="s">
        <v>549</v>
      </c>
      <c r="V36" s="1694"/>
      <c r="W36" s="1694"/>
      <c r="X36" s="383"/>
    </row>
    <row r="37" spans="1:24" s="369" customFormat="1" ht="16" customHeight="1">
      <c r="A37" s="1706" t="s">
        <v>557</v>
      </c>
      <c r="B37" s="1711"/>
      <c r="C37" s="1682"/>
      <c r="D37" s="1682"/>
      <c r="E37" s="1682"/>
      <c r="F37" s="1682"/>
      <c r="G37" s="1692"/>
      <c r="H37" s="1692"/>
      <c r="I37" s="1682"/>
      <c r="J37" s="1682"/>
      <c r="K37" s="1682"/>
      <c r="L37" s="1682"/>
      <c r="M37" s="1682"/>
      <c r="N37" s="1682"/>
      <c r="O37" s="1682"/>
      <c r="P37" s="1682"/>
      <c r="Q37" s="1682"/>
      <c r="R37" s="1682"/>
      <c r="S37" s="1682"/>
      <c r="T37" s="1682"/>
      <c r="U37" s="1682"/>
      <c r="V37" s="1682"/>
      <c r="W37" s="1682"/>
      <c r="X37" s="371"/>
    </row>
    <row r="38" spans="1:24" s="369" customFormat="1" ht="16" customHeight="1">
      <c r="A38" s="1706"/>
      <c r="B38" s="1711"/>
      <c r="G38" s="1692" t="s">
        <v>558</v>
      </c>
      <c r="H38" s="1692"/>
      <c r="I38" s="1692"/>
      <c r="J38" s="1707"/>
      <c r="K38" s="1707"/>
      <c r="L38" s="1707"/>
      <c r="M38" s="1707"/>
      <c r="N38" s="1707"/>
      <c r="O38" s="1707"/>
      <c r="P38" s="1707"/>
      <c r="Q38" s="1707"/>
      <c r="R38" s="1707"/>
      <c r="S38" s="1707"/>
      <c r="T38" s="1707"/>
      <c r="U38" s="1707"/>
      <c r="V38" s="1707"/>
      <c r="X38" s="371"/>
    </row>
    <row r="39" spans="1:24" s="369" customFormat="1" ht="16" customHeight="1">
      <c r="A39" s="1706"/>
      <c r="B39" s="1711"/>
      <c r="G39" s="1692"/>
      <c r="H39" s="1692"/>
      <c r="I39" s="1692"/>
      <c r="J39" s="1707"/>
      <c r="K39" s="1707"/>
      <c r="L39" s="1707"/>
      <c r="M39" s="1707"/>
      <c r="N39" s="1707"/>
      <c r="O39" s="1707"/>
      <c r="P39" s="1707"/>
      <c r="Q39" s="1707"/>
      <c r="R39" s="1707"/>
      <c r="S39" s="1707"/>
      <c r="T39" s="1707"/>
      <c r="U39" s="1707"/>
      <c r="V39" s="1707"/>
      <c r="X39" s="371"/>
    </row>
    <row r="40" spans="1:24" s="369" customFormat="1" ht="16" customHeight="1">
      <c r="A40" s="1706"/>
      <c r="B40" s="1711"/>
      <c r="G40" s="1692"/>
      <c r="H40" s="1692"/>
      <c r="I40" s="1692"/>
      <c r="J40" s="1707"/>
      <c r="K40" s="1707"/>
      <c r="L40" s="1707"/>
      <c r="M40" s="1707"/>
      <c r="N40" s="1707"/>
      <c r="O40" s="1707"/>
      <c r="P40" s="1707"/>
      <c r="Q40" s="1707"/>
      <c r="R40" s="1707"/>
      <c r="S40" s="1707"/>
      <c r="T40" s="1707"/>
      <c r="U40" s="1707"/>
      <c r="V40" s="1707"/>
      <c r="X40" s="371"/>
    </row>
    <row r="41" spans="1:24" s="369" customFormat="1" ht="16" customHeight="1" thickBot="1">
      <c r="A41" s="384"/>
      <c r="B41" s="1716"/>
      <c r="C41" s="385"/>
      <c r="D41" s="385"/>
      <c r="E41" s="385"/>
      <c r="F41" s="385"/>
      <c r="G41" s="385"/>
      <c r="H41" s="385"/>
      <c r="I41" s="385"/>
      <c r="J41" s="385"/>
      <c r="K41" s="385"/>
      <c r="L41" s="385"/>
      <c r="M41" s="1704"/>
      <c r="N41" s="1704"/>
      <c r="O41" s="1704" t="s">
        <v>135</v>
      </c>
      <c r="P41" s="1704"/>
      <c r="Q41" s="1713"/>
      <c r="R41" s="1713"/>
      <c r="S41" s="1713"/>
      <c r="T41" s="1713"/>
      <c r="U41" s="1713"/>
      <c r="V41" s="1713"/>
      <c r="W41" s="1713"/>
      <c r="X41" s="377"/>
    </row>
    <row r="42" spans="1:24" s="369" customFormat="1" ht="13.5" thickBot="1"/>
    <row r="43" spans="1:24" s="369" customFormat="1" ht="13.5" customHeight="1">
      <c r="E43" s="1722" t="s">
        <v>559</v>
      </c>
      <c r="F43" s="1723"/>
      <c r="G43" s="1723"/>
      <c r="H43" s="1726" t="s">
        <v>560</v>
      </c>
      <c r="I43" s="1723"/>
      <c r="J43" s="1723"/>
      <c r="K43" s="1727" t="s">
        <v>561</v>
      </c>
      <c r="L43" s="1672"/>
      <c r="M43" s="1673"/>
      <c r="N43" s="1727" t="s">
        <v>562</v>
      </c>
      <c r="O43" s="1672"/>
      <c r="P43" s="1673"/>
      <c r="R43" s="1728" t="s">
        <v>563</v>
      </c>
      <c r="S43" s="1672"/>
      <c r="T43" s="1678"/>
      <c r="U43" s="1727" t="s">
        <v>564</v>
      </c>
      <c r="V43" s="1672"/>
      <c r="W43" s="1673"/>
    </row>
    <row r="44" spans="1:24" s="369" customFormat="1" ht="13">
      <c r="E44" s="1724"/>
      <c r="F44" s="1725"/>
      <c r="G44" s="1725"/>
      <c r="H44" s="1725"/>
      <c r="I44" s="1725"/>
      <c r="J44" s="1725"/>
      <c r="K44" s="1718"/>
      <c r="L44" s="1687"/>
      <c r="M44" s="1688"/>
      <c r="N44" s="1718"/>
      <c r="O44" s="1687"/>
      <c r="P44" s="1688"/>
      <c r="R44" s="1686"/>
      <c r="S44" s="1687"/>
      <c r="T44" s="1729"/>
      <c r="U44" s="1718"/>
      <c r="V44" s="1687"/>
      <c r="W44" s="1688"/>
    </row>
    <row r="45" spans="1:24" s="369" customFormat="1" ht="13">
      <c r="E45" s="1724"/>
      <c r="F45" s="1725"/>
      <c r="G45" s="1725"/>
      <c r="H45" s="1725"/>
      <c r="I45" s="1725"/>
      <c r="J45" s="1725"/>
      <c r="K45" s="1718"/>
      <c r="L45" s="1687"/>
      <c r="M45" s="1688"/>
      <c r="N45" s="1718"/>
      <c r="O45" s="1687"/>
      <c r="P45" s="1688"/>
      <c r="R45" s="1686"/>
      <c r="S45" s="1687"/>
      <c r="T45" s="1729"/>
      <c r="U45" s="1718"/>
      <c r="V45" s="1687"/>
      <c r="W45" s="1688"/>
    </row>
    <row r="46" spans="1:24" s="369" customFormat="1" ht="13">
      <c r="E46" s="1724"/>
      <c r="F46" s="1725"/>
      <c r="G46" s="1725"/>
      <c r="H46" s="1725"/>
      <c r="I46" s="1725"/>
      <c r="J46" s="1725"/>
      <c r="K46" s="1718"/>
      <c r="L46" s="1687"/>
      <c r="M46" s="1688"/>
      <c r="N46" s="1718"/>
      <c r="O46" s="1687"/>
      <c r="P46" s="1688"/>
      <c r="R46" s="1686"/>
      <c r="S46" s="1687"/>
      <c r="T46" s="1729"/>
      <c r="U46" s="1718"/>
      <c r="V46" s="1687"/>
      <c r="W46" s="1688"/>
    </row>
    <row r="47" spans="1:24" s="369" customFormat="1" ht="13">
      <c r="E47" s="1724"/>
      <c r="F47" s="1725"/>
      <c r="G47" s="1725"/>
      <c r="H47" s="1725"/>
      <c r="I47" s="1725"/>
      <c r="J47" s="1725"/>
      <c r="K47" s="1718"/>
      <c r="L47" s="1687"/>
      <c r="M47" s="1688"/>
      <c r="N47" s="1718"/>
      <c r="O47" s="1687"/>
      <c r="P47" s="1688"/>
      <c r="R47" s="1686"/>
      <c r="S47" s="1687"/>
      <c r="T47" s="1729"/>
      <c r="U47" s="1718"/>
      <c r="V47" s="1687"/>
      <c r="W47" s="1688"/>
    </row>
    <row r="48" spans="1:24" s="369" customFormat="1" ht="13">
      <c r="E48" s="1724"/>
      <c r="F48" s="1725"/>
      <c r="G48" s="1725"/>
      <c r="H48" s="1725"/>
      <c r="I48" s="1725"/>
      <c r="J48" s="1725"/>
      <c r="K48" s="1718"/>
      <c r="L48" s="1687"/>
      <c r="M48" s="1688"/>
      <c r="N48" s="1718"/>
      <c r="O48" s="1687"/>
      <c r="P48" s="1688"/>
      <c r="R48" s="1686"/>
      <c r="S48" s="1687"/>
      <c r="T48" s="1729"/>
      <c r="U48" s="1718"/>
      <c r="V48" s="1687"/>
      <c r="W48" s="1688"/>
    </row>
    <row r="49" spans="5:23" s="369" customFormat="1" ht="13">
      <c r="E49" s="1724"/>
      <c r="F49" s="1725"/>
      <c r="G49" s="1725"/>
      <c r="H49" s="1725"/>
      <c r="I49" s="1725"/>
      <c r="J49" s="1725"/>
      <c r="K49" s="1718"/>
      <c r="L49" s="1687"/>
      <c r="M49" s="1688"/>
      <c r="N49" s="1718"/>
      <c r="O49" s="1687"/>
      <c r="P49" s="1688"/>
      <c r="R49" s="1686"/>
      <c r="S49" s="1687"/>
      <c r="T49" s="1729"/>
      <c r="U49" s="1718"/>
      <c r="V49" s="1687"/>
      <c r="W49" s="1688"/>
    </row>
    <row r="50" spans="5:23" s="369" customFormat="1" ht="13.5" thickBot="1">
      <c r="E50" s="1730"/>
      <c r="F50" s="1731"/>
      <c r="G50" s="1731"/>
      <c r="H50" s="1731"/>
      <c r="I50" s="1731"/>
      <c r="J50" s="1731"/>
      <c r="K50" s="1719"/>
      <c r="L50" s="1720"/>
      <c r="M50" s="1721"/>
      <c r="N50" s="1719"/>
      <c r="O50" s="1720"/>
      <c r="P50" s="1721"/>
      <c r="R50" s="1732"/>
      <c r="S50" s="1720"/>
      <c r="T50" s="1733"/>
      <c r="U50" s="1719"/>
      <c r="V50" s="1720"/>
      <c r="W50" s="1721"/>
    </row>
  </sheetData>
  <mergeCells count="67">
    <mergeCell ref="I36:I37"/>
    <mergeCell ref="U47:W50"/>
    <mergeCell ref="E43:G46"/>
    <mergeCell ref="H43:J46"/>
    <mergeCell ref="K43:M46"/>
    <mergeCell ref="N43:P46"/>
    <mergeCell ref="R43:T46"/>
    <mergeCell ref="U43:W46"/>
    <mergeCell ref="E47:G50"/>
    <mergeCell ref="H47:J50"/>
    <mergeCell ref="K47:M50"/>
    <mergeCell ref="N47:P50"/>
    <mergeCell ref="R47:T50"/>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A2:X2"/>
    <mergeCell ref="A3:D3"/>
    <mergeCell ref="E3:G3"/>
    <mergeCell ref="H3:J3"/>
    <mergeCell ref="K3:M3"/>
    <mergeCell ref="N3:X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B1:BT104"/>
  <sheetViews>
    <sheetView view="pageBreakPreview" zoomScaleNormal="100" zoomScaleSheetLayoutView="100" workbookViewId="0"/>
  </sheetViews>
  <sheetFormatPr defaultColWidth="2.453125" defaultRowHeight="15" customHeight="1"/>
  <cols>
    <col min="1" max="1" width="2.453125" style="386" customWidth="1"/>
    <col min="2" max="2" width="1.36328125" style="386" customWidth="1"/>
    <col min="3" max="30" width="2.453125" style="386" customWidth="1"/>
    <col min="31" max="33" width="2.08984375" style="386" customWidth="1"/>
    <col min="34" max="39" width="2.453125" style="386" customWidth="1"/>
    <col min="40" max="40" width="1.08984375" style="386" customWidth="1"/>
    <col min="41" max="41" width="1.453125" style="386" customWidth="1"/>
    <col min="42" max="16384" width="2.453125" style="386"/>
  </cols>
  <sheetData>
    <row r="1" spans="2:40" ht="8.25" customHeight="1" thickBot="1"/>
    <row r="2" spans="2:40" ht="15" customHeight="1">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9"/>
    </row>
    <row r="3" spans="2:40" ht="21" customHeight="1">
      <c r="B3" s="390"/>
      <c r="C3" s="1876" t="s">
        <v>565</v>
      </c>
      <c r="D3" s="1876"/>
      <c r="E3" s="1876"/>
      <c r="F3" s="1876"/>
      <c r="G3" s="1876"/>
      <c r="H3" s="1876"/>
      <c r="I3" s="1876"/>
      <c r="J3" s="1876"/>
      <c r="K3" s="1876"/>
      <c r="L3" s="1876"/>
      <c r="M3" s="1876"/>
      <c r="N3" s="1876"/>
      <c r="O3" s="1876"/>
      <c r="P3" s="1876"/>
      <c r="Q3" s="1876"/>
      <c r="R3" s="1876"/>
      <c r="S3" s="1876"/>
      <c r="T3" s="1876"/>
      <c r="U3" s="1876"/>
      <c r="V3" s="1876"/>
      <c r="W3" s="1876"/>
      <c r="X3" s="1876"/>
      <c r="Y3" s="1876"/>
      <c r="Z3" s="1876"/>
      <c r="AA3" s="1876"/>
      <c r="AB3" s="1876"/>
      <c r="AC3" s="1876"/>
      <c r="AD3" s="1876"/>
      <c r="AE3" s="1876"/>
      <c r="AF3" s="1876"/>
      <c r="AG3" s="1876"/>
      <c r="AH3" s="1876"/>
      <c r="AI3" s="1876"/>
      <c r="AJ3" s="1876"/>
      <c r="AK3" s="1876"/>
      <c r="AL3" s="1876"/>
      <c r="AM3" s="1876"/>
      <c r="AN3" s="391"/>
    </row>
    <row r="4" spans="2:40" ht="15" customHeight="1">
      <c r="B4" s="390"/>
      <c r="J4" s="1877"/>
      <c r="K4" s="1877"/>
      <c r="L4" s="1877"/>
      <c r="M4" s="1877"/>
      <c r="N4" s="1877"/>
      <c r="O4" s="1877"/>
      <c r="P4" s="1877"/>
      <c r="Q4" s="1877"/>
      <c r="R4" s="1877"/>
      <c r="AB4" s="1877"/>
      <c r="AC4" s="1877"/>
      <c r="AD4" s="1877"/>
      <c r="AE4" s="1877"/>
      <c r="AF4" s="1877"/>
      <c r="AG4" s="1877"/>
      <c r="AH4" s="1877"/>
      <c r="AI4" s="1877"/>
      <c r="AJ4" s="1877"/>
      <c r="AK4" s="1877"/>
      <c r="AL4" s="1877"/>
      <c r="AN4" s="391"/>
    </row>
    <row r="5" spans="2:40" ht="15" customHeight="1">
      <c r="B5" s="390"/>
      <c r="C5" s="1879" t="s">
        <v>566</v>
      </c>
      <c r="D5" s="1879"/>
      <c r="E5" s="1879"/>
      <c r="F5" s="1879"/>
      <c r="G5" s="1879"/>
      <c r="H5" s="1879"/>
      <c r="I5" s="392"/>
      <c r="J5" s="1878"/>
      <c r="K5" s="1878"/>
      <c r="L5" s="1878"/>
      <c r="M5" s="1878"/>
      <c r="N5" s="1878"/>
      <c r="O5" s="1878"/>
      <c r="P5" s="1878"/>
      <c r="Q5" s="1878"/>
      <c r="R5" s="1878"/>
      <c r="U5" s="1880" t="s">
        <v>567</v>
      </c>
      <c r="V5" s="1880"/>
      <c r="W5" s="1880"/>
      <c r="X5" s="1880"/>
      <c r="Y5" s="1880"/>
      <c r="Z5" s="1880"/>
      <c r="AA5" s="392"/>
      <c r="AB5" s="1878"/>
      <c r="AC5" s="1878"/>
      <c r="AD5" s="1878"/>
      <c r="AE5" s="1878"/>
      <c r="AF5" s="1878"/>
      <c r="AG5" s="1878"/>
      <c r="AH5" s="1878"/>
      <c r="AI5" s="1878"/>
      <c r="AJ5" s="1878"/>
      <c r="AK5" s="1878"/>
      <c r="AL5" s="1878"/>
      <c r="AM5" s="392"/>
      <c r="AN5" s="391"/>
    </row>
    <row r="6" spans="2:40" ht="15" customHeight="1">
      <c r="B6" s="390"/>
      <c r="C6" s="393"/>
      <c r="D6" s="393"/>
      <c r="E6" s="393"/>
      <c r="F6" s="393"/>
      <c r="G6" s="393"/>
      <c r="H6" s="393"/>
      <c r="J6" s="1881"/>
      <c r="K6" s="1881"/>
      <c r="L6" s="1881"/>
      <c r="M6" s="1881"/>
      <c r="N6" s="1881"/>
      <c r="O6" s="1881"/>
      <c r="P6" s="1881"/>
      <c r="Q6" s="1881"/>
      <c r="R6" s="1881"/>
      <c r="U6" s="394"/>
      <c r="V6" s="394"/>
      <c r="W6" s="394"/>
      <c r="X6" s="394"/>
      <c r="Y6" s="394"/>
      <c r="Z6" s="394"/>
      <c r="AB6" s="1881"/>
      <c r="AC6" s="1881"/>
      <c r="AD6" s="1881"/>
      <c r="AE6" s="1881"/>
      <c r="AF6" s="1881"/>
      <c r="AG6" s="1881"/>
      <c r="AH6" s="1881"/>
      <c r="AI6" s="1881"/>
      <c r="AJ6" s="1881"/>
      <c r="AK6" s="1881"/>
      <c r="AL6" s="1881"/>
      <c r="AM6" s="395"/>
      <c r="AN6" s="391"/>
    </row>
    <row r="7" spans="2:40" ht="15" customHeight="1">
      <c r="B7" s="390"/>
      <c r="C7" s="1879" t="s">
        <v>568</v>
      </c>
      <c r="D7" s="1879"/>
      <c r="E7" s="1879"/>
      <c r="F7" s="1879"/>
      <c r="G7" s="1879"/>
      <c r="H7" s="1879"/>
      <c r="I7" s="392"/>
      <c r="J7" s="1882"/>
      <c r="K7" s="1882"/>
      <c r="L7" s="1882"/>
      <c r="M7" s="1882"/>
      <c r="N7" s="1882"/>
      <c r="O7" s="1882"/>
      <c r="P7" s="1882"/>
      <c r="Q7" s="1882"/>
      <c r="R7" s="1882"/>
      <c r="U7" s="1880" t="s">
        <v>569</v>
      </c>
      <c r="V7" s="1880"/>
      <c r="W7" s="1880"/>
      <c r="X7" s="1880"/>
      <c r="Y7" s="1880"/>
      <c r="Z7" s="1880"/>
      <c r="AA7" s="392"/>
      <c r="AB7" s="1882"/>
      <c r="AC7" s="1882"/>
      <c r="AD7" s="1882"/>
      <c r="AE7" s="1882"/>
      <c r="AF7" s="1882"/>
      <c r="AG7" s="1882"/>
      <c r="AH7" s="1882"/>
      <c r="AI7" s="1882"/>
      <c r="AJ7" s="1882"/>
      <c r="AK7" s="1882"/>
      <c r="AL7" s="1882"/>
      <c r="AM7" s="396"/>
      <c r="AN7" s="391"/>
    </row>
    <row r="8" spans="2:40" ht="15" customHeight="1">
      <c r="B8" s="390"/>
      <c r="C8" s="393"/>
      <c r="D8" s="393"/>
      <c r="E8" s="393"/>
      <c r="F8" s="393"/>
      <c r="G8" s="393"/>
      <c r="H8" s="393"/>
      <c r="J8" s="1881"/>
      <c r="K8" s="1881"/>
      <c r="L8" s="1881"/>
      <c r="M8" s="1881"/>
      <c r="N8" s="1881"/>
      <c r="O8" s="1881"/>
      <c r="P8" s="1881"/>
      <c r="Q8" s="1881"/>
      <c r="R8" s="1881"/>
      <c r="U8" s="394"/>
      <c r="V8" s="394"/>
      <c r="W8" s="394"/>
      <c r="X8" s="394"/>
      <c r="Y8" s="394"/>
      <c r="Z8" s="394"/>
      <c r="AB8" s="1881"/>
      <c r="AC8" s="1881"/>
      <c r="AD8" s="1881"/>
      <c r="AE8" s="1881"/>
      <c r="AF8" s="1881"/>
      <c r="AG8" s="1881"/>
      <c r="AH8" s="1881"/>
      <c r="AI8" s="1881"/>
      <c r="AJ8" s="1881"/>
      <c r="AK8" s="1881"/>
      <c r="AL8" s="1881"/>
      <c r="AM8" s="395"/>
      <c r="AN8" s="391"/>
    </row>
    <row r="9" spans="2:40" ht="15" customHeight="1">
      <c r="B9" s="390"/>
      <c r="C9" s="1879" t="s">
        <v>570</v>
      </c>
      <c r="D9" s="1879"/>
      <c r="E9" s="1879"/>
      <c r="F9" s="1879"/>
      <c r="G9" s="1879"/>
      <c r="H9" s="1879"/>
      <c r="I9" s="392"/>
      <c r="J9" s="1882"/>
      <c r="K9" s="1882"/>
      <c r="L9" s="1882"/>
      <c r="M9" s="1882"/>
      <c r="N9" s="1882"/>
      <c r="O9" s="1882"/>
      <c r="P9" s="1882"/>
      <c r="Q9" s="1882"/>
      <c r="R9" s="1882"/>
      <c r="U9" s="1880" t="s">
        <v>571</v>
      </c>
      <c r="V9" s="1880"/>
      <c r="W9" s="1880"/>
      <c r="X9" s="1880"/>
      <c r="Y9" s="1880"/>
      <c r="Z9" s="1880"/>
      <c r="AA9" s="392"/>
      <c r="AB9" s="1882"/>
      <c r="AC9" s="1882"/>
      <c r="AD9" s="1882"/>
      <c r="AE9" s="1882"/>
      <c r="AF9" s="1882"/>
      <c r="AG9" s="1882"/>
      <c r="AH9" s="1882"/>
      <c r="AI9" s="1882"/>
      <c r="AJ9" s="1882"/>
      <c r="AK9" s="1882"/>
      <c r="AL9" s="1882"/>
      <c r="AM9" s="396"/>
      <c r="AN9" s="391"/>
    </row>
    <row r="10" spans="2:40" ht="15" customHeight="1">
      <c r="B10" s="390"/>
      <c r="C10" s="393"/>
      <c r="D10" s="393"/>
      <c r="E10" s="393"/>
      <c r="F10" s="393"/>
      <c r="G10" s="393"/>
      <c r="H10" s="393"/>
      <c r="J10" s="1881"/>
      <c r="K10" s="1881"/>
      <c r="L10" s="1881"/>
      <c r="M10" s="1881"/>
      <c r="N10" s="1881"/>
      <c r="O10" s="1881"/>
      <c r="P10" s="1881"/>
      <c r="Q10" s="1881"/>
      <c r="R10" s="1881"/>
      <c r="U10" s="394"/>
      <c r="V10" s="394"/>
      <c r="W10" s="394"/>
      <c r="X10" s="394"/>
      <c r="Y10" s="394"/>
      <c r="Z10" s="394"/>
      <c r="AB10" s="1881"/>
      <c r="AC10" s="1881"/>
      <c r="AD10" s="1881"/>
      <c r="AE10" s="1881"/>
      <c r="AF10" s="1881"/>
      <c r="AG10" s="1881"/>
      <c r="AH10" s="1881"/>
      <c r="AI10" s="1881"/>
      <c r="AJ10" s="1881"/>
      <c r="AK10" s="1881"/>
      <c r="AL10" s="1881"/>
      <c r="AM10" s="395"/>
      <c r="AN10" s="391"/>
    </row>
    <row r="11" spans="2:40" ht="15" customHeight="1">
      <c r="B11" s="390"/>
      <c r="C11" s="1879" t="s">
        <v>572</v>
      </c>
      <c r="D11" s="1879"/>
      <c r="E11" s="1879"/>
      <c r="F11" s="1879"/>
      <c r="G11" s="1879"/>
      <c r="H11" s="1879"/>
      <c r="I11" s="392"/>
      <c r="J11" s="1882"/>
      <c r="K11" s="1882"/>
      <c r="L11" s="1882"/>
      <c r="M11" s="1882"/>
      <c r="N11" s="1882"/>
      <c r="O11" s="1882"/>
      <c r="P11" s="1882"/>
      <c r="Q11" s="1882"/>
      <c r="R11" s="1882"/>
      <c r="U11" s="1880" t="s">
        <v>573</v>
      </c>
      <c r="V11" s="1880"/>
      <c r="W11" s="1880"/>
      <c r="X11" s="1880"/>
      <c r="Y11" s="1880"/>
      <c r="Z11" s="1880"/>
      <c r="AA11" s="392"/>
      <c r="AB11" s="1882"/>
      <c r="AC11" s="1882"/>
      <c r="AD11" s="1882"/>
      <c r="AE11" s="1882"/>
      <c r="AF11" s="1882"/>
      <c r="AG11" s="1882"/>
      <c r="AH11" s="1882"/>
      <c r="AI11" s="1882"/>
      <c r="AJ11" s="1882"/>
      <c r="AK11" s="1882"/>
      <c r="AL11" s="1882"/>
      <c r="AM11" s="396"/>
      <c r="AN11" s="391"/>
    </row>
    <row r="12" spans="2:40" ht="15" customHeight="1">
      <c r="B12" s="390"/>
      <c r="C12" s="397"/>
      <c r="D12" s="397"/>
      <c r="E12" s="397"/>
      <c r="F12" s="397"/>
      <c r="G12" s="397"/>
      <c r="H12" s="397"/>
      <c r="AN12" s="391"/>
    </row>
    <row r="13" spans="2:40" ht="15" customHeight="1">
      <c r="B13" s="1883" t="s">
        <v>314</v>
      </c>
      <c r="C13" s="1884"/>
      <c r="D13" s="1884"/>
      <c r="E13" s="1884" t="s">
        <v>315</v>
      </c>
      <c r="F13" s="1884"/>
      <c r="G13" s="1884"/>
      <c r="H13" s="1884"/>
      <c r="I13" s="1884"/>
      <c r="J13" s="1884"/>
      <c r="K13" s="1884"/>
      <c r="L13" s="1884"/>
      <c r="M13" s="1884" t="s">
        <v>316</v>
      </c>
      <c r="N13" s="1884"/>
      <c r="O13" s="1884"/>
      <c r="P13" s="1884"/>
      <c r="Q13" s="1884"/>
      <c r="R13" s="1884"/>
      <c r="S13" s="1884"/>
      <c r="T13" s="1885" t="s">
        <v>574</v>
      </c>
      <c r="U13" s="1886"/>
      <c r="V13" s="1886"/>
      <c r="W13" s="1886"/>
      <c r="X13" s="1886"/>
      <c r="Y13" s="1886"/>
      <c r="Z13" s="1886"/>
      <c r="AA13" s="1886"/>
      <c r="AB13" s="1886"/>
      <c r="AC13" s="1886"/>
      <c r="AD13" s="1887"/>
      <c r="AE13" s="1888" t="s">
        <v>317</v>
      </c>
      <c r="AF13" s="1889"/>
      <c r="AG13" s="1890"/>
      <c r="AH13" s="1884" t="s">
        <v>575</v>
      </c>
      <c r="AI13" s="1884"/>
      <c r="AJ13" s="1884"/>
      <c r="AK13" s="1884"/>
      <c r="AL13" s="1884"/>
      <c r="AM13" s="1884"/>
      <c r="AN13" s="1894"/>
    </row>
    <row r="14" spans="2:40" ht="15" customHeight="1">
      <c r="B14" s="1883"/>
      <c r="C14" s="1884"/>
      <c r="D14" s="1884"/>
      <c r="E14" s="1884"/>
      <c r="F14" s="1884"/>
      <c r="G14" s="1884"/>
      <c r="H14" s="1884"/>
      <c r="I14" s="1884"/>
      <c r="J14" s="1884"/>
      <c r="K14" s="1884"/>
      <c r="L14" s="1884"/>
      <c r="M14" s="1884"/>
      <c r="N14" s="1884"/>
      <c r="O14" s="1884"/>
      <c r="P14" s="1884"/>
      <c r="Q14" s="1884"/>
      <c r="R14" s="1884"/>
      <c r="S14" s="1884"/>
      <c r="T14" s="1895" t="s">
        <v>576</v>
      </c>
      <c r="U14" s="1878"/>
      <c r="V14" s="1878"/>
      <c r="W14" s="1878"/>
      <c r="X14" s="1878"/>
      <c r="Y14" s="1878"/>
      <c r="Z14" s="1878"/>
      <c r="AA14" s="1878"/>
      <c r="AB14" s="1878"/>
      <c r="AC14" s="1878"/>
      <c r="AD14" s="1896"/>
      <c r="AE14" s="1891"/>
      <c r="AF14" s="1892"/>
      <c r="AG14" s="1893"/>
      <c r="AH14" s="1884"/>
      <c r="AI14" s="1884"/>
      <c r="AJ14" s="1884"/>
      <c r="AK14" s="1884"/>
      <c r="AL14" s="1884"/>
      <c r="AM14" s="1884"/>
      <c r="AN14" s="1894"/>
    </row>
    <row r="15" spans="2:40" ht="15" customHeight="1">
      <c r="B15" s="1897" t="s">
        <v>310</v>
      </c>
      <c r="C15" s="1898"/>
      <c r="D15" s="1898"/>
      <c r="E15" s="1898"/>
      <c r="F15" s="1898"/>
      <c r="G15" s="1898"/>
      <c r="H15" s="1898"/>
      <c r="I15" s="1898"/>
      <c r="J15" s="1898"/>
      <c r="K15" s="1898"/>
      <c r="L15" s="1899"/>
      <c r="M15" s="1903"/>
      <c r="N15" s="1904"/>
      <c r="O15" s="1904"/>
      <c r="P15" s="1904"/>
      <c r="Q15" s="1904"/>
      <c r="R15" s="1904"/>
      <c r="S15" s="1905"/>
      <c r="T15" s="398"/>
      <c r="U15" s="399"/>
      <c r="V15" s="399"/>
      <c r="W15" s="399"/>
      <c r="X15" s="399"/>
      <c r="Y15" s="399"/>
      <c r="Z15" s="399"/>
      <c r="AA15" s="399"/>
      <c r="AB15" s="399"/>
      <c r="AC15" s="399"/>
      <c r="AD15" s="400"/>
      <c r="AE15" s="401"/>
      <c r="AF15" s="402"/>
      <c r="AG15" s="403"/>
      <c r="AH15" s="1903"/>
      <c r="AI15" s="1904"/>
      <c r="AJ15" s="1904"/>
      <c r="AK15" s="1904"/>
      <c r="AL15" s="1904"/>
      <c r="AM15" s="1904"/>
      <c r="AN15" s="1909"/>
    </row>
    <row r="16" spans="2:40" ht="15" customHeight="1">
      <c r="B16" s="1900"/>
      <c r="C16" s="1901"/>
      <c r="D16" s="1901"/>
      <c r="E16" s="1901"/>
      <c r="F16" s="1901"/>
      <c r="G16" s="1901"/>
      <c r="H16" s="1901"/>
      <c r="I16" s="1901"/>
      <c r="J16" s="1901"/>
      <c r="K16" s="1901"/>
      <c r="L16" s="1902"/>
      <c r="M16" s="1906"/>
      <c r="N16" s="1907"/>
      <c r="O16" s="1907"/>
      <c r="P16" s="1907"/>
      <c r="Q16" s="1907"/>
      <c r="R16" s="1907"/>
      <c r="S16" s="1908"/>
      <c r="T16" s="398"/>
      <c r="U16" s="399"/>
      <c r="V16" s="399"/>
      <c r="W16" s="399"/>
      <c r="X16" s="399"/>
      <c r="Y16" s="399"/>
      <c r="Z16" s="399"/>
      <c r="AA16" s="399"/>
      <c r="AB16" s="399"/>
      <c r="AC16" s="399"/>
      <c r="AD16" s="400"/>
      <c r="AE16" s="401"/>
      <c r="AF16" s="402"/>
      <c r="AG16" s="403"/>
      <c r="AH16" s="1906"/>
      <c r="AI16" s="1907"/>
      <c r="AJ16" s="1907"/>
      <c r="AK16" s="1907"/>
      <c r="AL16" s="1907"/>
      <c r="AM16" s="1907"/>
      <c r="AN16" s="1910"/>
    </row>
    <row r="17" spans="2:40" ht="15" customHeight="1">
      <c r="B17" s="1883"/>
      <c r="C17" s="1884"/>
      <c r="D17" s="1884"/>
      <c r="E17" s="1911"/>
      <c r="F17" s="1911"/>
      <c r="G17" s="1911"/>
      <c r="H17" s="1911"/>
      <c r="I17" s="1911"/>
      <c r="J17" s="1911"/>
      <c r="K17" s="1911"/>
      <c r="L17" s="1911"/>
      <c r="M17" s="1912"/>
      <c r="N17" s="1911"/>
      <c r="O17" s="1911"/>
      <c r="P17" s="1911"/>
      <c r="Q17" s="1911"/>
      <c r="R17" s="1911"/>
      <c r="S17" s="1911"/>
      <c r="T17" s="1913"/>
      <c r="U17" s="1914"/>
      <c r="V17" s="1914"/>
      <c r="W17" s="1914"/>
      <c r="X17" s="1914"/>
      <c r="Y17" s="1914"/>
      <c r="Z17" s="1914"/>
      <c r="AA17" s="1914"/>
      <c r="AB17" s="1914"/>
      <c r="AC17" s="1914"/>
      <c r="AD17" s="1915"/>
      <c r="AE17" s="1916"/>
      <c r="AF17" s="1881"/>
      <c r="AG17" s="1917"/>
      <c r="AH17" s="1920"/>
      <c r="AI17" s="1921"/>
      <c r="AJ17" s="1921"/>
      <c r="AK17" s="1921"/>
      <c r="AL17" s="1921"/>
      <c r="AM17" s="1921"/>
      <c r="AN17" s="1922"/>
    </row>
    <row r="18" spans="2:40" ht="15" customHeight="1">
      <c r="B18" s="1883"/>
      <c r="C18" s="1884"/>
      <c r="D18" s="1884"/>
      <c r="E18" s="1911"/>
      <c r="F18" s="1911"/>
      <c r="G18" s="1911"/>
      <c r="H18" s="1911"/>
      <c r="I18" s="1911"/>
      <c r="J18" s="1911"/>
      <c r="K18" s="1911"/>
      <c r="L18" s="1911"/>
      <c r="M18" s="1911"/>
      <c r="N18" s="1911"/>
      <c r="O18" s="1911"/>
      <c r="P18" s="1911"/>
      <c r="Q18" s="1911"/>
      <c r="R18" s="1911"/>
      <c r="S18" s="1911"/>
      <c r="T18" s="1926"/>
      <c r="U18" s="1927"/>
      <c r="V18" s="1927"/>
      <c r="W18" s="1927"/>
      <c r="X18" s="1927"/>
      <c r="Y18" s="1927"/>
      <c r="Z18" s="1927"/>
      <c r="AA18" s="1927"/>
      <c r="AB18" s="1927"/>
      <c r="AC18" s="1927"/>
      <c r="AD18" s="1928"/>
      <c r="AE18" s="1918"/>
      <c r="AF18" s="1882"/>
      <c r="AG18" s="1919"/>
      <c r="AH18" s="1923"/>
      <c r="AI18" s="1924"/>
      <c r="AJ18" s="1924"/>
      <c r="AK18" s="1924"/>
      <c r="AL18" s="1924"/>
      <c r="AM18" s="1924"/>
      <c r="AN18" s="1925"/>
    </row>
    <row r="19" spans="2:40" ht="15" customHeight="1">
      <c r="B19" s="1883"/>
      <c r="C19" s="1884"/>
      <c r="D19" s="1884"/>
      <c r="E19" s="1911"/>
      <c r="F19" s="1911"/>
      <c r="G19" s="1911"/>
      <c r="H19" s="1911"/>
      <c r="I19" s="1911"/>
      <c r="J19" s="1911"/>
      <c r="K19" s="1911"/>
      <c r="L19" s="1911"/>
      <c r="M19" s="1911"/>
      <c r="N19" s="1911"/>
      <c r="O19" s="1911"/>
      <c r="P19" s="1911"/>
      <c r="Q19" s="1911"/>
      <c r="R19" s="1911"/>
      <c r="S19" s="1911"/>
      <c r="T19" s="1913"/>
      <c r="U19" s="1914"/>
      <c r="V19" s="1914"/>
      <c r="W19" s="1914"/>
      <c r="X19" s="1914"/>
      <c r="Y19" s="1914"/>
      <c r="Z19" s="1914"/>
      <c r="AA19" s="1914"/>
      <c r="AB19" s="1914"/>
      <c r="AC19" s="1914"/>
      <c r="AD19" s="1915"/>
      <c r="AE19" s="1916"/>
      <c r="AF19" s="1881"/>
      <c r="AG19" s="1917"/>
      <c r="AH19" s="1913"/>
      <c r="AI19" s="1914"/>
      <c r="AJ19" s="1914"/>
      <c r="AK19" s="1914"/>
      <c r="AL19" s="1914"/>
      <c r="AM19" s="1914"/>
      <c r="AN19" s="1929"/>
    </row>
    <row r="20" spans="2:40" ht="15" customHeight="1">
      <c r="B20" s="1883"/>
      <c r="C20" s="1884"/>
      <c r="D20" s="1884"/>
      <c r="E20" s="1911"/>
      <c r="F20" s="1911"/>
      <c r="G20" s="1911"/>
      <c r="H20" s="1911"/>
      <c r="I20" s="1911"/>
      <c r="J20" s="1911"/>
      <c r="K20" s="1911"/>
      <c r="L20" s="1911"/>
      <c r="M20" s="1911"/>
      <c r="N20" s="1911"/>
      <c r="O20" s="1911"/>
      <c r="P20" s="1911"/>
      <c r="Q20" s="1911"/>
      <c r="R20" s="1911"/>
      <c r="S20" s="1911"/>
      <c r="T20" s="1934"/>
      <c r="U20" s="1935"/>
      <c r="V20" s="1935"/>
      <c r="W20" s="1935"/>
      <c r="X20" s="1935"/>
      <c r="Y20" s="1935"/>
      <c r="Z20" s="1935"/>
      <c r="AA20" s="1935"/>
      <c r="AB20" s="1935"/>
      <c r="AC20" s="1935"/>
      <c r="AD20" s="1936"/>
      <c r="AE20" s="1931"/>
      <c r="AF20" s="1932"/>
      <c r="AG20" s="1933"/>
      <c r="AH20" s="1934"/>
      <c r="AI20" s="1935"/>
      <c r="AJ20" s="1935"/>
      <c r="AK20" s="1935"/>
      <c r="AL20" s="1935"/>
      <c r="AM20" s="1935"/>
      <c r="AN20" s="1937"/>
    </row>
    <row r="21" spans="2:40" ht="15" customHeight="1">
      <c r="B21" s="1883"/>
      <c r="C21" s="1884"/>
      <c r="D21" s="1884"/>
      <c r="E21" s="1911"/>
      <c r="F21" s="1911"/>
      <c r="G21" s="1911"/>
      <c r="H21" s="1911"/>
      <c r="I21" s="1911"/>
      <c r="J21" s="1911"/>
      <c r="K21" s="1911"/>
      <c r="L21" s="1911"/>
      <c r="M21" s="1911"/>
      <c r="N21" s="1911"/>
      <c r="O21" s="1911"/>
      <c r="P21" s="1911"/>
      <c r="Q21" s="1911"/>
      <c r="R21" s="1911"/>
      <c r="S21" s="1911"/>
      <c r="T21" s="1913"/>
      <c r="U21" s="1914"/>
      <c r="V21" s="1914"/>
      <c r="W21" s="1914"/>
      <c r="X21" s="1914"/>
      <c r="Y21" s="1914"/>
      <c r="Z21" s="1914"/>
      <c r="AA21" s="1914"/>
      <c r="AB21" s="1914"/>
      <c r="AC21" s="1914"/>
      <c r="AD21" s="1915"/>
      <c r="AE21" s="1916"/>
      <c r="AF21" s="1881"/>
      <c r="AG21" s="1917"/>
      <c r="AH21" s="1913"/>
      <c r="AI21" s="1914"/>
      <c r="AJ21" s="1914"/>
      <c r="AK21" s="1914"/>
      <c r="AL21" s="1914"/>
      <c r="AM21" s="1914"/>
      <c r="AN21" s="1929"/>
    </row>
    <row r="22" spans="2:40" ht="15" customHeight="1">
      <c r="B22" s="1883"/>
      <c r="C22" s="1884"/>
      <c r="D22" s="1884"/>
      <c r="E22" s="1911"/>
      <c r="F22" s="1911"/>
      <c r="G22" s="1911"/>
      <c r="H22" s="1911"/>
      <c r="I22" s="1911"/>
      <c r="J22" s="1911"/>
      <c r="K22" s="1911"/>
      <c r="L22" s="1911"/>
      <c r="M22" s="1911"/>
      <c r="N22" s="1911"/>
      <c r="O22" s="1911"/>
      <c r="P22" s="1911"/>
      <c r="Q22" s="1911"/>
      <c r="R22" s="1911"/>
      <c r="S22" s="1911"/>
      <c r="T22" s="1926"/>
      <c r="U22" s="1927"/>
      <c r="V22" s="1927"/>
      <c r="W22" s="1927"/>
      <c r="X22" s="1927"/>
      <c r="Y22" s="1927"/>
      <c r="Z22" s="1927"/>
      <c r="AA22" s="1927"/>
      <c r="AB22" s="1927"/>
      <c r="AC22" s="1927"/>
      <c r="AD22" s="1928"/>
      <c r="AE22" s="1918"/>
      <c r="AF22" s="1882"/>
      <c r="AG22" s="1919"/>
      <c r="AH22" s="1926"/>
      <c r="AI22" s="1927"/>
      <c r="AJ22" s="1927"/>
      <c r="AK22" s="1927"/>
      <c r="AL22" s="1927"/>
      <c r="AM22" s="1927"/>
      <c r="AN22" s="1930"/>
    </row>
    <row r="23" spans="2:40" ht="15" customHeight="1">
      <c r="B23" s="1883"/>
      <c r="C23" s="1884"/>
      <c r="D23" s="1884"/>
      <c r="E23" s="1911"/>
      <c r="F23" s="1911"/>
      <c r="G23" s="1911"/>
      <c r="H23" s="1911"/>
      <c r="I23" s="1911"/>
      <c r="J23" s="1911"/>
      <c r="K23" s="1911"/>
      <c r="L23" s="1911"/>
      <c r="M23" s="1911"/>
      <c r="N23" s="1911"/>
      <c r="O23" s="1911"/>
      <c r="P23" s="1911"/>
      <c r="Q23" s="1911"/>
      <c r="R23" s="1911"/>
      <c r="S23" s="1911"/>
      <c r="T23" s="1913"/>
      <c r="U23" s="1914"/>
      <c r="V23" s="1914"/>
      <c r="W23" s="1914"/>
      <c r="X23" s="1914"/>
      <c r="Y23" s="1914"/>
      <c r="Z23" s="1914"/>
      <c r="AA23" s="1914"/>
      <c r="AB23" s="1914"/>
      <c r="AC23" s="1914"/>
      <c r="AD23" s="1915"/>
      <c r="AE23" s="1916"/>
      <c r="AF23" s="1881"/>
      <c r="AG23" s="1917"/>
      <c r="AH23" s="1913"/>
      <c r="AI23" s="1914"/>
      <c r="AJ23" s="1914"/>
      <c r="AK23" s="1914"/>
      <c r="AL23" s="1914"/>
      <c r="AM23" s="1914"/>
      <c r="AN23" s="1929"/>
    </row>
    <row r="24" spans="2:40" ht="15" customHeight="1">
      <c r="B24" s="1883"/>
      <c r="C24" s="1884"/>
      <c r="D24" s="1884"/>
      <c r="E24" s="1911"/>
      <c r="F24" s="1911"/>
      <c r="G24" s="1911"/>
      <c r="H24" s="1911"/>
      <c r="I24" s="1911"/>
      <c r="J24" s="1911"/>
      <c r="K24" s="1911"/>
      <c r="L24" s="1911"/>
      <c r="M24" s="1911"/>
      <c r="N24" s="1911"/>
      <c r="O24" s="1911"/>
      <c r="P24" s="1911"/>
      <c r="Q24" s="1911"/>
      <c r="R24" s="1911"/>
      <c r="S24" s="1911"/>
      <c r="T24" s="1926"/>
      <c r="U24" s="1927"/>
      <c r="V24" s="1927"/>
      <c r="W24" s="1927"/>
      <c r="X24" s="1927"/>
      <c r="Y24" s="1927"/>
      <c r="Z24" s="1927"/>
      <c r="AA24" s="1927"/>
      <c r="AB24" s="1927"/>
      <c r="AC24" s="1927"/>
      <c r="AD24" s="1928"/>
      <c r="AE24" s="1918"/>
      <c r="AF24" s="1882"/>
      <c r="AG24" s="1919"/>
      <c r="AH24" s="1926"/>
      <c r="AI24" s="1927"/>
      <c r="AJ24" s="1927"/>
      <c r="AK24" s="1927"/>
      <c r="AL24" s="1927"/>
      <c r="AM24" s="1927"/>
      <c r="AN24" s="1930"/>
    </row>
    <row r="25" spans="2:40" ht="15" customHeight="1">
      <c r="B25" s="1883"/>
      <c r="C25" s="1884"/>
      <c r="D25" s="1884"/>
      <c r="E25" s="1911"/>
      <c r="F25" s="1911"/>
      <c r="G25" s="1911"/>
      <c r="H25" s="1911"/>
      <c r="I25" s="1911"/>
      <c r="J25" s="1911"/>
      <c r="K25" s="1911"/>
      <c r="L25" s="1911"/>
      <c r="M25" s="1911"/>
      <c r="N25" s="1911"/>
      <c r="O25" s="1911"/>
      <c r="P25" s="1911"/>
      <c r="Q25" s="1911"/>
      <c r="R25" s="1911"/>
      <c r="S25" s="1911"/>
      <c r="T25" s="1913"/>
      <c r="U25" s="1914"/>
      <c r="V25" s="1914"/>
      <c r="W25" s="1914"/>
      <c r="X25" s="1914"/>
      <c r="Y25" s="1914"/>
      <c r="Z25" s="1914"/>
      <c r="AA25" s="1914"/>
      <c r="AB25" s="1914"/>
      <c r="AC25" s="1914"/>
      <c r="AD25" s="1915"/>
      <c r="AE25" s="1916"/>
      <c r="AF25" s="1881"/>
      <c r="AG25" s="1917"/>
      <c r="AH25" s="404"/>
      <c r="AI25" s="405"/>
      <c r="AJ25" s="405"/>
      <c r="AK25" s="405"/>
      <c r="AL25" s="405"/>
      <c r="AM25" s="405"/>
      <c r="AN25" s="406"/>
    </row>
    <row r="26" spans="2:40" ht="15" customHeight="1">
      <c r="B26" s="1883"/>
      <c r="C26" s="1884"/>
      <c r="D26" s="1884"/>
      <c r="E26" s="1911"/>
      <c r="F26" s="1911"/>
      <c r="G26" s="1911"/>
      <c r="H26" s="1911"/>
      <c r="I26" s="1911"/>
      <c r="J26" s="1911"/>
      <c r="K26" s="1911"/>
      <c r="L26" s="1911"/>
      <c r="M26" s="1911"/>
      <c r="N26" s="1911"/>
      <c r="O26" s="1911"/>
      <c r="P26" s="1911"/>
      <c r="Q26" s="1911"/>
      <c r="R26" s="1911"/>
      <c r="S26" s="1911"/>
      <c r="T26" s="1926"/>
      <c r="U26" s="1927"/>
      <c r="V26" s="1927"/>
      <c r="W26" s="1927"/>
      <c r="X26" s="1927"/>
      <c r="Y26" s="1927"/>
      <c r="Z26" s="1927"/>
      <c r="AA26" s="1927"/>
      <c r="AB26" s="1927"/>
      <c r="AC26" s="1927"/>
      <c r="AD26" s="1928"/>
      <c r="AE26" s="1918"/>
      <c r="AF26" s="1882"/>
      <c r="AG26" s="1919"/>
      <c r="AH26" s="407"/>
      <c r="AI26" s="392"/>
      <c r="AJ26" s="392"/>
      <c r="AK26" s="392"/>
      <c r="AL26" s="392"/>
      <c r="AM26" s="392"/>
      <c r="AN26" s="408"/>
    </row>
    <row r="27" spans="2:40" ht="15" customHeight="1">
      <c r="B27" s="1883"/>
      <c r="C27" s="1884"/>
      <c r="D27" s="1884"/>
      <c r="E27" s="1911"/>
      <c r="F27" s="1911"/>
      <c r="G27" s="1911"/>
      <c r="H27" s="1911"/>
      <c r="I27" s="1911"/>
      <c r="J27" s="1911"/>
      <c r="K27" s="1911"/>
      <c r="L27" s="1911"/>
      <c r="M27" s="1938"/>
      <c r="N27" s="1911"/>
      <c r="O27" s="1911"/>
      <c r="P27" s="1911"/>
      <c r="Q27" s="1911"/>
      <c r="R27" s="1911"/>
      <c r="S27" s="1911"/>
      <c r="T27" s="1913"/>
      <c r="U27" s="1914"/>
      <c r="V27" s="1914"/>
      <c r="W27" s="1914"/>
      <c r="X27" s="1914"/>
      <c r="Y27" s="1914"/>
      <c r="Z27" s="1914"/>
      <c r="AA27" s="1914"/>
      <c r="AB27" s="1914"/>
      <c r="AC27" s="1914"/>
      <c r="AD27" s="1915"/>
      <c r="AE27" s="1916"/>
      <c r="AF27" s="1881"/>
      <c r="AG27" s="1917"/>
      <c r="AH27" s="1920"/>
      <c r="AI27" s="1921"/>
      <c r="AJ27" s="1921"/>
      <c r="AK27" s="1921"/>
      <c r="AL27" s="1921"/>
      <c r="AM27" s="1921"/>
      <c r="AN27" s="1922"/>
    </row>
    <row r="28" spans="2:40" ht="15" customHeight="1">
      <c r="B28" s="1883"/>
      <c r="C28" s="1884"/>
      <c r="D28" s="1884"/>
      <c r="E28" s="1911"/>
      <c r="F28" s="1911"/>
      <c r="G28" s="1911"/>
      <c r="H28" s="1911"/>
      <c r="I28" s="1911"/>
      <c r="J28" s="1911"/>
      <c r="K28" s="1911"/>
      <c r="L28" s="1911"/>
      <c r="M28" s="1911"/>
      <c r="N28" s="1911"/>
      <c r="O28" s="1911"/>
      <c r="P28" s="1911"/>
      <c r="Q28" s="1911"/>
      <c r="R28" s="1911"/>
      <c r="S28" s="1911"/>
      <c r="T28" s="1926"/>
      <c r="U28" s="1927"/>
      <c r="V28" s="1927"/>
      <c r="W28" s="1927"/>
      <c r="X28" s="1927"/>
      <c r="Y28" s="1927"/>
      <c r="Z28" s="1927"/>
      <c r="AA28" s="1927"/>
      <c r="AB28" s="1927"/>
      <c r="AC28" s="1927"/>
      <c r="AD28" s="1928"/>
      <c r="AE28" s="1918"/>
      <c r="AF28" s="1882"/>
      <c r="AG28" s="1919"/>
      <c r="AH28" s="1923"/>
      <c r="AI28" s="1924"/>
      <c r="AJ28" s="1924"/>
      <c r="AK28" s="1924"/>
      <c r="AL28" s="1924"/>
      <c r="AM28" s="1924"/>
      <c r="AN28" s="1925"/>
    </row>
    <row r="29" spans="2:40" ht="15" customHeight="1">
      <c r="B29" s="1883"/>
      <c r="C29" s="1884"/>
      <c r="D29" s="1884"/>
      <c r="E29" s="1911"/>
      <c r="F29" s="1911"/>
      <c r="G29" s="1911"/>
      <c r="H29" s="1911"/>
      <c r="I29" s="1911"/>
      <c r="J29" s="1911"/>
      <c r="K29" s="1911"/>
      <c r="L29" s="1911"/>
      <c r="M29" s="1911"/>
      <c r="N29" s="1911"/>
      <c r="O29" s="1911"/>
      <c r="P29" s="1911"/>
      <c r="Q29" s="1911"/>
      <c r="R29" s="1911"/>
      <c r="S29" s="1911"/>
      <c r="T29" s="1913"/>
      <c r="U29" s="1914"/>
      <c r="V29" s="1914"/>
      <c r="W29" s="1914"/>
      <c r="X29" s="1914"/>
      <c r="Y29" s="1914"/>
      <c r="Z29" s="1914"/>
      <c r="AA29" s="1914"/>
      <c r="AB29" s="1914"/>
      <c r="AC29" s="1914"/>
      <c r="AD29" s="1915"/>
      <c r="AE29" s="1916"/>
      <c r="AF29" s="1881"/>
      <c r="AG29" s="1917"/>
      <c r="AH29" s="404"/>
      <c r="AI29" s="405"/>
      <c r="AJ29" s="405"/>
      <c r="AK29" s="405"/>
      <c r="AL29" s="405"/>
      <c r="AM29" s="405"/>
      <c r="AN29" s="406"/>
    </row>
    <row r="30" spans="2:40" ht="15" customHeight="1">
      <c r="B30" s="1883"/>
      <c r="C30" s="1884"/>
      <c r="D30" s="1884"/>
      <c r="E30" s="1911"/>
      <c r="F30" s="1911"/>
      <c r="G30" s="1911"/>
      <c r="H30" s="1911"/>
      <c r="I30" s="1911"/>
      <c r="J30" s="1911"/>
      <c r="K30" s="1911"/>
      <c r="L30" s="1911"/>
      <c r="M30" s="1911"/>
      <c r="N30" s="1911"/>
      <c r="O30" s="1911"/>
      <c r="P30" s="1911"/>
      <c r="Q30" s="1911"/>
      <c r="R30" s="1911"/>
      <c r="S30" s="1911"/>
      <c r="T30" s="1926"/>
      <c r="U30" s="1927"/>
      <c r="V30" s="1927"/>
      <c r="W30" s="1927"/>
      <c r="X30" s="1927"/>
      <c r="Y30" s="1927"/>
      <c r="Z30" s="1927"/>
      <c r="AA30" s="1927"/>
      <c r="AB30" s="1927"/>
      <c r="AC30" s="1927"/>
      <c r="AD30" s="1928"/>
      <c r="AE30" s="1918"/>
      <c r="AF30" s="1882"/>
      <c r="AG30" s="1919"/>
      <c r="AH30" s="407"/>
      <c r="AI30" s="392"/>
      <c r="AJ30" s="392"/>
      <c r="AK30" s="392"/>
      <c r="AL30" s="392"/>
      <c r="AM30" s="392"/>
      <c r="AN30" s="408"/>
    </row>
    <row r="31" spans="2:40" ht="15" customHeight="1">
      <c r="B31" s="1883"/>
      <c r="C31" s="1884"/>
      <c r="D31" s="1884"/>
      <c r="E31" s="1911"/>
      <c r="F31" s="1911"/>
      <c r="G31" s="1911"/>
      <c r="H31" s="1911"/>
      <c r="I31" s="1911"/>
      <c r="J31" s="1911"/>
      <c r="K31" s="1911"/>
      <c r="L31" s="1911"/>
      <c r="M31" s="1911"/>
      <c r="N31" s="1911"/>
      <c r="O31" s="1911"/>
      <c r="P31" s="1911"/>
      <c r="Q31" s="1911"/>
      <c r="R31" s="1911"/>
      <c r="S31" s="1911"/>
      <c r="T31" s="1911"/>
      <c r="U31" s="1911"/>
      <c r="V31" s="1911"/>
      <c r="W31" s="1911"/>
      <c r="X31" s="1911"/>
      <c r="Y31" s="1911"/>
      <c r="Z31" s="1911"/>
      <c r="AA31" s="1911"/>
      <c r="AB31" s="1911"/>
      <c r="AC31" s="1911"/>
      <c r="AD31" s="1911"/>
      <c r="AE31" s="1916"/>
      <c r="AF31" s="1881"/>
      <c r="AG31" s="1917"/>
      <c r="AH31" s="404"/>
      <c r="AI31" s="405"/>
      <c r="AJ31" s="405"/>
      <c r="AK31" s="405"/>
      <c r="AL31" s="405"/>
      <c r="AM31" s="405"/>
      <c r="AN31" s="406"/>
    </row>
    <row r="32" spans="2:40" ht="15" customHeight="1">
      <c r="B32" s="1883"/>
      <c r="C32" s="1884"/>
      <c r="D32" s="1884"/>
      <c r="E32" s="1911"/>
      <c r="F32" s="1911"/>
      <c r="G32" s="1911"/>
      <c r="H32" s="1911"/>
      <c r="I32" s="1911"/>
      <c r="J32" s="1911"/>
      <c r="K32" s="1911"/>
      <c r="L32" s="1911"/>
      <c r="M32" s="1911"/>
      <c r="N32" s="1911"/>
      <c r="O32" s="1911"/>
      <c r="P32" s="1911"/>
      <c r="Q32" s="1911"/>
      <c r="R32" s="1911"/>
      <c r="S32" s="1911"/>
      <c r="T32" s="1911"/>
      <c r="U32" s="1911"/>
      <c r="V32" s="1911"/>
      <c r="W32" s="1911"/>
      <c r="X32" s="1911"/>
      <c r="Y32" s="1911"/>
      <c r="Z32" s="1911"/>
      <c r="AA32" s="1911"/>
      <c r="AB32" s="1911"/>
      <c r="AC32" s="1911"/>
      <c r="AD32" s="1911"/>
      <c r="AE32" s="1918"/>
      <c r="AF32" s="1882"/>
      <c r="AG32" s="1919"/>
      <c r="AH32" s="407"/>
      <c r="AI32" s="392"/>
      <c r="AJ32" s="392"/>
      <c r="AK32" s="392"/>
      <c r="AL32" s="392"/>
      <c r="AM32" s="392"/>
      <c r="AN32" s="408"/>
    </row>
    <row r="33" spans="2:41" ht="15" customHeight="1">
      <c r="B33" s="1897" t="s">
        <v>311</v>
      </c>
      <c r="C33" s="1898"/>
      <c r="D33" s="1898"/>
      <c r="E33" s="1898"/>
      <c r="F33" s="1898"/>
      <c r="G33" s="1898"/>
      <c r="H33" s="1898"/>
      <c r="I33" s="1898"/>
      <c r="J33" s="1898"/>
      <c r="K33" s="1898"/>
      <c r="L33" s="1899"/>
      <c r="M33" s="1939"/>
      <c r="N33" s="1940"/>
      <c r="O33" s="1940"/>
      <c r="P33" s="1940"/>
      <c r="Q33" s="1940"/>
      <c r="R33" s="1940"/>
      <c r="S33" s="1940"/>
      <c r="T33" s="1940"/>
      <c r="U33" s="1940"/>
      <c r="V33" s="1940"/>
      <c r="W33" s="1940"/>
      <c r="X33" s="1940"/>
      <c r="Y33" s="1940"/>
      <c r="Z33" s="1940"/>
      <c r="AA33" s="1940"/>
      <c r="AB33" s="1940"/>
      <c r="AC33" s="1940"/>
      <c r="AD33" s="1940"/>
      <c r="AE33" s="1941"/>
      <c r="AF33" s="1942"/>
      <c r="AG33" s="1943"/>
      <c r="AH33" s="1947"/>
      <c r="AI33" s="1948"/>
      <c r="AJ33" s="1948"/>
      <c r="AK33" s="1948"/>
      <c r="AL33" s="1948"/>
      <c r="AM33" s="1948"/>
      <c r="AN33" s="1949"/>
    </row>
    <row r="34" spans="2:41" ht="15" customHeight="1">
      <c r="B34" s="1900"/>
      <c r="C34" s="1901"/>
      <c r="D34" s="1901"/>
      <c r="E34" s="1901"/>
      <c r="F34" s="1901"/>
      <c r="G34" s="1901"/>
      <c r="H34" s="1901"/>
      <c r="I34" s="1901"/>
      <c r="J34" s="1901"/>
      <c r="K34" s="1901"/>
      <c r="L34" s="1902"/>
      <c r="M34" s="1940"/>
      <c r="N34" s="1940"/>
      <c r="O34" s="1940"/>
      <c r="P34" s="1940"/>
      <c r="Q34" s="1940"/>
      <c r="R34" s="1940"/>
      <c r="S34" s="1940"/>
      <c r="T34" s="1940"/>
      <c r="U34" s="1940"/>
      <c r="V34" s="1940"/>
      <c r="W34" s="1940"/>
      <c r="X34" s="1940"/>
      <c r="Y34" s="1940"/>
      <c r="Z34" s="1940"/>
      <c r="AA34" s="1940"/>
      <c r="AB34" s="1940"/>
      <c r="AC34" s="1940"/>
      <c r="AD34" s="1940"/>
      <c r="AE34" s="1944"/>
      <c r="AF34" s="1945"/>
      <c r="AG34" s="1946"/>
      <c r="AH34" s="1950"/>
      <c r="AI34" s="1951"/>
      <c r="AJ34" s="1951"/>
      <c r="AK34" s="1951"/>
      <c r="AL34" s="1951"/>
      <c r="AM34" s="1951"/>
      <c r="AN34" s="1952"/>
    </row>
    <row r="35" spans="2:41" ht="15" customHeight="1">
      <c r="B35" s="1883"/>
      <c r="C35" s="1884"/>
      <c r="D35" s="1884"/>
      <c r="E35" s="1911"/>
      <c r="F35" s="1911"/>
      <c r="G35" s="1911"/>
      <c r="H35" s="1911"/>
      <c r="I35" s="1911"/>
      <c r="J35" s="1911"/>
      <c r="K35" s="1911"/>
      <c r="L35" s="1911"/>
      <c r="M35" s="1911"/>
      <c r="N35" s="1911"/>
      <c r="O35" s="1911"/>
      <c r="P35" s="1911"/>
      <c r="Q35" s="1911"/>
      <c r="R35" s="1911"/>
      <c r="S35" s="1911"/>
      <c r="T35" s="1913"/>
      <c r="U35" s="1914"/>
      <c r="V35" s="1914"/>
      <c r="W35" s="1914"/>
      <c r="X35" s="1914"/>
      <c r="Y35" s="1914"/>
      <c r="Z35" s="1914"/>
      <c r="AA35" s="1914"/>
      <c r="AB35" s="1914"/>
      <c r="AC35" s="1914"/>
      <c r="AD35" s="1915"/>
      <c r="AE35" s="1916"/>
      <c r="AF35" s="1881"/>
      <c r="AG35" s="1917"/>
      <c r="AH35" s="1920"/>
      <c r="AI35" s="1921"/>
      <c r="AJ35" s="1921"/>
      <c r="AK35" s="1921"/>
      <c r="AL35" s="1921"/>
      <c r="AM35" s="1921"/>
      <c r="AN35" s="1922"/>
    </row>
    <row r="36" spans="2:41" ht="15" customHeight="1">
      <c r="B36" s="1883"/>
      <c r="C36" s="1884"/>
      <c r="D36" s="1884"/>
      <c r="E36" s="1911"/>
      <c r="F36" s="1911"/>
      <c r="G36" s="1911"/>
      <c r="H36" s="1911"/>
      <c r="I36" s="1911"/>
      <c r="J36" s="1911"/>
      <c r="K36" s="1911"/>
      <c r="L36" s="1911"/>
      <c r="M36" s="1911"/>
      <c r="N36" s="1911"/>
      <c r="O36" s="1911"/>
      <c r="P36" s="1911"/>
      <c r="Q36" s="1911"/>
      <c r="R36" s="1911"/>
      <c r="S36" s="1911"/>
      <c r="T36" s="1926"/>
      <c r="U36" s="1927"/>
      <c r="V36" s="1927"/>
      <c r="W36" s="1927"/>
      <c r="X36" s="1927"/>
      <c r="Y36" s="1927"/>
      <c r="Z36" s="1927"/>
      <c r="AA36" s="1927"/>
      <c r="AB36" s="1927"/>
      <c r="AC36" s="1927"/>
      <c r="AD36" s="1928"/>
      <c r="AE36" s="1918"/>
      <c r="AF36" s="1882"/>
      <c r="AG36" s="1919"/>
      <c r="AH36" s="1953"/>
      <c r="AI36" s="1954"/>
      <c r="AJ36" s="1954"/>
      <c r="AK36" s="1954"/>
      <c r="AL36" s="1954"/>
      <c r="AM36" s="1954"/>
      <c r="AN36" s="1955"/>
    </row>
    <row r="37" spans="2:41" ht="15" customHeight="1">
      <c r="B37" s="1883"/>
      <c r="C37" s="1884"/>
      <c r="D37" s="1884"/>
      <c r="E37" s="1911"/>
      <c r="F37" s="1911"/>
      <c r="G37" s="1911"/>
      <c r="H37" s="1911"/>
      <c r="I37" s="1911"/>
      <c r="J37" s="1911"/>
      <c r="K37" s="1911"/>
      <c r="L37" s="1911"/>
      <c r="M37" s="1911"/>
      <c r="N37" s="1911"/>
      <c r="O37" s="1911"/>
      <c r="P37" s="1911"/>
      <c r="Q37" s="1911"/>
      <c r="R37" s="1911"/>
      <c r="S37" s="1911"/>
      <c r="T37" s="1911"/>
      <c r="U37" s="1911"/>
      <c r="V37" s="1911"/>
      <c r="W37" s="1911"/>
      <c r="X37" s="1911"/>
      <c r="Y37" s="1911"/>
      <c r="Z37" s="1911"/>
      <c r="AA37" s="1911"/>
      <c r="AB37" s="1911"/>
      <c r="AC37" s="1911"/>
      <c r="AD37" s="1911"/>
      <c r="AE37" s="1916"/>
      <c r="AF37" s="1881"/>
      <c r="AG37" s="1917"/>
      <c r="AH37" s="404"/>
      <c r="AI37" s="405"/>
      <c r="AJ37" s="405"/>
      <c r="AK37" s="405"/>
      <c r="AL37" s="405"/>
      <c r="AM37" s="405"/>
      <c r="AN37" s="406"/>
    </row>
    <row r="38" spans="2:41" ht="15" customHeight="1">
      <c r="B38" s="1883"/>
      <c r="C38" s="1884"/>
      <c r="D38" s="1884"/>
      <c r="E38" s="1911"/>
      <c r="F38" s="1911"/>
      <c r="G38" s="1911"/>
      <c r="H38" s="1911"/>
      <c r="I38" s="1911"/>
      <c r="J38" s="1911"/>
      <c r="K38" s="1911"/>
      <c r="L38" s="1911"/>
      <c r="M38" s="1911"/>
      <c r="N38" s="1911"/>
      <c r="O38" s="1911"/>
      <c r="P38" s="1911"/>
      <c r="Q38" s="1911"/>
      <c r="R38" s="1911"/>
      <c r="S38" s="1911"/>
      <c r="T38" s="1911"/>
      <c r="U38" s="1911"/>
      <c r="V38" s="1911"/>
      <c r="W38" s="1911"/>
      <c r="X38" s="1911"/>
      <c r="Y38" s="1911"/>
      <c r="Z38" s="1911"/>
      <c r="AA38" s="1911"/>
      <c r="AB38" s="1911"/>
      <c r="AC38" s="1911"/>
      <c r="AD38" s="1911"/>
      <c r="AE38" s="1918"/>
      <c r="AF38" s="1882"/>
      <c r="AG38" s="1919"/>
      <c r="AH38" s="407"/>
      <c r="AI38" s="392"/>
      <c r="AJ38" s="392"/>
      <c r="AK38" s="392"/>
      <c r="AL38" s="392"/>
      <c r="AM38" s="392"/>
      <c r="AN38" s="408"/>
    </row>
    <row r="39" spans="2:41" ht="15" customHeight="1">
      <c r="B39" s="1883"/>
      <c r="C39" s="1884"/>
      <c r="D39" s="1884"/>
      <c r="E39" s="1911"/>
      <c r="F39" s="1911"/>
      <c r="G39" s="1911"/>
      <c r="H39" s="1911"/>
      <c r="I39" s="1911"/>
      <c r="J39" s="1911"/>
      <c r="K39" s="1911"/>
      <c r="L39" s="1911"/>
      <c r="M39" s="1911"/>
      <c r="N39" s="1911"/>
      <c r="O39" s="1911"/>
      <c r="P39" s="1911"/>
      <c r="Q39" s="1911"/>
      <c r="R39" s="1911"/>
      <c r="S39" s="1911"/>
      <c r="T39" s="1911"/>
      <c r="U39" s="1911"/>
      <c r="V39" s="1911"/>
      <c r="W39" s="1911"/>
      <c r="X39" s="1911"/>
      <c r="Y39" s="1911"/>
      <c r="Z39" s="1911"/>
      <c r="AA39" s="1911"/>
      <c r="AB39" s="1911"/>
      <c r="AC39" s="1911"/>
      <c r="AD39" s="1911"/>
      <c r="AE39" s="1916"/>
      <c r="AF39" s="1881"/>
      <c r="AG39" s="1917"/>
      <c r="AH39" s="404"/>
      <c r="AI39" s="405"/>
      <c r="AJ39" s="405"/>
      <c r="AK39" s="405"/>
      <c r="AL39" s="405"/>
      <c r="AM39" s="405"/>
      <c r="AN39" s="406"/>
    </row>
    <row r="40" spans="2:41" ht="15" customHeight="1">
      <c r="B40" s="1883"/>
      <c r="C40" s="1884"/>
      <c r="D40" s="1884"/>
      <c r="E40" s="1911"/>
      <c r="F40" s="1911"/>
      <c r="G40" s="1911"/>
      <c r="H40" s="1911"/>
      <c r="I40" s="1911"/>
      <c r="J40" s="1911"/>
      <c r="K40" s="1911"/>
      <c r="L40" s="1911"/>
      <c r="M40" s="1911"/>
      <c r="N40" s="1911"/>
      <c r="O40" s="1911"/>
      <c r="P40" s="1911"/>
      <c r="Q40" s="1911"/>
      <c r="R40" s="1911"/>
      <c r="S40" s="1911"/>
      <c r="T40" s="1911"/>
      <c r="U40" s="1911"/>
      <c r="V40" s="1911"/>
      <c r="W40" s="1911"/>
      <c r="X40" s="1911"/>
      <c r="Y40" s="1911"/>
      <c r="Z40" s="1911"/>
      <c r="AA40" s="1911"/>
      <c r="AB40" s="1911"/>
      <c r="AC40" s="1911"/>
      <c r="AD40" s="1911"/>
      <c r="AE40" s="1918"/>
      <c r="AF40" s="1882"/>
      <c r="AG40" s="1919"/>
      <c r="AH40" s="407"/>
      <c r="AI40" s="392"/>
      <c r="AJ40" s="392"/>
      <c r="AK40" s="392"/>
      <c r="AL40" s="392"/>
      <c r="AM40" s="392"/>
      <c r="AN40" s="408"/>
    </row>
    <row r="41" spans="2:41" ht="15" customHeight="1">
      <c r="B41" s="1883"/>
      <c r="C41" s="1884"/>
      <c r="D41" s="1884"/>
      <c r="E41" s="1911"/>
      <c r="F41" s="1911"/>
      <c r="G41" s="1911"/>
      <c r="H41" s="1911"/>
      <c r="I41" s="1911"/>
      <c r="J41" s="1911"/>
      <c r="K41" s="1911"/>
      <c r="L41" s="1911"/>
      <c r="M41" s="1911"/>
      <c r="N41" s="1911"/>
      <c r="O41" s="1911"/>
      <c r="P41" s="1911"/>
      <c r="Q41" s="1911"/>
      <c r="R41" s="1911"/>
      <c r="S41" s="1911"/>
      <c r="T41" s="1911"/>
      <c r="U41" s="1911"/>
      <c r="V41" s="1911"/>
      <c r="W41" s="1911"/>
      <c r="X41" s="1911"/>
      <c r="Y41" s="1911"/>
      <c r="Z41" s="1911"/>
      <c r="AA41" s="1911"/>
      <c r="AB41" s="1911"/>
      <c r="AC41" s="1911"/>
      <c r="AD41" s="1911"/>
      <c r="AE41" s="1916"/>
      <c r="AF41" s="1881"/>
      <c r="AG41" s="1917"/>
      <c r="AH41" s="404"/>
      <c r="AI41" s="405"/>
      <c r="AJ41" s="405"/>
      <c r="AK41" s="405"/>
      <c r="AL41" s="405"/>
      <c r="AM41" s="405"/>
      <c r="AN41" s="406"/>
    </row>
    <row r="42" spans="2:41" ht="15" customHeight="1">
      <c r="B42" s="1883"/>
      <c r="C42" s="1884"/>
      <c r="D42" s="1884"/>
      <c r="E42" s="1911"/>
      <c r="F42" s="1911"/>
      <c r="G42" s="1911"/>
      <c r="H42" s="1911"/>
      <c r="I42" s="1911"/>
      <c r="J42" s="1911"/>
      <c r="K42" s="1911"/>
      <c r="L42" s="1911"/>
      <c r="M42" s="1911"/>
      <c r="N42" s="1911"/>
      <c r="O42" s="1911"/>
      <c r="P42" s="1911"/>
      <c r="Q42" s="1911"/>
      <c r="R42" s="1911"/>
      <c r="S42" s="1911"/>
      <c r="T42" s="1911"/>
      <c r="U42" s="1911"/>
      <c r="V42" s="1911"/>
      <c r="W42" s="1911"/>
      <c r="X42" s="1911"/>
      <c r="Y42" s="1911"/>
      <c r="Z42" s="1911"/>
      <c r="AA42" s="1911"/>
      <c r="AB42" s="1911"/>
      <c r="AC42" s="1911"/>
      <c r="AD42" s="1911"/>
      <c r="AE42" s="1918"/>
      <c r="AF42" s="1882"/>
      <c r="AG42" s="1919"/>
      <c r="AH42" s="407"/>
      <c r="AI42" s="392"/>
      <c r="AJ42" s="392"/>
      <c r="AK42" s="392"/>
      <c r="AL42" s="392"/>
      <c r="AM42" s="392"/>
      <c r="AN42" s="408"/>
    </row>
    <row r="43" spans="2:41" ht="15" customHeight="1">
      <c r="B43" s="1883"/>
      <c r="C43" s="1884"/>
      <c r="D43" s="1884"/>
      <c r="E43" s="1911"/>
      <c r="F43" s="1911"/>
      <c r="G43" s="1911"/>
      <c r="H43" s="1911"/>
      <c r="I43" s="1911"/>
      <c r="J43" s="1911"/>
      <c r="K43" s="1911"/>
      <c r="L43" s="1911"/>
      <c r="M43" s="1911"/>
      <c r="N43" s="1911"/>
      <c r="O43" s="1911"/>
      <c r="P43" s="1911"/>
      <c r="Q43" s="1911"/>
      <c r="R43" s="1911"/>
      <c r="S43" s="1911"/>
      <c r="T43" s="1911"/>
      <c r="U43" s="1911"/>
      <c r="V43" s="1911"/>
      <c r="W43" s="1911"/>
      <c r="X43" s="1911"/>
      <c r="Y43" s="1911"/>
      <c r="Z43" s="1911"/>
      <c r="AA43" s="1911"/>
      <c r="AB43" s="1911"/>
      <c r="AC43" s="1911"/>
      <c r="AD43" s="1911"/>
      <c r="AE43" s="1916"/>
      <c r="AF43" s="1881"/>
      <c r="AG43" s="1917"/>
      <c r="AH43" s="404"/>
      <c r="AI43" s="405"/>
      <c r="AJ43" s="405"/>
      <c r="AK43" s="405"/>
      <c r="AL43" s="405"/>
      <c r="AM43" s="405"/>
      <c r="AN43" s="406"/>
    </row>
    <row r="44" spans="2:41" ht="15" customHeight="1">
      <c r="B44" s="1883"/>
      <c r="C44" s="1884"/>
      <c r="D44" s="1884"/>
      <c r="E44" s="1911"/>
      <c r="F44" s="1911"/>
      <c r="G44" s="1911"/>
      <c r="H44" s="1911"/>
      <c r="I44" s="1911"/>
      <c r="J44" s="1911"/>
      <c r="K44" s="1911"/>
      <c r="L44" s="1911"/>
      <c r="M44" s="1911"/>
      <c r="N44" s="1911"/>
      <c r="O44" s="1911"/>
      <c r="P44" s="1911"/>
      <c r="Q44" s="1911"/>
      <c r="R44" s="1911"/>
      <c r="S44" s="1911"/>
      <c r="T44" s="1911"/>
      <c r="U44" s="1911"/>
      <c r="V44" s="1911"/>
      <c r="W44" s="1911"/>
      <c r="X44" s="1911"/>
      <c r="Y44" s="1911"/>
      <c r="Z44" s="1911"/>
      <c r="AA44" s="1911"/>
      <c r="AB44" s="1911"/>
      <c r="AC44" s="1911"/>
      <c r="AD44" s="1911"/>
      <c r="AE44" s="1918"/>
      <c r="AF44" s="1882"/>
      <c r="AG44" s="1919"/>
      <c r="AH44" s="407"/>
      <c r="AI44" s="392"/>
      <c r="AJ44" s="392"/>
      <c r="AK44" s="392"/>
      <c r="AL44" s="392"/>
      <c r="AM44" s="392"/>
      <c r="AN44" s="408"/>
    </row>
    <row r="45" spans="2:41" ht="15" customHeight="1">
      <c r="B45" s="1883"/>
      <c r="C45" s="1884"/>
      <c r="D45" s="1884"/>
      <c r="E45" s="1911"/>
      <c r="F45" s="1911"/>
      <c r="G45" s="1911"/>
      <c r="H45" s="1911"/>
      <c r="I45" s="1911"/>
      <c r="J45" s="1911"/>
      <c r="K45" s="1911"/>
      <c r="L45" s="1911"/>
      <c r="M45" s="1911"/>
      <c r="N45" s="1911"/>
      <c r="O45" s="1911"/>
      <c r="P45" s="1911"/>
      <c r="Q45" s="1911"/>
      <c r="R45" s="1911"/>
      <c r="S45" s="1911"/>
      <c r="T45" s="1911"/>
      <c r="U45" s="1911"/>
      <c r="V45" s="1911"/>
      <c r="W45" s="1911"/>
      <c r="X45" s="1911"/>
      <c r="Y45" s="1911"/>
      <c r="Z45" s="1911"/>
      <c r="AA45" s="1911"/>
      <c r="AB45" s="1911"/>
      <c r="AC45" s="1911"/>
      <c r="AD45" s="1911"/>
      <c r="AE45" s="1916"/>
      <c r="AF45" s="1881"/>
      <c r="AG45" s="1917"/>
      <c r="AH45" s="404"/>
      <c r="AI45" s="405"/>
      <c r="AJ45" s="405"/>
      <c r="AK45" s="405"/>
      <c r="AL45" s="405"/>
      <c r="AM45" s="405"/>
      <c r="AN45" s="406"/>
    </row>
    <row r="46" spans="2:41" ht="15" customHeight="1">
      <c r="B46" s="1883"/>
      <c r="C46" s="1884"/>
      <c r="D46" s="1884"/>
      <c r="E46" s="1911"/>
      <c r="F46" s="1911"/>
      <c r="G46" s="1911"/>
      <c r="H46" s="1911"/>
      <c r="I46" s="1911"/>
      <c r="J46" s="1911"/>
      <c r="K46" s="1911"/>
      <c r="L46" s="1911"/>
      <c r="M46" s="1911"/>
      <c r="N46" s="1911"/>
      <c r="O46" s="1911"/>
      <c r="P46" s="1911"/>
      <c r="Q46" s="1911"/>
      <c r="R46" s="1911"/>
      <c r="S46" s="1911"/>
      <c r="T46" s="1911"/>
      <c r="U46" s="1911"/>
      <c r="V46" s="1911"/>
      <c r="W46" s="1911"/>
      <c r="X46" s="1911"/>
      <c r="Y46" s="1911"/>
      <c r="Z46" s="1911"/>
      <c r="AA46" s="1911"/>
      <c r="AB46" s="1911"/>
      <c r="AC46" s="1911"/>
      <c r="AD46" s="1911"/>
      <c r="AE46" s="1918"/>
      <c r="AF46" s="1882"/>
      <c r="AG46" s="1919"/>
      <c r="AH46" s="407"/>
      <c r="AI46" s="392"/>
      <c r="AJ46" s="392"/>
      <c r="AK46" s="392"/>
      <c r="AL46" s="392"/>
      <c r="AM46" s="392"/>
      <c r="AN46" s="408"/>
    </row>
    <row r="47" spans="2:41" ht="15" customHeight="1">
      <c r="B47" s="1883"/>
      <c r="C47" s="1884"/>
      <c r="D47" s="1884"/>
      <c r="E47" s="1911"/>
      <c r="F47" s="1911"/>
      <c r="G47" s="1911"/>
      <c r="H47" s="1911"/>
      <c r="I47" s="1911"/>
      <c r="J47" s="1911"/>
      <c r="K47" s="1911"/>
      <c r="L47" s="1911"/>
      <c r="M47" s="1911"/>
      <c r="N47" s="1911"/>
      <c r="O47" s="1911"/>
      <c r="P47" s="1911"/>
      <c r="Q47" s="1911"/>
      <c r="R47" s="1911"/>
      <c r="S47" s="1911"/>
      <c r="T47" s="1911"/>
      <c r="U47" s="1911"/>
      <c r="V47" s="1911"/>
      <c r="W47" s="1911"/>
      <c r="X47" s="1911"/>
      <c r="Y47" s="1911"/>
      <c r="Z47" s="1911"/>
      <c r="AA47" s="1911"/>
      <c r="AB47" s="1911"/>
      <c r="AC47" s="1911"/>
      <c r="AD47" s="1911"/>
      <c r="AE47" s="1916"/>
      <c r="AF47" s="1881"/>
      <c r="AG47" s="1917"/>
      <c r="AH47" s="404"/>
      <c r="AI47" s="405"/>
      <c r="AJ47" s="405"/>
      <c r="AK47" s="405"/>
      <c r="AL47" s="405"/>
      <c r="AM47" s="405"/>
      <c r="AN47" s="406"/>
    </row>
    <row r="48" spans="2:41" s="409" customFormat="1" ht="15" customHeight="1">
      <c r="B48" s="1883"/>
      <c r="C48" s="1884"/>
      <c r="D48" s="1884"/>
      <c r="E48" s="1911"/>
      <c r="F48" s="1911"/>
      <c r="G48" s="1911"/>
      <c r="H48" s="1911"/>
      <c r="I48" s="1911"/>
      <c r="J48" s="1911"/>
      <c r="K48" s="1911"/>
      <c r="L48" s="1911"/>
      <c r="M48" s="1911"/>
      <c r="N48" s="1911"/>
      <c r="O48" s="1911"/>
      <c r="P48" s="1911"/>
      <c r="Q48" s="1911"/>
      <c r="R48" s="1911"/>
      <c r="S48" s="1911"/>
      <c r="T48" s="1911"/>
      <c r="U48" s="1911"/>
      <c r="V48" s="1911"/>
      <c r="W48" s="1911"/>
      <c r="X48" s="1911"/>
      <c r="Y48" s="1911"/>
      <c r="Z48" s="1911"/>
      <c r="AA48" s="1911"/>
      <c r="AB48" s="1911"/>
      <c r="AC48" s="1911"/>
      <c r="AD48" s="1911"/>
      <c r="AE48" s="1918"/>
      <c r="AF48" s="1882"/>
      <c r="AG48" s="1919"/>
      <c r="AH48" s="407"/>
      <c r="AI48" s="392"/>
      <c r="AJ48" s="392"/>
      <c r="AK48" s="392"/>
      <c r="AL48" s="392"/>
      <c r="AM48" s="392"/>
      <c r="AN48" s="408"/>
      <c r="AO48" s="386"/>
    </row>
    <row r="49" spans="2:71" s="409" customFormat="1" ht="15" customHeight="1">
      <c r="B49" s="1883"/>
      <c r="C49" s="1884"/>
      <c r="D49" s="1884"/>
      <c r="E49" s="1911"/>
      <c r="F49" s="1911"/>
      <c r="G49" s="1911"/>
      <c r="H49" s="1911"/>
      <c r="I49" s="1911"/>
      <c r="J49" s="1911"/>
      <c r="K49" s="1911"/>
      <c r="L49" s="1911"/>
      <c r="M49" s="1911"/>
      <c r="N49" s="1911"/>
      <c r="O49" s="1911"/>
      <c r="P49" s="1911"/>
      <c r="Q49" s="1911"/>
      <c r="R49" s="1911"/>
      <c r="S49" s="1911"/>
      <c r="T49" s="1911"/>
      <c r="U49" s="1911"/>
      <c r="V49" s="1911"/>
      <c r="W49" s="1911"/>
      <c r="X49" s="1911"/>
      <c r="Y49" s="1911"/>
      <c r="Z49" s="1911"/>
      <c r="AA49" s="1911"/>
      <c r="AB49" s="1911"/>
      <c r="AC49" s="1911"/>
      <c r="AD49" s="1911"/>
      <c r="AE49" s="1916"/>
      <c r="AF49" s="1881"/>
      <c r="AG49" s="1917"/>
      <c r="AH49" s="404"/>
      <c r="AI49" s="405"/>
      <c r="AJ49" s="405"/>
      <c r="AK49" s="405"/>
      <c r="AL49" s="405"/>
      <c r="AM49" s="405"/>
      <c r="AN49" s="406"/>
      <c r="AO49" s="386"/>
    </row>
    <row r="50" spans="2:71" s="409" customFormat="1" ht="15" customHeight="1" thickBot="1">
      <c r="B50" s="1956"/>
      <c r="C50" s="1957"/>
      <c r="D50" s="1957"/>
      <c r="E50" s="1958"/>
      <c r="F50" s="1958"/>
      <c r="G50" s="1958"/>
      <c r="H50" s="1958"/>
      <c r="I50" s="1958"/>
      <c r="J50" s="1958"/>
      <c r="K50" s="1958"/>
      <c r="L50" s="1958"/>
      <c r="M50" s="1958"/>
      <c r="N50" s="1958"/>
      <c r="O50" s="1958"/>
      <c r="P50" s="1958"/>
      <c r="Q50" s="1958"/>
      <c r="R50" s="1958"/>
      <c r="S50" s="1958"/>
      <c r="T50" s="1958"/>
      <c r="U50" s="1958"/>
      <c r="V50" s="1958"/>
      <c r="W50" s="1958"/>
      <c r="X50" s="1958"/>
      <c r="Y50" s="1958"/>
      <c r="Z50" s="1958"/>
      <c r="AA50" s="1958"/>
      <c r="AB50" s="1958"/>
      <c r="AC50" s="1958"/>
      <c r="AD50" s="1958"/>
      <c r="AE50" s="1959"/>
      <c r="AF50" s="1960"/>
      <c r="AG50" s="1961"/>
      <c r="AH50" s="410"/>
      <c r="AI50" s="411"/>
      <c r="AJ50" s="411"/>
      <c r="AK50" s="411"/>
      <c r="AL50" s="411"/>
      <c r="AM50" s="411"/>
      <c r="AN50" s="412"/>
      <c r="AO50" s="386"/>
    </row>
    <row r="52" spans="2:71" s="878" customFormat="1" ht="8.25" customHeight="1" thickBot="1">
      <c r="AO52" s="879"/>
      <c r="AP52" s="879"/>
      <c r="AQ52" s="879"/>
      <c r="AR52" s="879"/>
      <c r="AS52" s="879"/>
    </row>
    <row r="53" spans="2:71" s="878" customFormat="1" ht="15" customHeight="1">
      <c r="B53" s="880"/>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c r="AA53" s="881"/>
      <c r="AB53" s="881"/>
      <c r="AC53" s="881"/>
      <c r="AD53" s="881"/>
      <c r="AE53" s="881"/>
      <c r="AF53" s="881"/>
      <c r="AG53" s="881"/>
      <c r="AH53" s="881"/>
      <c r="AI53" s="881"/>
      <c r="AJ53" s="881"/>
      <c r="AK53" s="881"/>
      <c r="AL53" s="881"/>
      <c r="AM53" s="881"/>
      <c r="AN53" s="882"/>
      <c r="AO53" s="879"/>
      <c r="AP53" s="879"/>
      <c r="AQ53" s="879"/>
      <c r="AR53" s="879"/>
      <c r="AS53" s="879"/>
      <c r="BJ53" s="1867" t="s">
        <v>829</v>
      </c>
      <c r="BK53" s="1868"/>
      <c r="BL53" s="1868"/>
      <c r="BM53" s="1868"/>
      <c r="BN53" s="1868"/>
      <c r="BO53" s="1868"/>
      <c r="BP53" s="1868"/>
      <c r="BQ53" s="1868"/>
      <c r="BR53" s="1869"/>
    </row>
    <row r="54" spans="2:71" s="878" customFormat="1" ht="21">
      <c r="B54" s="883"/>
      <c r="C54" s="1873" t="s">
        <v>565</v>
      </c>
      <c r="D54" s="1873"/>
      <c r="E54" s="1873"/>
      <c r="F54" s="1873"/>
      <c r="G54" s="1873"/>
      <c r="H54" s="1873"/>
      <c r="I54" s="1873"/>
      <c r="J54" s="1873"/>
      <c r="K54" s="1873"/>
      <c r="L54" s="1873"/>
      <c r="M54" s="1873"/>
      <c r="N54" s="1873"/>
      <c r="O54" s="1873"/>
      <c r="P54" s="1873"/>
      <c r="Q54" s="1873"/>
      <c r="R54" s="1873"/>
      <c r="S54" s="1873"/>
      <c r="T54" s="1873"/>
      <c r="U54" s="1873"/>
      <c r="V54" s="1873"/>
      <c r="W54" s="1873"/>
      <c r="X54" s="1873"/>
      <c r="Y54" s="1873"/>
      <c r="Z54" s="1873"/>
      <c r="AA54" s="1873"/>
      <c r="AB54" s="1873"/>
      <c r="AC54" s="1873"/>
      <c r="AD54" s="1873"/>
      <c r="AE54" s="1873"/>
      <c r="AF54" s="1873"/>
      <c r="AG54" s="1873"/>
      <c r="AH54" s="1873"/>
      <c r="AI54" s="1873"/>
      <c r="AJ54" s="1873"/>
      <c r="AK54" s="1873"/>
      <c r="AL54" s="1873"/>
      <c r="AM54" s="1873"/>
      <c r="AN54" s="884"/>
      <c r="AO54" s="879"/>
      <c r="AP54" s="879"/>
      <c r="AQ54" s="879"/>
      <c r="AR54" s="879"/>
      <c r="AS54" s="879"/>
      <c r="BJ54" s="1870"/>
      <c r="BK54" s="1871"/>
      <c r="BL54" s="1871"/>
      <c r="BM54" s="1871"/>
      <c r="BN54" s="1871"/>
      <c r="BO54" s="1871"/>
      <c r="BP54" s="1871"/>
      <c r="BQ54" s="1871"/>
      <c r="BR54" s="1872"/>
    </row>
    <row r="55" spans="2:71" s="878" customFormat="1" ht="15" customHeight="1">
      <c r="B55" s="883"/>
      <c r="J55" s="1851"/>
      <c r="K55" s="1851"/>
      <c r="L55" s="1851"/>
      <c r="M55" s="1851"/>
      <c r="N55" s="1851"/>
      <c r="O55" s="1851"/>
      <c r="P55" s="1851"/>
      <c r="Q55" s="1851"/>
      <c r="R55" s="1851"/>
      <c r="AB55" s="1874"/>
      <c r="AC55" s="1874"/>
      <c r="AD55" s="1874"/>
      <c r="AE55" s="1874"/>
      <c r="AF55" s="1874"/>
      <c r="AG55" s="1874"/>
      <c r="AH55" s="1874"/>
      <c r="AI55" s="1874"/>
      <c r="AJ55" s="1874"/>
      <c r="AK55" s="1874"/>
      <c r="AL55" s="1874"/>
      <c r="AM55" s="1874"/>
      <c r="AN55" s="884"/>
      <c r="AO55" s="879"/>
      <c r="AP55" s="879"/>
      <c r="AQ55" s="879"/>
      <c r="AR55" s="879"/>
      <c r="AS55" s="879"/>
    </row>
    <row r="56" spans="2:71" s="878" customFormat="1" ht="15" customHeight="1">
      <c r="B56" s="883"/>
      <c r="C56" s="1857" t="s">
        <v>566</v>
      </c>
      <c r="D56" s="1857"/>
      <c r="E56" s="1857"/>
      <c r="F56" s="1857"/>
      <c r="G56" s="1857"/>
      <c r="H56" s="1857"/>
      <c r="I56" s="885"/>
      <c r="J56" s="1759"/>
      <c r="K56" s="1759"/>
      <c r="L56" s="1759"/>
      <c r="M56" s="1759"/>
      <c r="N56" s="1759"/>
      <c r="O56" s="1759"/>
      <c r="P56" s="1759"/>
      <c r="Q56" s="1759"/>
      <c r="R56" s="1759"/>
      <c r="U56" s="1858" t="s">
        <v>567</v>
      </c>
      <c r="V56" s="1858"/>
      <c r="W56" s="1858"/>
      <c r="X56" s="1858"/>
      <c r="Y56" s="1858"/>
      <c r="Z56" s="1858"/>
      <c r="AA56" s="885"/>
      <c r="AB56" s="1783"/>
      <c r="AC56" s="1783"/>
      <c r="AD56" s="1783"/>
      <c r="AE56" s="1783"/>
      <c r="AF56" s="1783"/>
      <c r="AG56" s="1783"/>
      <c r="AH56" s="1783"/>
      <c r="AI56" s="1783"/>
      <c r="AJ56" s="1783"/>
      <c r="AK56" s="1783"/>
      <c r="AL56" s="1783"/>
      <c r="AM56" s="1783"/>
      <c r="AN56" s="884"/>
      <c r="AO56" s="879"/>
      <c r="AP56" s="879"/>
      <c r="AQ56" s="879"/>
      <c r="AR56" s="879"/>
      <c r="AS56" s="879"/>
    </row>
    <row r="57" spans="2:71" s="878" customFormat="1" ht="15" customHeight="1">
      <c r="B57" s="883"/>
      <c r="C57" s="886"/>
      <c r="D57" s="886"/>
      <c r="E57" s="886"/>
      <c r="F57" s="886"/>
      <c r="G57" s="886"/>
      <c r="H57" s="886"/>
      <c r="J57" s="1756"/>
      <c r="K57" s="1756"/>
      <c r="L57" s="1756"/>
      <c r="M57" s="1756"/>
      <c r="N57" s="1756"/>
      <c r="O57" s="1756"/>
      <c r="P57" s="1756"/>
      <c r="Q57" s="1756"/>
      <c r="R57" s="1756"/>
      <c r="U57" s="887"/>
      <c r="V57" s="887"/>
      <c r="W57" s="887"/>
      <c r="X57" s="887"/>
      <c r="Y57" s="887"/>
      <c r="Z57" s="887"/>
      <c r="AB57" s="1756"/>
      <c r="AC57" s="1756"/>
      <c r="AD57" s="1756"/>
      <c r="AE57" s="1756"/>
      <c r="AF57" s="1756"/>
      <c r="AG57" s="1756"/>
      <c r="AH57" s="1756"/>
      <c r="AI57" s="1756"/>
      <c r="AJ57" s="1756"/>
      <c r="AK57" s="1756"/>
      <c r="AL57" s="1756"/>
      <c r="AM57" s="888"/>
      <c r="AN57" s="884"/>
      <c r="AO57" s="879"/>
      <c r="AP57" s="879"/>
      <c r="AQ57" s="879"/>
      <c r="AR57" s="879"/>
      <c r="AS57" s="879"/>
    </row>
    <row r="58" spans="2:71" s="878" customFormat="1" ht="15" customHeight="1">
      <c r="B58" s="883"/>
      <c r="C58" s="1857" t="s">
        <v>568</v>
      </c>
      <c r="D58" s="1857"/>
      <c r="E58" s="1857"/>
      <c r="F58" s="1857"/>
      <c r="G58" s="1857"/>
      <c r="H58" s="1857"/>
      <c r="I58" s="885"/>
      <c r="J58" s="1759"/>
      <c r="K58" s="1759"/>
      <c r="L58" s="1759"/>
      <c r="M58" s="1759"/>
      <c r="N58" s="1759"/>
      <c r="O58" s="1759"/>
      <c r="P58" s="1759"/>
      <c r="Q58" s="1759"/>
      <c r="R58" s="1759"/>
      <c r="U58" s="1858" t="s">
        <v>569</v>
      </c>
      <c r="V58" s="1858"/>
      <c r="W58" s="1858"/>
      <c r="X58" s="1858"/>
      <c r="Y58" s="1858"/>
      <c r="Z58" s="1858"/>
      <c r="AA58" s="885"/>
      <c r="AB58" s="1759"/>
      <c r="AC58" s="1759"/>
      <c r="AD58" s="1759"/>
      <c r="AE58" s="1759"/>
      <c r="AF58" s="1759"/>
      <c r="AG58" s="1759"/>
      <c r="AH58" s="1759"/>
      <c r="AI58" s="1759"/>
      <c r="AJ58" s="1759"/>
      <c r="AK58" s="1759"/>
      <c r="AL58" s="1759"/>
      <c r="AM58" s="885" t="s">
        <v>1571</v>
      </c>
      <c r="AN58" s="884"/>
      <c r="AO58" s="879"/>
      <c r="AP58" s="1875" t="s">
        <v>1572</v>
      </c>
      <c r="AQ58" s="1875"/>
      <c r="AR58" s="1875"/>
      <c r="AS58" s="1875"/>
      <c r="AT58" s="1875"/>
      <c r="AU58" s="1875"/>
      <c r="AV58" s="1875"/>
      <c r="AW58" s="1875"/>
      <c r="AX58" s="1875"/>
      <c r="AY58" s="1875"/>
      <c r="AZ58" s="1875"/>
      <c r="BA58" s="1875"/>
      <c r="BB58" s="1875"/>
      <c r="BC58" s="1875"/>
      <c r="BD58" s="1875"/>
      <c r="BE58" s="1875"/>
      <c r="BF58" s="1875"/>
      <c r="BG58" s="1875"/>
      <c r="BH58" s="1875"/>
      <c r="BI58" s="1875"/>
      <c r="BJ58" s="1875"/>
      <c r="BK58" s="1875"/>
      <c r="BL58" s="1875"/>
      <c r="BM58" s="1875"/>
      <c r="BN58" s="1875"/>
      <c r="BO58" s="1875"/>
      <c r="BP58" s="1875"/>
      <c r="BQ58" s="1875"/>
      <c r="BR58" s="1875"/>
      <c r="BS58" s="1875"/>
    </row>
    <row r="59" spans="2:71" s="878" customFormat="1" ht="15" customHeight="1">
      <c r="B59" s="883"/>
      <c r="C59" s="886"/>
      <c r="D59" s="886"/>
      <c r="E59" s="886"/>
      <c r="F59" s="886"/>
      <c r="G59" s="886"/>
      <c r="H59" s="886"/>
      <c r="J59" s="1756"/>
      <c r="K59" s="1756"/>
      <c r="L59" s="1756"/>
      <c r="M59" s="1756"/>
      <c r="N59" s="1756"/>
      <c r="O59" s="1756"/>
      <c r="P59" s="1756"/>
      <c r="Q59" s="1756"/>
      <c r="R59" s="1756"/>
      <c r="U59" s="887"/>
      <c r="V59" s="887"/>
      <c r="W59" s="887"/>
      <c r="X59" s="887"/>
      <c r="Y59" s="887"/>
      <c r="Z59" s="887"/>
      <c r="AB59" s="1756"/>
      <c r="AC59" s="1756"/>
      <c r="AD59" s="1756"/>
      <c r="AE59" s="1756"/>
      <c r="AF59" s="1756"/>
      <c r="AG59" s="1756"/>
      <c r="AH59" s="1756"/>
      <c r="AI59" s="1756"/>
      <c r="AJ59" s="1756"/>
      <c r="AK59" s="1756"/>
      <c r="AL59" s="1756"/>
      <c r="AM59" s="889"/>
      <c r="AN59" s="884"/>
      <c r="AO59" s="879"/>
      <c r="AP59" s="1875"/>
      <c r="AQ59" s="1875"/>
      <c r="AR59" s="1875"/>
      <c r="AS59" s="1875"/>
      <c r="AT59" s="1875"/>
      <c r="AU59" s="1875"/>
      <c r="AV59" s="1875"/>
      <c r="AW59" s="1875"/>
      <c r="AX59" s="1875"/>
      <c r="AY59" s="1875"/>
      <c r="AZ59" s="1875"/>
      <c r="BA59" s="1875"/>
      <c r="BB59" s="1875"/>
      <c r="BC59" s="1875"/>
      <c r="BD59" s="1875"/>
      <c r="BE59" s="1875"/>
      <c r="BF59" s="1875"/>
      <c r="BG59" s="1875"/>
      <c r="BH59" s="1875"/>
      <c r="BI59" s="1875"/>
      <c r="BJ59" s="1875"/>
      <c r="BK59" s="1875"/>
      <c r="BL59" s="1875"/>
      <c r="BM59" s="1875"/>
      <c r="BN59" s="1875"/>
      <c r="BO59" s="1875"/>
      <c r="BP59" s="1875"/>
      <c r="BQ59" s="1875"/>
      <c r="BR59" s="1875"/>
      <c r="BS59" s="1875"/>
    </row>
    <row r="60" spans="2:71" s="878" customFormat="1" ht="15" customHeight="1">
      <c r="B60" s="883"/>
      <c r="C60" s="1857" t="s">
        <v>570</v>
      </c>
      <c r="D60" s="1857"/>
      <c r="E60" s="1857"/>
      <c r="F60" s="1857"/>
      <c r="G60" s="1857"/>
      <c r="H60" s="1857"/>
      <c r="I60" s="885"/>
      <c r="J60" s="1759"/>
      <c r="K60" s="1759"/>
      <c r="L60" s="1759"/>
      <c r="M60" s="1759"/>
      <c r="N60" s="1759"/>
      <c r="O60" s="1759"/>
      <c r="P60" s="1759"/>
      <c r="Q60" s="1759"/>
      <c r="R60" s="1759"/>
      <c r="U60" s="1858" t="s">
        <v>571</v>
      </c>
      <c r="V60" s="1858"/>
      <c r="W60" s="1858"/>
      <c r="X60" s="1858"/>
      <c r="Y60" s="1858"/>
      <c r="Z60" s="1858"/>
      <c r="AA60" s="885"/>
      <c r="AB60" s="1759"/>
      <c r="AC60" s="1759"/>
      <c r="AD60" s="1759"/>
      <c r="AE60" s="1759"/>
      <c r="AF60" s="1759"/>
      <c r="AG60" s="1759"/>
      <c r="AH60" s="1759"/>
      <c r="AI60" s="1759"/>
      <c r="AJ60" s="1759"/>
      <c r="AK60" s="1759"/>
      <c r="AL60" s="1759"/>
      <c r="AM60" s="885" t="s">
        <v>1573</v>
      </c>
      <c r="AN60" s="884"/>
      <c r="AO60" s="879"/>
      <c r="AP60" s="1875"/>
      <c r="AQ60" s="1875"/>
      <c r="AR60" s="1875"/>
      <c r="AS60" s="1875"/>
      <c r="AT60" s="1875"/>
      <c r="AU60" s="1875"/>
      <c r="AV60" s="1875"/>
      <c r="AW60" s="1875"/>
      <c r="AX60" s="1875"/>
      <c r="AY60" s="1875"/>
      <c r="AZ60" s="1875"/>
      <c r="BA60" s="1875"/>
      <c r="BB60" s="1875"/>
      <c r="BC60" s="1875"/>
      <c r="BD60" s="1875"/>
      <c r="BE60" s="1875"/>
      <c r="BF60" s="1875"/>
      <c r="BG60" s="1875"/>
      <c r="BH60" s="1875"/>
      <c r="BI60" s="1875"/>
      <c r="BJ60" s="1875"/>
      <c r="BK60" s="1875"/>
      <c r="BL60" s="1875"/>
      <c r="BM60" s="1875"/>
      <c r="BN60" s="1875"/>
      <c r="BO60" s="1875"/>
      <c r="BP60" s="1875"/>
      <c r="BQ60" s="1875"/>
      <c r="BR60" s="1875"/>
      <c r="BS60" s="1875"/>
    </row>
    <row r="61" spans="2:71" s="878" customFormat="1" ht="15" customHeight="1">
      <c r="B61" s="883"/>
      <c r="C61" s="886"/>
      <c r="D61" s="886"/>
      <c r="E61" s="886"/>
      <c r="F61" s="886"/>
      <c r="G61" s="886"/>
      <c r="H61" s="886"/>
      <c r="J61" s="1756"/>
      <c r="K61" s="1756"/>
      <c r="L61" s="1756"/>
      <c r="M61" s="1756"/>
      <c r="N61" s="1756"/>
      <c r="O61" s="1756"/>
      <c r="P61" s="1756"/>
      <c r="Q61" s="1756"/>
      <c r="R61" s="1756"/>
      <c r="U61" s="887"/>
      <c r="V61" s="887"/>
      <c r="W61" s="887"/>
      <c r="X61" s="887"/>
      <c r="Y61" s="887"/>
      <c r="Z61" s="887"/>
      <c r="AB61" s="1756"/>
      <c r="AC61" s="1756"/>
      <c r="AD61" s="1756"/>
      <c r="AE61" s="1756"/>
      <c r="AF61" s="1756"/>
      <c r="AG61" s="1756"/>
      <c r="AH61" s="1756"/>
      <c r="AI61" s="1756"/>
      <c r="AJ61" s="1756"/>
      <c r="AK61" s="1756"/>
      <c r="AL61" s="1756"/>
      <c r="AM61" s="889"/>
      <c r="AN61" s="884"/>
      <c r="AO61" s="879"/>
      <c r="AP61" s="916"/>
      <c r="AQ61" s="916"/>
      <c r="AR61" s="916"/>
      <c r="AS61" s="916"/>
      <c r="AT61" s="916"/>
      <c r="AU61" s="916"/>
      <c r="AV61" s="916"/>
      <c r="AW61" s="916"/>
      <c r="AX61" s="916"/>
      <c r="AY61" s="916"/>
      <c r="AZ61" s="916"/>
      <c r="BA61" s="916"/>
      <c r="BB61" s="916"/>
      <c r="BC61" s="916"/>
      <c r="BD61" s="916"/>
      <c r="BE61" s="916"/>
      <c r="BF61" s="916"/>
      <c r="BG61" s="916"/>
      <c r="BH61" s="916"/>
      <c r="BI61" s="916"/>
      <c r="BJ61" s="916"/>
      <c r="BK61" s="916"/>
      <c r="BL61" s="916"/>
      <c r="BM61" s="916"/>
      <c r="BN61" s="916"/>
      <c r="BO61" s="916"/>
      <c r="BP61" s="916"/>
      <c r="BQ61" s="916"/>
      <c r="BR61" s="916"/>
      <c r="BS61" s="916"/>
    </row>
    <row r="62" spans="2:71" s="878" customFormat="1" ht="15" customHeight="1">
      <c r="B62" s="883"/>
      <c r="C62" s="1857" t="s">
        <v>572</v>
      </c>
      <c r="D62" s="1857"/>
      <c r="E62" s="1857"/>
      <c r="F62" s="1857"/>
      <c r="G62" s="1857"/>
      <c r="H62" s="1857"/>
      <c r="I62" s="885"/>
      <c r="J62" s="1759"/>
      <c r="K62" s="1759"/>
      <c r="L62" s="1759"/>
      <c r="M62" s="1759"/>
      <c r="N62" s="1759"/>
      <c r="O62" s="1759"/>
      <c r="P62" s="1759"/>
      <c r="Q62" s="1759"/>
      <c r="R62" s="1759"/>
      <c r="U62" s="1858" t="s">
        <v>573</v>
      </c>
      <c r="V62" s="1858"/>
      <c r="W62" s="1858"/>
      <c r="X62" s="1858"/>
      <c r="Y62" s="1858"/>
      <c r="Z62" s="1858"/>
      <c r="AA62" s="885"/>
      <c r="AB62" s="1759"/>
      <c r="AC62" s="1759"/>
      <c r="AD62" s="1759"/>
      <c r="AE62" s="1759"/>
      <c r="AF62" s="1759"/>
      <c r="AG62" s="1759"/>
      <c r="AH62" s="1759"/>
      <c r="AI62" s="1759"/>
      <c r="AJ62" s="1759"/>
      <c r="AK62" s="1759"/>
      <c r="AL62" s="1759"/>
      <c r="AM62" s="885" t="s">
        <v>1573</v>
      </c>
      <c r="AN62" s="884"/>
      <c r="AO62" s="879"/>
      <c r="AP62" s="916"/>
      <c r="AQ62" s="916"/>
      <c r="AR62" s="916"/>
      <c r="AS62" s="916"/>
      <c r="AT62" s="916"/>
      <c r="AU62" s="916"/>
      <c r="AV62" s="916"/>
      <c r="AW62" s="916"/>
      <c r="AX62" s="916"/>
      <c r="AY62" s="916"/>
      <c r="AZ62" s="916"/>
      <c r="BA62" s="916"/>
      <c r="BB62" s="916"/>
      <c r="BC62" s="916"/>
      <c r="BD62" s="916"/>
      <c r="BE62" s="916"/>
      <c r="BF62" s="916"/>
      <c r="BG62" s="916"/>
      <c r="BH62" s="916"/>
      <c r="BI62" s="916"/>
      <c r="BJ62" s="916"/>
      <c r="BK62" s="916"/>
      <c r="BL62" s="916"/>
      <c r="BM62" s="916"/>
      <c r="BN62" s="916"/>
      <c r="BO62" s="916"/>
      <c r="BP62" s="916"/>
      <c r="BQ62" s="916"/>
      <c r="BR62" s="916"/>
      <c r="BS62" s="916"/>
    </row>
    <row r="63" spans="2:71" s="878" customFormat="1" ht="15" customHeight="1">
      <c r="B63" s="883"/>
      <c r="C63" s="890"/>
      <c r="D63" s="890"/>
      <c r="E63" s="890"/>
      <c r="F63" s="890"/>
      <c r="G63" s="890"/>
      <c r="H63" s="890"/>
      <c r="AN63" s="884"/>
      <c r="AO63" s="879"/>
      <c r="AP63" s="916"/>
      <c r="AQ63" s="916"/>
      <c r="AR63" s="916"/>
      <c r="AS63" s="916"/>
      <c r="AT63" s="916"/>
      <c r="AU63" s="916"/>
      <c r="AV63" s="916"/>
      <c r="AW63" s="916"/>
      <c r="AX63" s="916"/>
      <c r="AY63" s="916"/>
      <c r="AZ63" s="916"/>
      <c r="BA63" s="916"/>
      <c r="BB63" s="916"/>
      <c r="BC63" s="916"/>
      <c r="BD63" s="916"/>
      <c r="BE63" s="916"/>
      <c r="BF63" s="916"/>
      <c r="BG63" s="916"/>
      <c r="BH63" s="916"/>
      <c r="BI63" s="916"/>
      <c r="BJ63" s="916"/>
      <c r="BK63" s="916"/>
      <c r="BL63" s="916"/>
      <c r="BM63" s="916"/>
      <c r="BN63" s="916"/>
      <c r="BO63" s="916"/>
      <c r="BP63" s="916"/>
      <c r="BQ63" s="916"/>
      <c r="BR63" s="916"/>
      <c r="BS63" s="916"/>
    </row>
    <row r="64" spans="2:71" s="878" customFormat="1" ht="15" customHeight="1">
      <c r="B64" s="1752" t="s">
        <v>314</v>
      </c>
      <c r="C64" s="1753"/>
      <c r="D64" s="1753"/>
      <c r="E64" s="1753" t="s">
        <v>315</v>
      </c>
      <c r="F64" s="1753"/>
      <c r="G64" s="1753"/>
      <c r="H64" s="1753"/>
      <c r="I64" s="1753"/>
      <c r="J64" s="1753"/>
      <c r="K64" s="1753"/>
      <c r="L64" s="1753"/>
      <c r="M64" s="1753" t="s">
        <v>316</v>
      </c>
      <c r="N64" s="1753"/>
      <c r="O64" s="1753"/>
      <c r="P64" s="1753"/>
      <c r="Q64" s="1753"/>
      <c r="R64" s="1753"/>
      <c r="S64" s="1753"/>
      <c r="T64" s="1859" t="s">
        <v>574</v>
      </c>
      <c r="U64" s="1780"/>
      <c r="V64" s="1780"/>
      <c r="W64" s="1780"/>
      <c r="X64" s="1780"/>
      <c r="Y64" s="1780"/>
      <c r="Z64" s="1780"/>
      <c r="AA64" s="1780"/>
      <c r="AB64" s="1780"/>
      <c r="AC64" s="1780"/>
      <c r="AD64" s="1781"/>
      <c r="AE64" s="1743" t="s">
        <v>317</v>
      </c>
      <c r="AF64" s="1860"/>
      <c r="AG64" s="1861"/>
      <c r="AH64" s="1753" t="s">
        <v>575</v>
      </c>
      <c r="AI64" s="1753"/>
      <c r="AJ64" s="1753"/>
      <c r="AK64" s="1753"/>
      <c r="AL64" s="1753"/>
      <c r="AM64" s="1753"/>
      <c r="AN64" s="1865"/>
      <c r="AO64" s="891"/>
    </row>
    <row r="65" spans="2:71" s="878" customFormat="1" ht="15" customHeight="1">
      <c r="B65" s="1752"/>
      <c r="C65" s="1753"/>
      <c r="D65" s="1753"/>
      <c r="E65" s="1753"/>
      <c r="F65" s="1753"/>
      <c r="G65" s="1753"/>
      <c r="H65" s="1753"/>
      <c r="I65" s="1753"/>
      <c r="J65" s="1753"/>
      <c r="K65" s="1753"/>
      <c r="L65" s="1753"/>
      <c r="M65" s="1753"/>
      <c r="N65" s="1753"/>
      <c r="O65" s="1753"/>
      <c r="P65" s="1753"/>
      <c r="Q65" s="1753"/>
      <c r="R65" s="1753"/>
      <c r="S65" s="1753"/>
      <c r="T65" s="1866" t="s">
        <v>576</v>
      </c>
      <c r="U65" s="1783"/>
      <c r="V65" s="1783"/>
      <c r="W65" s="1783"/>
      <c r="X65" s="1783"/>
      <c r="Y65" s="1783"/>
      <c r="Z65" s="1783"/>
      <c r="AA65" s="1783"/>
      <c r="AB65" s="1783"/>
      <c r="AC65" s="1783"/>
      <c r="AD65" s="1784"/>
      <c r="AE65" s="1862"/>
      <c r="AF65" s="1863"/>
      <c r="AG65" s="1864"/>
      <c r="AH65" s="1753"/>
      <c r="AI65" s="1753"/>
      <c r="AJ65" s="1753"/>
      <c r="AK65" s="1753"/>
      <c r="AL65" s="1753"/>
      <c r="AM65" s="1753"/>
      <c r="AN65" s="1865"/>
      <c r="AO65" s="891"/>
      <c r="AP65" s="1832" t="s">
        <v>1574</v>
      </c>
      <c r="AQ65" s="1832"/>
      <c r="AR65" s="1832"/>
      <c r="AS65" s="1832"/>
      <c r="AT65" s="1832"/>
      <c r="AU65" s="1833" t="s">
        <v>1575</v>
      </c>
      <c r="AV65" s="1833"/>
      <c r="AW65" s="1833"/>
      <c r="AX65" s="1833"/>
      <c r="AY65" s="1833"/>
      <c r="AZ65" s="1833"/>
      <c r="BA65" s="1833"/>
      <c r="BB65" s="1833"/>
      <c r="BC65" s="1833"/>
      <c r="BD65" s="1833"/>
      <c r="BE65" s="1833"/>
      <c r="BF65" s="1833"/>
      <c r="BG65" s="1833"/>
      <c r="BH65" s="1833"/>
      <c r="BI65" s="1833"/>
      <c r="BJ65" s="1833"/>
      <c r="BK65" s="1833"/>
      <c r="BL65" s="1833"/>
      <c r="BM65" s="1833"/>
      <c r="BN65" s="1833"/>
      <c r="BO65" s="1833"/>
      <c r="BP65" s="1833"/>
      <c r="BQ65" s="1833"/>
      <c r="BR65" s="1833"/>
      <c r="BS65" s="1833"/>
    </row>
    <row r="66" spans="2:71" s="878" customFormat="1" ht="15" customHeight="1">
      <c r="B66" s="1779" t="s">
        <v>1576</v>
      </c>
      <c r="C66" s="1780"/>
      <c r="D66" s="1780"/>
      <c r="E66" s="1780"/>
      <c r="F66" s="1780"/>
      <c r="G66" s="1780"/>
      <c r="H66" s="1780"/>
      <c r="I66" s="1780"/>
      <c r="J66" s="1780"/>
      <c r="K66" s="1780"/>
      <c r="L66" s="1781"/>
      <c r="M66" s="1834"/>
      <c r="N66" s="1835"/>
      <c r="O66" s="1835"/>
      <c r="P66" s="1835"/>
      <c r="Q66" s="1835"/>
      <c r="R66" s="1835"/>
      <c r="S66" s="1836"/>
      <c r="T66" s="892"/>
      <c r="U66" s="893"/>
      <c r="V66" s="893"/>
      <c r="W66" s="893"/>
      <c r="X66" s="893"/>
      <c r="Y66" s="893"/>
      <c r="Z66" s="893"/>
      <c r="AA66" s="893"/>
      <c r="AB66" s="893"/>
      <c r="AC66" s="893"/>
      <c r="AD66" s="894"/>
      <c r="AE66" s="895"/>
      <c r="AF66" s="896"/>
      <c r="AG66" s="897"/>
      <c r="AH66" s="1834"/>
      <c r="AI66" s="1835"/>
      <c r="AJ66" s="1835"/>
      <c r="AK66" s="1835"/>
      <c r="AL66" s="1835"/>
      <c r="AM66" s="1835"/>
      <c r="AN66" s="1840"/>
      <c r="AO66" s="891"/>
      <c r="AP66" s="1832"/>
      <c r="AQ66" s="1832"/>
      <c r="AR66" s="1832"/>
      <c r="AS66" s="1832"/>
      <c r="AT66" s="1832"/>
      <c r="AU66" s="1833"/>
      <c r="AV66" s="1833"/>
      <c r="AW66" s="1833"/>
      <c r="AX66" s="1833"/>
      <c r="AY66" s="1833"/>
      <c r="AZ66" s="1833"/>
      <c r="BA66" s="1833"/>
      <c r="BB66" s="1833"/>
      <c r="BC66" s="1833"/>
      <c r="BD66" s="1833"/>
      <c r="BE66" s="1833"/>
      <c r="BF66" s="1833"/>
      <c r="BG66" s="1833"/>
      <c r="BH66" s="1833"/>
      <c r="BI66" s="1833"/>
      <c r="BJ66" s="1833"/>
      <c r="BK66" s="1833"/>
      <c r="BL66" s="1833"/>
      <c r="BM66" s="1833"/>
      <c r="BN66" s="1833"/>
      <c r="BO66" s="1833"/>
      <c r="BP66" s="1833"/>
      <c r="BQ66" s="1833"/>
      <c r="BR66" s="1833"/>
      <c r="BS66" s="1833"/>
    </row>
    <row r="67" spans="2:71" s="878" customFormat="1" ht="15" customHeight="1">
      <c r="B67" s="1782"/>
      <c r="C67" s="1783"/>
      <c r="D67" s="1783"/>
      <c r="E67" s="1783"/>
      <c r="F67" s="1783"/>
      <c r="G67" s="1783"/>
      <c r="H67" s="1783"/>
      <c r="I67" s="1783"/>
      <c r="J67" s="1783"/>
      <c r="K67" s="1783"/>
      <c r="L67" s="1784"/>
      <c r="M67" s="1837"/>
      <c r="N67" s="1838"/>
      <c r="O67" s="1838"/>
      <c r="P67" s="1838"/>
      <c r="Q67" s="1838"/>
      <c r="R67" s="1838"/>
      <c r="S67" s="1839"/>
      <c r="T67" s="892"/>
      <c r="U67" s="893"/>
      <c r="V67" s="893"/>
      <c r="W67" s="893"/>
      <c r="X67" s="893"/>
      <c r="Y67" s="893"/>
      <c r="Z67" s="893"/>
      <c r="AA67" s="893"/>
      <c r="AB67" s="893"/>
      <c r="AC67" s="893"/>
      <c r="AD67" s="894"/>
      <c r="AE67" s="895"/>
      <c r="AF67" s="896"/>
      <c r="AG67" s="897"/>
      <c r="AH67" s="1837"/>
      <c r="AI67" s="1838"/>
      <c r="AJ67" s="1838"/>
      <c r="AK67" s="1838"/>
      <c r="AL67" s="1838"/>
      <c r="AM67" s="1838"/>
      <c r="AN67" s="1841"/>
      <c r="AO67" s="891"/>
      <c r="AP67" s="1832"/>
      <c r="AQ67" s="1832"/>
      <c r="AR67" s="1832"/>
      <c r="AS67" s="1832"/>
      <c r="AT67" s="1832"/>
      <c r="AU67" s="1833"/>
      <c r="AV67" s="1833"/>
      <c r="AW67" s="1833"/>
      <c r="AX67" s="1833"/>
      <c r="AY67" s="1833"/>
      <c r="AZ67" s="1833"/>
      <c r="BA67" s="1833"/>
      <c r="BB67" s="1833"/>
      <c r="BC67" s="1833"/>
      <c r="BD67" s="1833"/>
      <c r="BE67" s="1833"/>
      <c r="BF67" s="1833"/>
      <c r="BG67" s="1833"/>
      <c r="BH67" s="1833"/>
      <c r="BI67" s="1833"/>
      <c r="BJ67" s="1833"/>
      <c r="BK67" s="1833"/>
      <c r="BL67" s="1833"/>
      <c r="BM67" s="1833"/>
      <c r="BN67" s="1833"/>
      <c r="BO67" s="1833"/>
      <c r="BP67" s="1833"/>
      <c r="BQ67" s="1833"/>
      <c r="BR67" s="1833"/>
      <c r="BS67" s="1833"/>
    </row>
    <row r="68" spans="2:71" s="878" customFormat="1" ht="15" customHeight="1">
      <c r="B68" s="1752">
        <v>1</v>
      </c>
      <c r="C68" s="1753"/>
      <c r="D68" s="1753"/>
      <c r="E68" s="1754" t="s">
        <v>1577</v>
      </c>
      <c r="F68" s="1754"/>
      <c r="G68" s="1754"/>
      <c r="H68" s="1754"/>
      <c r="I68" s="1754"/>
      <c r="J68" s="1754"/>
      <c r="K68" s="1754"/>
      <c r="L68" s="1754"/>
      <c r="M68" s="1842" t="s">
        <v>323</v>
      </c>
      <c r="N68" s="1754"/>
      <c r="O68" s="1754"/>
      <c r="P68" s="1754"/>
      <c r="Q68" s="1754"/>
      <c r="R68" s="1754"/>
      <c r="S68" s="1754"/>
      <c r="T68" s="1806" t="s">
        <v>1578</v>
      </c>
      <c r="U68" s="1807"/>
      <c r="V68" s="1807"/>
      <c r="W68" s="1807"/>
      <c r="X68" s="1807"/>
      <c r="Y68" s="1807"/>
      <c r="Z68" s="1807"/>
      <c r="AA68" s="1807"/>
      <c r="AB68" s="1807"/>
      <c r="AC68" s="1807"/>
      <c r="AD68" s="1808"/>
      <c r="AE68" s="1755" t="s">
        <v>1613</v>
      </c>
      <c r="AF68" s="1756"/>
      <c r="AG68" s="1757"/>
      <c r="AH68" s="1734" t="s">
        <v>1579</v>
      </c>
      <c r="AI68" s="1800"/>
      <c r="AJ68" s="1800"/>
      <c r="AK68" s="1800"/>
      <c r="AL68" s="1800"/>
      <c r="AM68" s="1800"/>
      <c r="AN68" s="1809"/>
      <c r="AO68" s="898"/>
      <c r="AP68" s="917"/>
      <c r="AQ68" s="917"/>
      <c r="AR68" s="917"/>
      <c r="AS68" s="917"/>
      <c r="AT68" s="917"/>
      <c r="AU68" s="917"/>
      <c r="AV68" s="917"/>
      <c r="AW68" s="917"/>
      <c r="AX68" s="917"/>
      <c r="AY68" s="917"/>
      <c r="AZ68" s="917"/>
      <c r="BA68" s="917"/>
      <c r="BB68" s="917"/>
      <c r="BC68" s="917"/>
      <c r="BD68" s="917"/>
      <c r="BE68" s="917"/>
      <c r="BF68" s="917"/>
      <c r="BG68" s="917"/>
      <c r="BH68" s="917"/>
      <c r="BI68" s="917"/>
      <c r="BJ68" s="917"/>
      <c r="BK68" s="917"/>
      <c r="BL68" s="917"/>
      <c r="BM68" s="917"/>
      <c r="BN68" s="917"/>
      <c r="BO68" s="917"/>
      <c r="BP68" s="917"/>
      <c r="BQ68" s="917"/>
      <c r="BR68" s="917"/>
      <c r="BS68" s="917"/>
    </row>
    <row r="69" spans="2:71" s="878" customFormat="1" ht="15" customHeight="1">
      <c r="B69" s="1752"/>
      <c r="C69" s="1753"/>
      <c r="D69" s="1753"/>
      <c r="E69" s="1754"/>
      <c r="F69" s="1754"/>
      <c r="G69" s="1754"/>
      <c r="H69" s="1754"/>
      <c r="I69" s="1754"/>
      <c r="J69" s="1754"/>
      <c r="K69" s="1754"/>
      <c r="L69" s="1754"/>
      <c r="M69" s="1754"/>
      <c r="N69" s="1754"/>
      <c r="O69" s="1754"/>
      <c r="P69" s="1754"/>
      <c r="Q69" s="1754"/>
      <c r="R69" s="1754"/>
      <c r="S69" s="1754"/>
      <c r="T69" s="1810" t="s">
        <v>1580</v>
      </c>
      <c r="U69" s="1811"/>
      <c r="V69" s="1811"/>
      <c r="W69" s="1811"/>
      <c r="X69" s="1811"/>
      <c r="Y69" s="1811"/>
      <c r="Z69" s="1811"/>
      <c r="AA69" s="1811"/>
      <c r="AB69" s="1811"/>
      <c r="AC69" s="1811"/>
      <c r="AD69" s="1812"/>
      <c r="AE69" s="1758"/>
      <c r="AF69" s="1759"/>
      <c r="AG69" s="1760"/>
      <c r="AH69" s="1740"/>
      <c r="AI69" s="1804"/>
      <c r="AJ69" s="1804"/>
      <c r="AK69" s="1804"/>
      <c r="AL69" s="1804"/>
      <c r="AM69" s="1804"/>
      <c r="AN69" s="1813"/>
      <c r="AO69" s="898"/>
      <c r="AP69" s="1843" t="s">
        <v>1581</v>
      </c>
      <c r="AQ69" s="1843"/>
      <c r="AR69" s="1843"/>
      <c r="AS69" s="1843"/>
      <c r="AT69" s="1843"/>
      <c r="AU69" s="1846" t="s">
        <v>1582</v>
      </c>
      <c r="AV69" s="1847"/>
      <c r="AW69" s="1847"/>
      <c r="AX69" s="1847"/>
      <c r="AY69" s="1847"/>
      <c r="AZ69" s="1847"/>
      <c r="BA69" s="1847"/>
      <c r="BB69" s="1847"/>
      <c r="BC69" s="1847"/>
      <c r="BD69" s="1847"/>
      <c r="BE69" s="1847"/>
      <c r="BF69" s="1847"/>
      <c r="BG69" s="1847"/>
      <c r="BH69" s="1847"/>
      <c r="BI69" s="1847"/>
      <c r="BJ69" s="1847"/>
      <c r="BK69" s="1847"/>
      <c r="BL69" s="1847"/>
      <c r="BM69" s="1847"/>
      <c r="BN69" s="1847"/>
      <c r="BO69" s="1847"/>
      <c r="BP69" s="1847"/>
      <c r="BQ69" s="1847"/>
      <c r="BR69" s="1847"/>
      <c r="BS69" s="1847"/>
    </row>
    <row r="70" spans="2:71" s="878" customFormat="1" ht="15" customHeight="1">
      <c r="B70" s="1752">
        <v>2</v>
      </c>
      <c r="C70" s="1753"/>
      <c r="D70" s="1753"/>
      <c r="E70" s="1754" t="s">
        <v>1583</v>
      </c>
      <c r="F70" s="1754"/>
      <c r="G70" s="1754"/>
      <c r="H70" s="1754"/>
      <c r="I70" s="1754"/>
      <c r="J70" s="1754"/>
      <c r="K70" s="1754"/>
      <c r="L70" s="1754"/>
      <c r="M70" s="1754" t="s">
        <v>330</v>
      </c>
      <c r="N70" s="1754"/>
      <c r="O70" s="1754"/>
      <c r="P70" s="1754"/>
      <c r="Q70" s="1754"/>
      <c r="R70" s="1754"/>
      <c r="S70" s="1754"/>
      <c r="T70" s="1806" t="s">
        <v>1584</v>
      </c>
      <c r="U70" s="1807"/>
      <c r="V70" s="1807"/>
      <c r="W70" s="1807"/>
      <c r="X70" s="1807"/>
      <c r="Y70" s="1807"/>
      <c r="Z70" s="1807"/>
      <c r="AA70" s="1807"/>
      <c r="AB70" s="1807"/>
      <c r="AC70" s="1807"/>
      <c r="AD70" s="1808"/>
      <c r="AE70" s="1755" t="s">
        <v>76</v>
      </c>
      <c r="AF70" s="1756"/>
      <c r="AG70" s="1757"/>
      <c r="AH70" s="1806" t="s">
        <v>1585</v>
      </c>
      <c r="AI70" s="1807"/>
      <c r="AJ70" s="1807"/>
      <c r="AK70" s="1807"/>
      <c r="AL70" s="1807"/>
      <c r="AM70" s="1807"/>
      <c r="AN70" s="1830"/>
      <c r="AO70" s="898"/>
      <c r="AP70" s="1844"/>
      <c r="AQ70" s="1844"/>
      <c r="AR70" s="1844"/>
      <c r="AS70" s="1844"/>
      <c r="AT70" s="1844"/>
      <c r="AU70" s="1848"/>
      <c r="AV70" s="1848"/>
      <c r="AW70" s="1848"/>
      <c r="AX70" s="1848"/>
      <c r="AY70" s="1848"/>
      <c r="AZ70" s="1848"/>
      <c r="BA70" s="1848"/>
      <c r="BB70" s="1848"/>
      <c r="BC70" s="1848"/>
      <c r="BD70" s="1848"/>
      <c r="BE70" s="1848"/>
      <c r="BF70" s="1848"/>
      <c r="BG70" s="1848"/>
      <c r="BH70" s="1848"/>
      <c r="BI70" s="1848"/>
      <c r="BJ70" s="1848"/>
      <c r="BK70" s="1848"/>
      <c r="BL70" s="1848"/>
      <c r="BM70" s="1848"/>
      <c r="BN70" s="1848"/>
      <c r="BO70" s="1848"/>
      <c r="BP70" s="1848"/>
      <c r="BQ70" s="1848"/>
      <c r="BR70" s="1848"/>
      <c r="BS70" s="1848"/>
    </row>
    <row r="71" spans="2:71" s="878" customFormat="1" ht="15" customHeight="1">
      <c r="B71" s="1752"/>
      <c r="C71" s="1753"/>
      <c r="D71" s="1753"/>
      <c r="E71" s="1754"/>
      <c r="F71" s="1754"/>
      <c r="G71" s="1754"/>
      <c r="H71" s="1754"/>
      <c r="I71" s="1754"/>
      <c r="J71" s="1754"/>
      <c r="K71" s="1754"/>
      <c r="L71" s="1754"/>
      <c r="M71" s="1754"/>
      <c r="N71" s="1754"/>
      <c r="O71" s="1754"/>
      <c r="P71" s="1754"/>
      <c r="Q71" s="1754"/>
      <c r="R71" s="1754"/>
      <c r="S71" s="1754"/>
      <c r="T71" s="1853" t="s">
        <v>1586</v>
      </c>
      <c r="U71" s="1854"/>
      <c r="V71" s="1854"/>
      <c r="W71" s="1854"/>
      <c r="X71" s="1854"/>
      <c r="Y71" s="1854"/>
      <c r="Z71" s="1854"/>
      <c r="AA71" s="1854"/>
      <c r="AB71" s="1854"/>
      <c r="AC71" s="1854"/>
      <c r="AD71" s="1855"/>
      <c r="AE71" s="1850"/>
      <c r="AF71" s="1851"/>
      <c r="AG71" s="1852"/>
      <c r="AH71" s="1853" t="s">
        <v>1587</v>
      </c>
      <c r="AI71" s="1854"/>
      <c r="AJ71" s="1854"/>
      <c r="AK71" s="1854"/>
      <c r="AL71" s="1854"/>
      <c r="AM71" s="1854"/>
      <c r="AN71" s="1856"/>
      <c r="AO71" s="900"/>
      <c r="AP71" s="1844"/>
      <c r="AQ71" s="1844"/>
      <c r="AR71" s="1844"/>
      <c r="AS71" s="1844"/>
      <c r="AT71" s="1844"/>
      <c r="AU71" s="1848"/>
      <c r="AV71" s="1848"/>
      <c r="AW71" s="1848"/>
      <c r="AX71" s="1848"/>
      <c r="AY71" s="1848"/>
      <c r="AZ71" s="1848"/>
      <c r="BA71" s="1848"/>
      <c r="BB71" s="1848"/>
      <c r="BC71" s="1848"/>
      <c r="BD71" s="1848"/>
      <c r="BE71" s="1848"/>
      <c r="BF71" s="1848"/>
      <c r="BG71" s="1848"/>
      <c r="BH71" s="1848"/>
      <c r="BI71" s="1848"/>
      <c r="BJ71" s="1848"/>
      <c r="BK71" s="1848"/>
      <c r="BL71" s="1848"/>
      <c r="BM71" s="1848"/>
      <c r="BN71" s="1848"/>
      <c r="BO71" s="1848"/>
      <c r="BP71" s="1848"/>
      <c r="BQ71" s="1848"/>
      <c r="BR71" s="1848"/>
      <c r="BS71" s="1848"/>
    </row>
    <row r="72" spans="2:71" s="878" customFormat="1" ht="15" customHeight="1">
      <c r="B72" s="1752"/>
      <c r="C72" s="1753"/>
      <c r="D72" s="1753"/>
      <c r="E72" s="1754"/>
      <c r="F72" s="1754"/>
      <c r="G72" s="1754"/>
      <c r="H72" s="1754"/>
      <c r="I72" s="1754"/>
      <c r="J72" s="1754"/>
      <c r="K72" s="1754"/>
      <c r="L72" s="1754"/>
      <c r="M72" s="1754"/>
      <c r="N72" s="1754"/>
      <c r="O72" s="1754"/>
      <c r="P72" s="1754"/>
      <c r="Q72" s="1754"/>
      <c r="R72" s="1754"/>
      <c r="S72" s="1754"/>
      <c r="T72" s="901"/>
      <c r="U72" s="902"/>
      <c r="V72" s="902"/>
      <c r="W72" s="902"/>
      <c r="X72" s="902"/>
      <c r="Y72" s="902"/>
      <c r="Z72" s="902"/>
      <c r="AA72" s="902"/>
      <c r="AB72" s="902"/>
      <c r="AC72" s="902"/>
      <c r="AD72" s="903"/>
      <c r="AE72" s="1758"/>
      <c r="AF72" s="1759"/>
      <c r="AG72" s="1760"/>
      <c r="AH72" s="1810" t="s">
        <v>1588</v>
      </c>
      <c r="AI72" s="1811"/>
      <c r="AJ72" s="1811"/>
      <c r="AK72" s="1811"/>
      <c r="AL72" s="1811"/>
      <c r="AM72" s="1811"/>
      <c r="AN72" s="1831"/>
      <c r="AO72" s="900"/>
      <c r="AP72" s="1845"/>
      <c r="AQ72" s="1845"/>
      <c r="AR72" s="1845"/>
      <c r="AS72" s="1845"/>
      <c r="AT72" s="1845"/>
      <c r="AU72" s="1849"/>
      <c r="AV72" s="1849"/>
      <c r="AW72" s="1849"/>
      <c r="AX72" s="1849"/>
      <c r="AY72" s="1849"/>
      <c r="AZ72" s="1849"/>
      <c r="BA72" s="1849"/>
      <c r="BB72" s="1849"/>
      <c r="BC72" s="1849"/>
      <c r="BD72" s="1849"/>
      <c r="BE72" s="1849"/>
      <c r="BF72" s="1849"/>
      <c r="BG72" s="1849"/>
      <c r="BH72" s="1849"/>
      <c r="BI72" s="1849"/>
      <c r="BJ72" s="1849"/>
      <c r="BK72" s="1849"/>
      <c r="BL72" s="1849"/>
      <c r="BM72" s="1849"/>
      <c r="BN72" s="1849"/>
      <c r="BO72" s="1849"/>
      <c r="BP72" s="1849"/>
      <c r="BQ72" s="1849"/>
      <c r="BR72" s="1849"/>
      <c r="BS72" s="1849"/>
    </row>
    <row r="73" spans="2:71" s="878" customFormat="1" ht="15" customHeight="1">
      <c r="B73" s="1752">
        <v>3</v>
      </c>
      <c r="C73" s="1753"/>
      <c r="D73" s="1753"/>
      <c r="E73" s="1754" t="s">
        <v>331</v>
      </c>
      <c r="F73" s="1754"/>
      <c r="G73" s="1754"/>
      <c r="H73" s="1754"/>
      <c r="I73" s="1754"/>
      <c r="J73" s="1754"/>
      <c r="K73" s="1754"/>
      <c r="L73" s="1754"/>
      <c r="M73" s="1754" t="s">
        <v>332</v>
      </c>
      <c r="N73" s="1754"/>
      <c r="O73" s="1754"/>
      <c r="P73" s="1754"/>
      <c r="Q73" s="1754"/>
      <c r="R73" s="1754"/>
      <c r="S73" s="1754"/>
      <c r="T73" s="1806" t="s">
        <v>1589</v>
      </c>
      <c r="U73" s="1807"/>
      <c r="V73" s="1807"/>
      <c r="W73" s="1807"/>
      <c r="X73" s="1807"/>
      <c r="Y73" s="1807"/>
      <c r="Z73" s="1807"/>
      <c r="AA73" s="1807"/>
      <c r="AB73" s="1807"/>
      <c r="AC73" s="1807"/>
      <c r="AD73" s="1808"/>
      <c r="AE73" s="1755" t="s">
        <v>1613</v>
      </c>
      <c r="AF73" s="1756"/>
      <c r="AG73" s="1757"/>
      <c r="AH73" s="1806" t="s">
        <v>1590</v>
      </c>
      <c r="AI73" s="1807"/>
      <c r="AJ73" s="1807"/>
      <c r="AK73" s="1807"/>
      <c r="AL73" s="1807"/>
      <c r="AM73" s="1807"/>
      <c r="AN73" s="1830"/>
      <c r="AO73" s="898"/>
      <c r="AP73" s="917"/>
      <c r="AQ73" s="917"/>
      <c r="AR73" s="917"/>
      <c r="AS73" s="917"/>
      <c r="AT73" s="916"/>
      <c r="AU73" s="916"/>
      <c r="AV73" s="916"/>
      <c r="AW73" s="916"/>
      <c r="AX73" s="916"/>
      <c r="AY73" s="916"/>
      <c r="AZ73" s="916"/>
      <c r="BA73" s="916"/>
      <c r="BB73" s="916"/>
      <c r="BC73" s="916"/>
      <c r="BD73" s="916"/>
      <c r="BE73" s="916"/>
      <c r="BF73" s="916"/>
      <c r="BG73" s="916"/>
      <c r="BH73" s="916"/>
      <c r="BI73" s="916"/>
      <c r="BJ73" s="916"/>
      <c r="BK73" s="916"/>
      <c r="BL73" s="916"/>
      <c r="BM73" s="916"/>
      <c r="BN73" s="916"/>
      <c r="BO73" s="916"/>
      <c r="BP73" s="916"/>
      <c r="BQ73" s="916"/>
      <c r="BR73" s="916"/>
      <c r="BS73" s="916"/>
    </row>
    <row r="74" spans="2:71" s="878" customFormat="1" ht="15" customHeight="1">
      <c r="B74" s="1752"/>
      <c r="C74" s="1753"/>
      <c r="D74" s="1753"/>
      <c r="E74" s="1754"/>
      <c r="F74" s="1754"/>
      <c r="G74" s="1754"/>
      <c r="H74" s="1754"/>
      <c r="I74" s="1754"/>
      <c r="J74" s="1754"/>
      <c r="K74" s="1754"/>
      <c r="L74" s="1754"/>
      <c r="M74" s="1754"/>
      <c r="N74" s="1754"/>
      <c r="O74" s="1754"/>
      <c r="P74" s="1754"/>
      <c r="Q74" s="1754"/>
      <c r="R74" s="1754"/>
      <c r="S74" s="1754"/>
      <c r="T74" s="1810" t="s">
        <v>1591</v>
      </c>
      <c r="U74" s="1811"/>
      <c r="V74" s="1811"/>
      <c r="W74" s="1811"/>
      <c r="X74" s="1811"/>
      <c r="Y74" s="1811"/>
      <c r="Z74" s="1811"/>
      <c r="AA74" s="1811"/>
      <c r="AB74" s="1811"/>
      <c r="AC74" s="1811"/>
      <c r="AD74" s="1812"/>
      <c r="AE74" s="1758"/>
      <c r="AF74" s="1759"/>
      <c r="AG74" s="1760"/>
      <c r="AH74" s="1810"/>
      <c r="AI74" s="1811"/>
      <c r="AJ74" s="1811"/>
      <c r="AK74" s="1811"/>
      <c r="AL74" s="1811"/>
      <c r="AM74" s="1811"/>
      <c r="AN74" s="1831"/>
      <c r="AO74" s="898"/>
      <c r="AP74" s="1743" t="s">
        <v>1618</v>
      </c>
      <c r="AQ74" s="1744"/>
      <c r="AR74" s="1744"/>
      <c r="AS74" s="1744"/>
      <c r="AT74" s="1745"/>
      <c r="AU74" s="1734" t="s">
        <v>1614</v>
      </c>
      <c r="AV74" s="1735"/>
      <c r="AW74" s="1735"/>
      <c r="AX74" s="1735"/>
      <c r="AY74" s="1735"/>
      <c r="AZ74" s="1735"/>
      <c r="BA74" s="1735"/>
      <c r="BB74" s="1735"/>
      <c r="BC74" s="1735"/>
      <c r="BD74" s="1735"/>
      <c r="BE74" s="1735"/>
      <c r="BF74" s="1735"/>
      <c r="BG74" s="1735"/>
      <c r="BH74" s="1735"/>
      <c r="BI74" s="1735"/>
      <c r="BJ74" s="1735"/>
      <c r="BK74" s="1735"/>
      <c r="BL74" s="1735"/>
      <c r="BM74" s="1735"/>
      <c r="BN74" s="1735"/>
      <c r="BO74" s="1735"/>
      <c r="BP74" s="1735"/>
      <c r="BQ74" s="1735"/>
      <c r="BR74" s="1735"/>
      <c r="BS74" s="1736"/>
    </row>
    <row r="75" spans="2:71" s="878" customFormat="1" ht="15" customHeight="1">
      <c r="B75" s="1752">
        <v>4</v>
      </c>
      <c r="C75" s="1753"/>
      <c r="D75" s="1753"/>
      <c r="E75" s="1754" t="s">
        <v>1592</v>
      </c>
      <c r="F75" s="1754"/>
      <c r="G75" s="1754"/>
      <c r="H75" s="1754"/>
      <c r="I75" s="1754"/>
      <c r="J75" s="1754"/>
      <c r="K75" s="1754"/>
      <c r="L75" s="1754"/>
      <c r="M75" s="1754" t="s">
        <v>335</v>
      </c>
      <c r="N75" s="1754"/>
      <c r="O75" s="1754"/>
      <c r="P75" s="1754"/>
      <c r="Q75" s="1754"/>
      <c r="R75" s="1754"/>
      <c r="S75" s="1754"/>
      <c r="T75" s="1806" t="s">
        <v>1593</v>
      </c>
      <c r="U75" s="1807"/>
      <c r="V75" s="1807"/>
      <c r="W75" s="1807"/>
      <c r="X75" s="1807"/>
      <c r="Y75" s="1807"/>
      <c r="Z75" s="1807"/>
      <c r="AA75" s="1807"/>
      <c r="AB75" s="1807"/>
      <c r="AC75" s="1807"/>
      <c r="AD75" s="1808"/>
      <c r="AE75" s="1755" t="s">
        <v>1613</v>
      </c>
      <c r="AF75" s="1756"/>
      <c r="AG75" s="1757"/>
      <c r="AH75" s="1806" t="s">
        <v>1594</v>
      </c>
      <c r="AI75" s="1807"/>
      <c r="AJ75" s="1807"/>
      <c r="AK75" s="1807"/>
      <c r="AL75" s="1807"/>
      <c r="AM75" s="1807"/>
      <c r="AN75" s="1830"/>
      <c r="AO75" s="898"/>
      <c r="AP75" s="1746"/>
      <c r="AQ75" s="1747"/>
      <c r="AR75" s="1747"/>
      <c r="AS75" s="1747"/>
      <c r="AT75" s="1748"/>
      <c r="AU75" s="1737" t="s">
        <v>1615</v>
      </c>
      <c r="AV75" s="1738"/>
      <c r="AW75" s="1738"/>
      <c r="AX75" s="1738"/>
      <c r="AY75" s="1738"/>
      <c r="AZ75" s="1738"/>
      <c r="BA75" s="1738"/>
      <c r="BB75" s="1738"/>
      <c r="BC75" s="1738"/>
      <c r="BD75" s="1738"/>
      <c r="BE75" s="1738"/>
      <c r="BF75" s="1738"/>
      <c r="BG75" s="1738"/>
      <c r="BH75" s="1738"/>
      <c r="BI75" s="1738"/>
      <c r="BJ75" s="1738"/>
      <c r="BK75" s="1738"/>
      <c r="BL75" s="1738"/>
      <c r="BM75" s="1738"/>
      <c r="BN75" s="1738"/>
      <c r="BO75" s="1738"/>
      <c r="BP75" s="1738"/>
      <c r="BQ75" s="1738"/>
      <c r="BR75" s="1738"/>
      <c r="BS75" s="1739"/>
    </row>
    <row r="76" spans="2:71" s="878" customFormat="1" ht="15" customHeight="1">
      <c r="B76" s="1752"/>
      <c r="C76" s="1753"/>
      <c r="D76" s="1753"/>
      <c r="E76" s="1754"/>
      <c r="F76" s="1754"/>
      <c r="G76" s="1754"/>
      <c r="H76" s="1754"/>
      <c r="I76" s="1754"/>
      <c r="J76" s="1754"/>
      <c r="K76" s="1754"/>
      <c r="L76" s="1754"/>
      <c r="M76" s="1754"/>
      <c r="N76" s="1754"/>
      <c r="O76" s="1754"/>
      <c r="P76" s="1754"/>
      <c r="Q76" s="1754"/>
      <c r="R76" s="1754"/>
      <c r="S76" s="1754"/>
      <c r="T76" s="1810" t="s">
        <v>1595</v>
      </c>
      <c r="U76" s="1811"/>
      <c r="V76" s="1811"/>
      <c r="W76" s="1811"/>
      <c r="X76" s="1811"/>
      <c r="Y76" s="1811"/>
      <c r="Z76" s="1811"/>
      <c r="AA76" s="1811"/>
      <c r="AB76" s="1811"/>
      <c r="AC76" s="1811"/>
      <c r="AD76" s="1812"/>
      <c r="AE76" s="1758"/>
      <c r="AF76" s="1759"/>
      <c r="AG76" s="1760"/>
      <c r="AH76" s="1810"/>
      <c r="AI76" s="1811"/>
      <c r="AJ76" s="1811"/>
      <c r="AK76" s="1811"/>
      <c r="AL76" s="1811"/>
      <c r="AM76" s="1811"/>
      <c r="AN76" s="1831"/>
      <c r="AO76" s="898"/>
      <c r="AP76" s="1746"/>
      <c r="AQ76" s="1747"/>
      <c r="AR76" s="1747"/>
      <c r="AS76" s="1747"/>
      <c r="AT76" s="1748"/>
      <c r="AU76" s="1737" t="s">
        <v>1616</v>
      </c>
      <c r="AV76" s="1738"/>
      <c r="AW76" s="1738"/>
      <c r="AX76" s="1738"/>
      <c r="AY76" s="1738"/>
      <c r="AZ76" s="1738"/>
      <c r="BA76" s="1738"/>
      <c r="BB76" s="1738"/>
      <c r="BC76" s="1738"/>
      <c r="BD76" s="1738"/>
      <c r="BE76" s="1738"/>
      <c r="BF76" s="1738"/>
      <c r="BG76" s="1738"/>
      <c r="BH76" s="1738"/>
      <c r="BI76" s="1738"/>
      <c r="BJ76" s="1738"/>
      <c r="BK76" s="1738"/>
      <c r="BL76" s="1738"/>
      <c r="BM76" s="1738"/>
      <c r="BN76" s="1738"/>
      <c r="BO76" s="1738"/>
      <c r="BP76" s="1738"/>
      <c r="BQ76" s="1738"/>
      <c r="BR76" s="1738"/>
      <c r="BS76" s="1739"/>
    </row>
    <row r="77" spans="2:71" s="878" customFormat="1" ht="15" customHeight="1">
      <c r="B77" s="1752">
        <v>5</v>
      </c>
      <c r="C77" s="1753"/>
      <c r="D77" s="1753"/>
      <c r="E77" s="1754" t="s">
        <v>1596</v>
      </c>
      <c r="F77" s="1754"/>
      <c r="G77" s="1754"/>
      <c r="H77" s="1754"/>
      <c r="I77" s="1754"/>
      <c r="J77" s="1754"/>
      <c r="K77" s="1754"/>
      <c r="L77" s="1754"/>
      <c r="M77" s="1754" t="s">
        <v>1597</v>
      </c>
      <c r="N77" s="1754"/>
      <c r="O77" s="1754"/>
      <c r="P77" s="1754"/>
      <c r="Q77" s="1754"/>
      <c r="R77" s="1754"/>
      <c r="S77" s="1754"/>
      <c r="T77" s="1806" t="s">
        <v>1598</v>
      </c>
      <c r="U77" s="1807"/>
      <c r="V77" s="1807"/>
      <c r="W77" s="1807"/>
      <c r="X77" s="1807"/>
      <c r="Y77" s="1807"/>
      <c r="Z77" s="1807"/>
      <c r="AA77" s="1807"/>
      <c r="AB77" s="1807"/>
      <c r="AC77" s="1807"/>
      <c r="AD77" s="1808"/>
      <c r="AE77" s="1755" t="s">
        <v>339</v>
      </c>
      <c r="AF77" s="1756"/>
      <c r="AG77" s="1757"/>
      <c r="AH77" s="904"/>
      <c r="AI77" s="905"/>
      <c r="AJ77" s="905"/>
      <c r="AK77" s="905"/>
      <c r="AL77" s="905"/>
      <c r="AM77" s="905"/>
      <c r="AN77" s="908"/>
      <c r="AO77" s="899"/>
      <c r="AP77" s="1749"/>
      <c r="AQ77" s="1750"/>
      <c r="AR77" s="1750"/>
      <c r="AS77" s="1750"/>
      <c r="AT77" s="1751"/>
      <c r="AU77" s="1740" t="s">
        <v>1617</v>
      </c>
      <c r="AV77" s="1741"/>
      <c r="AW77" s="1741"/>
      <c r="AX77" s="1741"/>
      <c r="AY77" s="1741"/>
      <c r="AZ77" s="1741"/>
      <c r="BA77" s="1741"/>
      <c r="BB77" s="1741"/>
      <c r="BC77" s="1741"/>
      <c r="BD77" s="1741"/>
      <c r="BE77" s="1741"/>
      <c r="BF77" s="1741"/>
      <c r="BG77" s="1741"/>
      <c r="BH77" s="1741"/>
      <c r="BI77" s="1741"/>
      <c r="BJ77" s="1741"/>
      <c r="BK77" s="1741"/>
      <c r="BL77" s="1741"/>
      <c r="BM77" s="1741"/>
      <c r="BN77" s="1741"/>
      <c r="BO77" s="1741"/>
      <c r="BP77" s="1741"/>
      <c r="BQ77" s="1741"/>
      <c r="BR77" s="1741"/>
      <c r="BS77" s="1742"/>
    </row>
    <row r="78" spans="2:71" s="878" customFormat="1" ht="15" customHeight="1" thickBot="1">
      <c r="B78" s="1752"/>
      <c r="C78" s="1753"/>
      <c r="D78" s="1753"/>
      <c r="E78" s="1754"/>
      <c r="F78" s="1754"/>
      <c r="G78" s="1754"/>
      <c r="H78" s="1754"/>
      <c r="I78" s="1754"/>
      <c r="J78" s="1754"/>
      <c r="K78" s="1754"/>
      <c r="L78" s="1754"/>
      <c r="M78" s="1754"/>
      <c r="N78" s="1754"/>
      <c r="O78" s="1754"/>
      <c r="P78" s="1754"/>
      <c r="Q78" s="1754"/>
      <c r="R78" s="1754"/>
      <c r="S78" s="1754"/>
      <c r="T78" s="1810" t="s">
        <v>1599</v>
      </c>
      <c r="U78" s="1811"/>
      <c r="V78" s="1811"/>
      <c r="W78" s="1811"/>
      <c r="X78" s="1811"/>
      <c r="Y78" s="1811"/>
      <c r="Z78" s="1811"/>
      <c r="AA78" s="1811"/>
      <c r="AB78" s="1811"/>
      <c r="AC78" s="1811"/>
      <c r="AD78" s="1812"/>
      <c r="AE78" s="1758"/>
      <c r="AF78" s="1759"/>
      <c r="AG78" s="1760"/>
      <c r="AH78" s="907"/>
      <c r="AI78" s="885"/>
      <c r="AJ78" s="885"/>
      <c r="AK78" s="885"/>
      <c r="AL78" s="885"/>
      <c r="AM78" s="885"/>
      <c r="AN78" s="910"/>
      <c r="AO78" s="906"/>
      <c r="AP78" s="918"/>
      <c r="AQ78" s="918"/>
      <c r="AR78" s="918"/>
      <c r="AS78" s="918"/>
      <c r="AT78" s="916"/>
    </row>
    <row r="79" spans="2:71" s="878" customFormat="1" ht="15" customHeight="1" thickTop="1">
      <c r="B79" s="1752">
        <v>6</v>
      </c>
      <c r="C79" s="1753"/>
      <c r="D79" s="1753"/>
      <c r="E79" s="1754" t="s">
        <v>340</v>
      </c>
      <c r="F79" s="1754"/>
      <c r="G79" s="1754"/>
      <c r="H79" s="1754"/>
      <c r="I79" s="1754"/>
      <c r="J79" s="1754"/>
      <c r="K79" s="1754"/>
      <c r="L79" s="1754"/>
      <c r="M79" s="1829" t="s">
        <v>341</v>
      </c>
      <c r="N79" s="1754"/>
      <c r="O79" s="1754"/>
      <c r="P79" s="1754"/>
      <c r="Q79" s="1754"/>
      <c r="R79" s="1754"/>
      <c r="S79" s="1754"/>
      <c r="T79" s="1806" t="s">
        <v>1600</v>
      </c>
      <c r="U79" s="1807"/>
      <c r="V79" s="1807"/>
      <c r="W79" s="1807"/>
      <c r="X79" s="1807"/>
      <c r="Y79" s="1807"/>
      <c r="Z79" s="1807"/>
      <c r="AA79" s="1807"/>
      <c r="AB79" s="1807"/>
      <c r="AC79" s="1807"/>
      <c r="AD79" s="1808"/>
      <c r="AE79" s="1755" t="s">
        <v>1613</v>
      </c>
      <c r="AF79" s="1756"/>
      <c r="AG79" s="1757"/>
      <c r="AH79" s="1734" t="s">
        <v>1601</v>
      </c>
      <c r="AI79" s="1800"/>
      <c r="AJ79" s="1800"/>
      <c r="AK79" s="1800"/>
      <c r="AL79" s="1800"/>
      <c r="AM79" s="1800"/>
      <c r="AN79" s="1809"/>
      <c r="AO79" s="899"/>
      <c r="AP79" s="1823" t="s">
        <v>1619</v>
      </c>
      <c r="AQ79" s="1824"/>
      <c r="AR79" s="1824"/>
      <c r="AS79" s="1824"/>
      <c r="AT79" s="1824"/>
      <c r="AU79" s="1824"/>
      <c r="AV79" s="1824"/>
      <c r="AW79" s="1824"/>
      <c r="AX79" s="1824"/>
      <c r="AY79" s="1824"/>
      <c r="AZ79" s="1824"/>
      <c r="BA79" s="1824"/>
      <c r="BB79" s="1824"/>
      <c r="BC79" s="1824"/>
      <c r="BD79" s="1824"/>
      <c r="BE79" s="1824"/>
      <c r="BF79" s="1824"/>
      <c r="BG79" s="1824"/>
      <c r="BH79" s="1824"/>
      <c r="BI79" s="1824"/>
      <c r="BJ79" s="1824"/>
      <c r="BK79" s="1824"/>
      <c r="BL79" s="1824"/>
      <c r="BM79" s="1824"/>
      <c r="BN79" s="1824"/>
      <c r="BO79" s="1824"/>
      <c r="BP79" s="1824"/>
      <c r="BQ79" s="1824"/>
      <c r="BR79" s="1824"/>
      <c r="BS79" s="1825"/>
    </row>
    <row r="80" spans="2:71" s="878" customFormat="1" ht="15" customHeight="1" thickBot="1">
      <c r="B80" s="1752"/>
      <c r="C80" s="1753"/>
      <c r="D80" s="1753"/>
      <c r="E80" s="1754"/>
      <c r="F80" s="1754"/>
      <c r="G80" s="1754"/>
      <c r="H80" s="1754"/>
      <c r="I80" s="1754"/>
      <c r="J80" s="1754"/>
      <c r="K80" s="1754"/>
      <c r="L80" s="1754"/>
      <c r="M80" s="1754"/>
      <c r="N80" s="1754"/>
      <c r="O80" s="1754"/>
      <c r="P80" s="1754"/>
      <c r="Q80" s="1754"/>
      <c r="R80" s="1754"/>
      <c r="S80" s="1754"/>
      <c r="T80" s="1810" t="s">
        <v>1580</v>
      </c>
      <c r="U80" s="1811"/>
      <c r="V80" s="1811"/>
      <c r="W80" s="1811"/>
      <c r="X80" s="1811"/>
      <c r="Y80" s="1811"/>
      <c r="Z80" s="1811"/>
      <c r="AA80" s="1811"/>
      <c r="AB80" s="1811"/>
      <c r="AC80" s="1811"/>
      <c r="AD80" s="1812"/>
      <c r="AE80" s="1758"/>
      <c r="AF80" s="1759"/>
      <c r="AG80" s="1760"/>
      <c r="AH80" s="1740"/>
      <c r="AI80" s="1804"/>
      <c r="AJ80" s="1804"/>
      <c r="AK80" s="1804"/>
      <c r="AL80" s="1804"/>
      <c r="AM80" s="1804"/>
      <c r="AN80" s="1813"/>
      <c r="AO80" s="899"/>
      <c r="AP80" s="1826"/>
      <c r="AQ80" s="1827"/>
      <c r="AR80" s="1827"/>
      <c r="AS80" s="1827"/>
      <c r="AT80" s="1827"/>
      <c r="AU80" s="1827"/>
      <c r="AV80" s="1827"/>
      <c r="AW80" s="1827"/>
      <c r="AX80" s="1827"/>
      <c r="AY80" s="1827"/>
      <c r="AZ80" s="1827"/>
      <c r="BA80" s="1827"/>
      <c r="BB80" s="1827"/>
      <c r="BC80" s="1827"/>
      <c r="BD80" s="1827"/>
      <c r="BE80" s="1827"/>
      <c r="BF80" s="1827"/>
      <c r="BG80" s="1827"/>
      <c r="BH80" s="1827"/>
      <c r="BI80" s="1827"/>
      <c r="BJ80" s="1827"/>
      <c r="BK80" s="1827"/>
      <c r="BL80" s="1827"/>
      <c r="BM80" s="1827"/>
      <c r="BN80" s="1827"/>
      <c r="BO80" s="1827"/>
      <c r="BP80" s="1827"/>
      <c r="BQ80" s="1827"/>
      <c r="BR80" s="1827"/>
      <c r="BS80" s="1828"/>
    </row>
    <row r="81" spans="2:72" s="878" customFormat="1" ht="15" customHeight="1" thickTop="1" thickBot="1">
      <c r="B81" s="1752">
        <v>7</v>
      </c>
      <c r="C81" s="1753"/>
      <c r="D81" s="1753"/>
      <c r="E81" s="1754" t="s">
        <v>1602</v>
      </c>
      <c r="F81" s="1754"/>
      <c r="G81" s="1754"/>
      <c r="H81" s="1754"/>
      <c r="I81" s="1754"/>
      <c r="J81" s="1754"/>
      <c r="K81" s="1754"/>
      <c r="L81" s="1754"/>
      <c r="M81" s="1754" t="s">
        <v>344</v>
      </c>
      <c r="N81" s="1754"/>
      <c r="O81" s="1754"/>
      <c r="P81" s="1754"/>
      <c r="Q81" s="1754"/>
      <c r="R81" s="1754"/>
      <c r="S81" s="1754"/>
      <c r="T81" s="1806" t="s">
        <v>1603</v>
      </c>
      <c r="U81" s="1807"/>
      <c r="V81" s="1807"/>
      <c r="W81" s="1807"/>
      <c r="X81" s="1807"/>
      <c r="Y81" s="1807"/>
      <c r="Z81" s="1807"/>
      <c r="AA81" s="1807"/>
      <c r="AB81" s="1807"/>
      <c r="AC81" s="1807"/>
      <c r="AD81" s="1808"/>
      <c r="AE81" s="1755" t="s">
        <v>328</v>
      </c>
      <c r="AF81" s="1756"/>
      <c r="AG81" s="1757"/>
      <c r="AH81" s="904"/>
      <c r="AI81" s="905"/>
      <c r="AJ81" s="905"/>
      <c r="AK81" s="905"/>
      <c r="AL81" s="905"/>
      <c r="AM81" s="905"/>
      <c r="AN81" s="908"/>
      <c r="AO81" s="899"/>
      <c r="AP81" s="917"/>
      <c r="AQ81" s="917"/>
      <c r="AR81" s="917"/>
      <c r="AS81" s="917"/>
      <c r="AU81" s="916"/>
      <c r="AV81" s="916"/>
      <c r="AW81" s="916"/>
      <c r="AX81" s="916"/>
      <c r="AY81" s="916"/>
      <c r="AZ81" s="916"/>
      <c r="BA81" s="916"/>
      <c r="BB81" s="916"/>
      <c r="BC81" s="916"/>
      <c r="BD81" s="916"/>
      <c r="BE81" s="916"/>
      <c r="BF81" s="919"/>
      <c r="BG81" s="919"/>
      <c r="BH81" s="919"/>
      <c r="BI81" s="919"/>
      <c r="BJ81" s="919"/>
      <c r="BK81" s="919"/>
      <c r="BL81" s="919"/>
      <c r="BM81" s="919"/>
      <c r="BN81" s="919"/>
      <c r="BO81" s="919"/>
      <c r="BP81" s="919"/>
      <c r="BQ81" s="919"/>
      <c r="BR81" s="919"/>
      <c r="BS81" s="919"/>
      <c r="BT81" s="909"/>
    </row>
    <row r="82" spans="2:72" s="878" customFormat="1" ht="15" customHeight="1" thickTop="1">
      <c r="B82" s="1752"/>
      <c r="C82" s="1753"/>
      <c r="D82" s="1753"/>
      <c r="E82" s="1754"/>
      <c r="F82" s="1754"/>
      <c r="G82" s="1754"/>
      <c r="H82" s="1754"/>
      <c r="I82" s="1754"/>
      <c r="J82" s="1754"/>
      <c r="K82" s="1754"/>
      <c r="L82" s="1754"/>
      <c r="M82" s="1754"/>
      <c r="N82" s="1754"/>
      <c r="O82" s="1754"/>
      <c r="P82" s="1754"/>
      <c r="Q82" s="1754"/>
      <c r="R82" s="1754"/>
      <c r="S82" s="1754"/>
      <c r="T82" s="1810" t="s">
        <v>1620</v>
      </c>
      <c r="U82" s="1811"/>
      <c r="V82" s="1811"/>
      <c r="W82" s="1811"/>
      <c r="X82" s="1811"/>
      <c r="Y82" s="1811"/>
      <c r="Z82" s="1811"/>
      <c r="AA82" s="1811"/>
      <c r="AB82" s="1811"/>
      <c r="AC82" s="1811"/>
      <c r="AD82" s="1812"/>
      <c r="AE82" s="1758"/>
      <c r="AF82" s="1759"/>
      <c r="AG82" s="1760"/>
      <c r="AH82" s="907"/>
      <c r="AI82" s="885"/>
      <c r="AJ82" s="885"/>
      <c r="AK82" s="885"/>
      <c r="AL82" s="885"/>
      <c r="AM82" s="885"/>
      <c r="AN82" s="910"/>
      <c r="AO82" s="899"/>
      <c r="AP82" s="1814" t="s">
        <v>1604</v>
      </c>
      <c r="AQ82" s="1815"/>
      <c r="AR82" s="1815"/>
      <c r="AS82" s="1815"/>
      <c r="AT82" s="1815"/>
      <c r="AU82" s="1815"/>
      <c r="AV82" s="1815"/>
      <c r="AW82" s="1815"/>
      <c r="AX82" s="1815"/>
      <c r="AY82" s="1815"/>
      <c r="AZ82" s="1815"/>
      <c r="BA82" s="1815"/>
      <c r="BB82" s="1815"/>
      <c r="BC82" s="1815"/>
      <c r="BD82" s="1815"/>
      <c r="BE82" s="1815"/>
      <c r="BF82" s="1815"/>
      <c r="BG82" s="1815"/>
      <c r="BH82" s="1815"/>
      <c r="BI82" s="1815"/>
      <c r="BJ82" s="1815"/>
      <c r="BK82" s="1815"/>
      <c r="BL82" s="1815"/>
      <c r="BM82" s="1815"/>
      <c r="BN82" s="1815"/>
      <c r="BO82" s="1815"/>
      <c r="BP82" s="1815"/>
      <c r="BQ82" s="1815"/>
      <c r="BR82" s="1815"/>
      <c r="BS82" s="1816"/>
      <c r="BT82" s="909"/>
    </row>
    <row r="83" spans="2:72" s="878" customFormat="1" ht="15" customHeight="1">
      <c r="B83" s="1752"/>
      <c r="C83" s="1753"/>
      <c r="D83" s="1753"/>
      <c r="E83" s="1754"/>
      <c r="F83" s="1754"/>
      <c r="G83" s="1754"/>
      <c r="H83" s="1754"/>
      <c r="I83" s="1754"/>
      <c r="J83" s="1754"/>
      <c r="K83" s="1754"/>
      <c r="L83" s="1754"/>
      <c r="M83" s="1754"/>
      <c r="N83" s="1754"/>
      <c r="O83" s="1754"/>
      <c r="P83" s="1754"/>
      <c r="Q83" s="1754"/>
      <c r="R83" s="1754"/>
      <c r="S83" s="1754"/>
      <c r="T83" s="1754"/>
      <c r="U83" s="1754"/>
      <c r="V83" s="1754"/>
      <c r="W83" s="1754"/>
      <c r="X83" s="1754"/>
      <c r="Y83" s="1754"/>
      <c r="Z83" s="1754"/>
      <c r="AA83" s="1754"/>
      <c r="AB83" s="1754"/>
      <c r="AC83" s="1754"/>
      <c r="AD83" s="1754"/>
      <c r="AE83" s="1755"/>
      <c r="AF83" s="1756"/>
      <c r="AG83" s="1757"/>
      <c r="AH83" s="904"/>
      <c r="AI83" s="905"/>
      <c r="AJ83" s="905"/>
      <c r="AK83" s="905"/>
      <c r="AL83" s="905"/>
      <c r="AM83" s="905"/>
      <c r="AN83" s="908"/>
      <c r="AO83" s="911"/>
      <c r="AP83" s="1817"/>
      <c r="AQ83" s="1818"/>
      <c r="AR83" s="1818"/>
      <c r="AS83" s="1818"/>
      <c r="AT83" s="1818"/>
      <c r="AU83" s="1818"/>
      <c r="AV83" s="1818"/>
      <c r="AW83" s="1818"/>
      <c r="AX83" s="1818"/>
      <c r="AY83" s="1818"/>
      <c r="AZ83" s="1818"/>
      <c r="BA83" s="1818"/>
      <c r="BB83" s="1818"/>
      <c r="BC83" s="1818"/>
      <c r="BD83" s="1818"/>
      <c r="BE83" s="1818"/>
      <c r="BF83" s="1818"/>
      <c r="BG83" s="1818"/>
      <c r="BH83" s="1818"/>
      <c r="BI83" s="1818"/>
      <c r="BJ83" s="1818"/>
      <c r="BK83" s="1818"/>
      <c r="BL83" s="1818"/>
      <c r="BM83" s="1818"/>
      <c r="BN83" s="1818"/>
      <c r="BO83" s="1818"/>
      <c r="BP83" s="1818"/>
      <c r="BQ83" s="1818"/>
      <c r="BR83" s="1818"/>
      <c r="BS83" s="1819"/>
      <c r="BT83" s="909"/>
    </row>
    <row r="84" spans="2:72" s="878" customFormat="1" ht="15" customHeight="1" thickBot="1">
      <c r="B84" s="1752"/>
      <c r="C84" s="1753"/>
      <c r="D84" s="1753"/>
      <c r="E84" s="1754"/>
      <c r="F84" s="1754"/>
      <c r="G84" s="1754"/>
      <c r="H84" s="1754"/>
      <c r="I84" s="1754"/>
      <c r="J84" s="1754"/>
      <c r="K84" s="1754"/>
      <c r="L84" s="1754"/>
      <c r="M84" s="1754"/>
      <c r="N84" s="1754"/>
      <c r="O84" s="1754"/>
      <c r="P84" s="1754"/>
      <c r="Q84" s="1754"/>
      <c r="R84" s="1754"/>
      <c r="S84" s="1754"/>
      <c r="T84" s="1754"/>
      <c r="U84" s="1754"/>
      <c r="V84" s="1754"/>
      <c r="W84" s="1754"/>
      <c r="X84" s="1754"/>
      <c r="Y84" s="1754"/>
      <c r="Z84" s="1754"/>
      <c r="AA84" s="1754"/>
      <c r="AB84" s="1754"/>
      <c r="AC84" s="1754"/>
      <c r="AD84" s="1754"/>
      <c r="AE84" s="1758"/>
      <c r="AF84" s="1759"/>
      <c r="AG84" s="1760"/>
      <c r="AH84" s="907"/>
      <c r="AI84" s="885"/>
      <c r="AJ84" s="885"/>
      <c r="AK84" s="885"/>
      <c r="AL84" s="885"/>
      <c r="AM84" s="885"/>
      <c r="AN84" s="910"/>
      <c r="AO84" s="879"/>
      <c r="AP84" s="1820"/>
      <c r="AQ84" s="1821"/>
      <c r="AR84" s="1821"/>
      <c r="AS84" s="1821"/>
      <c r="AT84" s="1821"/>
      <c r="AU84" s="1821"/>
      <c r="AV84" s="1821"/>
      <c r="AW84" s="1821"/>
      <c r="AX84" s="1821"/>
      <c r="AY84" s="1821"/>
      <c r="AZ84" s="1821"/>
      <c r="BA84" s="1821"/>
      <c r="BB84" s="1821"/>
      <c r="BC84" s="1821"/>
      <c r="BD84" s="1821"/>
      <c r="BE84" s="1821"/>
      <c r="BF84" s="1821"/>
      <c r="BG84" s="1821"/>
      <c r="BH84" s="1821"/>
      <c r="BI84" s="1821"/>
      <c r="BJ84" s="1821"/>
      <c r="BK84" s="1821"/>
      <c r="BL84" s="1821"/>
      <c r="BM84" s="1821"/>
      <c r="BN84" s="1821"/>
      <c r="BO84" s="1821"/>
      <c r="BP84" s="1821"/>
      <c r="BQ84" s="1821"/>
      <c r="BR84" s="1821"/>
      <c r="BS84" s="1822"/>
    </row>
    <row r="85" spans="2:72" s="878" customFormat="1" ht="15" customHeight="1" thickTop="1">
      <c r="B85" s="1779" t="s">
        <v>311</v>
      </c>
      <c r="C85" s="1780"/>
      <c r="D85" s="1780"/>
      <c r="E85" s="1780"/>
      <c r="F85" s="1780"/>
      <c r="G85" s="1780"/>
      <c r="H85" s="1780"/>
      <c r="I85" s="1780"/>
      <c r="J85" s="1780"/>
      <c r="K85" s="1780"/>
      <c r="L85" s="1781"/>
      <c r="M85" s="1785"/>
      <c r="N85" s="1786"/>
      <c r="O85" s="1786"/>
      <c r="P85" s="1786"/>
      <c r="Q85" s="1786"/>
      <c r="R85" s="1786"/>
      <c r="S85" s="1786"/>
      <c r="T85" s="1786"/>
      <c r="U85" s="1786"/>
      <c r="V85" s="1786"/>
      <c r="W85" s="1786"/>
      <c r="X85" s="1786"/>
      <c r="Y85" s="1786"/>
      <c r="Z85" s="1786"/>
      <c r="AA85" s="1786"/>
      <c r="AB85" s="1786"/>
      <c r="AC85" s="1786"/>
      <c r="AD85" s="1786"/>
      <c r="AE85" s="1787"/>
      <c r="AF85" s="1788"/>
      <c r="AG85" s="1789"/>
      <c r="AH85" s="1793"/>
      <c r="AI85" s="1794"/>
      <c r="AJ85" s="1794"/>
      <c r="AK85" s="1794"/>
      <c r="AL85" s="1794"/>
      <c r="AM85" s="1794"/>
      <c r="AN85" s="1795"/>
      <c r="AO85" s="879"/>
    </row>
    <row r="86" spans="2:72" s="878" customFormat="1" ht="15" customHeight="1">
      <c r="B86" s="1782"/>
      <c r="C86" s="1783"/>
      <c r="D86" s="1783"/>
      <c r="E86" s="1783"/>
      <c r="F86" s="1783"/>
      <c r="G86" s="1783"/>
      <c r="H86" s="1783"/>
      <c r="I86" s="1783"/>
      <c r="J86" s="1783"/>
      <c r="K86" s="1783"/>
      <c r="L86" s="1784"/>
      <c r="M86" s="1786"/>
      <c r="N86" s="1786"/>
      <c r="O86" s="1786"/>
      <c r="P86" s="1786"/>
      <c r="Q86" s="1786"/>
      <c r="R86" s="1786"/>
      <c r="S86" s="1786"/>
      <c r="T86" s="1786"/>
      <c r="U86" s="1786"/>
      <c r="V86" s="1786"/>
      <c r="W86" s="1786"/>
      <c r="X86" s="1786"/>
      <c r="Y86" s="1786"/>
      <c r="Z86" s="1786"/>
      <c r="AA86" s="1786"/>
      <c r="AB86" s="1786"/>
      <c r="AC86" s="1786"/>
      <c r="AD86" s="1786"/>
      <c r="AE86" s="1790"/>
      <c r="AF86" s="1791"/>
      <c r="AG86" s="1792"/>
      <c r="AH86" s="1796"/>
      <c r="AI86" s="1797"/>
      <c r="AJ86" s="1797"/>
      <c r="AK86" s="1797"/>
      <c r="AL86" s="1797"/>
      <c r="AM86" s="1797"/>
      <c r="AN86" s="1798"/>
      <c r="AO86" s="879"/>
      <c r="AP86" s="1799" t="s">
        <v>1605</v>
      </c>
      <c r="AQ86" s="1753"/>
      <c r="AR86" s="1753"/>
      <c r="AS86" s="1753"/>
      <c r="AT86" s="1753"/>
      <c r="AU86" s="1734" t="s">
        <v>1606</v>
      </c>
      <c r="AV86" s="1800"/>
      <c r="AW86" s="1800"/>
      <c r="AX86" s="1800"/>
      <c r="AY86" s="1800"/>
      <c r="AZ86" s="1800"/>
      <c r="BA86" s="1800"/>
      <c r="BB86" s="1800"/>
      <c r="BC86" s="1800"/>
      <c r="BD86" s="1800"/>
      <c r="BE86" s="1800"/>
      <c r="BF86" s="1800"/>
      <c r="BG86" s="1800"/>
      <c r="BH86" s="1800"/>
      <c r="BI86" s="1800"/>
      <c r="BJ86" s="1800"/>
      <c r="BK86" s="1800"/>
      <c r="BL86" s="1800"/>
      <c r="BM86" s="1800"/>
      <c r="BN86" s="1800"/>
      <c r="BO86" s="1800"/>
      <c r="BP86" s="1800"/>
      <c r="BQ86" s="1800"/>
      <c r="BR86" s="1800"/>
      <c r="BS86" s="1801"/>
    </row>
    <row r="87" spans="2:72" s="878" customFormat="1" ht="15" customHeight="1">
      <c r="B87" s="1752">
        <v>1</v>
      </c>
      <c r="C87" s="1753"/>
      <c r="D87" s="1753"/>
      <c r="E87" s="1754" t="s">
        <v>1607</v>
      </c>
      <c r="F87" s="1754"/>
      <c r="G87" s="1754"/>
      <c r="H87" s="1754"/>
      <c r="I87" s="1754"/>
      <c r="J87" s="1754"/>
      <c r="K87" s="1754"/>
      <c r="L87" s="1754"/>
      <c r="M87" s="1754" t="s">
        <v>327</v>
      </c>
      <c r="N87" s="1754"/>
      <c r="O87" s="1754"/>
      <c r="P87" s="1754"/>
      <c r="Q87" s="1754"/>
      <c r="R87" s="1754"/>
      <c r="S87" s="1754"/>
      <c r="T87" s="1806" t="s">
        <v>1608</v>
      </c>
      <c r="U87" s="1807"/>
      <c r="V87" s="1807"/>
      <c r="W87" s="1807"/>
      <c r="X87" s="1807"/>
      <c r="Y87" s="1807"/>
      <c r="Z87" s="1807"/>
      <c r="AA87" s="1807"/>
      <c r="AB87" s="1807"/>
      <c r="AC87" s="1807"/>
      <c r="AD87" s="1808"/>
      <c r="AE87" s="1755" t="s">
        <v>328</v>
      </c>
      <c r="AF87" s="1756"/>
      <c r="AG87" s="1757"/>
      <c r="AH87" s="1734" t="s">
        <v>1609</v>
      </c>
      <c r="AI87" s="1800"/>
      <c r="AJ87" s="1800"/>
      <c r="AK87" s="1800"/>
      <c r="AL87" s="1800"/>
      <c r="AM87" s="1800"/>
      <c r="AN87" s="1809"/>
      <c r="AO87" s="912"/>
      <c r="AP87" s="1753"/>
      <c r="AQ87" s="1753"/>
      <c r="AR87" s="1753"/>
      <c r="AS87" s="1753"/>
      <c r="AT87" s="1753"/>
      <c r="AU87" s="1737"/>
      <c r="AV87" s="1802"/>
      <c r="AW87" s="1802"/>
      <c r="AX87" s="1802"/>
      <c r="AY87" s="1802"/>
      <c r="AZ87" s="1802"/>
      <c r="BA87" s="1802"/>
      <c r="BB87" s="1802"/>
      <c r="BC87" s="1802"/>
      <c r="BD87" s="1802"/>
      <c r="BE87" s="1802"/>
      <c r="BF87" s="1802"/>
      <c r="BG87" s="1802"/>
      <c r="BH87" s="1802"/>
      <c r="BI87" s="1802"/>
      <c r="BJ87" s="1802"/>
      <c r="BK87" s="1802"/>
      <c r="BL87" s="1802"/>
      <c r="BM87" s="1802"/>
      <c r="BN87" s="1802"/>
      <c r="BO87" s="1802"/>
      <c r="BP87" s="1802"/>
      <c r="BQ87" s="1802"/>
      <c r="BR87" s="1802"/>
      <c r="BS87" s="1803"/>
    </row>
    <row r="88" spans="2:72" s="878" customFormat="1" ht="15" customHeight="1">
      <c r="B88" s="1752"/>
      <c r="C88" s="1753"/>
      <c r="D88" s="1753"/>
      <c r="E88" s="1754"/>
      <c r="F88" s="1754"/>
      <c r="G88" s="1754"/>
      <c r="H88" s="1754"/>
      <c r="I88" s="1754"/>
      <c r="J88" s="1754"/>
      <c r="K88" s="1754"/>
      <c r="L88" s="1754"/>
      <c r="M88" s="1754"/>
      <c r="N88" s="1754"/>
      <c r="O88" s="1754"/>
      <c r="P88" s="1754"/>
      <c r="Q88" s="1754"/>
      <c r="R88" s="1754"/>
      <c r="S88" s="1754"/>
      <c r="T88" s="1810" t="s">
        <v>1586</v>
      </c>
      <c r="U88" s="1811"/>
      <c r="V88" s="1811"/>
      <c r="W88" s="1811"/>
      <c r="X88" s="1811"/>
      <c r="Y88" s="1811"/>
      <c r="Z88" s="1811"/>
      <c r="AA88" s="1811"/>
      <c r="AB88" s="1811"/>
      <c r="AC88" s="1811"/>
      <c r="AD88" s="1812"/>
      <c r="AE88" s="1758"/>
      <c r="AF88" s="1759"/>
      <c r="AG88" s="1760"/>
      <c r="AH88" s="1740" t="s">
        <v>1610</v>
      </c>
      <c r="AI88" s="1804"/>
      <c r="AJ88" s="1804"/>
      <c r="AK88" s="1804"/>
      <c r="AL88" s="1804"/>
      <c r="AM88" s="1804"/>
      <c r="AN88" s="1813"/>
      <c r="AO88" s="912"/>
      <c r="AP88" s="1753"/>
      <c r="AQ88" s="1753"/>
      <c r="AR88" s="1753"/>
      <c r="AS88" s="1753"/>
      <c r="AT88" s="1753"/>
      <c r="AU88" s="1740"/>
      <c r="AV88" s="1804"/>
      <c r="AW88" s="1804"/>
      <c r="AX88" s="1804"/>
      <c r="AY88" s="1804"/>
      <c r="AZ88" s="1804"/>
      <c r="BA88" s="1804"/>
      <c r="BB88" s="1804"/>
      <c r="BC88" s="1804"/>
      <c r="BD88" s="1804"/>
      <c r="BE88" s="1804"/>
      <c r="BF88" s="1804"/>
      <c r="BG88" s="1804"/>
      <c r="BH88" s="1804"/>
      <c r="BI88" s="1804"/>
      <c r="BJ88" s="1804"/>
      <c r="BK88" s="1804"/>
      <c r="BL88" s="1804"/>
      <c r="BM88" s="1804"/>
      <c r="BN88" s="1804"/>
      <c r="BO88" s="1804"/>
      <c r="BP88" s="1804"/>
      <c r="BQ88" s="1804"/>
      <c r="BR88" s="1804"/>
      <c r="BS88" s="1805"/>
    </row>
    <row r="89" spans="2:72" s="878" customFormat="1" ht="15" customHeight="1" thickBot="1">
      <c r="B89" s="1752"/>
      <c r="C89" s="1753"/>
      <c r="D89" s="1753"/>
      <c r="E89" s="1754"/>
      <c r="F89" s="1754"/>
      <c r="G89" s="1754"/>
      <c r="H89" s="1754"/>
      <c r="I89" s="1754"/>
      <c r="J89" s="1754"/>
      <c r="K89" s="1754"/>
      <c r="L89" s="1754"/>
      <c r="M89" s="1754"/>
      <c r="N89" s="1754"/>
      <c r="O89" s="1754"/>
      <c r="P89" s="1754"/>
      <c r="Q89" s="1754"/>
      <c r="R89" s="1754"/>
      <c r="S89" s="1754"/>
      <c r="T89" s="1754"/>
      <c r="U89" s="1754"/>
      <c r="V89" s="1754"/>
      <c r="W89" s="1754"/>
      <c r="X89" s="1754"/>
      <c r="Y89" s="1754"/>
      <c r="Z89" s="1754"/>
      <c r="AA89" s="1754"/>
      <c r="AB89" s="1754"/>
      <c r="AC89" s="1754"/>
      <c r="AD89" s="1754"/>
      <c r="AE89" s="1755"/>
      <c r="AF89" s="1756"/>
      <c r="AG89" s="1757"/>
      <c r="AH89" s="904"/>
      <c r="AI89" s="905"/>
      <c r="AJ89" s="905"/>
      <c r="AK89" s="905"/>
      <c r="AL89" s="905"/>
      <c r="AM89" s="905"/>
      <c r="AN89" s="908"/>
      <c r="AO89" s="898"/>
      <c r="AP89" s="917"/>
      <c r="AQ89" s="917"/>
      <c r="AR89" s="917"/>
      <c r="AS89" s="917"/>
      <c r="AT89" s="917"/>
      <c r="AU89" s="917"/>
      <c r="AV89" s="917"/>
      <c r="AW89" s="917"/>
      <c r="AX89" s="917"/>
      <c r="AY89" s="917"/>
      <c r="AZ89" s="917"/>
      <c r="BA89" s="917"/>
      <c r="BB89" s="917"/>
      <c r="BC89" s="917"/>
      <c r="BD89" s="917"/>
      <c r="BE89" s="917"/>
      <c r="BF89" s="917"/>
      <c r="BG89" s="917"/>
      <c r="BH89" s="917"/>
      <c r="BI89" s="917"/>
      <c r="BJ89" s="917"/>
      <c r="BK89" s="917"/>
      <c r="BL89" s="917"/>
      <c r="BM89" s="917"/>
      <c r="BN89" s="917"/>
      <c r="BO89" s="917"/>
      <c r="BP89" s="917"/>
      <c r="BQ89" s="917"/>
      <c r="BR89" s="917"/>
      <c r="BS89" s="917"/>
    </row>
    <row r="90" spans="2:72" s="878" customFormat="1" ht="15" customHeight="1" thickTop="1">
      <c r="B90" s="1752"/>
      <c r="C90" s="1753"/>
      <c r="D90" s="1753"/>
      <c r="E90" s="1754"/>
      <c r="F90" s="1754"/>
      <c r="G90" s="1754"/>
      <c r="H90" s="1754"/>
      <c r="I90" s="1754"/>
      <c r="J90" s="1754"/>
      <c r="K90" s="1754"/>
      <c r="L90" s="1754"/>
      <c r="M90" s="1754"/>
      <c r="N90" s="1754"/>
      <c r="O90" s="1754"/>
      <c r="P90" s="1754"/>
      <c r="Q90" s="1754"/>
      <c r="R90" s="1754"/>
      <c r="S90" s="1754"/>
      <c r="T90" s="1754"/>
      <c r="U90" s="1754"/>
      <c r="V90" s="1754"/>
      <c r="W90" s="1754"/>
      <c r="X90" s="1754"/>
      <c r="Y90" s="1754"/>
      <c r="Z90" s="1754"/>
      <c r="AA90" s="1754"/>
      <c r="AB90" s="1754"/>
      <c r="AC90" s="1754"/>
      <c r="AD90" s="1754"/>
      <c r="AE90" s="1758"/>
      <c r="AF90" s="1759"/>
      <c r="AG90" s="1760"/>
      <c r="AH90" s="907"/>
      <c r="AI90" s="885"/>
      <c r="AJ90" s="885"/>
      <c r="AK90" s="885"/>
      <c r="AL90" s="885"/>
      <c r="AM90" s="885"/>
      <c r="AN90" s="910"/>
      <c r="AO90" s="900"/>
      <c r="AP90" s="1761" t="s">
        <v>1611</v>
      </c>
      <c r="AQ90" s="1762"/>
      <c r="AR90" s="1762"/>
      <c r="AS90" s="1762"/>
      <c r="AT90" s="1762"/>
      <c r="AU90" s="1762"/>
      <c r="AV90" s="1762"/>
      <c r="AW90" s="1762"/>
      <c r="AX90" s="1762"/>
      <c r="AY90" s="1762"/>
      <c r="AZ90" s="1762"/>
      <c r="BA90" s="1762"/>
      <c r="BB90" s="1762"/>
      <c r="BC90" s="1762"/>
      <c r="BD90" s="1762"/>
      <c r="BE90" s="1762"/>
      <c r="BF90" s="1762"/>
      <c r="BG90" s="1762"/>
      <c r="BH90" s="1762"/>
      <c r="BI90" s="1762"/>
      <c r="BJ90" s="1762"/>
      <c r="BK90" s="1762"/>
      <c r="BL90" s="1762"/>
      <c r="BM90" s="1762"/>
      <c r="BN90" s="1762"/>
      <c r="BO90" s="1762"/>
      <c r="BP90" s="1762"/>
      <c r="BQ90" s="1762"/>
      <c r="BR90" s="1762"/>
      <c r="BS90" s="1763"/>
    </row>
    <row r="91" spans="2:72" s="878" customFormat="1" ht="15" customHeight="1" thickBot="1">
      <c r="B91" s="1752"/>
      <c r="C91" s="1753"/>
      <c r="D91" s="1753"/>
      <c r="E91" s="1754"/>
      <c r="F91" s="1754"/>
      <c r="G91" s="1754"/>
      <c r="H91" s="1754"/>
      <c r="I91" s="1754"/>
      <c r="J91" s="1754"/>
      <c r="K91" s="1754"/>
      <c r="L91" s="1754"/>
      <c r="M91" s="1754"/>
      <c r="N91" s="1754"/>
      <c r="O91" s="1754"/>
      <c r="P91" s="1754"/>
      <c r="Q91" s="1754"/>
      <c r="R91" s="1754"/>
      <c r="S91" s="1754"/>
      <c r="T91" s="1754"/>
      <c r="U91" s="1754"/>
      <c r="V91" s="1754"/>
      <c r="W91" s="1754"/>
      <c r="X91" s="1754"/>
      <c r="Y91" s="1754"/>
      <c r="Z91" s="1754"/>
      <c r="AA91" s="1754"/>
      <c r="AB91" s="1754"/>
      <c r="AC91" s="1754"/>
      <c r="AD91" s="1754"/>
      <c r="AE91" s="1755"/>
      <c r="AF91" s="1756"/>
      <c r="AG91" s="1757"/>
      <c r="AH91" s="904"/>
      <c r="AI91" s="905"/>
      <c r="AJ91" s="905"/>
      <c r="AK91" s="905"/>
      <c r="AL91" s="905"/>
      <c r="AM91" s="905"/>
      <c r="AN91" s="908"/>
      <c r="AO91" s="899"/>
      <c r="AP91" s="1764"/>
      <c r="AQ91" s="1765"/>
      <c r="AR91" s="1765"/>
      <c r="AS91" s="1765"/>
      <c r="AT91" s="1765"/>
      <c r="AU91" s="1765"/>
      <c r="AV91" s="1765"/>
      <c r="AW91" s="1765"/>
      <c r="AX91" s="1765"/>
      <c r="AY91" s="1765"/>
      <c r="AZ91" s="1765"/>
      <c r="BA91" s="1765"/>
      <c r="BB91" s="1765"/>
      <c r="BC91" s="1765"/>
      <c r="BD91" s="1765"/>
      <c r="BE91" s="1765"/>
      <c r="BF91" s="1765"/>
      <c r="BG91" s="1765"/>
      <c r="BH91" s="1765"/>
      <c r="BI91" s="1765"/>
      <c r="BJ91" s="1765"/>
      <c r="BK91" s="1765"/>
      <c r="BL91" s="1765"/>
      <c r="BM91" s="1765"/>
      <c r="BN91" s="1765"/>
      <c r="BO91" s="1765"/>
      <c r="BP91" s="1765"/>
      <c r="BQ91" s="1765"/>
      <c r="BR91" s="1765"/>
      <c r="BS91" s="1766"/>
    </row>
    <row r="92" spans="2:72" s="878" customFormat="1" ht="15" customHeight="1" thickTop="1" thickBot="1">
      <c r="B92" s="1752"/>
      <c r="C92" s="1753"/>
      <c r="D92" s="1753"/>
      <c r="E92" s="1754"/>
      <c r="F92" s="1754"/>
      <c r="G92" s="1754"/>
      <c r="H92" s="1754"/>
      <c r="I92" s="1754"/>
      <c r="J92" s="1754"/>
      <c r="K92" s="1754"/>
      <c r="L92" s="1754"/>
      <c r="M92" s="1754"/>
      <c r="N92" s="1754"/>
      <c r="O92" s="1754"/>
      <c r="P92" s="1754"/>
      <c r="Q92" s="1754"/>
      <c r="R92" s="1754"/>
      <c r="S92" s="1754"/>
      <c r="T92" s="1754"/>
      <c r="U92" s="1754"/>
      <c r="V92" s="1754"/>
      <c r="W92" s="1754"/>
      <c r="X92" s="1754"/>
      <c r="Y92" s="1754"/>
      <c r="Z92" s="1754"/>
      <c r="AA92" s="1754"/>
      <c r="AB92" s="1754"/>
      <c r="AC92" s="1754"/>
      <c r="AD92" s="1754"/>
      <c r="AE92" s="1758"/>
      <c r="AF92" s="1759"/>
      <c r="AG92" s="1760"/>
      <c r="AH92" s="907"/>
      <c r="AI92" s="885"/>
      <c r="AJ92" s="885"/>
      <c r="AK92" s="885"/>
      <c r="AL92" s="885"/>
      <c r="AM92" s="885"/>
      <c r="AN92" s="910"/>
      <c r="AO92" s="899"/>
      <c r="AP92" s="917"/>
      <c r="AQ92" s="917"/>
      <c r="AR92" s="917"/>
      <c r="AS92" s="917"/>
      <c r="AT92" s="920"/>
      <c r="AU92" s="920"/>
      <c r="AV92" s="920"/>
      <c r="AW92" s="920"/>
      <c r="AX92" s="920"/>
      <c r="AY92" s="920"/>
      <c r="AZ92" s="920"/>
      <c r="BA92" s="920"/>
      <c r="BB92" s="920"/>
      <c r="BC92" s="920"/>
      <c r="BD92" s="920"/>
      <c r="BE92" s="920"/>
      <c r="BF92" s="920"/>
      <c r="BG92" s="920"/>
      <c r="BH92" s="920"/>
      <c r="BI92" s="920"/>
      <c r="BJ92" s="920"/>
      <c r="BK92" s="920"/>
      <c r="BL92" s="920"/>
      <c r="BM92" s="920"/>
      <c r="BN92" s="920"/>
      <c r="BO92" s="920"/>
      <c r="BP92" s="920"/>
      <c r="BQ92" s="920"/>
      <c r="BR92" s="920"/>
      <c r="BS92" s="920"/>
    </row>
    <row r="93" spans="2:72" s="878" customFormat="1" ht="15" customHeight="1" thickTop="1">
      <c r="B93" s="1752"/>
      <c r="C93" s="1753"/>
      <c r="D93" s="1753"/>
      <c r="E93" s="1754"/>
      <c r="F93" s="1754"/>
      <c r="G93" s="1754"/>
      <c r="H93" s="1754"/>
      <c r="I93" s="1754"/>
      <c r="J93" s="1754"/>
      <c r="K93" s="1754"/>
      <c r="L93" s="1754"/>
      <c r="M93" s="1754"/>
      <c r="N93" s="1754"/>
      <c r="O93" s="1754"/>
      <c r="P93" s="1754"/>
      <c r="Q93" s="1754"/>
      <c r="R93" s="1754"/>
      <c r="S93" s="1754"/>
      <c r="T93" s="1754"/>
      <c r="U93" s="1754"/>
      <c r="V93" s="1754"/>
      <c r="W93" s="1754"/>
      <c r="X93" s="1754"/>
      <c r="Y93" s="1754"/>
      <c r="Z93" s="1754"/>
      <c r="AA93" s="1754"/>
      <c r="AB93" s="1754"/>
      <c r="AC93" s="1754"/>
      <c r="AD93" s="1754"/>
      <c r="AE93" s="1755"/>
      <c r="AF93" s="1756"/>
      <c r="AG93" s="1757"/>
      <c r="AH93" s="904"/>
      <c r="AI93" s="905"/>
      <c r="AJ93" s="905"/>
      <c r="AK93" s="905"/>
      <c r="AL93" s="905"/>
      <c r="AM93" s="905"/>
      <c r="AN93" s="908"/>
      <c r="AO93" s="899"/>
      <c r="AP93" s="1767" t="s">
        <v>1612</v>
      </c>
      <c r="AQ93" s="1768"/>
      <c r="AR93" s="1768"/>
      <c r="AS93" s="1768"/>
      <c r="AT93" s="1768"/>
      <c r="AU93" s="1768"/>
      <c r="AV93" s="1768"/>
      <c r="AW93" s="1768"/>
      <c r="AX93" s="1768"/>
      <c r="AY93" s="1768"/>
      <c r="AZ93" s="1768"/>
      <c r="BA93" s="1768"/>
      <c r="BB93" s="1768"/>
      <c r="BC93" s="1768"/>
      <c r="BD93" s="1768"/>
      <c r="BE93" s="1768"/>
      <c r="BF93" s="1768"/>
      <c r="BG93" s="1768"/>
      <c r="BH93" s="1768"/>
      <c r="BI93" s="1768"/>
      <c r="BJ93" s="1768"/>
      <c r="BK93" s="1768"/>
      <c r="BL93" s="1768"/>
      <c r="BM93" s="1768"/>
      <c r="BN93" s="1768"/>
      <c r="BO93" s="1768"/>
      <c r="BP93" s="1768"/>
      <c r="BQ93" s="1768"/>
      <c r="BR93" s="1768"/>
      <c r="BS93" s="1769"/>
    </row>
    <row r="94" spans="2:72" s="878" customFormat="1" ht="15" customHeight="1" thickBot="1">
      <c r="B94" s="1752"/>
      <c r="C94" s="1753"/>
      <c r="D94" s="1753"/>
      <c r="E94" s="1754"/>
      <c r="F94" s="1754"/>
      <c r="G94" s="1754"/>
      <c r="H94" s="1754"/>
      <c r="I94" s="1754"/>
      <c r="J94" s="1754"/>
      <c r="K94" s="1754"/>
      <c r="L94" s="1754"/>
      <c r="M94" s="1754"/>
      <c r="N94" s="1754"/>
      <c r="O94" s="1754"/>
      <c r="P94" s="1754"/>
      <c r="Q94" s="1754"/>
      <c r="R94" s="1754"/>
      <c r="S94" s="1754"/>
      <c r="T94" s="1754"/>
      <c r="U94" s="1754"/>
      <c r="V94" s="1754"/>
      <c r="W94" s="1754"/>
      <c r="X94" s="1754"/>
      <c r="Y94" s="1754"/>
      <c r="Z94" s="1754"/>
      <c r="AA94" s="1754"/>
      <c r="AB94" s="1754"/>
      <c r="AC94" s="1754"/>
      <c r="AD94" s="1754"/>
      <c r="AE94" s="1758"/>
      <c r="AF94" s="1759"/>
      <c r="AG94" s="1760"/>
      <c r="AH94" s="907"/>
      <c r="AI94" s="885"/>
      <c r="AJ94" s="885"/>
      <c r="AK94" s="885"/>
      <c r="AL94" s="885"/>
      <c r="AM94" s="885"/>
      <c r="AN94" s="910"/>
      <c r="AO94" s="899"/>
      <c r="AP94" s="1770"/>
      <c r="AQ94" s="1771"/>
      <c r="AR94" s="1771"/>
      <c r="AS94" s="1771"/>
      <c r="AT94" s="1771"/>
      <c r="AU94" s="1771"/>
      <c r="AV94" s="1771"/>
      <c r="AW94" s="1771"/>
      <c r="AX94" s="1771"/>
      <c r="AY94" s="1771"/>
      <c r="AZ94" s="1771"/>
      <c r="BA94" s="1771"/>
      <c r="BB94" s="1771"/>
      <c r="BC94" s="1771"/>
      <c r="BD94" s="1771"/>
      <c r="BE94" s="1771"/>
      <c r="BF94" s="1771"/>
      <c r="BG94" s="1771"/>
      <c r="BH94" s="1771"/>
      <c r="BI94" s="1771"/>
      <c r="BJ94" s="1771"/>
      <c r="BK94" s="1771"/>
      <c r="BL94" s="1771"/>
      <c r="BM94" s="1771"/>
      <c r="BN94" s="1771"/>
      <c r="BO94" s="1771"/>
      <c r="BP94" s="1771"/>
      <c r="BQ94" s="1771"/>
      <c r="BR94" s="1771"/>
      <c r="BS94" s="1772"/>
    </row>
    <row r="95" spans="2:72" s="878" customFormat="1" ht="15" customHeight="1" thickTop="1">
      <c r="B95" s="1752"/>
      <c r="C95" s="1753"/>
      <c r="D95" s="1753"/>
      <c r="E95" s="1754"/>
      <c r="F95" s="1754"/>
      <c r="G95" s="1754"/>
      <c r="H95" s="1754"/>
      <c r="I95" s="1754"/>
      <c r="J95" s="1754"/>
      <c r="K95" s="1754"/>
      <c r="L95" s="1754"/>
      <c r="M95" s="1754"/>
      <c r="N95" s="1754"/>
      <c r="O95" s="1754"/>
      <c r="P95" s="1754"/>
      <c r="Q95" s="1754"/>
      <c r="R95" s="1754"/>
      <c r="S95" s="1754"/>
      <c r="T95" s="1754"/>
      <c r="U95" s="1754"/>
      <c r="V95" s="1754"/>
      <c r="W95" s="1754"/>
      <c r="X95" s="1754"/>
      <c r="Y95" s="1754"/>
      <c r="Z95" s="1754"/>
      <c r="AA95" s="1754"/>
      <c r="AB95" s="1754"/>
      <c r="AC95" s="1754"/>
      <c r="AD95" s="1754"/>
      <c r="AE95" s="1755"/>
      <c r="AF95" s="1756"/>
      <c r="AG95" s="1757"/>
      <c r="AH95" s="904"/>
      <c r="AI95" s="905"/>
      <c r="AJ95" s="905"/>
      <c r="AK95" s="905"/>
      <c r="AL95" s="905"/>
      <c r="AM95" s="905"/>
      <c r="AN95" s="908"/>
      <c r="AO95" s="899"/>
      <c r="AP95" s="917"/>
      <c r="AQ95" s="917"/>
      <c r="AR95" s="917"/>
      <c r="AS95" s="917"/>
    </row>
    <row r="96" spans="2:72" s="878" customFormat="1" ht="15" customHeight="1">
      <c r="B96" s="1752"/>
      <c r="C96" s="1753"/>
      <c r="D96" s="1753"/>
      <c r="E96" s="1754"/>
      <c r="F96" s="1754"/>
      <c r="G96" s="1754"/>
      <c r="H96" s="1754"/>
      <c r="I96" s="1754"/>
      <c r="J96" s="1754"/>
      <c r="K96" s="1754"/>
      <c r="L96" s="1754"/>
      <c r="M96" s="1754"/>
      <c r="N96" s="1754"/>
      <c r="O96" s="1754"/>
      <c r="P96" s="1754"/>
      <c r="Q96" s="1754"/>
      <c r="R96" s="1754"/>
      <c r="S96" s="1754"/>
      <c r="T96" s="1754"/>
      <c r="U96" s="1754"/>
      <c r="V96" s="1754"/>
      <c r="W96" s="1754"/>
      <c r="X96" s="1754"/>
      <c r="Y96" s="1754"/>
      <c r="Z96" s="1754"/>
      <c r="AA96" s="1754"/>
      <c r="AB96" s="1754"/>
      <c r="AC96" s="1754"/>
      <c r="AD96" s="1754"/>
      <c r="AE96" s="1758"/>
      <c r="AF96" s="1759"/>
      <c r="AG96" s="1760"/>
      <c r="AH96" s="907"/>
      <c r="AI96" s="885"/>
      <c r="AJ96" s="885"/>
      <c r="AK96" s="885"/>
      <c r="AL96" s="885"/>
      <c r="AM96" s="885"/>
      <c r="AN96" s="910"/>
      <c r="AO96" s="899"/>
      <c r="AP96" s="899"/>
      <c r="AQ96" s="899"/>
      <c r="AR96" s="899"/>
      <c r="AS96" s="899"/>
    </row>
    <row r="97" spans="2:72" s="878" customFormat="1" ht="15" customHeight="1">
      <c r="B97" s="1752"/>
      <c r="C97" s="1753"/>
      <c r="D97" s="1753"/>
      <c r="E97" s="1754"/>
      <c r="F97" s="1754"/>
      <c r="G97" s="1754"/>
      <c r="H97" s="1754"/>
      <c r="I97" s="1754"/>
      <c r="J97" s="1754"/>
      <c r="K97" s="1754"/>
      <c r="L97" s="1754"/>
      <c r="M97" s="1754"/>
      <c r="N97" s="1754"/>
      <c r="O97" s="1754"/>
      <c r="P97" s="1754"/>
      <c r="Q97" s="1754"/>
      <c r="R97" s="1754"/>
      <c r="S97" s="1754"/>
      <c r="T97" s="1754"/>
      <c r="U97" s="1754"/>
      <c r="V97" s="1754"/>
      <c r="W97" s="1754"/>
      <c r="X97" s="1754"/>
      <c r="Y97" s="1754"/>
      <c r="Z97" s="1754"/>
      <c r="AA97" s="1754"/>
      <c r="AB97" s="1754"/>
      <c r="AC97" s="1754"/>
      <c r="AD97" s="1754"/>
      <c r="AE97" s="1755"/>
      <c r="AF97" s="1756"/>
      <c r="AG97" s="1757"/>
      <c r="AH97" s="904"/>
      <c r="AI97" s="905"/>
      <c r="AJ97" s="905"/>
      <c r="AK97" s="905"/>
      <c r="AL97" s="905"/>
      <c r="AM97" s="905"/>
      <c r="AN97" s="908"/>
      <c r="AO97" s="879"/>
      <c r="AP97" s="899"/>
      <c r="AQ97" s="899"/>
      <c r="AR97" s="899"/>
      <c r="AS97" s="899"/>
    </row>
    <row r="98" spans="2:72" s="878" customFormat="1" ht="15" customHeight="1">
      <c r="B98" s="1752"/>
      <c r="C98" s="1753"/>
      <c r="D98" s="1753"/>
      <c r="E98" s="1754"/>
      <c r="F98" s="1754"/>
      <c r="G98" s="1754"/>
      <c r="H98" s="1754"/>
      <c r="I98" s="1754"/>
      <c r="J98" s="1754"/>
      <c r="K98" s="1754"/>
      <c r="L98" s="1754"/>
      <c r="M98" s="1754"/>
      <c r="N98" s="1754"/>
      <c r="O98" s="1754"/>
      <c r="P98" s="1754"/>
      <c r="Q98" s="1754"/>
      <c r="R98" s="1754"/>
      <c r="S98" s="1754"/>
      <c r="T98" s="1754"/>
      <c r="U98" s="1754"/>
      <c r="V98" s="1754"/>
      <c r="W98" s="1754"/>
      <c r="X98" s="1754"/>
      <c r="Y98" s="1754"/>
      <c r="Z98" s="1754"/>
      <c r="AA98" s="1754"/>
      <c r="AB98" s="1754"/>
      <c r="AC98" s="1754"/>
      <c r="AD98" s="1754"/>
      <c r="AE98" s="1758"/>
      <c r="AF98" s="1759"/>
      <c r="AG98" s="1760"/>
      <c r="AH98" s="907"/>
      <c r="AI98" s="885"/>
      <c r="AJ98" s="885"/>
      <c r="AK98" s="885"/>
      <c r="AL98" s="885"/>
      <c r="AM98" s="885"/>
      <c r="AN98" s="910"/>
      <c r="AO98" s="879"/>
      <c r="AP98" s="879"/>
      <c r="AQ98" s="879"/>
      <c r="AR98" s="879"/>
      <c r="AS98" s="879"/>
    </row>
    <row r="99" spans="2:72" s="878" customFormat="1" ht="15" customHeight="1">
      <c r="B99" s="1752"/>
      <c r="C99" s="1753"/>
      <c r="D99" s="1753"/>
      <c r="E99" s="1754"/>
      <c r="F99" s="1754"/>
      <c r="G99" s="1754"/>
      <c r="H99" s="1754"/>
      <c r="I99" s="1754"/>
      <c r="J99" s="1754"/>
      <c r="K99" s="1754"/>
      <c r="L99" s="1754"/>
      <c r="M99" s="1754"/>
      <c r="N99" s="1754"/>
      <c r="O99" s="1754"/>
      <c r="P99" s="1754"/>
      <c r="Q99" s="1754"/>
      <c r="R99" s="1754"/>
      <c r="S99" s="1754"/>
      <c r="T99" s="1754"/>
      <c r="U99" s="1754"/>
      <c r="V99" s="1754"/>
      <c r="W99" s="1754"/>
      <c r="X99" s="1754"/>
      <c r="Y99" s="1754"/>
      <c r="Z99" s="1754"/>
      <c r="AA99" s="1754"/>
      <c r="AB99" s="1754"/>
      <c r="AC99" s="1754"/>
      <c r="AD99" s="1754"/>
      <c r="AE99" s="1755"/>
      <c r="AF99" s="1756"/>
      <c r="AG99" s="1757"/>
      <c r="AH99" s="904"/>
      <c r="AI99" s="905"/>
      <c r="AJ99" s="905"/>
      <c r="AK99" s="905"/>
      <c r="AL99" s="905"/>
      <c r="AM99" s="905"/>
      <c r="AN99" s="908"/>
      <c r="AO99" s="879"/>
      <c r="AP99" s="879"/>
      <c r="AQ99" s="879"/>
      <c r="AR99" s="879"/>
      <c r="AS99" s="879"/>
    </row>
    <row r="100" spans="2:72" s="879" customFormat="1" ht="15" customHeight="1">
      <c r="B100" s="1752"/>
      <c r="C100" s="1753"/>
      <c r="D100" s="1753"/>
      <c r="E100" s="1754"/>
      <c r="F100" s="1754"/>
      <c r="G100" s="1754"/>
      <c r="H100" s="1754"/>
      <c r="I100" s="1754"/>
      <c r="J100" s="1754"/>
      <c r="K100" s="1754"/>
      <c r="L100" s="1754"/>
      <c r="M100" s="1754"/>
      <c r="N100" s="1754"/>
      <c r="O100" s="1754"/>
      <c r="P100" s="1754"/>
      <c r="Q100" s="1754"/>
      <c r="R100" s="1754"/>
      <c r="S100" s="1754"/>
      <c r="T100" s="1754"/>
      <c r="U100" s="1754"/>
      <c r="V100" s="1754"/>
      <c r="W100" s="1754"/>
      <c r="X100" s="1754"/>
      <c r="Y100" s="1754"/>
      <c r="Z100" s="1754"/>
      <c r="AA100" s="1754"/>
      <c r="AB100" s="1754"/>
      <c r="AC100" s="1754"/>
      <c r="AD100" s="1754"/>
      <c r="AE100" s="1758"/>
      <c r="AF100" s="1759"/>
      <c r="AG100" s="1760"/>
      <c r="AH100" s="907"/>
      <c r="AI100" s="885"/>
      <c r="AJ100" s="885"/>
      <c r="AK100" s="885"/>
      <c r="AL100" s="885"/>
      <c r="AM100" s="885"/>
      <c r="AN100" s="910"/>
      <c r="AT100" s="878"/>
      <c r="AU100" s="878"/>
      <c r="AV100" s="878"/>
      <c r="AW100" s="878"/>
      <c r="AX100" s="878"/>
      <c r="AY100" s="878"/>
      <c r="AZ100" s="878"/>
      <c r="BA100" s="878"/>
      <c r="BB100" s="878"/>
      <c r="BC100" s="878"/>
      <c r="BD100" s="878"/>
      <c r="BE100" s="878"/>
      <c r="BF100" s="878"/>
      <c r="BG100" s="878"/>
      <c r="BH100" s="878"/>
      <c r="BI100" s="878"/>
      <c r="BJ100" s="878"/>
      <c r="BK100" s="878"/>
      <c r="BL100" s="878"/>
      <c r="BM100" s="878"/>
      <c r="BN100" s="878"/>
      <c r="BO100" s="878"/>
      <c r="BP100" s="878"/>
      <c r="BQ100" s="878"/>
      <c r="BR100" s="878"/>
      <c r="BS100" s="878"/>
      <c r="BT100" s="878"/>
    </row>
    <row r="101" spans="2:72" s="879" customFormat="1" ht="15" customHeight="1">
      <c r="B101" s="1752"/>
      <c r="C101" s="1753"/>
      <c r="D101" s="1753"/>
      <c r="E101" s="1754"/>
      <c r="F101" s="1754"/>
      <c r="G101" s="1754"/>
      <c r="H101" s="1754"/>
      <c r="I101" s="1754"/>
      <c r="J101" s="1754"/>
      <c r="K101" s="1754"/>
      <c r="L101" s="1754"/>
      <c r="M101" s="1754"/>
      <c r="N101" s="1754"/>
      <c r="O101" s="1754"/>
      <c r="P101" s="1754"/>
      <c r="Q101" s="1754"/>
      <c r="R101" s="1754"/>
      <c r="S101" s="1754"/>
      <c r="T101" s="1754"/>
      <c r="U101" s="1754"/>
      <c r="V101" s="1754"/>
      <c r="W101" s="1754"/>
      <c r="X101" s="1754"/>
      <c r="Y101" s="1754"/>
      <c r="Z101" s="1754"/>
      <c r="AA101" s="1754"/>
      <c r="AB101" s="1754"/>
      <c r="AC101" s="1754"/>
      <c r="AD101" s="1754"/>
      <c r="AE101" s="1755"/>
      <c r="AF101" s="1756"/>
      <c r="AG101" s="1757"/>
      <c r="AH101" s="904"/>
      <c r="AI101" s="905"/>
      <c r="AJ101" s="905"/>
      <c r="AK101" s="905"/>
      <c r="AL101" s="905"/>
      <c r="AM101" s="905"/>
      <c r="AN101" s="908"/>
      <c r="AT101" s="878"/>
      <c r="AU101" s="878"/>
      <c r="AV101" s="878"/>
      <c r="AW101" s="878"/>
      <c r="AX101" s="878"/>
      <c r="AY101" s="878"/>
      <c r="AZ101" s="878"/>
      <c r="BA101" s="878"/>
      <c r="BB101" s="878"/>
      <c r="BC101" s="878"/>
      <c r="BD101" s="878"/>
      <c r="BE101" s="878"/>
      <c r="BF101" s="878"/>
      <c r="BG101" s="878"/>
      <c r="BH101" s="878"/>
      <c r="BI101" s="878"/>
      <c r="BJ101" s="878"/>
      <c r="BK101" s="878"/>
      <c r="BL101" s="878"/>
      <c r="BM101" s="878"/>
      <c r="BN101" s="878"/>
      <c r="BO101" s="878"/>
      <c r="BP101" s="878"/>
      <c r="BQ101" s="878"/>
      <c r="BR101" s="878"/>
      <c r="BS101" s="878"/>
      <c r="BT101" s="878"/>
    </row>
    <row r="102" spans="2:72" s="879" customFormat="1" ht="15" customHeight="1" thickBot="1">
      <c r="B102" s="1773"/>
      <c r="C102" s="1774"/>
      <c r="D102" s="1774"/>
      <c r="E102" s="1775"/>
      <c r="F102" s="1775"/>
      <c r="G102" s="1775"/>
      <c r="H102" s="1775"/>
      <c r="I102" s="1775"/>
      <c r="J102" s="1775"/>
      <c r="K102" s="1775"/>
      <c r="L102" s="1775"/>
      <c r="M102" s="1775"/>
      <c r="N102" s="1775"/>
      <c r="O102" s="1775"/>
      <c r="P102" s="1775"/>
      <c r="Q102" s="1775"/>
      <c r="R102" s="1775"/>
      <c r="S102" s="1775"/>
      <c r="T102" s="1775"/>
      <c r="U102" s="1775"/>
      <c r="V102" s="1775"/>
      <c r="W102" s="1775"/>
      <c r="X102" s="1775"/>
      <c r="Y102" s="1775"/>
      <c r="Z102" s="1775"/>
      <c r="AA102" s="1775"/>
      <c r="AB102" s="1775"/>
      <c r="AC102" s="1775"/>
      <c r="AD102" s="1775"/>
      <c r="AE102" s="1776"/>
      <c r="AF102" s="1777"/>
      <c r="AG102" s="1778"/>
      <c r="AH102" s="913"/>
      <c r="AI102" s="914"/>
      <c r="AJ102" s="914"/>
      <c r="AK102" s="914"/>
      <c r="AL102" s="914"/>
      <c r="AM102" s="914"/>
      <c r="AN102" s="915"/>
      <c r="AT102" s="878"/>
      <c r="AU102" s="878"/>
      <c r="AV102" s="878"/>
      <c r="AW102" s="878"/>
      <c r="AX102" s="878"/>
      <c r="AY102" s="878"/>
      <c r="AZ102" s="878"/>
      <c r="BA102" s="878"/>
      <c r="BB102" s="878"/>
      <c r="BC102" s="878"/>
      <c r="BD102" s="878"/>
      <c r="BE102" s="878"/>
      <c r="BF102" s="878"/>
      <c r="BG102" s="878"/>
      <c r="BH102" s="878"/>
      <c r="BI102" s="878"/>
      <c r="BJ102" s="878"/>
      <c r="BK102" s="878"/>
      <c r="BL102" s="878"/>
      <c r="BM102" s="878"/>
      <c r="BN102" s="878"/>
      <c r="BO102" s="878"/>
      <c r="BP102" s="878"/>
      <c r="BQ102" s="878"/>
      <c r="BR102" s="878"/>
      <c r="BS102" s="878"/>
      <c r="BT102" s="878"/>
    </row>
    <row r="103" spans="2:72" s="878" customFormat="1" ht="15" customHeight="1">
      <c r="AO103" s="879"/>
      <c r="AP103" s="879"/>
      <c r="AQ103" s="879"/>
      <c r="AR103" s="879"/>
      <c r="AS103" s="879"/>
    </row>
    <row r="104" spans="2:72" ht="15" customHeight="1">
      <c r="AP104" s="879"/>
      <c r="AQ104" s="879"/>
      <c r="AR104" s="879"/>
      <c r="AS104" s="879"/>
      <c r="AT104" s="878"/>
      <c r="AU104" s="878"/>
      <c r="AV104" s="878"/>
      <c r="AW104" s="878"/>
      <c r="AX104" s="878"/>
      <c r="AY104" s="878"/>
      <c r="AZ104" s="878"/>
      <c r="BA104" s="878"/>
      <c r="BB104" s="878"/>
      <c r="BC104" s="878"/>
      <c r="BD104" s="878"/>
      <c r="BE104" s="878"/>
      <c r="BF104" s="878"/>
      <c r="BG104" s="878"/>
      <c r="BH104" s="878"/>
      <c r="BI104" s="878"/>
      <c r="BJ104" s="878"/>
      <c r="BK104" s="878"/>
      <c r="BL104" s="878"/>
      <c r="BM104" s="878"/>
      <c r="BN104" s="878"/>
      <c r="BO104" s="878"/>
      <c r="BP104" s="878"/>
      <c r="BQ104" s="878"/>
      <c r="BR104" s="878"/>
      <c r="BS104" s="878"/>
    </row>
  </sheetData>
  <mergeCells count="27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 ref="B41:D42"/>
    <mergeCell ref="E41:L42"/>
    <mergeCell ref="M41:S42"/>
    <mergeCell ref="T41:AD42"/>
    <mergeCell ref="AE41:AG42"/>
    <mergeCell ref="B43:D44"/>
    <mergeCell ref="E43:L44"/>
    <mergeCell ref="M43:S44"/>
    <mergeCell ref="T43:AD44"/>
    <mergeCell ref="AE43:AG44"/>
    <mergeCell ref="B37:D38"/>
    <mergeCell ref="E37:L38"/>
    <mergeCell ref="M37:S38"/>
    <mergeCell ref="T37:AD38"/>
    <mergeCell ref="AE37:AG38"/>
    <mergeCell ref="B39:D40"/>
    <mergeCell ref="E39:L40"/>
    <mergeCell ref="M39:S40"/>
    <mergeCell ref="T39:AD40"/>
    <mergeCell ref="AE39:AG40"/>
    <mergeCell ref="AH33:AN34"/>
    <mergeCell ref="B35:D36"/>
    <mergeCell ref="E35:L36"/>
    <mergeCell ref="M35:S36"/>
    <mergeCell ref="T35:AD35"/>
    <mergeCell ref="AE35:AG36"/>
    <mergeCell ref="AH35:AN35"/>
    <mergeCell ref="T36:AD36"/>
    <mergeCell ref="AH36:AN36"/>
    <mergeCell ref="B31:D32"/>
    <mergeCell ref="E31:L32"/>
    <mergeCell ref="M31:S32"/>
    <mergeCell ref="T31:AD32"/>
    <mergeCell ref="AE31:AG32"/>
    <mergeCell ref="B33:L34"/>
    <mergeCell ref="M33:S34"/>
    <mergeCell ref="T33:AD34"/>
    <mergeCell ref="AE33:AG34"/>
    <mergeCell ref="B29:D30"/>
    <mergeCell ref="E29:L30"/>
    <mergeCell ref="M29:S30"/>
    <mergeCell ref="T29:AD29"/>
    <mergeCell ref="AE29:AG30"/>
    <mergeCell ref="T30:AD30"/>
    <mergeCell ref="B27:D28"/>
    <mergeCell ref="E27:L28"/>
    <mergeCell ref="M27:S28"/>
    <mergeCell ref="T27:AD27"/>
    <mergeCell ref="AE27:AG28"/>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B15:L16"/>
    <mergeCell ref="M15:S16"/>
    <mergeCell ref="AH15:AN16"/>
    <mergeCell ref="B17:D18"/>
    <mergeCell ref="E17:L18"/>
    <mergeCell ref="M17:S18"/>
    <mergeCell ref="T17:AD17"/>
    <mergeCell ref="AE17:AG18"/>
    <mergeCell ref="AH17:AN18"/>
    <mergeCell ref="T18:AD18"/>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C3:AM3"/>
    <mergeCell ref="J4:R5"/>
    <mergeCell ref="AB4:AL5"/>
    <mergeCell ref="C5:H5"/>
    <mergeCell ref="U5:Z5"/>
    <mergeCell ref="J6:R7"/>
    <mergeCell ref="AB6:AL7"/>
    <mergeCell ref="C7:H7"/>
    <mergeCell ref="U7:Z7"/>
    <mergeCell ref="BJ53:BR54"/>
    <mergeCell ref="C54:AM54"/>
    <mergeCell ref="J55:R56"/>
    <mergeCell ref="AB55:AM56"/>
    <mergeCell ref="C56:H56"/>
    <mergeCell ref="U56:Z56"/>
    <mergeCell ref="J57:R58"/>
    <mergeCell ref="AB57:AL58"/>
    <mergeCell ref="C58:H58"/>
    <mergeCell ref="U58:Z58"/>
    <mergeCell ref="AP58:BS60"/>
    <mergeCell ref="J59:R60"/>
    <mergeCell ref="AB59:AL60"/>
    <mergeCell ref="C60:H60"/>
    <mergeCell ref="U60:Z60"/>
    <mergeCell ref="J61:R62"/>
    <mergeCell ref="AB61:AL62"/>
    <mergeCell ref="C62:H62"/>
    <mergeCell ref="U62:Z62"/>
    <mergeCell ref="B64:D65"/>
    <mergeCell ref="E64:L65"/>
    <mergeCell ref="M64:S65"/>
    <mergeCell ref="T64:AD64"/>
    <mergeCell ref="AE64:AG65"/>
    <mergeCell ref="AH64:AN65"/>
    <mergeCell ref="T65:AD65"/>
    <mergeCell ref="AP65:AT67"/>
    <mergeCell ref="AU65:BS67"/>
    <mergeCell ref="B66:L67"/>
    <mergeCell ref="M66:S67"/>
    <mergeCell ref="AH66:AN67"/>
    <mergeCell ref="B68:D69"/>
    <mergeCell ref="E68:L69"/>
    <mergeCell ref="M68:S69"/>
    <mergeCell ref="T68:AD68"/>
    <mergeCell ref="AE68:AG69"/>
    <mergeCell ref="AH68:AN69"/>
    <mergeCell ref="T69:AD69"/>
    <mergeCell ref="AP69:AT72"/>
    <mergeCell ref="AU69:BS72"/>
    <mergeCell ref="B70:D72"/>
    <mergeCell ref="E70:L72"/>
    <mergeCell ref="M70:S72"/>
    <mergeCell ref="T70:AD70"/>
    <mergeCell ref="AE70:AG72"/>
    <mergeCell ref="AH70:AN70"/>
    <mergeCell ref="T71:AD71"/>
    <mergeCell ref="AH71:AN71"/>
    <mergeCell ref="AH72:AN72"/>
    <mergeCell ref="B73:D74"/>
    <mergeCell ref="E73:L74"/>
    <mergeCell ref="M73:S74"/>
    <mergeCell ref="T73:AD73"/>
    <mergeCell ref="AE73:AG74"/>
    <mergeCell ref="AH73:AN74"/>
    <mergeCell ref="T74:AD74"/>
    <mergeCell ref="B75:D76"/>
    <mergeCell ref="E75:L76"/>
    <mergeCell ref="M75:S76"/>
    <mergeCell ref="T75:AD75"/>
    <mergeCell ref="AE75:AG76"/>
    <mergeCell ref="AH75:AN76"/>
    <mergeCell ref="T76:AD76"/>
    <mergeCell ref="B77:D78"/>
    <mergeCell ref="E77:L78"/>
    <mergeCell ref="M77:S78"/>
    <mergeCell ref="T77:AD77"/>
    <mergeCell ref="AE77:AG78"/>
    <mergeCell ref="T78:AD78"/>
    <mergeCell ref="AP79:BS80"/>
    <mergeCell ref="B79:D80"/>
    <mergeCell ref="E79:L80"/>
    <mergeCell ref="M79:S80"/>
    <mergeCell ref="T79:AD79"/>
    <mergeCell ref="AE79:AG80"/>
    <mergeCell ref="AH79:AN80"/>
    <mergeCell ref="T80:AD80"/>
    <mergeCell ref="B81:D82"/>
    <mergeCell ref="E81:L82"/>
    <mergeCell ref="M81:S82"/>
    <mergeCell ref="T81:AD81"/>
    <mergeCell ref="AE81:AG82"/>
    <mergeCell ref="AP82:BS84"/>
    <mergeCell ref="T82:AD82"/>
    <mergeCell ref="B83:D84"/>
    <mergeCell ref="E83:L84"/>
    <mergeCell ref="M83:S84"/>
    <mergeCell ref="T83:AD84"/>
    <mergeCell ref="AE83:AG84"/>
    <mergeCell ref="AU86:BS88"/>
    <mergeCell ref="B87:D88"/>
    <mergeCell ref="E87:L88"/>
    <mergeCell ref="M87:S88"/>
    <mergeCell ref="T87:AD87"/>
    <mergeCell ref="AE87:AG88"/>
    <mergeCell ref="AH87:AN87"/>
    <mergeCell ref="T88:AD88"/>
    <mergeCell ref="AH88:AN88"/>
    <mergeCell ref="M93:S94"/>
    <mergeCell ref="T93:AD94"/>
    <mergeCell ref="AE93:AG94"/>
    <mergeCell ref="B85:L86"/>
    <mergeCell ref="M85:S86"/>
    <mergeCell ref="T85:AD86"/>
    <mergeCell ref="AE85:AG86"/>
    <mergeCell ref="AH85:AN86"/>
    <mergeCell ref="AP86:AT88"/>
    <mergeCell ref="B101:D102"/>
    <mergeCell ref="E101:L102"/>
    <mergeCell ref="M101:S102"/>
    <mergeCell ref="T101:AD102"/>
    <mergeCell ref="AE101:AG102"/>
    <mergeCell ref="B95:D96"/>
    <mergeCell ref="E95:L96"/>
    <mergeCell ref="M95:S96"/>
    <mergeCell ref="T95:AD96"/>
    <mergeCell ref="AE95:AG96"/>
    <mergeCell ref="B97:D98"/>
    <mergeCell ref="E97:L98"/>
    <mergeCell ref="M97:S98"/>
    <mergeCell ref="T97:AD98"/>
    <mergeCell ref="AE97:AG98"/>
    <mergeCell ref="AU74:BS74"/>
    <mergeCell ref="AU75:BS75"/>
    <mergeCell ref="AU76:BS76"/>
    <mergeCell ref="AU77:BS77"/>
    <mergeCell ref="AP74:AT77"/>
    <mergeCell ref="B99:D100"/>
    <mergeCell ref="E99:L100"/>
    <mergeCell ref="M99:S100"/>
    <mergeCell ref="T99:AD100"/>
    <mergeCell ref="AE99:AG100"/>
    <mergeCell ref="B89:D90"/>
    <mergeCell ref="E89:L90"/>
    <mergeCell ref="M89:S90"/>
    <mergeCell ref="T89:AD90"/>
    <mergeCell ref="AE89:AG90"/>
    <mergeCell ref="AP90:BS91"/>
    <mergeCell ref="B91:D92"/>
    <mergeCell ref="E91:L92"/>
    <mergeCell ref="M91:S92"/>
    <mergeCell ref="T91:AD92"/>
    <mergeCell ref="AE91:AG92"/>
    <mergeCell ref="AP93:BS94"/>
    <mergeCell ref="B93:D94"/>
    <mergeCell ref="E93:L94"/>
  </mergeCells>
  <phoneticPr fontId="2"/>
  <dataValidations count="2">
    <dataValidation type="list" allowBlank="1" showInputMessage="1" showErrorMessage="1" sqref="AE72:AG72 AE78:AG78" xr:uid="{00000000-0002-0000-1000-000000000000}">
      <formula1>"○,×"</formula1>
    </dataValidation>
    <dataValidation type="list" allowBlank="1" showInputMessage="1" showErrorMessage="1" sqref="AE17:AG32 AE35:AG50 AE68:AG71 AE87:AG102 AE73:AG77 AE79:AG84" xr:uid="{00000000-0002-0000-1000-000001000000}">
      <formula1>"◎,○,△,×"</formula1>
    </dataValidation>
  </dataValidations>
  <printOptions horizontalCentered="1" verticalCentered="1"/>
  <pageMargins left="0.39370078740157483" right="0.19685039370078741" top="0.39370078740157483" bottom="0.39370078740157483" header="0.39370078740157483" footer="0.19685039370078741"/>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U51"/>
  <sheetViews>
    <sheetView view="pageBreakPreview" zoomScale="75" zoomScaleNormal="85" zoomScaleSheetLayoutView="75" workbookViewId="0">
      <selection activeCell="U18" sqref="U18"/>
    </sheetView>
  </sheetViews>
  <sheetFormatPr defaultRowHeight="13"/>
  <cols>
    <col min="1" max="1" width="2.453125" customWidth="1"/>
    <col min="2" max="2" width="1.7265625" customWidth="1"/>
    <col min="5" max="12" width="5.6328125" customWidth="1"/>
    <col min="13" max="13" width="13.90625" bestFit="1" customWidth="1"/>
    <col min="17" max="17" width="1.26953125" customWidth="1"/>
  </cols>
  <sheetData>
    <row r="2" spans="2:17" ht="32.5">
      <c r="C2" s="1962" t="s">
        <v>1722</v>
      </c>
      <c r="D2" s="1963"/>
      <c r="E2" s="1963"/>
      <c r="F2" s="1963"/>
      <c r="G2" s="1963"/>
      <c r="H2" s="1963"/>
      <c r="I2" s="1963"/>
      <c r="J2" s="1963"/>
      <c r="K2" s="1963"/>
      <c r="L2" s="1963"/>
      <c r="M2" s="1963"/>
      <c r="N2" s="1963"/>
      <c r="O2" s="1963"/>
      <c r="P2" s="1963"/>
    </row>
    <row r="3" spans="2:17" ht="6" customHeight="1" thickBot="1"/>
    <row r="4" spans="2:17" ht="23.5">
      <c r="B4" s="952"/>
      <c r="C4" s="1966" t="s">
        <v>1724</v>
      </c>
      <c r="D4" s="1967"/>
      <c r="E4" s="1967"/>
      <c r="F4" s="1967"/>
      <c r="G4" s="1967"/>
      <c r="H4" s="1967"/>
      <c r="I4" s="1967"/>
      <c r="J4" s="1967"/>
      <c r="K4" s="1967"/>
      <c r="L4" s="1967"/>
      <c r="M4" s="1967"/>
      <c r="N4" s="1967"/>
      <c r="O4" s="1967"/>
      <c r="P4" s="1967"/>
      <c r="Q4" s="954"/>
    </row>
    <row r="5" spans="2:17" ht="15" customHeight="1">
      <c r="B5" s="957"/>
      <c r="C5" s="955"/>
      <c r="D5" s="955"/>
      <c r="E5" s="955"/>
      <c r="F5" s="955"/>
      <c r="G5" s="955"/>
      <c r="H5" s="955"/>
      <c r="I5" s="955"/>
      <c r="J5" s="955"/>
      <c r="K5" s="955"/>
      <c r="L5" s="955"/>
      <c r="M5" s="955"/>
      <c r="N5" s="955"/>
      <c r="O5" s="955"/>
      <c r="P5" s="955"/>
      <c r="Q5" s="956"/>
    </row>
    <row r="6" spans="2:17" ht="15" customHeight="1">
      <c r="B6" s="957"/>
      <c r="C6" s="955"/>
      <c r="D6" s="955"/>
      <c r="E6" s="955"/>
      <c r="F6" s="955"/>
      <c r="G6" s="955"/>
      <c r="H6" s="955"/>
      <c r="I6" s="955"/>
      <c r="J6" s="955"/>
      <c r="K6" s="955"/>
      <c r="L6" s="955"/>
      <c r="M6" s="955"/>
      <c r="N6" s="1965" t="s">
        <v>1723</v>
      </c>
      <c r="O6" s="1965"/>
      <c r="P6" s="1965"/>
      <c r="Q6" s="956"/>
    </row>
    <row r="7" spans="2:17" ht="15" customHeight="1">
      <c r="B7" s="957"/>
      <c r="C7" s="955"/>
      <c r="D7" s="955"/>
      <c r="E7" s="955"/>
      <c r="F7" s="955"/>
      <c r="G7" s="955"/>
      <c r="H7" s="955"/>
      <c r="I7" s="955"/>
      <c r="J7" s="955"/>
      <c r="K7" s="955"/>
      <c r="L7" s="955"/>
      <c r="M7" s="955"/>
      <c r="N7" s="955"/>
      <c r="O7" s="955"/>
      <c r="P7" s="955"/>
      <c r="Q7" s="956"/>
    </row>
    <row r="8" spans="2:17" ht="15" customHeight="1">
      <c r="B8" s="957"/>
      <c r="C8" s="1970" t="s">
        <v>1742</v>
      </c>
      <c r="D8" s="1970"/>
      <c r="E8" s="1970"/>
      <c r="F8" s="1970"/>
      <c r="G8" s="1970"/>
      <c r="H8" s="1970"/>
      <c r="I8" s="1970"/>
      <c r="J8" s="1970"/>
      <c r="K8" s="1970"/>
      <c r="L8" s="1970"/>
      <c r="M8" s="1970"/>
      <c r="N8" s="1970"/>
      <c r="O8" s="1970"/>
      <c r="P8" s="1970"/>
      <c r="Q8" s="956"/>
    </row>
    <row r="9" spans="2:17" ht="15" customHeight="1">
      <c r="B9" s="957"/>
      <c r="C9" s="955"/>
      <c r="D9" s="955"/>
      <c r="E9" s="955"/>
      <c r="F9" s="955"/>
      <c r="G9" s="955"/>
      <c r="H9" s="955"/>
      <c r="I9" s="955"/>
      <c r="J9" s="955"/>
      <c r="K9" s="955"/>
      <c r="L9" s="955"/>
      <c r="M9" s="955"/>
      <c r="N9" s="955"/>
      <c r="O9" s="955"/>
      <c r="P9" s="955"/>
      <c r="Q9" s="956"/>
    </row>
    <row r="10" spans="2:17" ht="15" customHeight="1">
      <c r="B10" s="957"/>
      <c r="C10" s="955"/>
      <c r="D10" s="955"/>
      <c r="E10" s="955"/>
      <c r="F10" s="955"/>
      <c r="G10" s="955"/>
      <c r="H10" s="955"/>
      <c r="I10" s="955"/>
      <c r="J10" s="955"/>
      <c r="K10" s="955"/>
      <c r="L10" s="955"/>
      <c r="M10" s="955"/>
      <c r="N10" s="955"/>
      <c r="O10" s="955"/>
      <c r="P10" s="955"/>
      <c r="Q10" s="956"/>
    </row>
    <row r="11" spans="2:17" ht="15" customHeight="1">
      <c r="B11" s="957"/>
      <c r="C11" s="955"/>
      <c r="D11" s="955"/>
      <c r="E11" s="955"/>
      <c r="F11" s="955"/>
      <c r="G11" s="955"/>
      <c r="H11" s="955"/>
      <c r="I11" s="955"/>
      <c r="J11" s="955"/>
      <c r="K11" s="955"/>
      <c r="L11" s="955"/>
      <c r="M11" s="955" t="s">
        <v>1726</v>
      </c>
      <c r="N11" s="955"/>
      <c r="O11" s="955"/>
      <c r="P11" s="955"/>
      <c r="Q11" s="956"/>
    </row>
    <row r="12" spans="2:17" ht="15" customHeight="1">
      <c r="B12" s="957"/>
      <c r="C12" s="950" t="s">
        <v>1727</v>
      </c>
      <c r="D12" s="950"/>
      <c r="E12" s="950"/>
      <c r="F12" s="950"/>
      <c r="G12" s="950"/>
      <c r="H12" s="950"/>
      <c r="I12" s="950"/>
      <c r="J12" s="950"/>
      <c r="K12" s="950"/>
      <c r="L12" s="950"/>
      <c r="M12" s="950" t="s">
        <v>1725</v>
      </c>
      <c r="N12" s="950"/>
      <c r="O12" s="950"/>
      <c r="P12" s="950"/>
      <c r="Q12" s="956"/>
    </row>
    <row r="13" spans="2:17" ht="15" customHeight="1">
      <c r="B13" s="957"/>
      <c r="C13" s="955"/>
      <c r="D13" s="955"/>
      <c r="E13" s="955"/>
      <c r="F13" s="955"/>
      <c r="G13" s="955"/>
      <c r="H13" s="955"/>
      <c r="I13" s="955"/>
      <c r="J13" s="955"/>
      <c r="K13" s="955"/>
      <c r="L13" s="955"/>
      <c r="M13" s="955"/>
      <c r="N13" s="955"/>
      <c r="O13" s="955"/>
      <c r="P13" s="955"/>
      <c r="Q13" s="956"/>
    </row>
    <row r="14" spans="2:17" ht="25" customHeight="1">
      <c r="B14" s="957"/>
      <c r="C14" s="1968" t="s">
        <v>1717</v>
      </c>
      <c r="D14" s="1968"/>
      <c r="E14" s="1968" t="s">
        <v>1718</v>
      </c>
      <c r="F14" s="1968"/>
      <c r="G14" s="1968"/>
      <c r="H14" s="1968"/>
      <c r="I14" s="1969" t="s">
        <v>1719</v>
      </c>
      <c r="J14" s="1969"/>
      <c r="K14" s="1969"/>
      <c r="L14" s="1969"/>
      <c r="M14" s="1969" t="s">
        <v>1720</v>
      </c>
      <c r="N14" s="1969"/>
      <c r="O14" s="1968" t="s">
        <v>1721</v>
      </c>
      <c r="P14" s="1968"/>
      <c r="Q14" s="956"/>
    </row>
    <row r="15" spans="2:17" ht="25" customHeight="1">
      <c r="B15" s="957"/>
      <c r="C15" s="1964"/>
      <c r="D15" s="1964"/>
      <c r="E15" s="1964"/>
      <c r="F15" s="1964"/>
      <c r="G15" s="1964"/>
      <c r="H15" s="1964"/>
      <c r="I15" s="1964"/>
      <c r="J15" s="1964"/>
      <c r="K15" s="1964"/>
      <c r="L15" s="1964"/>
      <c r="M15" s="1964"/>
      <c r="N15" s="1964"/>
      <c r="O15" s="1964"/>
      <c r="P15" s="1964"/>
      <c r="Q15" s="956"/>
    </row>
    <row r="16" spans="2:17" ht="25" customHeight="1">
      <c r="B16" s="957"/>
      <c r="C16" s="1971"/>
      <c r="D16" s="1971"/>
      <c r="E16" s="1971"/>
      <c r="F16" s="1971"/>
      <c r="G16" s="1971"/>
      <c r="H16" s="1971"/>
      <c r="I16" s="1971"/>
      <c r="J16" s="1971"/>
      <c r="K16" s="1971"/>
      <c r="L16" s="1971"/>
      <c r="M16" s="1971"/>
      <c r="N16" s="1971"/>
      <c r="O16" s="1971"/>
      <c r="P16" s="1971"/>
      <c r="Q16" s="956"/>
    </row>
    <row r="17" spans="2:17" ht="25" customHeight="1">
      <c r="B17" s="957"/>
      <c r="C17" s="1971"/>
      <c r="D17" s="1971"/>
      <c r="E17" s="1971"/>
      <c r="F17" s="1971"/>
      <c r="G17" s="1971"/>
      <c r="H17" s="1971"/>
      <c r="I17" s="1971"/>
      <c r="J17" s="1971"/>
      <c r="K17" s="1971"/>
      <c r="L17" s="1971"/>
      <c r="M17" s="1971"/>
      <c r="N17" s="1971"/>
      <c r="O17" s="1971"/>
      <c r="P17" s="1971"/>
      <c r="Q17" s="956"/>
    </row>
    <row r="18" spans="2:17" ht="25" customHeight="1">
      <c r="B18" s="957"/>
      <c r="C18" s="1971"/>
      <c r="D18" s="1971"/>
      <c r="E18" s="1971"/>
      <c r="F18" s="1971"/>
      <c r="G18" s="1971"/>
      <c r="H18" s="1971"/>
      <c r="I18" s="1971"/>
      <c r="J18" s="1971"/>
      <c r="K18" s="1971"/>
      <c r="L18" s="1971"/>
      <c r="M18" s="1971"/>
      <c r="N18" s="1971"/>
      <c r="O18" s="1971"/>
      <c r="P18" s="1971"/>
      <c r="Q18" s="956"/>
    </row>
    <row r="19" spans="2:17" ht="25" customHeight="1">
      <c r="B19" s="957"/>
      <c r="C19" s="1973"/>
      <c r="D19" s="1973"/>
      <c r="E19" s="1973"/>
      <c r="F19" s="1973"/>
      <c r="G19" s="1973"/>
      <c r="H19" s="1973"/>
      <c r="I19" s="1973"/>
      <c r="J19" s="1973"/>
      <c r="K19" s="1973"/>
      <c r="L19" s="1973"/>
      <c r="M19" s="1973"/>
      <c r="N19" s="1973"/>
      <c r="O19" s="1973"/>
      <c r="P19" s="1973"/>
      <c r="Q19" s="956"/>
    </row>
    <row r="20" spans="2:17" ht="25" customHeight="1">
      <c r="B20" s="957"/>
      <c r="C20" s="1972"/>
      <c r="D20" s="1972"/>
      <c r="E20" s="1972"/>
      <c r="F20" s="1972"/>
      <c r="G20" s="1972"/>
      <c r="H20" s="1972"/>
      <c r="I20" s="1972"/>
      <c r="J20" s="1972"/>
      <c r="K20" s="1972"/>
      <c r="L20" s="1972"/>
      <c r="M20" s="1972"/>
      <c r="N20" s="1972"/>
      <c r="O20" s="1972"/>
      <c r="P20" s="1972"/>
      <c r="Q20" s="956"/>
    </row>
    <row r="21" spans="2:17" ht="10.5" customHeight="1" thickBot="1">
      <c r="B21" s="958"/>
      <c r="C21" s="959"/>
      <c r="D21" s="959"/>
      <c r="E21" s="959"/>
      <c r="F21" s="959"/>
      <c r="G21" s="959"/>
      <c r="H21" s="959"/>
      <c r="I21" s="959"/>
      <c r="J21" s="959"/>
      <c r="K21" s="959"/>
      <c r="L21" s="959"/>
      <c r="M21" s="959"/>
      <c r="N21" s="959"/>
      <c r="O21" s="959"/>
      <c r="P21" s="959"/>
      <c r="Q21" s="960"/>
    </row>
    <row r="22" spans="2:17" ht="15" customHeight="1">
      <c r="B22" s="952"/>
      <c r="C22" s="953"/>
      <c r="D22" s="953"/>
      <c r="E22" s="953"/>
      <c r="F22" s="953"/>
      <c r="G22" s="953"/>
      <c r="H22" s="953"/>
      <c r="I22" s="953"/>
      <c r="J22" s="953"/>
      <c r="K22" s="953"/>
      <c r="L22" s="953"/>
      <c r="M22" s="953"/>
      <c r="N22" s="1974" t="s">
        <v>1723</v>
      </c>
      <c r="O22" s="1974"/>
      <c r="P22" s="1974"/>
      <c r="Q22" s="954"/>
    </row>
    <row r="23" spans="2:17" ht="15" customHeight="1">
      <c r="B23" s="957"/>
      <c r="C23" s="955"/>
      <c r="D23" s="955"/>
      <c r="E23" s="955"/>
      <c r="F23" s="955"/>
      <c r="G23" s="955"/>
      <c r="H23" s="955"/>
      <c r="I23" s="955"/>
      <c r="J23" s="955"/>
      <c r="K23" s="955"/>
      <c r="L23" s="955"/>
      <c r="M23" s="955"/>
      <c r="N23" s="955"/>
      <c r="O23" s="955"/>
      <c r="P23" s="955"/>
      <c r="Q23" s="956"/>
    </row>
    <row r="24" spans="2:17" ht="23.5">
      <c r="B24" s="957"/>
      <c r="C24" s="1975" t="s">
        <v>1728</v>
      </c>
      <c r="D24" s="1976"/>
      <c r="E24" s="1976"/>
      <c r="F24" s="1976"/>
      <c r="G24" s="1976"/>
      <c r="H24" s="1976"/>
      <c r="I24" s="1976"/>
      <c r="J24" s="1976"/>
      <c r="K24" s="1976"/>
      <c r="L24" s="1976"/>
      <c r="M24" s="1976"/>
      <c r="N24" s="1976"/>
      <c r="O24" s="1976"/>
      <c r="P24" s="1976"/>
      <c r="Q24" s="956"/>
    </row>
    <row r="25" spans="2:17" ht="15" customHeight="1">
      <c r="B25" s="957"/>
      <c r="C25" s="955"/>
      <c r="D25" s="955"/>
      <c r="E25" s="955"/>
      <c r="F25" s="955"/>
      <c r="G25" s="955"/>
      <c r="H25" s="955"/>
      <c r="I25" s="955"/>
      <c r="J25" s="955"/>
      <c r="K25" s="955"/>
      <c r="L25" s="955"/>
      <c r="M25" s="955"/>
      <c r="N25" s="955"/>
      <c r="O25" s="955"/>
      <c r="P25" s="955"/>
      <c r="Q25" s="956"/>
    </row>
    <row r="26" spans="2:17" ht="15" customHeight="1">
      <c r="B26" s="957"/>
      <c r="C26" s="1977" t="s">
        <v>1729</v>
      </c>
      <c r="D26" s="1977"/>
      <c r="E26" s="1977"/>
      <c r="F26" s="1977"/>
      <c r="G26" s="1977"/>
      <c r="H26" s="1977"/>
      <c r="I26" s="1977"/>
      <c r="J26" s="1977"/>
      <c r="K26" s="1977"/>
      <c r="L26" s="1977"/>
      <c r="M26" s="1977"/>
      <c r="N26" s="1977"/>
      <c r="O26" s="1977"/>
      <c r="P26" s="1977"/>
      <c r="Q26" s="956"/>
    </row>
    <row r="27" spans="2:17" ht="15" customHeight="1">
      <c r="B27" s="957"/>
      <c r="C27" s="955"/>
      <c r="D27" s="955"/>
      <c r="E27" s="955"/>
      <c r="F27" s="955"/>
      <c r="G27" s="955"/>
      <c r="H27" s="955"/>
      <c r="I27" s="955"/>
      <c r="J27" s="955"/>
      <c r="K27" s="955"/>
      <c r="L27" s="955"/>
      <c r="M27" s="955"/>
      <c r="N27" s="955"/>
      <c r="O27" s="955"/>
      <c r="P27" s="955"/>
      <c r="Q27" s="956"/>
    </row>
    <row r="28" spans="2:17" ht="15" customHeight="1">
      <c r="B28" s="957"/>
      <c r="C28" s="955"/>
      <c r="D28" s="955"/>
      <c r="E28" s="955"/>
      <c r="F28" s="955"/>
      <c r="G28" s="955"/>
      <c r="H28" s="955"/>
      <c r="I28" s="955"/>
      <c r="J28" s="955"/>
      <c r="K28" s="955"/>
      <c r="L28" s="955"/>
      <c r="M28" s="1741" t="s">
        <v>1741</v>
      </c>
      <c r="N28" s="1741"/>
      <c r="O28" s="1741"/>
      <c r="P28" s="1741"/>
      <c r="Q28" s="956"/>
    </row>
    <row r="29" spans="2:17" ht="15" customHeight="1">
      <c r="B29" s="957"/>
      <c r="C29" s="955"/>
      <c r="D29" s="955"/>
      <c r="E29" s="955"/>
      <c r="F29" s="955"/>
      <c r="G29" s="955"/>
      <c r="H29" s="955"/>
      <c r="I29" s="955"/>
      <c r="J29" s="955"/>
      <c r="K29" s="955"/>
      <c r="L29" s="955"/>
      <c r="M29" s="955"/>
      <c r="N29" s="955"/>
      <c r="O29" s="955"/>
      <c r="P29" s="955"/>
      <c r="Q29" s="956"/>
    </row>
    <row r="30" spans="2:17" ht="25" customHeight="1">
      <c r="B30" s="957"/>
      <c r="C30" s="1969" t="s">
        <v>1730</v>
      </c>
      <c r="D30" s="1969"/>
      <c r="E30" s="1969" t="s">
        <v>1731</v>
      </c>
      <c r="F30" s="1969"/>
      <c r="G30" s="1969"/>
      <c r="H30" s="1969"/>
      <c r="I30" s="1969" t="s">
        <v>1732</v>
      </c>
      <c r="J30" s="1969"/>
      <c r="K30" s="1969"/>
      <c r="L30" s="1969"/>
      <c r="M30" s="1969" t="s">
        <v>1733</v>
      </c>
      <c r="N30" s="1969"/>
      <c r="O30" s="1969" t="s">
        <v>1721</v>
      </c>
      <c r="P30" s="1969"/>
      <c r="Q30" s="956"/>
    </row>
    <row r="31" spans="2:17" ht="25" customHeight="1">
      <c r="B31" s="957"/>
      <c r="C31" s="1964"/>
      <c r="D31" s="1964"/>
      <c r="E31" s="1964"/>
      <c r="F31" s="1964"/>
      <c r="G31" s="1964"/>
      <c r="H31" s="1964"/>
      <c r="I31" s="1964"/>
      <c r="J31" s="1964"/>
      <c r="K31" s="1964"/>
      <c r="L31" s="1964"/>
      <c r="M31" s="1964"/>
      <c r="N31" s="1964"/>
      <c r="O31" s="1964"/>
      <c r="P31" s="1964"/>
      <c r="Q31" s="956"/>
    </row>
    <row r="32" spans="2:17" ht="25" customHeight="1">
      <c r="B32" s="957"/>
      <c r="C32" s="1971"/>
      <c r="D32" s="1971"/>
      <c r="E32" s="1971"/>
      <c r="F32" s="1971"/>
      <c r="G32" s="1971"/>
      <c r="H32" s="1971"/>
      <c r="I32" s="1971"/>
      <c r="J32" s="1971"/>
      <c r="K32" s="1971"/>
      <c r="L32" s="1971"/>
      <c r="M32" s="1971"/>
      <c r="N32" s="1971"/>
      <c r="O32" s="1971"/>
      <c r="P32" s="1971"/>
      <c r="Q32" s="956"/>
    </row>
    <row r="33" spans="2:21" ht="25" customHeight="1">
      <c r="B33" s="957"/>
      <c r="C33" s="1971"/>
      <c r="D33" s="1971"/>
      <c r="E33" s="1971"/>
      <c r="F33" s="1971"/>
      <c r="G33" s="1971"/>
      <c r="H33" s="1971"/>
      <c r="I33" s="1971"/>
      <c r="J33" s="1971"/>
      <c r="K33" s="1971"/>
      <c r="L33" s="1971"/>
      <c r="M33" s="1971"/>
      <c r="N33" s="1971"/>
      <c r="O33" s="1971"/>
      <c r="P33" s="1971"/>
      <c r="Q33" s="956"/>
    </row>
    <row r="34" spans="2:21" ht="25" customHeight="1">
      <c r="B34" s="957"/>
      <c r="C34" s="1971"/>
      <c r="D34" s="1971"/>
      <c r="E34" s="1971"/>
      <c r="F34" s="1971"/>
      <c r="G34" s="1971"/>
      <c r="H34" s="1971"/>
      <c r="I34" s="1971"/>
      <c r="J34" s="1971"/>
      <c r="K34" s="1971"/>
      <c r="L34" s="1971"/>
      <c r="M34" s="1971"/>
      <c r="N34" s="1971"/>
      <c r="O34" s="1971"/>
      <c r="P34" s="1971"/>
      <c r="Q34" s="956"/>
    </row>
    <row r="35" spans="2:21" ht="25" customHeight="1">
      <c r="B35" s="957"/>
      <c r="C35" s="1973"/>
      <c r="D35" s="1973"/>
      <c r="E35" s="1973"/>
      <c r="F35" s="1973"/>
      <c r="G35" s="1973"/>
      <c r="H35" s="1973"/>
      <c r="I35" s="1973"/>
      <c r="J35" s="1973"/>
      <c r="K35" s="1973"/>
      <c r="L35" s="1973"/>
      <c r="M35" s="1973"/>
      <c r="N35" s="1973"/>
      <c r="O35" s="1973"/>
      <c r="P35" s="1973"/>
      <c r="Q35" s="956"/>
    </row>
    <row r="36" spans="2:21" ht="25" customHeight="1" thickBot="1">
      <c r="B36" s="958"/>
      <c r="C36" s="959"/>
      <c r="D36" s="959"/>
      <c r="E36" s="959"/>
      <c r="F36" s="959"/>
      <c r="G36" s="959"/>
      <c r="H36" s="959"/>
      <c r="I36" s="959"/>
      <c r="J36" s="959"/>
      <c r="K36" s="959"/>
      <c r="L36" s="959"/>
      <c r="M36" s="959"/>
      <c r="N36" s="959"/>
      <c r="O36" s="959"/>
      <c r="P36" s="959"/>
      <c r="Q36" s="960"/>
    </row>
    <row r="37" spans="2:21" ht="25" customHeight="1">
      <c r="B37" s="952"/>
      <c r="C37" s="953"/>
      <c r="D37" s="953"/>
      <c r="E37" s="953"/>
      <c r="F37" s="953"/>
      <c r="G37" s="953"/>
      <c r="H37" s="953"/>
      <c r="I37" s="953"/>
      <c r="J37" s="953"/>
      <c r="K37" s="953"/>
      <c r="L37" s="953"/>
      <c r="M37" s="953"/>
      <c r="N37" s="953"/>
      <c r="O37" s="953"/>
      <c r="P37" s="953"/>
      <c r="Q37" s="954"/>
    </row>
    <row r="38" spans="2:21" ht="25" customHeight="1">
      <c r="B38" s="957"/>
      <c r="C38" s="1979"/>
      <c r="D38" s="1979"/>
      <c r="E38" s="1979" t="s">
        <v>1737</v>
      </c>
      <c r="F38" s="1979"/>
      <c r="G38" s="1979"/>
      <c r="H38" s="1979" t="s">
        <v>1738</v>
      </c>
      <c r="I38" s="1979"/>
      <c r="J38" s="1979"/>
      <c r="K38" s="955"/>
      <c r="L38" s="955"/>
      <c r="M38" s="955"/>
      <c r="N38" s="1965" t="s">
        <v>1723</v>
      </c>
      <c r="O38" s="1965"/>
      <c r="P38" s="1965"/>
      <c r="Q38" s="956"/>
    </row>
    <row r="39" spans="2:21" ht="25" customHeight="1">
      <c r="B39" s="957"/>
      <c r="C39" s="1979"/>
      <c r="D39" s="1979"/>
      <c r="E39" s="1979"/>
      <c r="F39" s="1979"/>
      <c r="G39" s="1979"/>
      <c r="H39" s="1979"/>
      <c r="I39" s="1979"/>
      <c r="J39" s="1979"/>
      <c r="K39" s="955"/>
      <c r="L39" s="955"/>
      <c r="M39" s="955"/>
      <c r="N39" s="955"/>
      <c r="O39" s="955"/>
      <c r="P39" s="955"/>
      <c r="Q39" s="956"/>
    </row>
    <row r="40" spans="2:21" ht="25" customHeight="1">
      <c r="B40" s="957"/>
      <c r="C40" s="1979"/>
      <c r="D40" s="1979"/>
      <c r="E40" s="1979"/>
      <c r="F40" s="1979"/>
      <c r="G40" s="1979"/>
      <c r="H40" s="1979"/>
      <c r="I40" s="1979"/>
      <c r="J40" s="1979"/>
      <c r="K40" s="955"/>
      <c r="L40" s="955"/>
      <c r="M40" s="955"/>
      <c r="N40" s="955"/>
      <c r="O40" s="955"/>
      <c r="P40" s="955"/>
      <c r="Q40" s="956"/>
    </row>
    <row r="41" spans="2:21" ht="15" customHeight="1">
      <c r="B41" s="957"/>
      <c r="C41" s="955"/>
      <c r="D41" s="955"/>
      <c r="E41" s="955"/>
      <c r="F41" s="955"/>
      <c r="G41" s="955"/>
      <c r="H41" s="955"/>
      <c r="I41" s="955"/>
      <c r="J41" s="955"/>
      <c r="K41" s="955"/>
      <c r="L41" s="955"/>
      <c r="M41" s="955"/>
      <c r="N41" s="955"/>
      <c r="O41" s="955"/>
      <c r="P41" s="955"/>
      <c r="Q41" s="956"/>
      <c r="S41" s="951" t="s">
        <v>1734</v>
      </c>
      <c r="T41" s="951" t="s">
        <v>1735</v>
      </c>
      <c r="U41" s="951" t="s">
        <v>1736</v>
      </c>
    </row>
    <row r="42" spans="2:21" ht="23.5">
      <c r="B42" s="957"/>
      <c r="C42" s="1975" t="s">
        <v>1739</v>
      </c>
      <c r="D42" s="1976"/>
      <c r="E42" s="1976"/>
      <c r="F42" s="1976"/>
      <c r="G42" s="1976"/>
      <c r="H42" s="1976"/>
      <c r="I42" s="1976"/>
      <c r="J42" s="1976"/>
      <c r="K42" s="1976"/>
      <c r="L42" s="1976"/>
      <c r="M42" s="1976"/>
      <c r="N42" s="1976"/>
      <c r="O42" s="1976"/>
      <c r="P42" s="1976"/>
      <c r="Q42" s="956"/>
      <c r="S42" s="1964"/>
      <c r="T42" s="1964"/>
      <c r="U42" s="1964"/>
    </row>
    <row r="43" spans="2:21" ht="15" customHeight="1">
      <c r="B43" s="957"/>
      <c r="C43" s="955"/>
      <c r="D43" s="955"/>
      <c r="E43" s="955"/>
      <c r="F43" s="955"/>
      <c r="G43" s="955"/>
      <c r="H43" s="955"/>
      <c r="I43" s="955"/>
      <c r="J43" s="955"/>
      <c r="K43" s="955"/>
      <c r="L43" s="955"/>
      <c r="M43" s="955"/>
      <c r="N43" s="955"/>
      <c r="O43" s="955"/>
      <c r="P43" s="955"/>
      <c r="Q43" s="956"/>
      <c r="S43" s="1978"/>
      <c r="T43" s="1978"/>
      <c r="U43" s="1978"/>
    </row>
    <row r="44" spans="2:21" ht="15" customHeight="1">
      <c r="B44" s="957"/>
      <c r="C44" s="955" t="s">
        <v>1740</v>
      </c>
      <c r="D44" s="955"/>
      <c r="E44" s="955"/>
      <c r="F44" s="955"/>
      <c r="G44" s="955"/>
      <c r="H44" s="955"/>
      <c r="I44" s="955"/>
      <c r="J44" s="955"/>
      <c r="K44" s="955"/>
      <c r="L44" s="955"/>
      <c r="M44" s="955"/>
      <c r="N44" s="955"/>
      <c r="O44" s="955"/>
      <c r="P44" s="955"/>
      <c r="Q44" s="956"/>
      <c r="S44" s="1973"/>
      <c r="T44" s="1973"/>
      <c r="U44" s="1973"/>
    </row>
    <row r="45" spans="2:21" ht="15" customHeight="1">
      <c r="B45" s="957"/>
      <c r="C45" s="955"/>
      <c r="D45" s="955"/>
      <c r="E45" s="955"/>
      <c r="F45" s="955"/>
      <c r="G45" s="955"/>
      <c r="H45" s="955"/>
      <c r="I45" s="955"/>
      <c r="J45" s="955"/>
      <c r="K45" s="955"/>
      <c r="L45" s="955"/>
      <c r="M45" s="955"/>
      <c r="N45" s="955"/>
      <c r="O45" s="955"/>
      <c r="P45" s="955"/>
      <c r="Q45" s="956"/>
    </row>
    <row r="46" spans="2:21" ht="15" customHeight="1">
      <c r="B46" s="957"/>
      <c r="C46" s="955"/>
      <c r="D46" s="955"/>
      <c r="E46" s="955"/>
      <c r="F46" s="955"/>
      <c r="G46" s="955"/>
      <c r="H46" s="955"/>
      <c r="I46" s="955"/>
      <c r="J46" s="955"/>
      <c r="K46" s="955"/>
      <c r="L46" s="955"/>
      <c r="M46" s="1741" t="s">
        <v>1741</v>
      </c>
      <c r="N46" s="1741"/>
      <c r="O46" s="1741"/>
      <c r="P46" s="1741"/>
      <c r="Q46" s="956"/>
    </row>
    <row r="47" spans="2:21" ht="25" customHeight="1" thickBot="1">
      <c r="B47" s="958"/>
      <c r="C47" s="959"/>
      <c r="D47" s="959"/>
      <c r="E47" s="959"/>
      <c r="F47" s="959"/>
      <c r="G47" s="959"/>
      <c r="H47" s="959"/>
      <c r="I47" s="959"/>
      <c r="J47" s="959"/>
      <c r="K47" s="959"/>
      <c r="L47" s="959"/>
      <c r="M47" s="959"/>
      <c r="N47" s="959"/>
      <c r="O47" s="959"/>
      <c r="P47" s="959"/>
      <c r="Q47" s="960"/>
    </row>
    <row r="48" spans="2:21" ht="25" customHeight="1"/>
    <row r="49" ht="25" customHeight="1"/>
    <row r="50" ht="25" customHeight="1"/>
    <row r="51" ht="25" customHeight="1"/>
  </sheetData>
  <mergeCells count="85">
    <mergeCell ref="O35:P35"/>
    <mergeCell ref="S42:S44"/>
    <mergeCell ref="H39:J40"/>
    <mergeCell ref="M46:P46"/>
    <mergeCell ref="T42:T44"/>
    <mergeCell ref="U42:U44"/>
    <mergeCell ref="C38:D38"/>
    <mergeCell ref="E38:G38"/>
    <mergeCell ref="H38:J38"/>
    <mergeCell ref="C39:D40"/>
    <mergeCell ref="E39:G40"/>
    <mergeCell ref="N38:P38"/>
    <mergeCell ref="C42:P42"/>
    <mergeCell ref="C33:D33"/>
    <mergeCell ref="E33:H33"/>
    <mergeCell ref="I33:L33"/>
    <mergeCell ref="M33:N33"/>
    <mergeCell ref="O33:P33"/>
    <mergeCell ref="C34:D34"/>
    <mergeCell ref="E34:H34"/>
    <mergeCell ref="I34:L34"/>
    <mergeCell ref="M34:N34"/>
    <mergeCell ref="O34:P34"/>
    <mergeCell ref="C35:D35"/>
    <mergeCell ref="E35:H35"/>
    <mergeCell ref="I35:L35"/>
    <mergeCell ref="M35:N35"/>
    <mergeCell ref="C31:D31"/>
    <mergeCell ref="E31:H31"/>
    <mergeCell ref="I31:L31"/>
    <mergeCell ref="M31:N31"/>
    <mergeCell ref="O31:P31"/>
    <mergeCell ref="C32:D32"/>
    <mergeCell ref="E32:H32"/>
    <mergeCell ref="I32:L32"/>
    <mergeCell ref="M32:N32"/>
    <mergeCell ref="O32:P32"/>
    <mergeCell ref="N22:P22"/>
    <mergeCell ref="C24:P24"/>
    <mergeCell ref="C26:P26"/>
    <mergeCell ref="C30:D30"/>
    <mergeCell ref="E30:H30"/>
    <mergeCell ref="I30:L30"/>
    <mergeCell ref="M30:N30"/>
    <mergeCell ref="O30:P30"/>
    <mergeCell ref="M28:P28"/>
    <mergeCell ref="C19:D19"/>
    <mergeCell ref="E19:H19"/>
    <mergeCell ref="I19:L19"/>
    <mergeCell ref="M19:N19"/>
    <mergeCell ref="O19:P19"/>
    <mergeCell ref="C20:D20"/>
    <mergeCell ref="E20:H20"/>
    <mergeCell ref="I20:L20"/>
    <mergeCell ref="M20:N20"/>
    <mergeCell ref="O20:P20"/>
    <mergeCell ref="C17:D17"/>
    <mergeCell ref="E17:H17"/>
    <mergeCell ref="I17:L17"/>
    <mergeCell ref="M17:N17"/>
    <mergeCell ref="O17:P17"/>
    <mergeCell ref="C18:D18"/>
    <mergeCell ref="E18:H18"/>
    <mergeCell ref="I18:L18"/>
    <mergeCell ref="M18:N18"/>
    <mergeCell ref="O18:P18"/>
    <mergeCell ref="C16:D16"/>
    <mergeCell ref="E16:H16"/>
    <mergeCell ref="I16:L16"/>
    <mergeCell ref="M16:N16"/>
    <mergeCell ref="O16:P16"/>
    <mergeCell ref="C2:P2"/>
    <mergeCell ref="C15:D15"/>
    <mergeCell ref="E15:H15"/>
    <mergeCell ref="I15:L15"/>
    <mergeCell ref="M15:N15"/>
    <mergeCell ref="O15:P15"/>
    <mergeCell ref="N6:P6"/>
    <mergeCell ref="C4:P4"/>
    <mergeCell ref="C14:D14"/>
    <mergeCell ref="E14:H14"/>
    <mergeCell ref="I14:L14"/>
    <mergeCell ref="M14:N14"/>
    <mergeCell ref="O14:P14"/>
    <mergeCell ref="C8:P8"/>
  </mergeCells>
  <phoneticPr fontId="2"/>
  <printOptions horizontalCentered="1" verticalCentered="1"/>
  <pageMargins left="0.82677165354330717" right="0.43307086614173229" top="0.35433070866141736" bottom="0.35433070866141736" header="0.31496062992125984" footer="0.31496062992125984"/>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L38"/>
  <sheetViews>
    <sheetView view="pageBreakPreview" zoomScale="85" zoomScaleNormal="85" zoomScaleSheetLayoutView="85" workbookViewId="0">
      <selection activeCell="D8" sqref="D8:G8"/>
    </sheetView>
  </sheetViews>
  <sheetFormatPr defaultColWidth="9" defaultRowHeight="13"/>
  <cols>
    <col min="1" max="3" width="13.36328125" style="413" customWidth="1"/>
    <col min="4" max="4" width="6.453125" style="413" customWidth="1"/>
    <col min="5" max="5" width="3.6328125" style="413" customWidth="1"/>
    <col min="6" max="6" width="13.36328125" style="413" customWidth="1"/>
    <col min="7" max="7" width="22.36328125" style="413" customWidth="1"/>
    <col min="8" max="16384" width="9" style="413"/>
  </cols>
  <sheetData>
    <row r="1" spans="1:12" ht="16.5">
      <c r="G1" s="414" t="s">
        <v>577</v>
      </c>
    </row>
    <row r="2" spans="1:12" ht="9.75" customHeight="1">
      <c r="G2" s="415"/>
    </row>
    <row r="3" spans="1:12" ht="23.5">
      <c r="A3" s="1980" t="s">
        <v>578</v>
      </c>
      <c r="B3" s="1980"/>
      <c r="C3" s="1980"/>
      <c r="D3" s="1980"/>
      <c r="E3" s="1980"/>
      <c r="F3" s="1980"/>
      <c r="G3" s="1980"/>
      <c r="H3" s="416"/>
      <c r="I3" s="416"/>
      <c r="J3" s="416"/>
      <c r="K3" s="416"/>
      <c r="L3" s="416"/>
    </row>
    <row r="4" spans="1:12" ht="13.5" customHeight="1"/>
    <row r="5" spans="1:12" ht="36" customHeight="1">
      <c r="A5" s="417" t="s">
        <v>579</v>
      </c>
      <c r="B5" s="1981"/>
      <c r="C5" s="1982"/>
      <c r="D5" s="1982"/>
      <c r="E5" s="1982"/>
      <c r="F5" s="417" t="s">
        <v>580</v>
      </c>
      <c r="G5" s="418"/>
    </row>
    <row r="6" spans="1:12" ht="36" customHeight="1">
      <c r="A6" s="417" t="s">
        <v>581</v>
      </c>
      <c r="B6" s="1983" t="s">
        <v>1217</v>
      </c>
      <c r="C6" s="1983"/>
      <c r="D6" s="1983"/>
      <c r="E6" s="1983"/>
      <c r="F6" s="1983"/>
      <c r="G6" s="1983"/>
    </row>
    <row r="7" spans="1:12" ht="20.25" customHeight="1">
      <c r="A7" s="417" t="s">
        <v>582</v>
      </c>
      <c r="B7" s="417" t="s">
        <v>583</v>
      </c>
      <c r="C7" s="417" t="s">
        <v>584</v>
      </c>
      <c r="D7" s="1984" t="s">
        <v>585</v>
      </c>
      <c r="E7" s="1985"/>
      <c r="F7" s="1985"/>
      <c r="G7" s="1986"/>
    </row>
    <row r="8" spans="1:12" ht="20.25" customHeight="1">
      <c r="A8" s="1983"/>
      <c r="B8" s="1983"/>
      <c r="C8" s="1983"/>
      <c r="D8" s="1987"/>
      <c r="E8" s="1988"/>
      <c r="F8" s="1988"/>
      <c r="G8" s="1989"/>
    </row>
    <row r="9" spans="1:12" ht="20.25" customHeight="1">
      <c r="A9" s="1983"/>
      <c r="B9" s="1983"/>
      <c r="C9" s="1983"/>
      <c r="D9" s="1990"/>
      <c r="E9" s="1991"/>
      <c r="F9" s="1991"/>
      <c r="G9" s="1992"/>
    </row>
    <row r="10" spans="1:12" ht="20.25" customHeight="1">
      <c r="A10" s="1983"/>
      <c r="B10" s="1983"/>
      <c r="C10" s="1983"/>
      <c r="D10" s="1990"/>
      <c r="E10" s="1991"/>
      <c r="F10" s="1991"/>
      <c r="G10" s="1992"/>
    </row>
    <row r="11" spans="1:12" ht="20.25" customHeight="1">
      <c r="A11" s="1983"/>
      <c r="B11" s="1983"/>
      <c r="C11" s="1983"/>
      <c r="D11" s="1990"/>
      <c r="E11" s="1991"/>
      <c r="F11" s="1991"/>
      <c r="G11" s="1992"/>
    </row>
    <row r="12" spans="1:12" ht="20.25" customHeight="1">
      <c r="A12" s="1983"/>
      <c r="B12" s="1983"/>
      <c r="C12" s="1983"/>
      <c r="D12" s="1990"/>
      <c r="E12" s="1991"/>
      <c r="F12" s="1991"/>
      <c r="G12" s="1992"/>
    </row>
    <row r="13" spans="1:12" ht="20.25" customHeight="1">
      <c r="A13" s="1983"/>
      <c r="B13" s="1983"/>
      <c r="C13" s="1983"/>
      <c r="D13" s="1993"/>
      <c r="E13" s="1994"/>
      <c r="F13" s="1994"/>
      <c r="G13" s="1995"/>
    </row>
    <row r="14" spans="1:12" ht="20.25" customHeight="1">
      <c r="A14" s="1983"/>
      <c r="B14" s="1983"/>
      <c r="C14" s="1983"/>
      <c r="D14" s="1987"/>
      <c r="E14" s="1988"/>
      <c r="F14" s="1988"/>
      <c r="G14" s="1989"/>
    </row>
    <row r="15" spans="1:12" ht="20.25" customHeight="1">
      <c r="A15" s="1983"/>
      <c r="B15" s="1983"/>
      <c r="C15" s="1983"/>
      <c r="D15" s="1990"/>
      <c r="E15" s="1991"/>
      <c r="F15" s="1991"/>
      <c r="G15" s="1992"/>
    </row>
    <row r="16" spans="1:12" ht="20.25" customHeight="1">
      <c r="A16" s="1983"/>
      <c r="B16" s="1983"/>
      <c r="C16" s="1983"/>
      <c r="D16" s="1990"/>
      <c r="E16" s="1991"/>
      <c r="F16" s="1991"/>
      <c r="G16" s="1992"/>
    </row>
    <row r="17" spans="1:7" ht="20.25" customHeight="1">
      <c r="A17" s="1983"/>
      <c r="B17" s="1983"/>
      <c r="C17" s="1983"/>
      <c r="D17" s="1990"/>
      <c r="E17" s="1991"/>
      <c r="F17" s="1991"/>
      <c r="G17" s="1992"/>
    </row>
    <row r="18" spans="1:7" ht="20.25" customHeight="1">
      <c r="A18" s="1983"/>
      <c r="B18" s="1983"/>
      <c r="C18" s="1983"/>
      <c r="D18" s="1990"/>
      <c r="E18" s="1991"/>
      <c r="F18" s="1991"/>
      <c r="G18" s="1992"/>
    </row>
    <row r="19" spans="1:7" ht="20.25" customHeight="1">
      <c r="A19" s="1983"/>
      <c r="B19" s="1983"/>
      <c r="C19" s="1983"/>
      <c r="D19" s="1993"/>
      <c r="E19" s="1994"/>
      <c r="F19" s="1994"/>
      <c r="G19" s="1995"/>
    </row>
    <row r="20" spans="1:7" ht="20.25" customHeight="1">
      <c r="A20" s="1983"/>
      <c r="B20" s="1983"/>
      <c r="C20" s="1983"/>
      <c r="D20" s="1987"/>
      <c r="E20" s="1988"/>
      <c r="F20" s="1988"/>
      <c r="G20" s="1989"/>
    </row>
    <row r="21" spans="1:7" ht="20.25" customHeight="1">
      <c r="A21" s="1983"/>
      <c r="B21" s="1983"/>
      <c r="C21" s="1983"/>
      <c r="D21" s="1990"/>
      <c r="E21" s="1991"/>
      <c r="F21" s="1991"/>
      <c r="G21" s="1992"/>
    </row>
    <row r="22" spans="1:7" ht="20.25" customHeight="1">
      <c r="A22" s="1983"/>
      <c r="B22" s="1983"/>
      <c r="C22" s="1983"/>
      <c r="D22" s="1990"/>
      <c r="E22" s="1991"/>
      <c r="F22" s="1991"/>
      <c r="G22" s="1992"/>
    </row>
    <row r="23" spans="1:7" ht="20.25" customHeight="1">
      <c r="A23" s="1983"/>
      <c r="B23" s="1983"/>
      <c r="C23" s="1983"/>
      <c r="D23" s="1990"/>
      <c r="E23" s="1991"/>
      <c r="F23" s="1991"/>
      <c r="G23" s="1992"/>
    </row>
    <row r="24" spans="1:7" ht="20.25" customHeight="1">
      <c r="A24" s="1983"/>
      <c r="B24" s="1983"/>
      <c r="C24" s="1983"/>
      <c r="D24" s="1990"/>
      <c r="E24" s="1991"/>
      <c r="F24" s="1991"/>
      <c r="G24" s="1992"/>
    </row>
    <row r="25" spans="1:7" ht="20.25" customHeight="1">
      <c r="A25" s="1983"/>
      <c r="B25" s="1983"/>
      <c r="C25" s="1983"/>
      <c r="D25" s="1993"/>
      <c r="E25" s="1994"/>
      <c r="F25" s="1994"/>
      <c r="G25" s="1995"/>
    </row>
    <row r="26" spans="1:7" ht="20.25" customHeight="1">
      <c r="A26" s="1983"/>
      <c r="B26" s="1983"/>
      <c r="C26" s="1983"/>
      <c r="D26" s="1987"/>
      <c r="E26" s="1988"/>
      <c r="F26" s="1988"/>
      <c r="G26" s="1989"/>
    </row>
    <row r="27" spans="1:7" ht="20.25" customHeight="1">
      <c r="A27" s="1983"/>
      <c r="B27" s="1983"/>
      <c r="C27" s="1983"/>
      <c r="D27" s="1990"/>
      <c r="E27" s="1991"/>
      <c r="F27" s="1991"/>
      <c r="G27" s="1992"/>
    </row>
    <row r="28" spans="1:7" ht="20.25" customHeight="1">
      <c r="A28" s="1983"/>
      <c r="B28" s="1983"/>
      <c r="C28" s="1983"/>
      <c r="D28" s="1990"/>
      <c r="E28" s="1991"/>
      <c r="F28" s="1991"/>
      <c r="G28" s="1992"/>
    </row>
    <row r="29" spans="1:7" ht="20.25" customHeight="1">
      <c r="A29" s="1983"/>
      <c r="B29" s="1983"/>
      <c r="C29" s="1983"/>
      <c r="D29" s="1990"/>
      <c r="E29" s="1991"/>
      <c r="F29" s="1991"/>
      <c r="G29" s="1992"/>
    </row>
    <row r="30" spans="1:7" ht="20.25" customHeight="1">
      <c r="A30" s="1983"/>
      <c r="B30" s="1983"/>
      <c r="C30" s="1983"/>
      <c r="D30" s="1990"/>
      <c r="E30" s="1991"/>
      <c r="F30" s="1991"/>
      <c r="G30" s="1992"/>
    </row>
    <row r="31" spans="1:7" ht="20.25" customHeight="1">
      <c r="A31" s="1983"/>
      <c r="B31" s="1983"/>
      <c r="C31" s="1983"/>
      <c r="D31" s="1993"/>
      <c r="E31" s="1994"/>
      <c r="F31" s="1994"/>
      <c r="G31" s="1995"/>
    </row>
    <row r="32" spans="1:7" ht="20.25" customHeight="1">
      <c r="A32" s="1983"/>
      <c r="B32" s="1983"/>
      <c r="C32" s="1983"/>
      <c r="D32" s="1987"/>
      <c r="E32" s="1988"/>
      <c r="F32" s="1988"/>
      <c r="G32" s="1989"/>
    </row>
    <row r="33" spans="1:7" ht="20.25" customHeight="1">
      <c r="A33" s="1983"/>
      <c r="B33" s="1983"/>
      <c r="C33" s="1983"/>
      <c r="D33" s="1990"/>
      <c r="E33" s="1991"/>
      <c r="F33" s="1991"/>
      <c r="G33" s="1992"/>
    </row>
    <row r="34" spans="1:7" ht="20.25" customHeight="1">
      <c r="A34" s="1983"/>
      <c r="B34" s="1983"/>
      <c r="C34" s="1983"/>
      <c r="D34" s="1990"/>
      <c r="E34" s="1991"/>
      <c r="F34" s="1991"/>
      <c r="G34" s="1992"/>
    </row>
    <row r="35" spans="1:7" ht="20.25" customHeight="1">
      <c r="A35" s="1983"/>
      <c r="B35" s="1983"/>
      <c r="C35" s="1983"/>
      <c r="D35" s="1990"/>
      <c r="E35" s="1991"/>
      <c r="F35" s="1991"/>
      <c r="G35" s="1992"/>
    </row>
    <row r="36" spans="1:7" ht="20.25" customHeight="1">
      <c r="A36" s="1983"/>
      <c r="B36" s="1983"/>
      <c r="C36" s="1983"/>
      <c r="D36" s="1990"/>
      <c r="E36" s="1991"/>
      <c r="F36" s="1991"/>
      <c r="G36" s="1992"/>
    </row>
    <row r="37" spans="1:7" ht="20.25" customHeight="1">
      <c r="A37" s="1983"/>
      <c r="B37" s="1983"/>
      <c r="C37" s="1983"/>
      <c r="D37" s="1993"/>
      <c r="E37" s="1994"/>
      <c r="F37" s="1994"/>
      <c r="G37" s="1995"/>
    </row>
    <row r="38" spans="1:7" ht="16.5">
      <c r="A38" s="419" t="s">
        <v>586</v>
      </c>
    </row>
  </sheetData>
  <mergeCells count="49">
    <mergeCell ref="A32:A37"/>
    <mergeCell ref="B32:B37"/>
    <mergeCell ref="C32:C37"/>
    <mergeCell ref="D32:G32"/>
    <mergeCell ref="D33:G33"/>
    <mergeCell ref="D34:G34"/>
    <mergeCell ref="D35:G35"/>
    <mergeCell ref="D36:G36"/>
    <mergeCell ref="D37:G37"/>
    <mergeCell ref="A26:A31"/>
    <mergeCell ref="B26:B31"/>
    <mergeCell ref="C26:C31"/>
    <mergeCell ref="D26:G26"/>
    <mergeCell ref="D27:G27"/>
    <mergeCell ref="D28:G28"/>
    <mergeCell ref="D29:G29"/>
    <mergeCell ref="D30:G30"/>
    <mergeCell ref="D31:G31"/>
    <mergeCell ref="A20:A25"/>
    <mergeCell ref="B20:B25"/>
    <mergeCell ref="C20:C25"/>
    <mergeCell ref="D20:G20"/>
    <mergeCell ref="D21:G21"/>
    <mergeCell ref="D22:G22"/>
    <mergeCell ref="D23:G23"/>
    <mergeCell ref="D24:G24"/>
    <mergeCell ref="D25:G25"/>
    <mergeCell ref="A14:A19"/>
    <mergeCell ref="B14:B19"/>
    <mergeCell ref="C14:C19"/>
    <mergeCell ref="D14:G14"/>
    <mergeCell ref="D15:G15"/>
    <mergeCell ref="D16:G16"/>
    <mergeCell ref="D17:G17"/>
    <mergeCell ref="D18:G18"/>
    <mergeCell ref="D19:G19"/>
    <mergeCell ref="A3:G3"/>
    <mergeCell ref="B5:E5"/>
    <mergeCell ref="B6:G6"/>
    <mergeCell ref="D7:G7"/>
    <mergeCell ref="A8:A13"/>
    <mergeCell ref="B8:B13"/>
    <mergeCell ref="C8:C13"/>
    <mergeCell ref="D8:G8"/>
    <mergeCell ref="D9:G9"/>
    <mergeCell ref="D10:G10"/>
    <mergeCell ref="D11:G11"/>
    <mergeCell ref="D12:G12"/>
    <mergeCell ref="D13:G13"/>
  </mergeCells>
  <phoneticPr fontId="2"/>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FF0000"/>
    <pageSetUpPr fitToPage="1"/>
  </sheetPr>
  <dimension ref="A1:BW124"/>
  <sheetViews>
    <sheetView view="pageBreakPreview" zoomScale="96" zoomScaleNormal="100" zoomScaleSheetLayoutView="96" workbookViewId="0">
      <selection activeCell="CE14" sqref="CE14"/>
    </sheetView>
  </sheetViews>
  <sheetFormatPr defaultRowHeight="13"/>
  <cols>
    <col min="1" max="82" width="1.08984375" style="861" customWidth="1"/>
    <col min="83" max="256" width="9" style="861"/>
    <col min="257" max="338" width="1.08984375" style="861" customWidth="1"/>
    <col min="339" max="512" width="9" style="861"/>
    <col min="513" max="594" width="1.08984375" style="861" customWidth="1"/>
    <col min="595" max="768" width="9" style="861"/>
    <col min="769" max="850" width="1.08984375" style="861" customWidth="1"/>
    <col min="851" max="1024" width="9" style="861"/>
    <col min="1025" max="1106" width="1.08984375" style="861" customWidth="1"/>
    <col min="1107" max="1280" width="9" style="861"/>
    <col min="1281" max="1362" width="1.08984375" style="861" customWidth="1"/>
    <col min="1363" max="1536" width="9" style="861"/>
    <col min="1537" max="1618" width="1.08984375" style="861" customWidth="1"/>
    <col min="1619" max="1792" width="9" style="861"/>
    <col min="1793" max="1874" width="1.08984375" style="861" customWidth="1"/>
    <col min="1875" max="2048" width="9" style="861"/>
    <col min="2049" max="2130" width="1.08984375" style="861" customWidth="1"/>
    <col min="2131" max="2304" width="9" style="861"/>
    <col min="2305" max="2386" width="1.08984375" style="861" customWidth="1"/>
    <col min="2387" max="2560" width="9" style="861"/>
    <col min="2561" max="2642" width="1.08984375" style="861" customWidth="1"/>
    <col min="2643" max="2816" width="9" style="861"/>
    <col min="2817" max="2898" width="1.08984375" style="861" customWidth="1"/>
    <col min="2899" max="3072" width="9" style="861"/>
    <col min="3073" max="3154" width="1.08984375" style="861" customWidth="1"/>
    <col min="3155" max="3328" width="9" style="861"/>
    <col min="3329" max="3410" width="1.08984375" style="861" customWidth="1"/>
    <col min="3411" max="3584" width="9" style="861"/>
    <col min="3585" max="3666" width="1.08984375" style="861" customWidth="1"/>
    <col min="3667" max="3840" width="9" style="861"/>
    <col min="3841" max="3922" width="1.08984375" style="861" customWidth="1"/>
    <col min="3923" max="4096" width="9" style="861"/>
    <col min="4097" max="4178" width="1.08984375" style="861" customWidth="1"/>
    <col min="4179" max="4352" width="9" style="861"/>
    <col min="4353" max="4434" width="1.08984375" style="861" customWidth="1"/>
    <col min="4435" max="4608" width="9" style="861"/>
    <col min="4609" max="4690" width="1.08984375" style="861" customWidth="1"/>
    <col min="4691" max="4864" width="9" style="861"/>
    <col min="4865" max="4946" width="1.08984375" style="861" customWidth="1"/>
    <col min="4947" max="5120" width="9" style="861"/>
    <col min="5121" max="5202" width="1.08984375" style="861" customWidth="1"/>
    <col min="5203" max="5376" width="9" style="861"/>
    <col min="5377" max="5458" width="1.08984375" style="861" customWidth="1"/>
    <col min="5459" max="5632" width="9" style="861"/>
    <col min="5633" max="5714" width="1.08984375" style="861" customWidth="1"/>
    <col min="5715" max="5888" width="9" style="861"/>
    <col min="5889" max="5970" width="1.08984375" style="861" customWidth="1"/>
    <col min="5971" max="6144" width="9" style="861"/>
    <col min="6145" max="6226" width="1.08984375" style="861" customWidth="1"/>
    <col min="6227" max="6400" width="9" style="861"/>
    <col min="6401" max="6482" width="1.08984375" style="861" customWidth="1"/>
    <col min="6483" max="6656" width="9" style="861"/>
    <col min="6657" max="6738" width="1.08984375" style="861" customWidth="1"/>
    <col min="6739" max="6912" width="9" style="861"/>
    <col min="6913" max="6994" width="1.08984375" style="861" customWidth="1"/>
    <col min="6995" max="7168" width="9" style="861"/>
    <col min="7169" max="7250" width="1.08984375" style="861" customWidth="1"/>
    <col min="7251" max="7424" width="9" style="861"/>
    <col min="7425" max="7506" width="1.08984375" style="861" customWidth="1"/>
    <col min="7507" max="7680" width="9" style="861"/>
    <col min="7681" max="7762" width="1.08984375" style="861" customWidth="1"/>
    <col min="7763" max="7936" width="9" style="861"/>
    <col min="7937" max="8018" width="1.08984375" style="861" customWidth="1"/>
    <col min="8019" max="8192" width="9" style="861"/>
    <col min="8193" max="8274" width="1.08984375" style="861" customWidth="1"/>
    <col min="8275" max="8448" width="9" style="861"/>
    <col min="8449" max="8530" width="1.08984375" style="861" customWidth="1"/>
    <col min="8531" max="8704" width="9" style="861"/>
    <col min="8705" max="8786" width="1.08984375" style="861" customWidth="1"/>
    <col min="8787" max="8960" width="9" style="861"/>
    <col min="8961" max="9042" width="1.08984375" style="861" customWidth="1"/>
    <col min="9043" max="9216" width="9" style="861"/>
    <col min="9217" max="9298" width="1.08984375" style="861" customWidth="1"/>
    <col min="9299" max="9472" width="9" style="861"/>
    <col min="9473" max="9554" width="1.08984375" style="861" customWidth="1"/>
    <col min="9555" max="9728" width="9" style="861"/>
    <col min="9729" max="9810" width="1.08984375" style="861" customWidth="1"/>
    <col min="9811" max="9984" width="9" style="861"/>
    <col min="9985" max="10066" width="1.08984375" style="861" customWidth="1"/>
    <col min="10067" max="10240" width="9" style="861"/>
    <col min="10241" max="10322" width="1.08984375" style="861" customWidth="1"/>
    <col min="10323" max="10496" width="9" style="861"/>
    <col min="10497" max="10578" width="1.08984375" style="861" customWidth="1"/>
    <col min="10579" max="10752" width="9" style="861"/>
    <col min="10753" max="10834" width="1.08984375" style="861" customWidth="1"/>
    <col min="10835" max="11008" width="9" style="861"/>
    <col min="11009" max="11090" width="1.08984375" style="861" customWidth="1"/>
    <col min="11091" max="11264" width="9" style="861"/>
    <col min="11265" max="11346" width="1.08984375" style="861" customWidth="1"/>
    <col min="11347" max="11520" width="9" style="861"/>
    <col min="11521" max="11602" width="1.08984375" style="861" customWidth="1"/>
    <col min="11603" max="11776" width="9" style="861"/>
    <col min="11777" max="11858" width="1.08984375" style="861" customWidth="1"/>
    <col min="11859" max="12032" width="9" style="861"/>
    <col min="12033" max="12114" width="1.08984375" style="861" customWidth="1"/>
    <col min="12115" max="12288" width="9" style="861"/>
    <col min="12289" max="12370" width="1.08984375" style="861" customWidth="1"/>
    <col min="12371" max="12544" width="9" style="861"/>
    <col min="12545" max="12626" width="1.08984375" style="861" customWidth="1"/>
    <col min="12627" max="12800" width="9" style="861"/>
    <col min="12801" max="12882" width="1.08984375" style="861" customWidth="1"/>
    <col min="12883" max="13056" width="9" style="861"/>
    <col min="13057" max="13138" width="1.08984375" style="861" customWidth="1"/>
    <col min="13139" max="13312" width="9" style="861"/>
    <col min="13313" max="13394" width="1.08984375" style="861" customWidth="1"/>
    <col min="13395" max="13568" width="9" style="861"/>
    <col min="13569" max="13650" width="1.08984375" style="861" customWidth="1"/>
    <col min="13651" max="13824" width="9" style="861"/>
    <col min="13825" max="13906" width="1.08984375" style="861" customWidth="1"/>
    <col min="13907" max="14080" width="9" style="861"/>
    <col min="14081" max="14162" width="1.08984375" style="861" customWidth="1"/>
    <col min="14163" max="14336" width="9" style="861"/>
    <col min="14337" max="14418" width="1.08984375" style="861" customWidth="1"/>
    <col min="14419" max="14592" width="9" style="861"/>
    <col min="14593" max="14674" width="1.08984375" style="861" customWidth="1"/>
    <col min="14675" max="14848" width="9" style="861"/>
    <col min="14849" max="14930" width="1.08984375" style="861" customWidth="1"/>
    <col min="14931" max="15104" width="9" style="861"/>
    <col min="15105" max="15186" width="1.08984375" style="861" customWidth="1"/>
    <col min="15187" max="15360" width="9" style="861"/>
    <col min="15361" max="15442" width="1.08984375" style="861" customWidth="1"/>
    <col min="15443" max="15616" width="9" style="861"/>
    <col min="15617" max="15698" width="1.08984375" style="861" customWidth="1"/>
    <col min="15699" max="15872" width="9" style="861"/>
    <col min="15873" max="15954" width="1.08984375" style="861" customWidth="1"/>
    <col min="15955" max="16128" width="9" style="861"/>
    <col min="16129" max="16210" width="1.08984375" style="861" customWidth="1"/>
    <col min="16211" max="16384" width="9" style="861"/>
  </cols>
  <sheetData>
    <row r="1" spans="1:75" ht="20.149999999999999" customHeight="1" thickBot="1">
      <c r="A1"/>
      <c r="B1" s="23" t="s">
        <v>1627</v>
      </c>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row>
    <row r="2" spans="1:75" ht="20.149999999999999" customHeight="1">
      <c r="A2" s="927"/>
      <c r="B2" s="928"/>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8"/>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2039" t="s">
        <v>1666</v>
      </c>
      <c r="BG2" s="2039"/>
      <c r="BH2" s="2039"/>
      <c r="BI2" s="2039"/>
      <c r="BJ2" s="2039"/>
      <c r="BK2" s="2039"/>
      <c r="BL2" s="2039"/>
      <c r="BM2" s="2039"/>
      <c r="BN2" s="2039"/>
      <c r="BO2" s="2039"/>
      <c r="BP2" s="2039"/>
      <c r="BQ2" s="2039"/>
      <c r="BR2" s="2039"/>
      <c r="BS2" s="2039"/>
      <c r="BT2" s="2039"/>
      <c r="BU2" s="2039"/>
      <c r="BV2" s="928"/>
      <c r="BW2" s="929"/>
    </row>
    <row r="3" spans="1:75" ht="20.149999999999999" customHeight="1">
      <c r="A3" s="930"/>
      <c r="B3" s="2043" t="s">
        <v>1781</v>
      </c>
      <c r="C3" s="2043"/>
      <c r="D3" s="2043"/>
      <c r="E3" s="2043"/>
      <c r="F3" s="2043"/>
      <c r="G3" s="2043"/>
      <c r="H3" s="2043"/>
      <c r="I3" s="2043"/>
      <c r="J3" s="2043"/>
      <c r="K3" s="2043"/>
      <c r="L3" s="2043"/>
      <c r="M3" s="2043"/>
      <c r="N3" s="2043"/>
      <c r="O3" s="2043"/>
      <c r="P3" s="2043"/>
      <c r="Q3" s="2043"/>
      <c r="R3" s="2043"/>
      <c r="S3" s="2043"/>
      <c r="T3" s="2043"/>
      <c r="U3" s="2043"/>
      <c r="V3" s="2043"/>
      <c r="W3" s="2043"/>
      <c r="X3" s="2043"/>
      <c r="Y3" s="2043"/>
      <c r="Z3" s="2043"/>
      <c r="AA3" s="2043"/>
      <c r="AB3" s="2043"/>
      <c r="AC3" s="2043"/>
      <c r="AD3" s="2043"/>
      <c r="AE3" s="2043"/>
      <c r="AF3" s="2043"/>
      <c r="AG3" s="2043"/>
      <c r="AH3" s="2043"/>
      <c r="AI3" s="2043"/>
      <c r="AJ3" s="2043"/>
      <c r="AK3" s="2043"/>
      <c r="AL3" s="2043"/>
      <c r="AM3" s="2043"/>
      <c r="AN3" s="2043"/>
      <c r="AO3" s="2043"/>
      <c r="AP3" s="2043"/>
      <c r="AQ3" s="2043"/>
      <c r="AR3" s="2043"/>
      <c r="AS3" s="2043"/>
      <c r="AT3" s="2043"/>
      <c r="AU3" s="2043"/>
      <c r="AV3" s="2043"/>
      <c r="AW3" s="2043"/>
      <c r="AX3" s="943"/>
      <c r="AY3" s="943"/>
      <c r="AZ3" s="943"/>
      <c r="BA3" s="943"/>
      <c r="BB3" s="943"/>
      <c r="BC3" s="943"/>
      <c r="BD3" s="943"/>
      <c r="BE3" s="943"/>
      <c r="BF3" s="944"/>
      <c r="BG3" s="944"/>
      <c r="BH3" s="944"/>
      <c r="BI3" s="944"/>
      <c r="BJ3" s="944"/>
      <c r="BK3" s="944"/>
      <c r="BL3" s="944"/>
      <c r="BM3" s="944"/>
      <c r="BN3" s="944"/>
      <c r="BO3" s="944"/>
      <c r="BP3" s="944"/>
      <c r="BQ3" s="944"/>
      <c r="BR3" s="944"/>
      <c r="BS3" s="944"/>
      <c r="BT3" s="944"/>
      <c r="BU3" s="944"/>
      <c r="BV3" s="943"/>
      <c r="BW3" s="931"/>
    </row>
    <row r="4" spans="1:75" ht="20.149999999999999" customHeight="1">
      <c r="A4" s="930"/>
      <c r="B4" s="2043"/>
      <c r="C4" s="2043"/>
      <c r="D4" s="2043"/>
      <c r="E4" s="2043"/>
      <c r="F4" s="2043"/>
      <c r="G4" s="2043"/>
      <c r="H4" s="2043"/>
      <c r="I4" s="2043"/>
      <c r="J4" s="2043"/>
      <c r="K4" s="2043"/>
      <c r="L4" s="2043"/>
      <c r="M4" s="2043"/>
      <c r="N4" s="2043"/>
      <c r="O4" s="2043"/>
      <c r="P4" s="2043"/>
      <c r="Q4" s="2043"/>
      <c r="R4" s="2043"/>
      <c r="S4" s="2043"/>
      <c r="T4" s="2043"/>
      <c r="U4" s="2043"/>
      <c r="V4" s="2043"/>
      <c r="W4" s="2043"/>
      <c r="X4" s="2043"/>
      <c r="Y4" s="2043"/>
      <c r="Z4" s="2043"/>
      <c r="AA4" s="2043"/>
      <c r="AB4" s="2043"/>
      <c r="AC4" s="2043"/>
      <c r="AD4" s="2043"/>
      <c r="AE4" s="2043"/>
      <c r="AF4" s="2043"/>
      <c r="AG4" s="2043"/>
      <c r="AH4" s="2043"/>
      <c r="AI4" s="2043"/>
      <c r="AJ4" s="2043"/>
      <c r="AK4" s="2043"/>
      <c r="AL4" s="2043"/>
      <c r="AM4" s="2043"/>
      <c r="AN4" s="2043"/>
      <c r="AO4" s="2043"/>
      <c r="AP4" s="2043"/>
      <c r="AQ4" s="2043"/>
      <c r="AR4" s="2043"/>
      <c r="AS4" s="2043"/>
      <c r="AT4" s="2043"/>
      <c r="AU4" s="2043"/>
      <c r="AV4" s="2043"/>
      <c r="AW4" s="2043"/>
      <c r="AX4"/>
      <c r="AY4"/>
      <c r="AZ4"/>
      <c r="BA4"/>
      <c r="BB4"/>
      <c r="BC4"/>
      <c r="BD4"/>
      <c r="BE4"/>
      <c r="BF4"/>
      <c r="BG4"/>
      <c r="BH4"/>
      <c r="BI4"/>
      <c r="BJ4"/>
      <c r="BK4"/>
      <c r="BL4"/>
      <c r="BM4"/>
      <c r="BN4"/>
      <c r="BO4"/>
      <c r="BP4"/>
      <c r="BQ4"/>
      <c r="BR4"/>
      <c r="BS4"/>
      <c r="BT4"/>
      <c r="BU4"/>
      <c r="BV4"/>
      <c r="BW4" s="931"/>
    </row>
    <row r="5" spans="1:75" ht="20.149999999999999" customHeight="1">
      <c r="A5" s="930"/>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s="931"/>
    </row>
    <row r="6" spans="1:75" ht="20.149999999999999" customHeight="1">
      <c r="A6" s="930"/>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s="2043" t="s">
        <v>1668</v>
      </c>
      <c r="AZ6" s="1997"/>
      <c r="BA6" s="1997"/>
      <c r="BB6" s="1997"/>
      <c r="BC6" s="1997"/>
      <c r="BD6" s="1997"/>
      <c r="BE6" s="1997"/>
      <c r="BF6" s="1997"/>
      <c r="BG6" s="1997"/>
      <c r="BH6" s="1997"/>
      <c r="BI6" s="1997"/>
      <c r="BJ6" s="1997"/>
      <c r="BK6" s="1997"/>
      <c r="BL6" s="1997"/>
      <c r="BM6" s="1997"/>
      <c r="BN6" s="1997"/>
      <c r="BO6" s="1997"/>
      <c r="BP6" s="1997"/>
      <c r="BQ6" s="1997"/>
      <c r="BR6" s="1997"/>
      <c r="BS6" s="1997"/>
      <c r="BT6" s="1997"/>
      <c r="BU6" s="1997"/>
      <c r="BV6"/>
      <c r="BW6" s="931"/>
    </row>
    <row r="7" spans="1:75" ht="20.149999999999999" customHeight="1">
      <c r="A7" s="930"/>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s="1997"/>
      <c r="AZ7" s="1997"/>
      <c r="BA7" s="1997"/>
      <c r="BB7" s="1997"/>
      <c r="BC7" s="1997"/>
      <c r="BD7" s="1997"/>
      <c r="BE7" s="1997"/>
      <c r="BF7" s="1997"/>
      <c r="BG7" s="1997"/>
      <c r="BH7" s="1997"/>
      <c r="BI7" s="1997"/>
      <c r="BJ7" s="1997"/>
      <c r="BK7" s="1997"/>
      <c r="BL7" s="1997"/>
      <c r="BM7" s="1997"/>
      <c r="BN7" s="1997"/>
      <c r="BO7" s="1997"/>
      <c r="BP7" s="1997"/>
      <c r="BQ7" s="1997"/>
      <c r="BR7" s="1997"/>
      <c r="BS7" s="1997"/>
      <c r="BT7" s="1997"/>
      <c r="BU7" s="1997"/>
      <c r="BV7"/>
      <c r="BW7" s="931"/>
    </row>
    <row r="8" spans="1:75" ht="20.149999999999999" customHeight="1">
      <c r="A8" s="930"/>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s="931"/>
    </row>
    <row r="9" spans="1:75" ht="20.149999999999999" customHeight="1">
      <c r="A9" s="930"/>
      <c r="B9"/>
      <c r="C9"/>
      <c r="D9"/>
      <c r="E9"/>
      <c r="F9"/>
      <c r="G9"/>
      <c r="H9"/>
      <c r="I9"/>
      <c r="J9"/>
      <c r="K9"/>
      <c r="L9" s="2040" t="s">
        <v>1628</v>
      </c>
      <c r="M9" s="2040"/>
      <c r="N9" s="2040"/>
      <c r="O9" s="2040"/>
      <c r="P9" s="2040"/>
      <c r="Q9" s="2040"/>
      <c r="R9" s="2040"/>
      <c r="S9" s="2040"/>
      <c r="T9" s="2040"/>
      <c r="U9" s="2040"/>
      <c r="V9" s="2040"/>
      <c r="W9" s="2040"/>
      <c r="X9" s="2040"/>
      <c r="Y9" s="2040"/>
      <c r="Z9" s="2040"/>
      <c r="AA9" s="2040"/>
      <c r="AB9" s="2040"/>
      <c r="AC9" s="2040"/>
      <c r="AD9" s="2040"/>
      <c r="AE9" s="2040"/>
      <c r="AF9" s="2040"/>
      <c r="AG9" s="2040"/>
      <c r="AH9" s="2040"/>
      <c r="AI9" s="2040"/>
      <c r="AJ9" s="2040"/>
      <c r="AK9" s="2040"/>
      <c r="AL9" s="2040"/>
      <c r="AM9" s="2040"/>
      <c r="AN9" s="2040"/>
      <c r="AO9" s="2040"/>
      <c r="AP9" s="2040"/>
      <c r="AQ9" s="2040"/>
      <c r="AR9" s="2040"/>
      <c r="AS9" s="2040"/>
      <c r="AT9"/>
      <c r="AU9" s="23" t="s">
        <v>1629</v>
      </c>
      <c r="AV9"/>
      <c r="AW9"/>
      <c r="AX9"/>
      <c r="AY9" s="2041">
        <v>1</v>
      </c>
      <c r="AZ9" s="2041"/>
      <c r="BA9" s="2041"/>
      <c r="BB9"/>
      <c r="BC9" s="23" t="s">
        <v>1630</v>
      </c>
      <c r="BD9"/>
      <c r="BE9"/>
      <c r="BF9"/>
      <c r="BG9"/>
      <c r="BH9"/>
      <c r="BI9"/>
      <c r="BJ9"/>
      <c r="BK9"/>
      <c r="BL9"/>
      <c r="BM9"/>
      <c r="BN9"/>
      <c r="BO9"/>
      <c r="BP9"/>
      <c r="BQ9"/>
      <c r="BR9"/>
      <c r="BS9"/>
      <c r="BT9"/>
      <c r="BU9"/>
      <c r="BV9"/>
      <c r="BW9" s="931"/>
    </row>
    <row r="10" spans="1:75" ht="20.149999999999999" customHeight="1">
      <c r="A10" s="93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s="931"/>
    </row>
    <row r="11" spans="1:75" ht="20.149999999999999" customHeight="1">
      <c r="A11" s="930"/>
      <c r="B11" s="420"/>
      <c r="C11" s="421"/>
      <c r="D11" s="421"/>
      <c r="E11" s="421"/>
      <c r="F11" s="2032" t="s">
        <v>187</v>
      </c>
      <c r="G11" s="2032"/>
      <c r="H11" s="2032"/>
      <c r="I11" s="2032"/>
      <c r="J11" s="2032"/>
      <c r="K11" s="2032"/>
      <c r="L11" s="2032"/>
      <c r="M11" s="2032"/>
      <c r="N11" s="2032"/>
      <c r="O11" s="421"/>
      <c r="P11" s="421"/>
      <c r="Q11" s="421"/>
      <c r="R11" s="422"/>
      <c r="S11" s="924"/>
      <c r="T11" s="2035" t="s">
        <v>1669</v>
      </c>
      <c r="U11" s="2035"/>
      <c r="V11" s="2035"/>
      <c r="W11" s="2035"/>
      <c r="X11" s="2035"/>
      <c r="Y11" s="2035"/>
      <c r="Z11" s="2035"/>
      <c r="AA11" s="2035"/>
      <c r="AB11" s="2035"/>
      <c r="AC11" s="2035"/>
      <c r="AD11" s="2035"/>
      <c r="AE11" s="2035"/>
      <c r="AF11" s="2035"/>
      <c r="AG11" s="2035"/>
      <c r="AH11" s="2035"/>
      <c r="AI11" s="2035"/>
      <c r="AJ11" s="2035"/>
      <c r="AK11" s="2035"/>
      <c r="AL11" s="2035"/>
      <c r="AM11" s="2035"/>
      <c r="AN11" s="2035"/>
      <c r="AO11" s="2035"/>
      <c r="AP11" s="2035"/>
      <c r="AQ11" s="2042"/>
      <c r="AR11" s="2042"/>
      <c r="AS11" s="2042"/>
      <c r="AT11" s="2042"/>
      <c r="AU11" s="2042"/>
      <c r="AV11" s="2042"/>
      <c r="AW11" s="2042"/>
      <c r="AX11" s="2042"/>
      <c r="AY11" s="2042"/>
      <c r="AZ11" s="2042"/>
      <c r="BA11" s="2042"/>
      <c r="BB11" s="2042"/>
      <c r="BC11" s="2042"/>
      <c r="BD11" s="2042"/>
      <c r="BE11" s="2042"/>
      <c r="BF11" s="2042"/>
      <c r="BG11" s="2042"/>
      <c r="BH11" s="2042"/>
      <c r="BI11" s="2042"/>
      <c r="BJ11" s="2042"/>
      <c r="BK11" s="2042"/>
      <c r="BL11" s="2042"/>
      <c r="BM11" s="2042"/>
      <c r="BN11" s="2042"/>
      <c r="BO11" s="2042"/>
      <c r="BP11" s="2042"/>
      <c r="BQ11" s="2042"/>
      <c r="BR11" s="2042"/>
      <c r="BS11" s="2042"/>
      <c r="BT11" s="2042"/>
      <c r="BU11" s="932"/>
      <c r="BV11" s="933"/>
      <c r="BW11" s="931"/>
    </row>
    <row r="12" spans="1:75" ht="20.149999999999999" customHeight="1">
      <c r="A12" s="930"/>
      <c r="B12" s="420"/>
      <c r="C12" s="421"/>
      <c r="D12" s="421"/>
      <c r="E12" s="421"/>
      <c r="F12" s="2032" t="s">
        <v>1661</v>
      </c>
      <c r="G12" s="2032"/>
      <c r="H12" s="2032"/>
      <c r="I12" s="2032"/>
      <c r="J12" s="2032"/>
      <c r="K12" s="2032"/>
      <c r="L12" s="2032"/>
      <c r="M12" s="2032"/>
      <c r="N12" s="2032"/>
      <c r="O12" s="421"/>
      <c r="P12" s="421"/>
      <c r="Q12" s="421"/>
      <c r="R12" s="422"/>
      <c r="S12" s="924"/>
      <c r="T12" s="2037" t="s">
        <v>1670</v>
      </c>
      <c r="U12" s="2037"/>
      <c r="V12" s="2037"/>
      <c r="W12" s="2037"/>
      <c r="X12" s="2037"/>
      <c r="Y12" s="2037"/>
      <c r="Z12" s="2037"/>
      <c r="AA12" s="2037"/>
      <c r="AB12" s="2037"/>
      <c r="AC12" s="2037"/>
      <c r="AD12" s="2037"/>
      <c r="AE12" s="2037"/>
      <c r="AF12" s="2037"/>
      <c r="AG12" s="2037"/>
      <c r="AH12" s="2037"/>
      <c r="AI12" s="2037"/>
      <c r="AJ12" s="2037"/>
      <c r="AK12" s="2037"/>
      <c r="AL12" s="2037"/>
      <c r="AM12" s="2037"/>
      <c r="AN12" s="2037"/>
      <c r="AO12" s="2037"/>
      <c r="AP12" s="2037"/>
      <c r="AQ12" s="423"/>
      <c r="AR12" s="420"/>
      <c r="AS12" s="421" t="s">
        <v>1631</v>
      </c>
      <c r="AT12" s="421"/>
      <c r="AU12" s="421"/>
      <c r="AV12" s="424"/>
      <c r="AW12" s="421"/>
      <c r="AX12" s="421"/>
      <c r="AY12" s="421"/>
      <c r="AZ12" s="422"/>
      <c r="BA12" s="934"/>
      <c r="BB12" s="932"/>
      <c r="BC12" s="2038" t="s">
        <v>1782</v>
      </c>
      <c r="BD12" s="2038"/>
      <c r="BE12" s="2038"/>
      <c r="BF12" s="2038"/>
      <c r="BG12" s="2038"/>
      <c r="BH12" s="2038"/>
      <c r="BI12" s="2038"/>
      <c r="BJ12" s="2038"/>
      <c r="BK12" s="2038"/>
      <c r="BL12" s="2038"/>
      <c r="BM12" s="2038"/>
      <c r="BN12" s="2038"/>
      <c r="BO12" s="2038"/>
      <c r="BP12" s="2038"/>
      <c r="BQ12" s="932"/>
      <c r="BR12" s="932" t="s">
        <v>1632</v>
      </c>
      <c r="BS12" s="932"/>
      <c r="BT12" s="932"/>
      <c r="BU12" s="932"/>
      <c r="BV12" s="933"/>
      <c r="BW12" s="931"/>
    </row>
    <row r="13" spans="1:75" ht="20.149999999999999" customHeight="1">
      <c r="A13" s="930"/>
      <c r="B13" s="420"/>
      <c r="C13" s="421"/>
      <c r="D13" s="421"/>
      <c r="E13" s="421"/>
      <c r="F13" s="2032" t="s">
        <v>1633</v>
      </c>
      <c r="G13" s="2032"/>
      <c r="H13" s="2032"/>
      <c r="I13" s="2032"/>
      <c r="J13" s="2032"/>
      <c r="K13" s="2032"/>
      <c r="L13" s="2032"/>
      <c r="M13" s="2032"/>
      <c r="N13" s="2032"/>
      <c r="O13" s="421"/>
      <c r="P13" s="421"/>
      <c r="Q13" s="421"/>
      <c r="R13" s="422"/>
      <c r="S13" s="924"/>
      <c r="T13" s="2035" t="s">
        <v>1634</v>
      </c>
      <c r="U13" s="2035"/>
      <c r="V13" s="2035"/>
      <c r="W13" s="2035"/>
      <c r="X13" s="2035"/>
      <c r="Y13" s="2035"/>
      <c r="Z13" s="2035"/>
      <c r="AA13" s="2035"/>
      <c r="AB13" s="2035"/>
      <c r="AC13" s="2035"/>
      <c r="AD13" s="2035"/>
      <c r="AE13" s="2035"/>
      <c r="AF13" s="2035"/>
      <c r="AG13" s="2035"/>
      <c r="AH13" s="2035"/>
      <c r="AI13" s="2035"/>
      <c r="AJ13" s="2035"/>
      <c r="AK13" s="2035"/>
      <c r="AL13" s="2035"/>
      <c r="AM13" s="2035"/>
      <c r="AN13" s="2035"/>
      <c r="AO13" s="2035"/>
      <c r="AP13" s="2035"/>
      <c r="AQ13" s="423"/>
      <c r="AR13" s="420"/>
      <c r="AS13" s="421" t="s">
        <v>1635</v>
      </c>
      <c r="AT13" s="421"/>
      <c r="AU13" s="421"/>
      <c r="AV13" s="424"/>
      <c r="AW13" s="421"/>
      <c r="AX13" s="421"/>
      <c r="AY13" s="421"/>
      <c r="AZ13" s="422"/>
      <c r="BA13" s="925"/>
      <c r="BB13" s="932"/>
      <c r="BC13" s="2038" t="s">
        <v>1782</v>
      </c>
      <c r="BD13" s="2038"/>
      <c r="BE13" s="2038"/>
      <c r="BF13" s="2038"/>
      <c r="BG13" s="2038"/>
      <c r="BH13" s="2038"/>
      <c r="BI13" s="2038"/>
      <c r="BJ13" s="2038"/>
      <c r="BK13" s="2038"/>
      <c r="BL13" s="2038"/>
      <c r="BM13" s="2038"/>
      <c r="BN13" s="2038"/>
      <c r="BO13" s="2038"/>
      <c r="BP13" s="2038"/>
      <c r="BQ13" s="932"/>
      <c r="BR13" s="932" t="s">
        <v>1632</v>
      </c>
      <c r="BS13" s="932"/>
      <c r="BT13" s="932"/>
      <c r="BU13" s="932"/>
      <c r="BV13" s="933"/>
      <c r="BW13" s="931"/>
    </row>
    <row r="14" spans="1:75" ht="20.149999999999999" customHeight="1">
      <c r="A14" s="930"/>
      <c r="B14" s="420"/>
      <c r="C14" s="421"/>
      <c r="D14" s="421"/>
      <c r="E14" s="421"/>
      <c r="F14" s="2032" t="s">
        <v>1636</v>
      </c>
      <c r="G14" s="2032"/>
      <c r="H14" s="2032"/>
      <c r="I14" s="2032"/>
      <c r="J14" s="2032"/>
      <c r="K14" s="2032"/>
      <c r="L14" s="2032"/>
      <c r="M14" s="2032"/>
      <c r="N14" s="2032"/>
      <c r="O14" s="421"/>
      <c r="P14" s="421"/>
      <c r="Q14" s="421"/>
      <c r="R14" s="422"/>
      <c r="S14" s="924"/>
      <c r="T14" s="2033" t="s">
        <v>1671</v>
      </c>
      <c r="U14" s="2033"/>
      <c r="V14" s="2033"/>
      <c r="W14" s="2033"/>
      <c r="X14" s="2033"/>
      <c r="Y14" s="2033"/>
      <c r="Z14" s="2033"/>
      <c r="AA14" s="2033"/>
      <c r="AB14" s="2033"/>
      <c r="AC14" s="2033"/>
      <c r="AD14" s="2033"/>
      <c r="AE14" s="2033"/>
      <c r="AF14" s="2033"/>
      <c r="AG14" s="2033"/>
      <c r="AH14" s="2033"/>
      <c r="AI14" s="2033"/>
      <c r="AJ14" s="2033"/>
      <c r="AK14" s="2033"/>
      <c r="AL14" s="2033"/>
      <c r="AM14" s="2033"/>
      <c r="AN14" s="2033" t="s">
        <v>1672</v>
      </c>
      <c r="AO14" s="2033"/>
      <c r="AP14" s="2033"/>
      <c r="AQ14" s="2033"/>
      <c r="AR14" s="2033" t="s">
        <v>1673</v>
      </c>
      <c r="AS14" s="2033"/>
      <c r="AT14" s="2033"/>
      <c r="AU14" s="2033"/>
      <c r="AV14" s="2033"/>
      <c r="AW14" s="2033"/>
      <c r="AX14" s="2033"/>
      <c r="AY14" s="2033"/>
      <c r="AZ14" s="2033"/>
      <c r="BA14" s="2033"/>
      <c r="BB14" s="2033"/>
      <c r="BC14" s="2033"/>
      <c r="BD14" s="2033"/>
      <c r="BE14" s="2033"/>
      <c r="BF14" s="2033"/>
      <c r="BG14" s="2033"/>
      <c r="BH14" s="423"/>
      <c r="BI14" s="2033" t="s">
        <v>1662</v>
      </c>
      <c r="BJ14" s="2033"/>
      <c r="BK14" s="2033"/>
      <c r="BL14" s="2033"/>
      <c r="BM14" s="2033"/>
      <c r="BN14" s="2033"/>
      <c r="BO14" s="2033"/>
      <c r="BP14" s="2033"/>
      <c r="BQ14" s="423" t="s">
        <v>1637</v>
      </c>
      <c r="BR14" s="423"/>
      <c r="BS14" s="423"/>
      <c r="BT14" s="423"/>
      <c r="BU14" s="423"/>
      <c r="BV14" s="425"/>
      <c r="BW14" s="931"/>
    </row>
    <row r="15" spans="1:75" ht="20.149999999999999" customHeight="1">
      <c r="A15" s="930"/>
      <c r="B15" s="420"/>
      <c r="C15" s="421"/>
      <c r="D15" s="421"/>
      <c r="E15" s="421"/>
      <c r="F15" s="421"/>
      <c r="G15" s="421"/>
      <c r="H15" s="421"/>
      <c r="I15" s="421"/>
      <c r="J15" s="424" t="s">
        <v>1638</v>
      </c>
      <c r="K15" s="421"/>
      <c r="L15" s="421"/>
      <c r="M15" s="421"/>
      <c r="N15" s="421"/>
      <c r="O15" s="421"/>
      <c r="P15" s="421"/>
      <c r="Q15" s="421"/>
      <c r="R15" s="422"/>
      <c r="S15" s="2034" t="s">
        <v>1663</v>
      </c>
      <c r="T15" s="2035"/>
      <c r="U15" s="2035"/>
      <c r="V15" s="2035"/>
      <c r="W15" s="2035"/>
      <c r="X15" s="2035"/>
      <c r="Y15" s="2035"/>
      <c r="Z15" s="2035"/>
      <c r="AA15" s="2035"/>
      <c r="AB15" s="2035"/>
      <c r="AC15" s="2035"/>
      <c r="AD15" s="2035"/>
      <c r="AE15" s="2035"/>
      <c r="AF15" s="2035"/>
      <c r="AG15" s="2035"/>
      <c r="AH15" s="2035"/>
      <c r="AI15" s="2035"/>
      <c r="AJ15" s="2035"/>
      <c r="AK15" s="2035"/>
      <c r="AL15" s="2035"/>
      <c r="AM15" s="2035"/>
      <c r="AN15" s="2035"/>
      <c r="AO15" s="2035"/>
      <c r="AP15" s="2035"/>
      <c r="AQ15" s="2035"/>
      <c r="AR15" s="2035"/>
      <c r="AS15" s="2035"/>
      <c r="AT15" s="2035"/>
      <c r="AU15" s="2035"/>
      <c r="AV15" s="2035"/>
      <c r="AW15" s="2035"/>
      <c r="AX15" s="2035"/>
      <c r="AY15" s="2035"/>
      <c r="AZ15" s="2035"/>
      <c r="BA15" s="2035"/>
      <c r="BB15" s="2035"/>
      <c r="BC15" s="2035"/>
      <c r="BD15" s="2035"/>
      <c r="BE15" s="2035"/>
      <c r="BF15" s="2035"/>
      <c r="BG15" s="2035"/>
      <c r="BH15" s="2035"/>
      <c r="BI15" s="2035"/>
      <c r="BJ15" s="2035"/>
      <c r="BK15" s="2035"/>
      <c r="BL15" s="2035"/>
      <c r="BM15" s="2035"/>
      <c r="BN15" s="2035"/>
      <c r="BO15" s="2035"/>
      <c r="BP15" s="2035"/>
      <c r="BQ15" s="2035"/>
      <c r="BR15" s="2035"/>
      <c r="BS15" s="2035"/>
      <c r="BT15" s="2035"/>
      <c r="BU15" s="2035"/>
      <c r="BV15" s="2036"/>
      <c r="BW15" s="931"/>
    </row>
    <row r="16" spans="1:75" ht="20.149999999999999" customHeight="1">
      <c r="A16" s="930"/>
      <c r="B16" s="420"/>
      <c r="C16" s="421"/>
      <c r="D16" s="421"/>
      <c r="E16" s="421"/>
      <c r="F16" s="421"/>
      <c r="G16" s="421"/>
      <c r="H16" s="421"/>
      <c r="I16" s="421"/>
      <c r="J16" s="424" t="s">
        <v>1639</v>
      </c>
      <c r="K16" s="421"/>
      <c r="L16" s="421"/>
      <c r="M16" s="421"/>
      <c r="N16" s="421"/>
      <c r="O16" s="421"/>
      <c r="P16" s="421"/>
      <c r="Q16" s="421"/>
      <c r="R16" s="422"/>
      <c r="S16" s="2034" t="s">
        <v>1664</v>
      </c>
      <c r="T16" s="2035"/>
      <c r="U16" s="2035"/>
      <c r="V16" s="2035"/>
      <c r="W16" s="2035"/>
      <c r="X16" s="2035"/>
      <c r="Y16" s="2035"/>
      <c r="Z16" s="2035"/>
      <c r="AA16" s="2035"/>
      <c r="AB16" s="2035"/>
      <c r="AC16" s="2035"/>
      <c r="AD16" s="2035"/>
      <c r="AE16" s="2035"/>
      <c r="AF16" s="2035"/>
      <c r="AG16" s="2035"/>
      <c r="AH16" s="2035"/>
      <c r="AI16" s="2035"/>
      <c r="AJ16" s="2035"/>
      <c r="AK16" s="2035"/>
      <c r="AL16" s="2035"/>
      <c r="AM16" s="2035"/>
      <c r="AN16" s="2035"/>
      <c r="AO16" s="2035"/>
      <c r="AP16" s="2035"/>
      <c r="AQ16" s="2035"/>
      <c r="AR16" s="2035"/>
      <c r="AS16" s="2035"/>
      <c r="AT16" s="2035"/>
      <c r="AU16" s="2035"/>
      <c r="AV16" s="2035"/>
      <c r="AW16" s="2035"/>
      <c r="AX16" s="2035"/>
      <c r="AY16" s="2035"/>
      <c r="AZ16" s="2035"/>
      <c r="BA16" s="2035"/>
      <c r="BB16" s="2035"/>
      <c r="BC16" s="2035"/>
      <c r="BD16" s="2035"/>
      <c r="BE16" s="2035"/>
      <c r="BF16" s="2035"/>
      <c r="BG16" s="2035"/>
      <c r="BH16" s="2035"/>
      <c r="BI16" s="2035"/>
      <c r="BJ16" s="2035"/>
      <c r="BK16" s="2035"/>
      <c r="BL16" s="2035"/>
      <c r="BM16" s="2035"/>
      <c r="BN16" s="2035"/>
      <c r="BO16" s="2035"/>
      <c r="BP16" s="2035"/>
      <c r="BQ16" s="2035"/>
      <c r="BR16" s="2035"/>
      <c r="BS16" s="2035"/>
      <c r="BT16" s="2035"/>
      <c r="BU16" s="2035"/>
      <c r="BV16" s="2036"/>
      <c r="BW16" s="931"/>
    </row>
    <row r="17" spans="1:75" ht="20.149999999999999" customHeight="1">
      <c r="A17" s="930"/>
      <c r="B17" s="420"/>
      <c r="C17" s="421"/>
      <c r="D17" s="421"/>
      <c r="E17" s="421"/>
      <c r="F17" s="421"/>
      <c r="G17" s="421"/>
      <c r="H17" s="421"/>
      <c r="I17" s="421"/>
      <c r="J17" s="424" t="s">
        <v>1640</v>
      </c>
      <c r="K17" s="421"/>
      <c r="L17" s="421"/>
      <c r="M17" s="421"/>
      <c r="N17" s="421"/>
      <c r="O17" s="421"/>
      <c r="P17" s="421"/>
      <c r="Q17" s="421"/>
      <c r="R17" s="422"/>
      <c r="S17" s="2034" t="s">
        <v>1665</v>
      </c>
      <c r="T17" s="2035"/>
      <c r="U17" s="2035"/>
      <c r="V17" s="2035"/>
      <c r="W17" s="2035"/>
      <c r="X17" s="2035"/>
      <c r="Y17" s="2035"/>
      <c r="Z17" s="2035"/>
      <c r="AA17" s="2035"/>
      <c r="AB17" s="2035"/>
      <c r="AC17" s="2035"/>
      <c r="AD17" s="2035"/>
      <c r="AE17" s="2035"/>
      <c r="AF17" s="2035"/>
      <c r="AG17" s="2035"/>
      <c r="AH17" s="2035"/>
      <c r="AI17" s="2035"/>
      <c r="AJ17" s="2035"/>
      <c r="AK17" s="2035"/>
      <c r="AL17" s="2035"/>
      <c r="AM17" s="2035"/>
      <c r="AN17" s="2035"/>
      <c r="AO17" s="2035"/>
      <c r="AP17" s="2035"/>
      <c r="AQ17" s="2035"/>
      <c r="AR17" s="2035"/>
      <c r="AS17" s="2035"/>
      <c r="AT17" s="2035"/>
      <c r="AU17" s="2035"/>
      <c r="AV17" s="2035"/>
      <c r="AW17" s="2035"/>
      <c r="AX17" s="2035"/>
      <c r="AY17" s="2035"/>
      <c r="AZ17" s="2035"/>
      <c r="BA17" s="2035"/>
      <c r="BB17" s="2035"/>
      <c r="BC17" s="2035"/>
      <c r="BD17" s="2035"/>
      <c r="BE17" s="2035"/>
      <c r="BF17" s="2035"/>
      <c r="BG17" s="2035"/>
      <c r="BH17" s="2035"/>
      <c r="BI17" s="2035"/>
      <c r="BJ17" s="2035"/>
      <c r="BK17" s="2035"/>
      <c r="BL17" s="2035"/>
      <c r="BM17" s="2035"/>
      <c r="BN17" s="2035"/>
      <c r="BO17" s="2035"/>
      <c r="BP17" s="2035"/>
      <c r="BQ17" s="2035"/>
      <c r="BR17" s="2035"/>
      <c r="BS17" s="2035"/>
      <c r="BT17" s="2035"/>
      <c r="BU17" s="2035"/>
      <c r="BV17" s="2036"/>
      <c r="BW17" s="931"/>
    </row>
    <row r="18" spans="1:75" ht="20.149999999999999" customHeight="1">
      <c r="A18" s="930"/>
      <c r="B18" s="426"/>
      <c r="C18" s="427"/>
      <c r="D18" s="427"/>
      <c r="E18" s="427"/>
      <c r="F18" s="427"/>
      <c r="G18" s="427"/>
      <c r="H18" s="427"/>
      <c r="I18" s="427"/>
      <c r="J18" s="427"/>
      <c r="K18" s="427"/>
      <c r="L18" s="427"/>
      <c r="M18" s="427"/>
      <c r="N18" s="427"/>
      <c r="O18" s="427"/>
      <c r="P18" s="427"/>
      <c r="Q18" s="427"/>
      <c r="R18" s="428"/>
      <c r="S18" s="426"/>
      <c r="T18" s="427"/>
      <c r="U18" s="427"/>
      <c r="V18" s="427"/>
      <c r="W18" s="427"/>
      <c r="X18" s="427"/>
      <c r="Y18" s="427"/>
      <c r="Z18" s="427"/>
      <c r="AA18" s="427"/>
      <c r="AB18" s="427"/>
      <c r="AC18" s="427"/>
      <c r="AD18" s="427"/>
      <c r="AE18" s="427"/>
      <c r="AF18" s="427"/>
      <c r="AG18" s="427"/>
      <c r="AH18" s="427"/>
      <c r="AI18" s="427"/>
      <c r="AJ18" s="427"/>
      <c r="AK18" s="427"/>
      <c r="AL18" s="427"/>
      <c r="AM18" s="427"/>
      <c r="AN18" s="427"/>
      <c r="AO18" s="427"/>
      <c r="AP18" s="427"/>
      <c r="AQ18" s="427"/>
      <c r="AR18" s="427"/>
      <c r="AS18" s="427"/>
      <c r="AT18" s="427"/>
      <c r="AU18" s="427"/>
      <c r="AV18" s="427"/>
      <c r="AW18" s="427"/>
      <c r="AX18" s="427"/>
      <c r="AY18" s="427"/>
      <c r="AZ18" s="427"/>
      <c r="BA18" s="428"/>
      <c r="BB18" s="426"/>
      <c r="BC18" s="427"/>
      <c r="BD18" s="427"/>
      <c r="BE18" s="427"/>
      <c r="BF18" s="427"/>
      <c r="BG18" s="427"/>
      <c r="BH18" s="427"/>
      <c r="BI18" s="427"/>
      <c r="BJ18" s="427"/>
      <c r="BK18" s="427"/>
      <c r="BL18" s="427"/>
      <c r="BM18" s="427"/>
      <c r="BN18" s="427"/>
      <c r="BO18" s="427"/>
      <c r="BP18" s="427"/>
      <c r="BQ18" s="427"/>
      <c r="BR18" s="427"/>
      <c r="BS18" s="427"/>
      <c r="BT18" s="427"/>
      <c r="BU18" s="427"/>
      <c r="BV18" s="428"/>
      <c r="BW18" s="931"/>
    </row>
    <row r="19" spans="1:75" ht="20.149999999999999" customHeight="1">
      <c r="A19" s="930"/>
      <c r="B19" s="429"/>
      <c r="C19"/>
      <c r="D19"/>
      <c r="E19"/>
      <c r="F19"/>
      <c r="G19"/>
      <c r="H19"/>
      <c r="I19"/>
      <c r="J19" s="27" t="s">
        <v>1641</v>
      </c>
      <c r="K19"/>
      <c r="L19"/>
      <c r="M19"/>
      <c r="N19"/>
      <c r="O19"/>
      <c r="P19"/>
      <c r="Q19"/>
      <c r="R19" s="430"/>
      <c r="S19" s="429"/>
      <c r="T19" s="23" t="s">
        <v>1642</v>
      </c>
      <c r="U19"/>
      <c r="V19"/>
      <c r="W19"/>
      <c r="X19"/>
      <c r="Y19"/>
      <c r="Z19"/>
      <c r="AA19"/>
      <c r="AB19"/>
      <c r="AC19"/>
      <c r="AD19"/>
      <c r="AE19"/>
      <c r="AF19"/>
      <c r="AG19"/>
      <c r="AH19"/>
      <c r="AI19"/>
      <c r="AJ19"/>
      <c r="AK19"/>
      <c r="AL19"/>
      <c r="AM19"/>
      <c r="AN19"/>
      <c r="AO19"/>
      <c r="AP19"/>
      <c r="AQ19"/>
      <c r="AR19"/>
      <c r="AS19"/>
      <c r="AT19"/>
      <c r="AU19"/>
      <c r="AV19"/>
      <c r="AW19"/>
      <c r="AX19"/>
      <c r="AY19"/>
      <c r="AZ19"/>
      <c r="BA19" s="430"/>
      <c r="BB19" s="429"/>
      <c r="BC19"/>
      <c r="BD19"/>
      <c r="BE19"/>
      <c r="BF19"/>
      <c r="BG19"/>
      <c r="BH19"/>
      <c r="BI19"/>
      <c r="BJ19"/>
      <c r="BK19"/>
      <c r="BL19" s="27" t="s">
        <v>1643</v>
      </c>
      <c r="BM19"/>
      <c r="BN19"/>
      <c r="BO19"/>
      <c r="BP19"/>
      <c r="BQ19"/>
      <c r="BR19"/>
      <c r="BS19"/>
      <c r="BT19"/>
      <c r="BU19"/>
      <c r="BV19" s="430"/>
      <c r="BW19" s="931"/>
    </row>
    <row r="20" spans="1:75" ht="20.149999999999999" customHeight="1">
      <c r="A20" s="930"/>
      <c r="B20" s="429"/>
      <c r="C20"/>
      <c r="D20"/>
      <c r="E20"/>
      <c r="F20"/>
      <c r="G20"/>
      <c r="H20"/>
      <c r="I20"/>
      <c r="J20"/>
      <c r="K20"/>
      <c r="L20"/>
      <c r="M20"/>
      <c r="N20"/>
      <c r="O20"/>
      <c r="P20"/>
      <c r="Q20"/>
      <c r="R20" s="430"/>
      <c r="S20" s="429"/>
      <c r="T20"/>
      <c r="U20"/>
      <c r="V20"/>
      <c r="W20"/>
      <c r="X20"/>
      <c r="Y20"/>
      <c r="Z20"/>
      <c r="AA20"/>
      <c r="AB20"/>
      <c r="AC20"/>
      <c r="AD20"/>
      <c r="AE20"/>
      <c r="AF20"/>
      <c r="AG20"/>
      <c r="AH20"/>
      <c r="AI20"/>
      <c r="AJ20"/>
      <c r="AK20"/>
      <c r="AL20"/>
      <c r="AM20"/>
      <c r="AN20"/>
      <c r="AO20"/>
      <c r="AP20"/>
      <c r="AQ20"/>
      <c r="AR20"/>
      <c r="AS20"/>
      <c r="AT20"/>
      <c r="AU20"/>
      <c r="AV20"/>
      <c r="AW20"/>
      <c r="AX20"/>
      <c r="AY20"/>
      <c r="AZ20"/>
      <c r="BA20" s="430"/>
      <c r="BB20" s="431"/>
      <c r="BC20" s="432"/>
      <c r="BD20" s="432"/>
      <c r="BE20" s="432"/>
      <c r="BF20" s="432"/>
      <c r="BG20" s="432"/>
      <c r="BH20" s="432"/>
      <c r="BI20" s="432"/>
      <c r="BJ20" s="432"/>
      <c r="BK20" s="432"/>
      <c r="BL20" s="432"/>
      <c r="BM20" s="432"/>
      <c r="BN20" s="432"/>
      <c r="BO20" s="432"/>
      <c r="BP20" s="432"/>
      <c r="BQ20" s="432"/>
      <c r="BR20" s="432"/>
      <c r="BS20" s="432"/>
      <c r="BT20" s="432"/>
      <c r="BU20" s="432"/>
      <c r="BV20" s="433"/>
      <c r="BW20" s="931"/>
    </row>
    <row r="21" spans="1:75" ht="20.149999999999999" customHeight="1">
      <c r="A21" s="930"/>
      <c r="B21" s="429"/>
      <c r="C21"/>
      <c r="D21"/>
      <c r="E21"/>
      <c r="F21"/>
      <c r="G21"/>
      <c r="H21"/>
      <c r="I21"/>
      <c r="J21"/>
      <c r="K21"/>
      <c r="L21"/>
      <c r="M21"/>
      <c r="N21"/>
      <c r="O21"/>
      <c r="P21"/>
      <c r="Q21"/>
      <c r="R21" s="430"/>
      <c r="S21" s="429"/>
      <c r="T21"/>
      <c r="U21"/>
      <c r="V21"/>
      <c r="W21"/>
      <c r="X21"/>
      <c r="Y21"/>
      <c r="Z21"/>
      <c r="AA21"/>
      <c r="AB21"/>
      <c r="AC21"/>
      <c r="AD21"/>
      <c r="AE21"/>
      <c r="AF21"/>
      <c r="AG21"/>
      <c r="AH21"/>
      <c r="AI21"/>
      <c r="AJ21"/>
      <c r="AK21"/>
      <c r="AL21"/>
      <c r="AM21"/>
      <c r="AN21"/>
      <c r="AO21"/>
      <c r="AP21"/>
      <c r="AQ21"/>
      <c r="AR21"/>
      <c r="AS21"/>
      <c r="AT21"/>
      <c r="AU21"/>
      <c r="AV21"/>
      <c r="AW21"/>
      <c r="AX21"/>
      <c r="AY21"/>
      <c r="AZ21"/>
      <c r="BA21" s="430"/>
      <c r="BB21" s="1996" t="s">
        <v>1644</v>
      </c>
      <c r="BC21" s="1997"/>
      <c r="BD21" s="1997"/>
      <c r="BE21" s="1997"/>
      <c r="BF21" s="1997"/>
      <c r="BG21" s="1997"/>
      <c r="BH21" s="1997"/>
      <c r="BI21" s="1997"/>
      <c r="BJ21" s="1997"/>
      <c r="BK21" s="1997"/>
      <c r="BL21" s="1997"/>
      <c r="BM21" s="1997"/>
      <c r="BN21" s="1997"/>
      <c r="BO21" s="1997"/>
      <c r="BP21" s="1997"/>
      <c r="BQ21" s="1997"/>
      <c r="BR21" s="1997"/>
      <c r="BS21" s="1997"/>
      <c r="BT21" s="1997"/>
      <c r="BU21" s="1997"/>
      <c r="BV21" s="1998"/>
      <c r="BW21" s="931"/>
    </row>
    <row r="22" spans="1:75" ht="20.149999999999999" customHeight="1">
      <c r="A22" s="930"/>
      <c r="B22" s="429"/>
      <c r="C22"/>
      <c r="D22"/>
      <c r="E22"/>
      <c r="F22"/>
      <c r="G22"/>
      <c r="H22"/>
      <c r="I22"/>
      <c r="J22"/>
      <c r="K22"/>
      <c r="L22"/>
      <c r="M22"/>
      <c r="N22"/>
      <c r="O22"/>
      <c r="P22"/>
      <c r="Q22"/>
      <c r="R22" s="430"/>
      <c r="S22" s="429"/>
      <c r="T22"/>
      <c r="U22"/>
      <c r="V22"/>
      <c r="W22"/>
      <c r="X22"/>
      <c r="Y22"/>
      <c r="Z22"/>
      <c r="AA22"/>
      <c r="AB22"/>
      <c r="AC22"/>
      <c r="AD22"/>
      <c r="AE22"/>
      <c r="AF22"/>
      <c r="AG22"/>
      <c r="AH22"/>
      <c r="AI22"/>
      <c r="AJ22"/>
      <c r="AK22"/>
      <c r="AL22"/>
      <c r="AM22"/>
      <c r="AN22"/>
      <c r="AO22"/>
      <c r="AP22"/>
      <c r="AQ22"/>
      <c r="AR22"/>
      <c r="AS22"/>
      <c r="AT22"/>
      <c r="AU22"/>
      <c r="AV22"/>
      <c r="AW22"/>
      <c r="AX22"/>
      <c r="AY22"/>
      <c r="AZ22"/>
      <c r="BA22" s="430"/>
      <c r="BB22" s="1999" t="s">
        <v>1645</v>
      </c>
      <c r="BC22" s="2000"/>
      <c r="BD22" s="2000"/>
      <c r="BE22" s="2000"/>
      <c r="BF22" s="2000"/>
      <c r="BG22" s="2000"/>
      <c r="BH22" s="25"/>
      <c r="BI22" s="1997" t="s">
        <v>1646</v>
      </c>
      <c r="BJ22" s="1997"/>
      <c r="BK22" s="1997"/>
      <c r="BL22" s="1997"/>
      <c r="BM22" s="1997"/>
      <c r="BN22" s="1997"/>
      <c r="BO22" s="1997"/>
      <c r="BP22" s="1997"/>
      <c r="BQ22" s="1997"/>
      <c r="BR22" s="1997"/>
      <c r="BS22" s="1997"/>
      <c r="BT22" s="1997"/>
      <c r="BU22" s="1997"/>
      <c r="BV22" s="926"/>
      <c r="BW22" s="931"/>
    </row>
    <row r="23" spans="1:75" ht="20.149999999999999" customHeight="1">
      <c r="A23" s="930"/>
      <c r="B23" s="429"/>
      <c r="C23"/>
      <c r="D23"/>
      <c r="E23"/>
      <c r="F23"/>
      <c r="G23"/>
      <c r="H23"/>
      <c r="I23"/>
      <c r="J23"/>
      <c r="K23"/>
      <c r="L23"/>
      <c r="M23"/>
      <c r="N23"/>
      <c r="O23"/>
      <c r="P23"/>
      <c r="Q23"/>
      <c r="R23" s="430"/>
      <c r="S23" s="429"/>
      <c r="T23"/>
      <c r="U23"/>
      <c r="V23"/>
      <c r="W23"/>
      <c r="X23"/>
      <c r="Y23"/>
      <c r="Z23"/>
      <c r="AA23"/>
      <c r="AB23"/>
      <c r="AC23"/>
      <c r="AD23"/>
      <c r="AE23"/>
      <c r="AF23"/>
      <c r="AG23"/>
      <c r="AH23"/>
      <c r="AI23"/>
      <c r="AJ23"/>
      <c r="AK23"/>
      <c r="AL23"/>
      <c r="AM23"/>
      <c r="AN23"/>
      <c r="AO23"/>
      <c r="AP23"/>
      <c r="AQ23"/>
      <c r="AR23"/>
      <c r="AS23"/>
      <c r="AT23"/>
      <c r="AU23"/>
      <c r="AV23"/>
      <c r="AW23"/>
      <c r="AX23"/>
      <c r="AY23"/>
      <c r="AZ23"/>
      <c r="BA23" s="430"/>
      <c r="BB23" s="1996" t="s">
        <v>1647</v>
      </c>
      <c r="BC23" s="1997"/>
      <c r="BD23" s="1997"/>
      <c r="BE23" s="1997"/>
      <c r="BF23" s="1997"/>
      <c r="BG23" s="1997"/>
      <c r="BH23" s="25"/>
      <c r="BI23" s="1997" t="s">
        <v>1648</v>
      </c>
      <c r="BJ23" s="1997"/>
      <c r="BK23" s="1997"/>
      <c r="BL23" s="1997"/>
      <c r="BM23" s="1997"/>
      <c r="BN23" s="1997"/>
      <c r="BO23" s="1997"/>
      <c r="BP23" s="1997"/>
      <c r="BQ23" s="1997"/>
      <c r="BR23" s="1997"/>
      <c r="BS23" s="1997"/>
      <c r="BT23" s="1997"/>
      <c r="BU23" s="1997"/>
      <c r="BV23" s="926"/>
      <c r="BW23" s="931"/>
    </row>
    <row r="24" spans="1:75" ht="20.149999999999999" customHeight="1">
      <c r="A24" s="930"/>
      <c r="B24" s="429"/>
      <c r="C24"/>
      <c r="D24"/>
      <c r="E24"/>
      <c r="F24"/>
      <c r="G24"/>
      <c r="H24"/>
      <c r="I24"/>
      <c r="J24"/>
      <c r="K24"/>
      <c r="L24"/>
      <c r="M24"/>
      <c r="N24"/>
      <c r="O24"/>
      <c r="P24"/>
      <c r="Q24"/>
      <c r="R24" s="430"/>
      <c r="S24" s="429"/>
      <c r="T24"/>
      <c r="U24"/>
      <c r="V24"/>
      <c r="W24"/>
      <c r="X24"/>
      <c r="Y24"/>
      <c r="Z24"/>
      <c r="AA24"/>
      <c r="AB24"/>
      <c r="AC24"/>
      <c r="AD24"/>
      <c r="AE24"/>
      <c r="AF24"/>
      <c r="AG24"/>
      <c r="AH24"/>
      <c r="AI24"/>
      <c r="AJ24"/>
      <c r="AK24"/>
      <c r="AL24"/>
      <c r="AM24"/>
      <c r="AN24"/>
      <c r="AO24"/>
      <c r="AP24"/>
      <c r="AQ24"/>
      <c r="AR24"/>
      <c r="AS24"/>
      <c r="AT24"/>
      <c r="AU24"/>
      <c r="AV24"/>
      <c r="AW24"/>
      <c r="AX24"/>
      <c r="AY24"/>
      <c r="AZ24"/>
      <c r="BA24" s="430"/>
      <c r="BB24" s="1996" t="s">
        <v>1649</v>
      </c>
      <c r="BC24" s="1997"/>
      <c r="BD24" s="1997"/>
      <c r="BE24" s="1997"/>
      <c r="BF24" s="1997"/>
      <c r="BG24" s="1997"/>
      <c r="BH24" s="25"/>
      <c r="BI24" s="1997">
        <v>52</v>
      </c>
      <c r="BJ24" s="1997"/>
      <c r="BK24" s="1997"/>
      <c r="BL24" s="1997"/>
      <c r="BM24" s="1997"/>
      <c r="BN24" s="1997"/>
      <c r="BO24" s="1997"/>
      <c r="BP24" s="1997"/>
      <c r="BQ24" s="1997"/>
      <c r="BR24" s="1997"/>
      <c r="BS24" s="1997"/>
      <c r="BT24" s="1997"/>
      <c r="BU24" s="1997"/>
      <c r="BV24" s="430"/>
      <c r="BW24" s="931"/>
    </row>
    <row r="25" spans="1:75" ht="20.149999999999999" customHeight="1">
      <c r="A25" s="930"/>
      <c r="B25" s="429"/>
      <c r="C25"/>
      <c r="D25"/>
      <c r="E25"/>
      <c r="F25"/>
      <c r="G25"/>
      <c r="H25"/>
      <c r="I25"/>
      <c r="J25"/>
      <c r="K25"/>
      <c r="L25"/>
      <c r="M25"/>
      <c r="N25"/>
      <c r="O25"/>
      <c r="P25"/>
      <c r="Q25"/>
      <c r="R25" s="430"/>
      <c r="S25" s="429"/>
      <c r="T25"/>
      <c r="U25"/>
      <c r="V25"/>
      <c r="W25"/>
      <c r="X25"/>
      <c r="Y25"/>
      <c r="Z25"/>
      <c r="AA25"/>
      <c r="AB25"/>
      <c r="AC25"/>
      <c r="AD25"/>
      <c r="AE25"/>
      <c r="AF25"/>
      <c r="AG25"/>
      <c r="AH25"/>
      <c r="AI25"/>
      <c r="AJ25"/>
      <c r="AK25"/>
      <c r="AL25"/>
      <c r="AM25"/>
      <c r="AN25"/>
      <c r="AO25"/>
      <c r="AP25"/>
      <c r="AQ25"/>
      <c r="AR25"/>
      <c r="AS25"/>
      <c r="AT25"/>
      <c r="AU25"/>
      <c r="AV25"/>
      <c r="AW25"/>
      <c r="AX25"/>
      <c r="AY25"/>
      <c r="AZ25"/>
      <c r="BA25" s="430"/>
      <c r="BB25" s="2013" t="s">
        <v>1650</v>
      </c>
      <c r="BC25" s="2014"/>
      <c r="BD25" s="2014"/>
      <c r="BE25" s="2014"/>
      <c r="BF25" s="2014"/>
      <c r="BG25" s="2014"/>
      <c r="BH25" s="2014"/>
      <c r="BI25" s="2014"/>
      <c r="BJ25" s="2014"/>
      <c r="BK25" s="2014"/>
      <c r="BL25" s="2014"/>
      <c r="BM25" s="2014"/>
      <c r="BN25" s="2014"/>
      <c r="BO25" s="2014"/>
      <c r="BP25" s="2014"/>
      <c r="BQ25" s="2014"/>
      <c r="BR25" s="2014"/>
      <c r="BS25" s="2014"/>
      <c r="BT25" s="2014"/>
      <c r="BU25" s="2014"/>
      <c r="BV25" s="430"/>
      <c r="BW25" s="931"/>
    </row>
    <row r="26" spans="1:75" ht="20.149999999999999" customHeight="1">
      <c r="A26" s="930"/>
      <c r="B26" s="429"/>
      <c r="C26"/>
      <c r="D26"/>
      <c r="E26"/>
      <c r="F26"/>
      <c r="G26"/>
      <c r="H26"/>
      <c r="I26"/>
      <c r="J26"/>
      <c r="K26"/>
      <c r="L26"/>
      <c r="M26"/>
      <c r="N26"/>
      <c r="O26"/>
      <c r="P26"/>
      <c r="Q26"/>
      <c r="R26" s="430"/>
      <c r="S26" s="429"/>
      <c r="T26"/>
      <c r="U26"/>
      <c r="V26"/>
      <c r="W26"/>
      <c r="X26"/>
      <c r="Y26"/>
      <c r="Z26"/>
      <c r="AA26"/>
      <c r="AB26"/>
      <c r="AC26"/>
      <c r="AD26"/>
      <c r="AE26"/>
      <c r="AF26"/>
      <c r="AG26"/>
      <c r="AH26"/>
      <c r="AI26"/>
      <c r="AJ26"/>
      <c r="AK26"/>
      <c r="AL26"/>
      <c r="AM26"/>
      <c r="AN26"/>
      <c r="AO26"/>
      <c r="AP26"/>
      <c r="AQ26"/>
      <c r="AR26"/>
      <c r="AS26"/>
      <c r="AT26"/>
      <c r="AU26"/>
      <c r="AV26"/>
      <c r="AW26"/>
      <c r="AX26"/>
      <c r="AY26"/>
      <c r="AZ26"/>
      <c r="BA26" s="430"/>
      <c r="BB26" s="1996" t="s">
        <v>1651</v>
      </c>
      <c r="BC26" s="1997"/>
      <c r="BD26" s="1997"/>
      <c r="BE26" s="1997"/>
      <c r="BF26" s="1997"/>
      <c r="BG26" s="1997"/>
      <c r="BH26" s="25"/>
      <c r="BI26" s="1997" t="s">
        <v>1652</v>
      </c>
      <c r="BJ26" s="1997"/>
      <c r="BK26" s="1997"/>
      <c r="BL26" s="1997"/>
      <c r="BM26" s="1997"/>
      <c r="BN26" s="1997"/>
      <c r="BO26" s="1997"/>
      <c r="BP26" s="1997"/>
      <c r="BQ26" s="1997"/>
      <c r="BR26" s="1997"/>
      <c r="BS26" s="1997"/>
      <c r="BT26" s="1997"/>
      <c r="BU26" s="1997"/>
      <c r="BV26" s="430"/>
      <c r="BW26" s="931"/>
    </row>
    <row r="27" spans="1:75" ht="20.149999999999999" customHeight="1">
      <c r="A27" s="930"/>
      <c r="B27" s="429"/>
      <c r="C27"/>
      <c r="D27"/>
      <c r="E27"/>
      <c r="F27"/>
      <c r="G27"/>
      <c r="H27"/>
      <c r="I27"/>
      <c r="J27"/>
      <c r="K27"/>
      <c r="L27"/>
      <c r="M27"/>
      <c r="N27"/>
      <c r="O27"/>
      <c r="P27"/>
      <c r="Q27"/>
      <c r="R27" s="430"/>
      <c r="S27" s="429"/>
      <c r="T27"/>
      <c r="U27"/>
      <c r="V27"/>
      <c r="W27"/>
      <c r="X27"/>
      <c r="Y27"/>
      <c r="Z27"/>
      <c r="AA27"/>
      <c r="AB27"/>
      <c r="AC27"/>
      <c r="AD27"/>
      <c r="AE27"/>
      <c r="AF27"/>
      <c r="AG27"/>
      <c r="AH27"/>
      <c r="AI27"/>
      <c r="AJ27"/>
      <c r="AK27"/>
      <c r="AL27"/>
      <c r="AM27"/>
      <c r="AN27"/>
      <c r="AO27"/>
      <c r="AP27"/>
      <c r="AQ27"/>
      <c r="AR27"/>
      <c r="AS27"/>
      <c r="AT27"/>
      <c r="AU27"/>
      <c r="AV27"/>
      <c r="AW27"/>
      <c r="AX27"/>
      <c r="AY27"/>
      <c r="AZ27"/>
      <c r="BA27" s="430"/>
      <c r="BB27" s="1996" t="s">
        <v>1653</v>
      </c>
      <c r="BC27" s="1997"/>
      <c r="BD27" s="1997"/>
      <c r="BE27" s="1997"/>
      <c r="BF27" s="1997"/>
      <c r="BG27" s="1997"/>
      <c r="BH27" s="1997"/>
      <c r="BI27" s="1997"/>
      <c r="BJ27" s="1997"/>
      <c r="BK27" s="1997"/>
      <c r="BL27" s="1997"/>
      <c r="BM27" s="1997"/>
      <c r="BN27" s="1997"/>
      <c r="BO27" s="1997"/>
      <c r="BP27" s="1997"/>
      <c r="BQ27" s="1997"/>
      <c r="BR27" s="1997"/>
      <c r="BS27" s="1997"/>
      <c r="BT27" s="1997"/>
      <c r="BU27" s="1997"/>
      <c r="BV27" s="430"/>
      <c r="BW27" s="931"/>
    </row>
    <row r="28" spans="1:75" ht="20.149999999999999" customHeight="1">
      <c r="A28" s="930"/>
      <c r="B28" s="431"/>
      <c r="C28" s="432"/>
      <c r="D28" s="432"/>
      <c r="E28" s="432"/>
      <c r="F28" s="432"/>
      <c r="G28" s="432"/>
      <c r="H28" s="432"/>
      <c r="I28" s="432"/>
      <c r="J28" s="432"/>
      <c r="K28" s="432"/>
      <c r="L28" s="432"/>
      <c r="M28" s="432"/>
      <c r="N28" s="432"/>
      <c r="O28" s="432"/>
      <c r="P28" s="432"/>
      <c r="Q28" s="432"/>
      <c r="R28" s="433"/>
      <c r="S28" s="431"/>
      <c r="T28" s="432"/>
      <c r="U28" s="432"/>
      <c r="V28" s="432"/>
      <c r="W28" s="432"/>
      <c r="X28" s="432"/>
      <c r="Y28" s="432"/>
      <c r="Z28" s="432"/>
      <c r="AA28" s="432"/>
      <c r="AB28" s="432"/>
      <c r="AC28" s="432"/>
      <c r="AD28" s="432"/>
      <c r="AE28" s="432"/>
      <c r="AF28" s="432"/>
      <c r="AG28" s="432"/>
      <c r="AH28" s="432"/>
      <c r="AI28" s="432"/>
      <c r="AJ28" s="432"/>
      <c r="AK28" s="432"/>
      <c r="AL28" s="432"/>
      <c r="AM28" s="432"/>
      <c r="AN28" s="432"/>
      <c r="AO28" s="432"/>
      <c r="AP28" s="432"/>
      <c r="AQ28" s="432"/>
      <c r="AR28" s="432"/>
      <c r="AS28" s="432"/>
      <c r="AT28" s="432"/>
      <c r="AU28" s="432"/>
      <c r="AV28" s="432"/>
      <c r="AW28" s="432"/>
      <c r="AX28" s="432"/>
      <c r="AY28" s="432"/>
      <c r="AZ28" s="432"/>
      <c r="BA28" s="433"/>
      <c r="BB28" s="2015" t="s">
        <v>1654</v>
      </c>
      <c r="BC28" s="2016"/>
      <c r="BD28" s="2016"/>
      <c r="BE28" s="2016"/>
      <c r="BF28" s="2016"/>
      <c r="BG28" s="2016"/>
      <c r="BH28" s="2016"/>
      <c r="BI28" s="2016"/>
      <c r="BJ28" s="2016"/>
      <c r="BK28" s="2016"/>
      <c r="BL28" s="2016"/>
      <c r="BM28" s="2016"/>
      <c r="BN28" s="2016"/>
      <c r="BO28" s="2016"/>
      <c r="BP28" s="2016"/>
      <c r="BQ28" s="2016"/>
      <c r="BR28" s="2016"/>
      <c r="BS28" s="2016"/>
      <c r="BT28" s="2016"/>
      <c r="BU28" s="2016"/>
      <c r="BV28" s="433"/>
      <c r="BW28" s="931"/>
    </row>
    <row r="29" spans="1:75" ht="20.149999999999999" customHeight="1">
      <c r="A29" s="930"/>
      <c r="B29" s="426"/>
      <c r="C29" s="427"/>
      <c r="D29" s="427"/>
      <c r="E29" s="427"/>
      <c r="F29" s="427"/>
      <c r="G29" s="427"/>
      <c r="H29" s="427"/>
      <c r="I29" s="427"/>
      <c r="J29" s="427"/>
      <c r="K29" s="427"/>
      <c r="L29" s="427"/>
      <c r="M29" s="427"/>
      <c r="N29" s="427"/>
      <c r="O29" s="427"/>
      <c r="P29" s="427"/>
      <c r="Q29" s="427"/>
      <c r="R29" s="428"/>
      <c r="S29" s="2001" t="s">
        <v>1655</v>
      </c>
      <c r="T29" s="2017"/>
      <c r="U29" s="2017"/>
      <c r="V29" s="2017"/>
      <c r="W29" s="2017"/>
      <c r="X29" s="2017"/>
      <c r="Y29" s="2017"/>
      <c r="Z29" s="2017"/>
      <c r="AA29" s="2017"/>
      <c r="AB29" s="2017"/>
      <c r="AC29" s="2017"/>
      <c r="AD29" s="2017"/>
      <c r="AE29" s="2017"/>
      <c r="AF29" s="2017"/>
      <c r="AG29" s="2017"/>
      <c r="AH29" s="2017"/>
      <c r="AI29" s="2017"/>
      <c r="AJ29" s="2017"/>
      <c r="AK29" s="2017"/>
      <c r="AL29" s="2017"/>
      <c r="AM29" s="2017"/>
      <c r="AN29" s="2017"/>
      <c r="AO29" s="2017"/>
      <c r="AP29" s="2017"/>
      <c r="AQ29" s="2017"/>
      <c r="AR29" s="2017"/>
      <c r="AS29" s="2017"/>
      <c r="AT29" s="2017"/>
      <c r="AU29" s="2017"/>
      <c r="AV29" s="2017"/>
      <c r="AW29" s="2017"/>
      <c r="AX29" s="2017"/>
      <c r="AY29" s="2017"/>
      <c r="AZ29" s="2017"/>
      <c r="BA29" s="2017"/>
      <c r="BB29" s="2017"/>
      <c r="BC29" s="2017"/>
      <c r="BD29" s="2017"/>
      <c r="BE29" s="2017"/>
      <c r="BF29" s="2017"/>
      <c r="BG29" s="2017"/>
      <c r="BH29" s="2017"/>
      <c r="BI29" s="2017"/>
      <c r="BJ29" s="2017"/>
      <c r="BK29" s="2017"/>
      <c r="BL29" s="2017"/>
      <c r="BM29" s="2017"/>
      <c r="BN29" s="2017"/>
      <c r="BO29" s="2017"/>
      <c r="BP29" s="2017"/>
      <c r="BQ29" s="2017"/>
      <c r="BR29" s="2017"/>
      <c r="BS29" s="2017"/>
      <c r="BT29" s="2017"/>
      <c r="BU29" s="2017"/>
      <c r="BV29" s="2018"/>
      <c r="BW29" s="931"/>
    </row>
    <row r="30" spans="1:75" ht="20.149999999999999" customHeight="1">
      <c r="A30" s="930"/>
      <c r="B30" s="429"/>
      <c r="C30"/>
      <c r="D30"/>
      <c r="E30"/>
      <c r="F30"/>
      <c r="G30"/>
      <c r="H30"/>
      <c r="I30"/>
      <c r="J30" s="27"/>
      <c r="K30"/>
      <c r="L30"/>
      <c r="M30"/>
      <c r="N30"/>
      <c r="O30"/>
      <c r="P30"/>
      <c r="Q30"/>
      <c r="R30" s="430"/>
      <c r="S30" s="1996"/>
      <c r="T30" s="1997"/>
      <c r="U30" s="1997"/>
      <c r="V30" s="1997"/>
      <c r="W30" s="1997"/>
      <c r="X30" s="1997"/>
      <c r="Y30" s="1997"/>
      <c r="Z30" s="1997"/>
      <c r="AA30" s="1997"/>
      <c r="AB30" s="1997"/>
      <c r="AC30" s="1997"/>
      <c r="AD30" s="1997"/>
      <c r="AE30" s="1997"/>
      <c r="AF30" s="1997"/>
      <c r="AG30" s="1997"/>
      <c r="AH30" s="1997"/>
      <c r="AI30" s="1997"/>
      <c r="AJ30" s="1997"/>
      <c r="AK30" s="1997"/>
      <c r="AL30" s="1997"/>
      <c r="AM30" s="1997"/>
      <c r="AN30" s="1997"/>
      <c r="AO30" s="1997"/>
      <c r="AP30" s="1997"/>
      <c r="AQ30" s="1997"/>
      <c r="AR30" s="1997"/>
      <c r="AS30" s="1997"/>
      <c r="AT30" s="1997"/>
      <c r="AU30" s="1997"/>
      <c r="AV30" s="1997"/>
      <c r="AW30" s="1997"/>
      <c r="AX30" s="1997"/>
      <c r="AY30" s="1997"/>
      <c r="AZ30" s="1997"/>
      <c r="BA30" s="1997"/>
      <c r="BB30" s="1997"/>
      <c r="BC30" s="1997"/>
      <c r="BD30" s="1997"/>
      <c r="BE30" s="1997"/>
      <c r="BF30" s="1997"/>
      <c r="BG30" s="1997"/>
      <c r="BH30" s="1997"/>
      <c r="BI30" s="1997"/>
      <c r="BJ30" s="1997"/>
      <c r="BK30" s="1997"/>
      <c r="BL30" s="1997"/>
      <c r="BM30" s="1997"/>
      <c r="BN30" s="1997"/>
      <c r="BO30" s="1997"/>
      <c r="BP30" s="1997"/>
      <c r="BQ30" s="1997"/>
      <c r="BR30" s="1997"/>
      <c r="BS30" s="1997"/>
      <c r="BT30" s="1997"/>
      <c r="BU30" s="1997"/>
      <c r="BV30" s="1998"/>
      <c r="BW30" s="931"/>
    </row>
    <row r="31" spans="1:75" ht="20.149999999999999" customHeight="1">
      <c r="A31" s="930"/>
      <c r="B31" s="429"/>
      <c r="C31"/>
      <c r="D31"/>
      <c r="E31"/>
      <c r="F31"/>
      <c r="G31"/>
      <c r="H31"/>
      <c r="I31"/>
      <c r="J31" s="27"/>
      <c r="K31"/>
      <c r="L31"/>
      <c r="M31"/>
      <c r="N31"/>
      <c r="O31"/>
      <c r="P31"/>
      <c r="Q31"/>
      <c r="R31" s="430"/>
      <c r="S31" s="1996"/>
      <c r="T31" s="1997"/>
      <c r="U31" s="1997"/>
      <c r="V31" s="1997"/>
      <c r="W31" s="1997"/>
      <c r="X31" s="1997"/>
      <c r="Y31" s="1997"/>
      <c r="Z31" s="1997"/>
      <c r="AA31" s="1997"/>
      <c r="AB31" s="1997"/>
      <c r="AC31" s="1997"/>
      <c r="AD31" s="1997"/>
      <c r="AE31" s="1997"/>
      <c r="AF31" s="1997"/>
      <c r="AG31" s="1997"/>
      <c r="AH31" s="1997"/>
      <c r="AI31" s="1997"/>
      <c r="AJ31" s="1997"/>
      <c r="AK31" s="1997"/>
      <c r="AL31" s="1997"/>
      <c r="AM31" s="1997"/>
      <c r="AN31" s="1997"/>
      <c r="AO31" s="1997"/>
      <c r="AP31" s="1997"/>
      <c r="AQ31" s="1997"/>
      <c r="AR31" s="1997"/>
      <c r="AS31" s="1997"/>
      <c r="AT31" s="1997"/>
      <c r="AU31" s="1997"/>
      <c r="AV31" s="1997"/>
      <c r="AW31" s="1997"/>
      <c r="AX31" s="1997"/>
      <c r="AY31" s="1997"/>
      <c r="AZ31" s="1997"/>
      <c r="BA31" s="1997"/>
      <c r="BB31" s="1997"/>
      <c r="BC31" s="1997"/>
      <c r="BD31" s="1997"/>
      <c r="BE31" s="1997"/>
      <c r="BF31" s="1997"/>
      <c r="BG31" s="1997"/>
      <c r="BH31" s="1997"/>
      <c r="BI31" s="1997"/>
      <c r="BJ31" s="1997"/>
      <c r="BK31" s="1997"/>
      <c r="BL31" s="1997"/>
      <c r="BM31" s="1997"/>
      <c r="BN31" s="1997"/>
      <c r="BO31" s="1997"/>
      <c r="BP31" s="1997"/>
      <c r="BQ31" s="1997"/>
      <c r="BR31" s="1997"/>
      <c r="BS31" s="1997"/>
      <c r="BT31" s="1997"/>
      <c r="BU31" s="1997"/>
      <c r="BV31" s="1998"/>
      <c r="BW31" s="931"/>
    </row>
    <row r="32" spans="1:75" ht="20.149999999999999" customHeight="1">
      <c r="A32" s="930"/>
      <c r="B32" s="429"/>
      <c r="C32"/>
      <c r="D32" s="23" t="s">
        <v>1656</v>
      </c>
      <c r="E32"/>
      <c r="F32"/>
      <c r="G32"/>
      <c r="H32"/>
      <c r="I32"/>
      <c r="J32" s="27"/>
      <c r="K32"/>
      <c r="L32"/>
      <c r="M32"/>
      <c r="N32"/>
      <c r="O32"/>
      <c r="P32"/>
      <c r="Q32"/>
      <c r="R32" s="430"/>
      <c r="S32" s="1996"/>
      <c r="T32" s="1997"/>
      <c r="U32" s="1997"/>
      <c r="V32" s="1997"/>
      <c r="W32" s="1997"/>
      <c r="X32" s="1997"/>
      <c r="Y32" s="1997"/>
      <c r="Z32" s="1997"/>
      <c r="AA32" s="1997"/>
      <c r="AB32" s="1997"/>
      <c r="AC32" s="1997"/>
      <c r="AD32" s="1997"/>
      <c r="AE32" s="1997"/>
      <c r="AF32" s="1997"/>
      <c r="AG32" s="1997"/>
      <c r="AH32" s="1997"/>
      <c r="AI32" s="1997"/>
      <c r="AJ32" s="1997"/>
      <c r="AK32" s="1997"/>
      <c r="AL32" s="1997"/>
      <c r="AM32" s="1997"/>
      <c r="AN32" s="1997"/>
      <c r="AO32" s="1997"/>
      <c r="AP32" s="1997"/>
      <c r="AQ32" s="1997"/>
      <c r="AR32" s="1997"/>
      <c r="AS32" s="1997"/>
      <c r="AT32" s="1997"/>
      <c r="AU32" s="1997"/>
      <c r="AV32" s="1997"/>
      <c r="AW32" s="1997"/>
      <c r="AX32" s="1997"/>
      <c r="AY32" s="1997"/>
      <c r="AZ32" s="1997"/>
      <c r="BA32" s="1997"/>
      <c r="BB32" s="1997"/>
      <c r="BC32" s="1997"/>
      <c r="BD32" s="1997"/>
      <c r="BE32" s="1997"/>
      <c r="BF32" s="1997"/>
      <c r="BG32" s="1997"/>
      <c r="BH32" s="1997"/>
      <c r="BI32" s="1997"/>
      <c r="BJ32" s="1997"/>
      <c r="BK32" s="1997"/>
      <c r="BL32" s="1997"/>
      <c r="BM32" s="1997"/>
      <c r="BN32" s="1997"/>
      <c r="BO32" s="1997"/>
      <c r="BP32" s="1997"/>
      <c r="BQ32" s="1997"/>
      <c r="BR32" s="1997"/>
      <c r="BS32" s="1997"/>
      <c r="BT32" s="1997"/>
      <c r="BU32" s="1997"/>
      <c r="BV32" s="1998"/>
      <c r="BW32" s="931"/>
    </row>
    <row r="33" spans="1:75" ht="20.149999999999999" customHeight="1">
      <c r="A33" s="930"/>
      <c r="B33" s="429"/>
      <c r="C33"/>
      <c r="D33"/>
      <c r="E33"/>
      <c r="F33"/>
      <c r="G33"/>
      <c r="H33"/>
      <c r="I33"/>
      <c r="J33" s="27"/>
      <c r="K33"/>
      <c r="L33"/>
      <c r="M33"/>
      <c r="N33"/>
      <c r="O33"/>
      <c r="P33"/>
      <c r="Q33"/>
      <c r="R33" s="430"/>
      <c r="S33" s="1996"/>
      <c r="T33" s="1997"/>
      <c r="U33" s="1997"/>
      <c r="V33" s="1997"/>
      <c r="W33" s="1997"/>
      <c r="X33" s="1997"/>
      <c r="Y33" s="1997"/>
      <c r="Z33" s="1997"/>
      <c r="AA33" s="1997"/>
      <c r="AB33" s="1997"/>
      <c r="AC33" s="1997"/>
      <c r="AD33" s="1997"/>
      <c r="AE33" s="1997"/>
      <c r="AF33" s="1997"/>
      <c r="AG33" s="1997"/>
      <c r="AH33" s="1997"/>
      <c r="AI33" s="1997"/>
      <c r="AJ33" s="1997"/>
      <c r="AK33" s="1997"/>
      <c r="AL33" s="1997"/>
      <c r="AM33" s="1997"/>
      <c r="AN33" s="1997"/>
      <c r="AO33" s="1997"/>
      <c r="AP33" s="1997"/>
      <c r="AQ33" s="1997"/>
      <c r="AR33" s="1997"/>
      <c r="AS33" s="1997"/>
      <c r="AT33" s="1997"/>
      <c r="AU33" s="1997"/>
      <c r="AV33" s="1997"/>
      <c r="AW33" s="1997"/>
      <c r="AX33" s="1997"/>
      <c r="AY33" s="1997"/>
      <c r="AZ33" s="1997"/>
      <c r="BA33" s="1997"/>
      <c r="BB33" s="1997"/>
      <c r="BC33" s="1997"/>
      <c r="BD33" s="1997"/>
      <c r="BE33" s="1997"/>
      <c r="BF33" s="1997"/>
      <c r="BG33" s="1997"/>
      <c r="BH33" s="1997"/>
      <c r="BI33" s="1997"/>
      <c r="BJ33" s="1997"/>
      <c r="BK33" s="1997"/>
      <c r="BL33" s="1997"/>
      <c r="BM33" s="1997"/>
      <c r="BN33" s="1997"/>
      <c r="BO33" s="1997"/>
      <c r="BP33" s="1997"/>
      <c r="BQ33" s="1997"/>
      <c r="BR33" s="1997"/>
      <c r="BS33" s="1997"/>
      <c r="BT33" s="1997"/>
      <c r="BU33" s="1997"/>
      <c r="BV33" s="1998"/>
      <c r="BW33" s="931"/>
    </row>
    <row r="34" spans="1:75" ht="20.149999999999999" customHeight="1">
      <c r="A34" s="930"/>
      <c r="B34" s="429"/>
      <c r="C34"/>
      <c r="D34"/>
      <c r="E34"/>
      <c r="F34"/>
      <c r="G34"/>
      <c r="H34"/>
      <c r="I34"/>
      <c r="J34" s="27"/>
      <c r="K34"/>
      <c r="L34"/>
      <c r="M34"/>
      <c r="N34"/>
      <c r="O34"/>
      <c r="P34"/>
      <c r="Q34"/>
      <c r="R34" s="430"/>
      <c r="S34" s="1996"/>
      <c r="T34" s="1997"/>
      <c r="U34" s="1997"/>
      <c r="V34" s="1997"/>
      <c r="W34" s="1997"/>
      <c r="X34" s="1997"/>
      <c r="Y34" s="1997"/>
      <c r="Z34" s="1997"/>
      <c r="AA34" s="1997"/>
      <c r="AB34" s="1997"/>
      <c r="AC34" s="1997"/>
      <c r="AD34" s="1997"/>
      <c r="AE34" s="1997"/>
      <c r="AF34" s="1997"/>
      <c r="AG34" s="1997"/>
      <c r="AH34" s="1997"/>
      <c r="AI34" s="1997"/>
      <c r="AJ34" s="1997"/>
      <c r="AK34" s="1997"/>
      <c r="AL34" s="1997"/>
      <c r="AM34" s="1997"/>
      <c r="AN34" s="1997"/>
      <c r="AO34" s="1997"/>
      <c r="AP34" s="1997"/>
      <c r="AQ34" s="1997"/>
      <c r="AR34" s="1997"/>
      <c r="AS34" s="1997"/>
      <c r="AT34" s="1997"/>
      <c r="AU34" s="1997"/>
      <c r="AV34" s="1997"/>
      <c r="AW34" s="1997"/>
      <c r="AX34" s="1997"/>
      <c r="AY34" s="1997"/>
      <c r="AZ34" s="1997"/>
      <c r="BA34" s="1997"/>
      <c r="BB34" s="1997"/>
      <c r="BC34" s="1997"/>
      <c r="BD34" s="1997"/>
      <c r="BE34" s="1997"/>
      <c r="BF34" s="1997"/>
      <c r="BG34" s="1997"/>
      <c r="BH34" s="1997"/>
      <c r="BI34" s="1997"/>
      <c r="BJ34" s="1997"/>
      <c r="BK34" s="1997"/>
      <c r="BL34" s="1997"/>
      <c r="BM34" s="1997"/>
      <c r="BN34" s="1997"/>
      <c r="BO34" s="1997"/>
      <c r="BP34" s="1997"/>
      <c r="BQ34" s="1997"/>
      <c r="BR34" s="1997"/>
      <c r="BS34" s="1997"/>
      <c r="BT34" s="1997"/>
      <c r="BU34" s="1997"/>
      <c r="BV34" s="1998"/>
      <c r="BW34" s="931"/>
    </row>
    <row r="35" spans="1:75" ht="20.149999999999999" customHeight="1">
      <c r="A35" s="930"/>
      <c r="B35" s="429"/>
      <c r="C35"/>
      <c r="D35"/>
      <c r="E35"/>
      <c r="F35"/>
      <c r="G35"/>
      <c r="H35"/>
      <c r="I35"/>
      <c r="J35" s="27" t="s">
        <v>1657</v>
      </c>
      <c r="K35"/>
      <c r="L35"/>
      <c r="M35"/>
      <c r="N35"/>
      <c r="O35"/>
      <c r="P35"/>
      <c r="Q35"/>
      <c r="R35" s="430"/>
      <c r="S35" s="1996"/>
      <c r="T35" s="1997"/>
      <c r="U35" s="1997"/>
      <c r="V35" s="1997"/>
      <c r="W35" s="1997"/>
      <c r="X35" s="1997"/>
      <c r="Y35" s="1997"/>
      <c r="Z35" s="1997"/>
      <c r="AA35" s="1997"/>
      <c r="AB35" s="1997"/>
      <c r="AC35" s="1997"/>
      <c r="AD35" s="1997"/>
      <c r="AE35" s="1997"/>
      <c r="AF35" s="1997"/>
      <c r="AG35" s="1997"/>
      <c r="AH35" s="1997"/>
      <c r="AI35" s="1997"/>
      <c r="AJ35" s="1997"/>
      <c r="AK35" s="1997"/>
      <c r="AL35" s="1997"/>
      <c r="AM35" s="1997"/>
      <c r="AN35" s="1997"/>
      <c r="AO35" s="1997"/>
      <c r="AP35" s="1997"/>
      <c r="AQ35" s="1997"/>
      <c r="AR35" s="1997"/>
      <c r="AS35" s="1997"/>
      <c r="AT35" s="1997"/>
      <c r="AU35" s="1997"/>
      <c r="AV35" s="1997"/>
      <c r="AW35" s="1997"/>
      <c r="AX35" s="1997"/>
      <c r="AY35" s="1997"/>
      <c r="AZ35" s="1997"/>
      <c r="BA35" s="1997"/>
      <c r="BB35" s="1997"/>
      <c r="BC35" s="1997"/>
      <c r="BD35" s="1997"/>
      <c r="BE35" s="1997"/>
      <c r="BF35" s="1997"/>
      <c r="BG35" s="1997"/>
      <c r="BH35" s="1997"/>
      <c r="BI35" s="1997"/>
      <c r="BJ35" s="1997"/>
      <c r="BK35" s="1997"/>
      <c r="BL35" s="1997"/>
      <c r="BM35" s="1997"/>
      <c r="BN35" s="1997"/>
      <c r="BO35" s="1997"/>
      <c r="BP35" s="1997"/>
      <c r="BQ35" s="1997"/>
      <c r="BR35" s="1997"/>
      <c r="BS35" s="1997"/>
      <c r="BT35" s="1997"/>
      <c r="BU35" s="1997"/>
      <c r="BV35" s="1998"/>
      <c r="BW35" s="931"/>
    </row>
    <row r="36" spans="1:75" ht="20.149999999999999" customHeight="1">
      <c r="A36" s="930"/>
      <c r="B36" s="431"/>
      <c r="C36" s="432"/>
      <c r="D36" s="432"/>
      <c r="E36" s="432"/>
      <c r="F36" s="432"/>
      <c r="G36" s="432"/>
      <c r="H36" s="432"/>
      <c r="I36" s="432"/>
      <c r="J36" s="432"/>
      <c r="K36" s="432"/>
      <c r="L36" s="432"/>
      <c r="M36" s="432"/>
      <c r="N36" s="432"/>
      <c r="O36" s="432"/>
      <c r="P36" s="432"/>
      <c r="Q36" s="432"/>
      <c r="R36" s="433"/>
      <c r="S36" s="429"/>
      <c r="T36"/>
      <c r="U36"/>
      <c r="V36"/>
      <c r="W36"/>
      <c r="X36"/>
      <c r="Y36"/>
      <c r="Z36" s="2000" t="s">
        <v>1658</v>
      </c>
      <c r="AA36" s="2000"/>
      <c r="AB36" s="2000"/>
      <c r="AC36" s="2000"/>
      <c r="AD36" s="2000"/>
      <c r="AE36" s="2000"/>
      <c r="AF36" s="2000"/>
      <c r="AG36" s="2000"/>
      <c r="AH36" s="2000"/>
      <c r="AI36" s="2000"/>
      <c r="AJ36" s="2000"/>
      <c r="AK36" s="2000"/>
      <c r="AL36" s="2000"/>
      <c r="AM36"/>
      <c r="AN36"/>
      <c r="AO36"/>
      <c r="AP36"/>
      <c r="AQ36"/>
      <c r="AR36"/>
      <c r="AS36"/>
      <c r="AT36" s="2000" t="s">
        <v>1659</v>
      </c>
      <c r="AU36" s="2000"/>
      <c r="AV36" s="2000"/>
      <c r="AW36" s="2000"/>
      <c r="AX36" s="2000"/>
      <c r="AY36" s="2000"/>
      <c r="AZ36" s="2000"/>
      <c r="BA36" s="2000"/>
      <c r="BB36" s="2000"/>
      <c r="BC36" s="2000"/>
      <c r="BD36" s="2000"/>
      <c r="BE36" s="2000"/>
      <c r="BF36" s="2000"/>
      <c r="BG36" s="2000"/>
      <c r="BH36" s="2000"/>
      <c r="BI36" s="2000"/>
      <c r="BJ36" s="2000"/>
      <c r="BK36" s="2000"/>
      <c r="BL36" s="2000"/>
      <c r="BM36" s="2000"/>
      <c r="BN36" s="2000"/>
      <c r="BO36" s="2000"/>
      <c r="BP36"/>
      <c r="BQ36"/>
      <c r="BR36"/>
      <c r="BS36"/>
      <c r="BT36"/>
      <c r="BU36"/>
      <c r="BV36" s="430"/>
      <c r="BW36" s="931"/>
    </row>
    <row r="37" spans="1:75" ht="20.149999999999999" customHeight="1">
      <c r="A37" s="930"/>
      <c r="B37" s="426"/>
      <c r="C37" s="427"/>
      <c r="D37" s="427"/>
      <c r="E37" s="427"/>
      <c r="F37" s="427"/>
      <c r="G37" s="427"/>
      <c r="H37" s="427"/>
      <c r="I37" s="427"/>
      <c r="J37" s="427"/>
      <c r="K37" s="427"/>
      <c r="L37" s="427"/>
      <c r="M37" s="427"/>
      <c r="N37" s="427"/>
      <c r="O37" s="427"/>
      <c r="P37" s="427"/>
      <c r="Q37" s="427"/>
      <c r="R37" s="428"/>
      <c r="S37" s="2001" t="s">
        <v>1660</v>
      </c>
      <c r="T37" s="2002"/>
      <c r="U37" s="2002"/>
      <c r="V37" s="2002"/>
      <c r="W37" s="2002"/>
      <c r="X37" s="2002"/>
      <c r="Y37" s="2002"/>
      <c r="Z37" s="2002"/>
      <c r="AA37" s="2002"/>
      <c r="AB37" s="2002"/>
      <c r="AC37" s="2002"/>
      <c r="AD37" s="2002"/>
      <c r="AE37" s="2002"/>
      <c r="AF37" s="2002"/>
      <c r="AG37" s="2002"/>
      <c r="AH37" s="2002"/>
      <c r="AI37" s="2002"/>
      <c r="AJ37" s="2002"/>
      <c r="AK37" s="2002"/>
      <c r="AL37" s="2002"/>
      <c r="AM37" s="2002"/>
      <c r="AN37" s="2002"/>
      <c r="AO37" s="2002"/>
      <c r="AP37" s="2002"/>
      <c r="AQ37" s="2002"/>
      <c r="AR37" s="2002"/>
      <c r="AS37" s="2002"/>
      <c r="AT37" s="2002"/>
      <c r="AU37" s="2002"/>
      <c r="AV37" s="2002"/>
      <c r="AW37" s="2002"/>
      <c r="AX37" s="2002"/>
      <c r="AY37" s="2002"/>
      <c r="AZ37" s="2002"/>
      <c r="BA37" s="2002"/>
      <c r="BB37" s="2002"/>
      <c r="BC37" s="2002"/>
      <c r="BD37" s="2002"/>
      <c r="BE37" s="2002"/>
      <c r="BF37" s="2002"/>
      <c r="BG37" s="2002"/>
      <c r="BH37" s="2002"/>
      <c r="BI37" s="2002"/>
      <c r="BJ37" s="2002"/>
      <c r="BK37" s="2002"/>
      <c r="BL37" s="2002"/>
      <c r="BM37" s="2002"/>
      <c r="BN37" s="2002"/>
      <c r="BO37" s="2002"/>
      <c r="BP37" s="2002"/>
      <c r="BQ37" s="2002"/>
      <c r="BR37" s="2002"/>
      <c r="BS37" s="2002"/>
      <c r="BT37" s="2002"/>
      <c r="BU37" s="2002"/>
      <c r="BV37" s="2003"/>
      <c r="BW37" s="931"/>
    </row>
    <row r="38" spans="1:75" ht="20.149999999999999" customHeight="1">
      <c r="A38" s="930"/>
      <c r="B38" s="429"/>
      <c r="C38"/>
      <c r="D38"/>
      <c r="E38"/>
      <c r="F38"/>
      <c r="G38"/>
      <c r="H38"/>
      <c r="I38"/>
      <c r="J38"/>
      <c r="K38"/>
      <c r="L38"/>
      <c r="M38"/>
      <c r="N38"/>
      <c r="O38"/>
      <c r="P38"/>
      <c r="Q38"/>
      <c r="R38" s="430"/>
      <c r="S38" s="2004"/>
      <c r="T38" s="2005"/>
      <c r="U38" s="2005"/>
      <c r="V38" s="2005"/>
      <c r="W38" s="2005"/>
      <c r="X38" s="2005"/>
      <c r="Y38" s="2005"/>
      <c r="Z38" s="2005"/>
      <c r="AA38" s="2005"/>
      <c r="AB38" s="2005"/>
      <c r="AC38" s="2005"/>
      <c r="AD38" s="2005"/>
      <c r="AE38" s="2005"/>
      <c r="AF38" s="2005"/>
      <c r="AG38" s="2005"/>
      <c r="AH38" s="2005"/>
      <c r="AI38" s="2005"/>
      <c r="AJ38" s="2005"/>
      <c r="AK38" s="2005"/>
      <c r="AL38" s="2005"/>
      <c r="AM38" s="2005"/>
      <c r="AN38" s="2005"/>
      <c r="AO38" s="2005"/>
      <c r="AP38" s="2005"/>
      <c r="AQ38" s="2005"/>
      <c r="AR38" s="2005"/>
      <c r="AS38" s="2005"/>
      <c r="AT38" s="2005"/>
      <c r="AU38" s="2005"/>
      <c r="AV38" s="2005"/>
      <c r="AW38" s="2005"/>
      <c r="AX38" s="2005"/>
      <c r="AY38" s="2005"/>
      <c r="AZ38" s="2005"/>
      <c r="BA38" s="2005"/>
      <c r="BB38" s="2005"/>
      <c r="BC38" s="2005"/>
      <c r="BD38" s="2005"/>
      <c r="BE38" s="2005"/>
      <c r="BF38" s="2005"/>
      <c r="BG38" s="2005"/>
      <c r="BH38" s="2005"/>
      <c r="BI38" s="2005"/>
      <c r="BJ38" s="2005"/>
      <c r="BK38" s="2005"/>
      <c r="BL38" s="2005"/>
      <c r="BM38" s="2005"/>
      <c r="BN38" s="2005"/>
      <c r="BO38" s="2005"/>
      <c r="BP38" s="2005"/>
      <c r="BQ38" s="2005"/>
      <c r="BR38" s="2005"/>
      <c r="BS38" s="2005"/>
      <c r="BT38" s="2005"/>
      <c r="BU38" s="2005"/>
      <c r="BV38" s="2006"/>
      <c r="BW38" s="931"/>
    </row>
    <row r="39" spans="1:75" ht="20.149999999999999" customHeight="1">
      <c r="A39" s="930"/>
      <c r="B39" s="429"/>
      <c r="C39"/>
      <c r="D39"/>
      <c r="E39"/>
      <c r="F39"/>
      <c r="G39"/>
      <c r="H39"/>
      <c r="I39"/>
      <c r="J39" s="27" t="s">
        <v>587</v>
      </c>
      <c r="K39"/>
      <c r="L39"/>
      <c r="M39"/>
      <c r="N39"/>
      <c r="O39"/>
      <c r="P39"/>
      <c r="Q39"/>
      <c r="R39" s="430"/>
      <c r="S39" s="2007"/>
      <c r="T39" s="2008"/>
      <c r="U39" s="2008"/>
      <c r="V39" s="2008"/>
      <c r="W39" s="2008"/>
      <c r="X39" s="2008"/>
      <c r="Y39" s="2008"/>
      <c r="Z39" s="2008"/>
      <c r="AA39" s="2008"/>
      <c r="AB39" s="2008"/>
      <c r="AC39" s="2008"/>
      <c r="AD39" s="2008"/>
      <c r="AE39" s="2008"/>
      <c r="AF39" s="2008"/>
      <c r="AG39" s="2008"/>
      <c r="AH39" s="2008"/>
      <c r="AI39" s="2008"/>
      <c r="AJ39" s="2008"/>
      <c r="AK39" s="2008"/>
      <c r="AL39" s="2008"/>
      <c r="AM39" s="2008"/>
      <c r="AN39" s="2008"/>
      <c r="AO39" s="2008"/>
      <c r="AP39" s="2008"/>
      <c r="AQ39" s="2008"/>
      <c r="AR39" s="2008"/>
      <c r="AS39" s="2008"/>
      <c r="AT39" s="2008"/>
      <c r="AU39" s="2008"/>
      <c r="AV39" s="2008"/>
      <c r="AW39" s="2008"/>
      <c r="AX39" s="2008"/>
      <c r="AY39" s="2008"/>
      <c r="AZ39" s="2008"/>
      <c r="BA39" s="2008"/>
      <c r="BB39" s="2008"/>
      <c r="BC39" s="2008"/>
      <c r="BD39" s="2008"/>
      <c r="BE39" s="2008"/>
      <c r="BF39" s="2008"/>
      <c r="BG39" s="2008"/>
      <c r="BH39" s="2008"/>
      <c r="BI39" s="2008"/>
      <c r="BJ39" s="2008"/>
      <c r="BK39" s="2008"/>
      <c r="BL39" s="2008"/>
      <c r="BM39" s="2008"/>
      <c r="BN39" s="2008"/>
      <c r="BO39" s="2008"/>
      <c r="BP39" s="2008"/>
      <c r="BQ39" s="2008"/>
      <c r="BR39" s="2008"/>
      <c r="BS39" s="2008"/>
      <c r="BT39" s="2008"/>
      <c r="BU39" s="2008"/>
      <c r="BV39" s="2009"/>
      <c r="BW39" s="931"/>
    </row>
    <row r="40" spans="1:75" ht="20.149999999999999" customHeight="1">
      <c r="A40" s="930"/>
      <c r="B40" s="429"/>
      <c r="C40"/>
      <c r="D40"/>
      <c r="E40"/>
      <c r="F40"/>
      <c r="G40"/>
      <c r="H40"/>
      <c r="I40"/>
      <c r="J40"/>
      <c r="K40"/>
      <c r="L40"/>
      <c r="M40"/>
      <c r="N40"/>
      <c r="O40"/>
      <c r="P40"/>
      <c r="Q40"/>
      <c r="R40" s="430"/>
      <c r="S40" s="2007"/>
      <c r="T40" s="2008"/>
      <c r="U40" s="2008"/>
      <c r="V40" s="2008"/>
      <c r="W40" s="2008"/>
      <c r="X40" s="2008"/>
      <c r="Y40" s="2008"/>
      <c r="Z40" s="2008"/>
      <c r="AA40" s="2008"/>
      <c r="AB40" s="2008"/>
      <c r="AC40" s="2008"/>
      <c r="AD40" s="2008"/>
      <c r="AE40" s="2008"/>
      <c r="AF40" s="2008"/>
      <c r="AG40" s="2008"/>
      <c r="AH40" s="2008"/>
      <c r="AI40" s="2008"/>
      <c r="AJ40" s="2008"/>
      <c r="AK40" s="2008"/>
      <c r="AL40" s="2008"/>
      <c r="AM40" s="2008"/>
      <c r="AN40" s="2008"/>
      <c r="AO40" s="2008"/>
      <c r="AP40" s="2008"/>
      <c r="AQ40" s="2008"/>
      <c r="AR40" s="2008"/>
      <c r="AS40" s="2008"/>
      <c r="AT40" s="2008"/>
      <c r="AU40" s="2008"/>
      <c r="AV40" s="2008"/>
      <c r="AW40" s="2008"/>
      <c r="AX40" s="2008"/>
      <c r="AY40" s="2008"/>
      <c r="AZ40" s="2008"/>
      <c r="BA40" s="2008"/>
      <c r="BB40" s="2008"/>
      <c r="BC40" s="2008"/>
      <c r="BD40" s="2008"/>
      <c r="BE40" s="2008"/>
      <c r="BF40" s="2008"/>
      <c r="BG40" s="2008"/>
      <c r="BH40" s="2008"/>
      <c r="BI40" s="2008"/>
      <c r="BJ40" s="2008"/>
      <c r="BK40" s="2008"/>
      <c r="BL40" s="2008"/>
      <c r="BM40" s="2008"/>
      <c r="BN40" s="2008"/>
      <c r="BO40" s="2008"/>
      <c r="BP40" s="2008"/>
      <c r="BQ40" s="2008"/>
      <c r="BR40" s="2008"/>
      <c r="BS40" s="2008"/>
      <c r="BT40" s="2008"/>
      <c r="BU40" s="2008"/>
      <c r="BV40" s="2009"/>
      <c r="BW40" s="931"/>
    </row>
    <row r="41" spans="1:75" ht="20.149999999999999" customHeight="1">
      <c r="A41" s="930"/>
      <c r="B41" s="431"/>
      <c r="C41" s="432"/>
      <c r="D41" s="432"/>
      <c r="E41" s="432"/>
      <c r="F41" s="432"/>
      <c r="G41" s="432"/>
      <c r="H41" s="432"/>
      <c r="I41" s="432"/>
      <c r="J41" s="432"/>
      <c r="K41" s="432"/>
      <c r="L41" s="432"/>
      <c r="M41" s="432"/>
      <c r="N41" s="432"/>
      <c r="O41" s="432"/>
      <c r="P41" s="432"/>
      <c r="Q41" s="432"/>
      <c r="R41" s="433"/>
      <c r="S41" s="2010"/>
      <c r="T41" s="2011"/>
      <c r="U41" s="2011"/>
      <c r="V41" s="2011"/>
      <c r="W41" s="2011"/>
      <c r="X41" s="2011"/>
      <c r="Y41" s="2011"/>
      <c r="Z41" s="2011"/>
      <c r="AA41" s="2011"/>
      <c r="AB41" s="2011"/>
      <c r="AC41" s="2011"/>
      <c r="AD41" s="2011"/>
      <c r="AE41" s="2011"/>
      <c r="AF41" s="2011"/>
      <c r="AG41" s="2011"/>
      <c r="AH41" s="2011"/>
      <c r="AI41" s="2011"/>
      <c r="AJ41" s="2011"/>
      <c r="AK41" s="2011"/>
      <c r="AL41" s="2011"/>
      <c r="AM41" s="2011"/>
      <c r="AN41" s="2011"/>
      <c r="AO41" s="2011"/>
      <c r="AP41" s="2011"/>
      <c r="AQ41" s="2011"/>
      <c r="AR41" s="2011"/>
      <c r="AS41" s="2011"/>
      <c r="AT41" s="2011"/>
      <c r="AU41" s="2011"/>
      <c r="AV41" s="2011"/>
      <c r="AW41" s="2011"/>
      <c r="AX41" s="2011"/>
      <c r="AY41" s="2011"/>
      <c r="AZ41" s="2011"/>
      <c r="BA41" s="2011"/>
      <c r="BB41" s="2011"/>
      <c r="BC41" s="2011"/>
      <c r="BD41" s="2011"/>
      <c r="BE41" s="2011"/>
      <c r="BF41" s="2011"/>
      <c r="BG41" s="2011"/>
      <c r="BH41" s="2011"/>
      <c r="BI41" s="2011"/>
      <c r="BJ41" s="2011"/>
      <c r="BK41" s="2011"/>
      <c r="BL41" s="2011"/>
      <c r="BM41" s="2011"/>
      <c r="BN41" s="2011"/>
      <c r="BO41" s="2011"/>
      <c r="BP41" s="2011"/>
      <c r="BQ41" s="2011"/>
      <c r="BR41" s="2011"/>
      <c r="BS41" s="2011"/>
      <c r="BT41" s="2011"/>
      <c r="BU41" s="2011"/>
      <c r="BV41" s="2012"/>
      <c r="BW41" s="931"/>
    </row>
    <row r="42" spans="1:75" ht="20.149999999999999" customHeight="1" thickBot="1">
      <c r="A42" s="935"/>
      <c r="B42" s="936"/>
      <c r="C42" s="936"/>
      <c r="D42" s="936"/>
      <c r="E42" s="936"/>
      <c r="F42" s="936"/>
      <c r="G42" s="936"/>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6"/>
      <c r="AY42" s="936"/>
      <c r="AZ42" s="936"/>
      <c r="BA42" s="936"/>
      <c r="BB42" s="936"/>
      <c r="BC42" s="936"/>
      <c r="BD42" s="936"/>
      <c r="BE42" s="936"/>
      <c r="BF42" s="936"/>
      <c r="BG42" s="936"/>
      <c r="BH42" s="936"/>
      <c r="BI42" s="936"/>
      <c r="BJ42" s="936"/>
      <c r="BK42" s="936"/>
      <c r="BL42" s="936"/>
      <c r="BM42" s="936"/>
      <c r="BN42" s="936"/>
      <c r="BO42" s="936"/>
      <c r="BP42" s="936"/>
      <c r="BQ42" s="936"/>
      <c r="BR42" s="936"/>
      <c r="BS42" s="936"/>
      <c r="BT42" s="936"/>
      <c r="BU42" s="936"/>
      <c r="BV42" s="936"/>
      <c r="BW42" s="937"/>
    </row>
    <row r="43" spans="1:75" ht="20.149999999999999" customHeight="1">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row>
    <row r="44" spans="1:75" ht="20.149999999999999" customHeight="1">
      <c r="A44" s="875"/>
      <c r="B44" s="875"/>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c r="AF44" s="875"/>
      <c r="AG44" s="875"/>
      <c r="AH44" s="875"/>
      <c r="AI44" s="875"/>
      <c r="AJ44" s="875"/>
      <c r="AK44" s="875"/>
      <c r="AL44" s="875"/>
      <c r="AM44" s="875"/>
      <c r="AN44" s="875"/>
      <c r="AO44" s="875"/>
      <c r="AP44" s="875"/>
      <c r="AQ44" s="875"/>
      <c r="AR44" s="875"/>
      <c r="AS44" s="875"/>
      <c r="AT44" s="875"/>
      <c r="AU44" s="875"/>
      <c r="AV44" s="875"/>
      <c r="AW44" s="875"/>
      <c r="AX44" s="875"/>
      <c r="AY44" s="875"/>
      <c r="AZ44" s="875"/>
      <c r="BA44" s="875"/>
      <c r="BB44" s="875"/>
      <c r="BC44" s="875"/>
      <c r="BD44" s="875"/>
      <c r="BE44" s="875"/>
      <c r="BF44" s="875"/>
      <c r="BG44" s="875"/>
      <c r="BH44" s="875"/>
      <c r="BI44" s="875"/>
      <c r="BJ44" s="875"/>
      <c r="BK44" s="875"/>
      <c r="BL44" s="875"/>
      <c r="BM44" s="875"/>
      <c r="BN44" s="875"/>
      <c r="BO44" s="875"/>
      <c r="BP44" s="875"/>
      <c r="BQ44" s="875"/>
      <c r="BR44" s="875"/>
      <c r="BS44" s="875"/>
      <c r="BT44" s="875"/>
      <c r="BU44" s="875"/>
      <c r="BV44" s="875"/>
      <c r="BW44" s="875"/>
    </row>
    <row r="45" spans="1:75" ht="20.149999999999999" customHeight="1">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row>
    <row r="46" spans="1:75" ht="20.149999999999999"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row>
    <row r="47" spans="1:75" ht="20.149999999999999" customHeight="1">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row>
    <row r="48" spans="1:75" ht="20.149999999999999" customHeight="1">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row>
    <row r="49" spans="1:75" ht="20.149999999999999" customHeigh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row>
    <row r="50" spans="1:75" ht="20.149999999999999" customHeight="1">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row>
    <row r="51" spans="1:75" ht="20.149999999999999"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row>
    <row r="52" spans="1:75" ht="20.149999999999999"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row>
    <row r="53" spans="1:75" ht="20.149999999999999" customHeight="1">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row>
    <row r="54" spans="1:75" ht="20.149999999999999"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row>
    <row r="55" spans="1:75" ht="20.149999999999999"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row>
    <row r="56" spans="1:75" ht="20.149999999999999"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row>
    <row r="57" spans="1:75" ht="20.149999999999999"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row>
    <row r="58" spans="1:75" ht="20.149999999999999"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row>
    <row r="59" spans="1:75" ht="20.149999999999999"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row>
    <row r="60" spans="1:75" ht="20.149999999999999"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row>
    <row r="61" spans="1:75" ht="20.149999999999999"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row>
    <row r="62" spans="1:75" ht="20.149999999999999"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row>
    <row r="63" spans="1:75" ht="20.149999999999999"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row>
    <row r="64" spans="1:75" ht="20.149999999999999"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row>
    <row r="65" spans="1:75" ht="20.149999999999999"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row>
    <row r="66" spans="1:75" ht="20.149999999999999"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row>
    <row r="67" spans="1:75" ht="20.149999999999999"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row>
    <row r="68" spans="1:75" ht="20.149999999999999"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row>
    <row r="69" spans="1:75" ht="20.149999999999999"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row>
    <row r="70" spans="1:75" ht="20.149999999999999"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row>
    <row r="71" spans="1:75" ht="20.149999999999999"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row>
    <row r="72" spans="1:75" ht="20.149999999999999"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row>
    <row r="73" spans="1:75" ht="20.149999999999999"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row>
    <row r="74" spans="1:75" ht="20.149999999999999"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row>
    <row r="75" spans="1:75" ht="20.149999999999999"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row>
    <row r="76" spans="1:75" ht="20.149999999999999"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row>
    <row r="77" spans="1:75" ht="20.149999999999999"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row>
    <row r="78" spans="1:75" ht="20.149999999999999" customHeight="1">
      <c r="A78" s="873"/>
      <c r="B78" s="874"/>
      <c r="C78" s="874"/>
      <c r="D78" s="875"/>
      <c r="E78" s="875"/>
      <c r="F78" s="875"/>
      <c r="G78" s="875"/>
      <c r="H78" s="875"/>
      <c r="I78" s="875"/>
      <c r="J78" s="875"/>
      <c r="K78" s="2023"/>
      <c r="L78" s="2023"/>
      <c r="M78" s="2023"/>
      <c r="N78" s="2023"/>
      <c r="O78" s="2023"/>
      <c r="P78" s="2023"/>
      <c r="Q78" s="2023"/>
      <c r="R78" s="2023"/>
      <c r="S78" s="2023"/>
      <c r="T78" s="2023"/>
      <c r="U78" s="2023"/>
      <c r="V78" s="2023"/>
      <c r="W78" s="2023"/>
      <c r="X78" s="2023"/>
      <c r="Y78" s="2023"/>
      <c r="Z78" s="2023"/>
      <c r="AA78" s="2023"/>
      <c r="AB78" s="2023"/>
      <c r="AC78" s="2023"/>
      <c r="AD78" s="2023"/>
      <c r="AE78" s="2023"/>
      <c r="AF78" s="2023"/>
      <c r="AG78" s="2023"/>
      <c r="AH78" s="2023"/>
      <c r="AI78" s="2023"/>
      <c r="AJ78" s="2023"/>
      <c r="AK78" s="2023"/>
      <c r="AL78" s="2023"/>
      <c r="AM78" s="2023"/>
      <c r="AN78" s="2023"/>
      <c r="AO78" s="2023"/>
      <c r="AP78" s="2023"/>
      <c r="AQ78" s="2023"/>
      <c r="AR78" s="2023"/>
      <c r="AS78" s="2023"/>
      <c r="AT78" s="2023"/>
      <c r="AU78" s="2023"/>
      <c r="AV78" s="2023"/>
      <c r="AW78" s="2023"/>
      <c r="AX78" s="2023"/>
      <c r="AY78" s="2023"/>
      <c r="AZ78" s="2023"/>
      <c r="BA78" s="2023"/>
      <c r="BB78" s="2023"/>
      <c r="BC78" s="2023"/>
      <c r="BD78" s="2023"/>
      <c r="BE78" s="2023"/>
      <c r="BF78" s="2023"/>
      <c r="BG78" s="2023"/>
      <c r="BH78" s="2023"/>
      <c r="BI78" s="2023"/>
      <c r="BJ78" s="2023"/>
      <c r="BK78" s="2023"/>
      <c r="BL78" s="2023"/>
      <c r="BM78" s="2023"/>
      <c r="BN78" s="2023"/>
      <c r="BO78" s="2023"/>
      <c r="BP78" s="2023"/>
      <c r="BQ78" s="2023"/>
      <c r="BR78" s="2023"/>
      <c r="BS78" s="2023"/>
      <c r="BT78" s="2023"/>
      <c r="BU78" s="2023"/>
      <c r="BV78" s="2023"/>
      <c r="BW78" s="2023"/>
    </row>
    <row r="79" spans="1:75" ht="20.149999999999999" customHeight="1">
      <c r="A79" s="873"/>
      <c r="B79" s="874"/>
      <c r="C79" s="874"/>
      <c r="D79" s="874"/>
      <c r="E79" s="874"/>
      <c r="F79" s="2020"/>
      <c r="G79" s="2020"/>
      <c r="H79" s="2020"/>
      <c r="I79" s="2020"/>
      <c r="J79" s="2020"/>
      <c r="K79" s="2020"/>
      <c r="L79" s="2020"/>
      <c r="M79" s="2020"/>
      <c r="N79" s="2020"/>
      <c r="O79" s="2020"/>
      <c r="P79" s="2020"/>
      <c r="Q79" s="2020"/>
      <c r="R79" s="2020"/>
      <c r="S79" s="2020"/>
      <c r="T79" s="2020"/>
      <c r="U79" s="2020"/>
      <c r="V79" s="2020"/>
      <c r="W79" s="2020"/>
      <c r="X79" s="2020"/>
      <c r="Y79" s="2020"/>
      <c r="Z79" s="2020"/>
      <c r="AA79" s="2020"/>
      <c r="AB79" s="2020"/>
      <c r="AC79" s="2020"/>
      <c r="AD79" s="2020"/>
      <c r="AE79" s="2020"/>
      <c r="AF79" s="2020"/>
      <c r="AG79" s="2020"/>
      <c r="AH79" s="2020"/>
      <c r="AI79" s="2020"/>
      <c r="AJ79" s="2020"/>
      <c r="AK79" s="2020"/>
      <c r="AL79" s="2020"/>
      <c r="AM79" s="2020"/>
      <c r="AN79" s="2020"/>
      <c r="AO79" s="2020"/>
      <c r="AP79" s="2020"/>
      <c r="AQ79" s="2020"/>
      <c r="AR79" s="2020"/>
      <c r="AS79" s="2020"/>
      <c r="AT79" s="2020"/>
      <c r="AU79" s="2020"/>
      <c r="AV79" s="2020"/>
      <c r="AW79" s="2020"/>
      <c r="AX79" s="2020"/>
      <c r="AY79" s="2020"/>
      <c r="AZ79" s="2020"/>
      <c r="BA79" s="2020"/>
      <c r="BB79" s="2020"/>
      <c r="BC79" s="2020"/>
      <c r="BD79" s="2020"/>
      <c r="BE79" s="2020"/>
      <c r="BF79" s="2020"/>
      <c r="BG79" s="2020"/>
      <c r="BH79" s="2020"/>
      <c r="BI79" s="2020"/>
      <c r="BJ79" s="2020"/>
      <c r="BK79" s="2020"/>
      <c r="BL79" s="2020"/>
      <c r="BM79" s="2020"/>
      <c r="BN79" s="2020"/>
      <c r="BO79" s="2020"/>
      <c r="BP79" s="2020"/>
      <c r="BQ79" s="2020"/>
      <c r="BR79" s="2020"/>
      <c r="BS79" s="2020"/>
      <c r="BT79" s="2020"/>
      <c r="BU79" s="2020"/>
      <c r="BV79" s="2020"/>
      <c r="BW79" s="2020"/>
    </row>
    <row r="80" spans="1:75" ht="20.149999999999999" customHeight="1">
      <c r="A80" s="873"/>
      <c r="B80" s="874"/>
      <c r="C80" s="874"/>
      <c r="D80" s="874"/>
      <c r="E80" s="874"/>
      <c r="F80" s="2020"/>
      <c r="G80" s="2020"/>
      <c r="H80" s="2020"/>
      <c r="I80" s="2020"/>
      <c r="J80" s="2020"/>
      <c r="K80" s="2020"/>
      <c r="L80" s="2020"/>
      <c r="M80" s="2020"/>
      <c r="N80" s="2020"/>
      <c r="O80" s="2020"/>
      <c r="P80" s="2020"/>
      <c r="Q80" s="2020"/>
      <c r="R80" s="2020"/>
      <c r="S80" s="2020"/>
      <c r="T80" s="2020"/>
      <c r="U80" s="2020"/>
      <c r="V80" s="2020"/>
      <c r="W80" s="2020"/>
      <c r="X80" s="2020"/>
      <c r="Y80" s="2020"/>
      <c r="Z80" s="2020"/>
      <c r="AA80" s="2020"/>
      <c r="AB80" s="2020"/>
      <c r="AC80" s="2020"/>
      <c r="AD80" s="2020"/>
      <c r="AE80" s="2020"/>
      <c r="AF80" s="2020"/>
      <c r="AG80" s="2020"/>
      <c r="AH80" s="2020"/>
      <c r="AI80" s="2020"/>
      <c r="AJ80" s="2020"/>
      <c r="AK80" s="2020"/>
      <c r="AL80" s="2020"/>
      <c r="AM80" s="2020"/>
      <c r="AN80" s="2020"/>
      <c r="AO80" s="2020"/>
      <c r="AP80" s="2020"/>
      <c r="AQ80" s="2020"/>
      <c r="AR80" s="2020"/>
      <c r="AS80" s="2020"/>
      <c r="AT80" s="2020"/>
      <c r="AU80" s="2020"/>
      <c r="AV80" s="2020"/>
      <c r="AW80" s="2020"/>
      <c r="AX80" s="2020"/>
      <c r="AY80" s="2020"/>
      <c r="AZ80" s="2020"/>
      <c r="BA80" s="2020"/>
      <c r="BB80" s="2020"/>
      <c r="BC80" s="2020"/>
      <c r="BD80" s="2020"/>
      <c r="BE80" s="2020"/>
      <c r="BF80" s="2020"/>
      <c r="BG80" s="2020"/>
      <c r="BH80" s="2020"/>
      <c r="BI80" s="2020"/>
      <c r="BJ80" s="2020"/>
      <c r="BK80" s="2020"/>
      <c r="BL80" s="2020"/>
      <c r="BM80" s="2020"/>
      <c r="BN80" s="2020"/>
      <c r="BO80" s="2020"/>
      <c r="BP80" s="2020"/>
      <c r="BQ80" s="2020"/>
      <c r="BR80" s="2020"/>
      <c r="BS80" s="2020"/>
      <c r="BT80" s="2020"/>
      <c r="BU80" s="2020"/>
      <c r="BV80" s="2020"/>
      <c r="BW80" s="2020"/>
    </row>
    <row r="81" spans="1:75" ht="20.149999999999999" customHeight="1">
      <c r="A81" s="873"/>
      <c r="B81" s="874"/>
      <c r="C81" s="874"/>
      <c r="D81" s="874"/>
      <c r="E81" s="874"/>
      <c r="F81" s="2020"/>
      <c r="G81" s="2020"/>
      <c r="H81" s="2020"/>
      <c r="I81" s="2020"/>
      <c r="J81" s="2020"/>
      <c r="K81" s="2020"/>
      <c r="L81" s="2020"/>
      <c r="M81" s="2020"/>
      <c r="N81" s="2020"/>
      <c r="O81" s="2020"/>
      <c r="P81" s="2020"/>
      <c r="Q81" s="2020"/>
      <c r="R81" s="2020"/>
      <c r="S81" s="2020"/>
      <c r="T81" s="2020"/>
      <c r="U81" s="2020"/>
      <c r="V81" s="2020"/>
      <c r="W81" s="2020"/>
      <c r="X81" s="2020"/>
      <c r="Y81" s="2020"/>
      <c r="Z81" s="2020"/>
      <c r="AA81" s="2020"/>
      <c r="AB81" s="2020"/>
      <c r="AC81" s="2020"/>
      <c r="AD81" s="2020"/>
      <c r="AE81" s="2020"/>
      <c r="AF81" s="2020"/>
      <c r="AG81" s="2020"/>
      <c r="AH81" s="2020"/>
      <c r="AI81" s="2020"/>
      <c r="AJ81" s="2020"/>
      <c r="AK81" s="2020"/>
      <c r="AL81" s="2020"/>
      <c r="AM81" s="2020"/>
      <c r="AN81" s="2020"/>
      <c r="AO81" s="2020"/>
      <c r="AP81" s="2020"/>
      <c r="AQ81" s="2020"/>
      <c r="AR81" s="2020"/>
      <c r="AS81" s="2020"/>
      <c r="AT81" s="2020"/>
      <c r="AU81" s="2020"/>
      <c r="AV81" s="2020"/>
      <c r="AW81" s="2020"/>
      <c r="AX81" s="2020"/>
      <c r="AY81" s="2020"/>
      <c r="AZ81" s="2020"/>
      <c r="BA81" s="2020"/>
      <c r="BB81" s="2020"/>
      <c r="BC81" s="2020"/>
      <c r="BD81" s="2020"/>
      <c r="BE81" s="2020"/>
      <c r="BF81" s="2020"/>
      <c r="BG81" s="2020"/>
      <c r="BH81" s="2020"/>
      <c r="BI81" s="2020"/>
      <c r="BJ81" s="2020"/>
      <c r="BK81" s="2020"/>
      <c r="BL81" s="2020"/>
      <c r="BM81" s="2020"/>
      <c r="BN81" s="2020"/>
      <c r="BO81" s="2020"/>
      <c r="BP81" s="2020"/>
      <c r="BQ81" s="2020"/>
      <c r="BR81" s="2020"/>
      <c r="BS81" s="2020"/>
      <c r="BT81" s="2020"/>
      <c r="BU81" s="2020"/>
      <c r="BV81" s="2020"/>
      <c r="BW81" s="2020"/>
    </row>
    <row r="82" spans="1:75" ht="20.149999999999999" customHeight="1">
      <c r="B82" s="874"/>
      <c r="C82" s="874"/>
      <c r="D82" s="874"/>
      <c r="E82" s="874"/>
    </row>
    <row r="83" spans="1:75" ht="20.149999999999999" customHeight="1">
      <c r="A83" s="873"/>
      <c r="B83" s="874"/>
      <c r="C83" s="874"/>
      <c r="D83" s="2024"/>
      <c r="E83" s="2024"/>
      <c r="F83" s="2024"/>
      <c r="G83" s="2024"/>
      <c r="H83" s="2024"/>
      <c r="I83" s="2024"/>
      <c r="J83" s="2024"/>
      <c r="K83" s="2024"/>
      <c r="L83" s="2024"/>
      <c r="M83" s="2024"/>
      <c r="N83" s="2024"/>
      <c r="O83" s="2024"/>
      <c r="P83" s="2024"/>
      <c r="Q83" s="2024"/>
      <c r="R83" s="2024"/>
      <c r="S83" s="2024"/>
      <c r="T83" s="2024"/>
      <c r="U83" s="2024"/>
      <c r="V83" s="2024"/>
      <c r="W83" s="2024"/>
      <c r="X83" s="2024"/>
      <c r="Y83" s="2024"/>
      <c r="Z83" s="2024"/>
      <c r="AA83" s="2024"/>
      <c r="AB83" s="2024"/>
      <c r="AC83" s="2024"/>
      <c r="AD83" s="2024"/>
      <c r="AE83" s="2024"/>
      <c r="AF83" s="2024"/>
      <c r="AG83" s="2024"/>
      <c r="AH83" s="2024"/>
      <c r="AI83" s="2024"/>
      <c r="AJ83" s="2024"/>
    </row>
    <row r="84" spans="1:75" ht="20.149999999999999" customHeight="1">
      <c r="B84" s="874"/>
      <c r="C84" s="874"/>
      <c r="D84" s="874"/>
      <c r="E84" s="874"/>
    </row>
    <row r="85" spans="1:75" ht="20.149999999999999" customHeight="1"/>
    <row r="86" spans="1:75" ht="21" customHeight="1">
      <c r="BF86" s="2019"/>
      <c r="BG86" s="2019"/>
      <c r="BH86" s="2019"/>
      <c r="BI86" s="2019"/>
      <c r="BJ86" s="2019"/>
      <c r="BK86" s="2019"/>
      <c r="BL86" s="2019"/>
      <c r="BM86" s="2019"/>
      <c r="BN86" s="2019"/>
      <c r="BO86" s="2019"/>
      <c r="BP86" s="2019"/>
      <c r="BQ86" s="2019"/>
      <c r="BR86" s="2019"/>
      <c r="BS86" s="2019"/>
      <c r="BT86" s="2019"/>
      <c r="BU86" s="2019"/>
    </row>
    <row r="87" spans="1:75" ht="21" customHeight="1"/>
    <row r="88" spans="1:75" ht="21" customHeight="1"/>
    <row r="89" spans="1:75" ht="21" customHeight="1">
      <c r="AY89" s="2020"/>
      <c r="AZ89" s="2020"/>
      <c r="BA89" s="2020"/>
      <c r="BB89" s="2020"/>
      <c r="BC89" s="2020"/>
      <c r="BD89" s="2020"/>
      <c r="BE89" s="2020"/>
      <c r="BF89" s="2020"/>
      <c r="BG89" s="2020"/>
      <c r="BH89" s="2020"/>
      <c r="BI89" s="2020"/>
      <c r="BJ89" s="2020"/>
      <c r="BK89" s="2020"/>
      <c r="BL89" s="2020"/>
      <c r="BM89" s="2020"/>
      <c r="BN89" s="2020"/>
      <c r="BO89" s="2020"/>
      <c r="BP89" s="2020"/>
      <c r="BQ89" s="2020"/>
      <c r="BR89" s="2020"/>
      <c r="BS89" s="2020"/>
      <c r="BT89" s="2020"/>
      <c r="BU89" s="2020"/>
    </row>
    <row r="90" spans="1:75" ht="21" customHeight="1"/>
    <row r="91" spans="1:75" ht="21" customHeight="1">
      <c r="L91" s="2021"/>
      <c r="M91" s="2021"/>
      <c r="N91" s="2021"/>
      <c r="O91" s="2021"/>
      <c r="P91" s="2021"/>
      <c r="Q91" s="2021"/>
      <c r="R91" s="2021"/>
      <c r="S91" s="2021"/>
      <c r="T91" s="2021"/>
      <c r="U91" s="2021"/>
      <c r="V91" s="2021"/>
      <c r="W91" s="2021"/>
      <c r="X91" s="2021"/>
      <c r="Y91" s="2021"/>
      <c r="Z91" s="2021"/>
      <c r="AA91" s="2021"/>
      <c r="AB91" s="2021"/>
      <c r="AC91" s="2021"/>
      <c r="AD91" s="2021"/>
      <c r="AE91" s="2021"/>
      <c r="AF91" s="2021"/>
      <c r="AG91" s="2021"/>
      <c r="AH91" s="2021"/>
      <c r="AI91" s="2021"/>
      <c r="AJ91" s="2021"/>
      <c r="AK91" s="2021"/>
      <c r="AL91" s="2021"/>
      <c r="AM91" s="2021"/>
      <c r="AN91" s="2021"/>
      <c r="AO91" s="2021"/>
      <c r="AP91" s="2021"/>
      <c r="AQ91" s="2021"/>
      <c r="AR91" s="2021"/>
      <c r="AS91" s="2021"/>
      <c r="AY91" s="2022"/>
      <c r="AZ91" s="2022"/>
      <c r="BA91" s="2022"/>
    </row>
    <row r="92" spans="1:75" ht="21" customHeight="1"/>
    <row r="93" spans="1:75" ht="21" customHeight="1">
      <c r="F93" s="2025"/>
      <c r="G93" s="2025"/>
      <c r="H93" s="2025"/>
      <c r="I93" s="2025"/>
      <c r="J93" s="2025"/>
      <c r="K93" s="2025"/>
      <c r="L93" s="2025"/>
      <c r="M93" s="2025"/>
      <c r="N93" s="2025"/>
      <c r="S93" s="868"/>
      <c r="T93" s="2026"/>
      <c r="U93" s="2026"/>
      <c r="V93" s="2026"/>
      <c r="W93" s="2026"/>
      <c r="X93" s="2026"/>
      <c r="Y93" s="2026"/>
      <c r="Z93" s="2026"/>
      <c r="AA93" s="2026"/>
      <c r="AB93" s="2026"/>
      <c r="AC93" s="2026"/>
      <c r="AD93" s="2026"/>
      <c r="AE93" s="2026"/>
      <c r="AF93" s="2026"/>
      <c r="AG93" s="2026"/>
      <c r="AH93" s="2026"/>
      <c r="AI93" s="2026"/>
      <c r="AJ93" s="2026"/>
      <c r="AK93" s="2026"/>
      <c r="AL93" s="2026"/>
      <c r="AM93" s="2026"/>
      <c r="AN93" s="2026"/>
      <c r="AO93" s="2026"/>
      <c r="AP93" s="2026"/>
      <c r="AQ93" s="2027"/>
      <c r="AR93" s="2027"/>
      <c r="AS93" s="2027"/>
      <c r="AT93" s="2027"/>
      <c r="AU93" s="2027"/>
      <c r="AV93" s="2027"/>
      <c r="AW93" s="2027"/>
      <c r="AX93" s="2027"/>
      <c r="AY93" s="2027"/>
      <c r="AZ93" s="2027"/>
      <c r="BA93" s="2027"/>
      <c r="BB93" s="2027"/>
      <c r="BC93" s="2027"/>
      <c r="BD93" s="2027"/>
      <c r="BE93" s="2027"/>
      <c r="BF93" s="2027"/>
      <c r="BG93" s="2027"/>
      <c r="BH93" s="2027"/>
      <c r="BI93" s="2027"/>
      <c r="BJ93" s="2027"/>
      <c r="BK93" s="2027"/>
      <c r="BL93" s="2027"/>
      <c r="BM93" s="2027"/>
      <c r="BN93" s="2027"/>
      <c r="BO93" s="2027"/>
      <c r="BP93" s="2027"/>
      <c r="BQ93" s="2027"/>
      <c r="BR93" s="2027"/>
      <c r="BS93" s="2027"/>
      <c r="BT93" s="2027"/>
      <c r="BU93" s="876"/>
      <c r="BV93" s="876"/>
    </row>
    <row r="94" spans="1:75" ht="21" customHeight="1">
      <c r="F94" s="2025"/>
      <c r="G94" s="2025"/>
      <c r="H94" s="2025"/>
      <c r="I94" s="2025"/>
      <c r="J94" s="2025"/>
      <c r="K94" s="2025"/>
      <c r="L94" s="2025"/>
      <c r="M94" s="2025"/>
      <c r="N94" s="2025"/>
      <c r="S94" s="868"/>
      <c r="T94" s="2028"/>
      <c r="U94" s="2028"/>
      <c r="V94" s="2028"/>
      <c r="W94" s="2028"/>
      <c r="X94" s="2028"/>
      <c r="Y94" s="2028"/>
      <c r="Z94" s="2028"/>
      <c r="AA94" s="2028"/>
      <c r="AB94" s="2028"/>
      <c r="AC94" s="2028"/>
      <c r="AD94" s="2028"/>
      <c r="AE94" s="2028"/>
      <c r="AF94" s="2028"/>
      <c r="AG94" s="2028"/>
      <c r="AH94" s="2028"/>
      <c r="AI94" s="2028"/>
      <c r="AJ94" s="2028"/>
      <c r="AK94" s="2028"/>
      <c r="AL94" s="2028"/>
      <c r="AM94" s="2028"/>
      <c r="AN94" s="2028"/>
      <c r="AO94" s="2028"/>
      <c r="AP94" s="2028"/>
      <c r="AQ94" s="868"/>
      <c r="AV94" s="862"/>
      <c r="BA94" s="877"/>
      <c r="BB94" s="876"/>
      <c r="BC94" s="2029"/>
      <c r="BD94" s="2029"/>
      <c r="BE94" s="2029"/>
      <c r="BF94" s="2029"/>
      <c r="BG94" s="2029"/>
      <c r="BH94" s="2029"/>
      <c r="BI94" s="2029"/>
      <c r="BJ94" s="2029"/>
      <c r="BK94" s="2029"/>
      <c r="BL94" s="2029"/>
      <c r="BM94" s="2029"/>
      <c r="BN94" s="2029"/>
      <c r="BO94" s="2029"/>
      <c r="BP94" s="2029"/>
      <c r="BQ94" s="876"/>
      <c r="BR94" s="876"/>
      <c r="BS94" s="876"/>
      <c r="BT94" s="876"/>
      <c r="BU94" s="876"/>
      <c r="BV94" s="876"/>
    </row>
    <row r="95" spans="1:75" ht="21" customHeight="1">
      <c r="F95" s="2025"/>
      <c r="G95" s="2025"/>
      <c r="H95" s="2025"/>
      <c r="I95" s="2025"/>
      <c r="J95" s="2025"/>
      <c r="K95" s="2025"/>
      <c r="L95" s="2025"/>
      <c r="M95" s="2025"/>
      <c r="N95" s="2025"/>
      <c r="S95" s="868"/>
      <c r="T95" s="2026"/>
      <c r="U95" s="2026"/>
      <c r="V95" s="2026"/>
      <c r="W95" s="2026"/>
      <c r="X95" s="2026"/>
      <c r="Y95" s="2026"/>
      <c r="Z95" s="2026"/>
      <c r="AA95" s="2026"/>
      <c r="AB95" s="2026"/>
      <c r="AC95" s="2026"/>
      <c r="AD95" s="2026"/>
      <c r="AE95" s="2026"/>
      <c r="AF95" s="2026"/>
      <c r="AG95" s="2026"/>
      <c r="AH95" s="2026"/>
      <c r="AI95" s="2026"/>
      <c r="AJ95" s="2026"/>
      <c r="AK95" s="2026"/>
      <c r="AL95" s="2026"/>
      <c r="AM95" s="2026"/>
      <c r="AN95" s="2026"/>
      <c r="AO95" s="2026"/>
      <c r="AP95" s="2026"/>
      <c r="AQ95" s="868"/>
      <c r="AV95" s="862"/>
      <c r="BA95" s="877"/>
      <c r="BB95" s="876"/>
      <c r="BC95" s="2029"/>
      <c r="BD95" s="2029"/>
      <c r="BE95" s="2029"/>
      <c r="BF95" s="2029"/>
      <c r="BG95" s="2029"/>
      <c r="BH95" s="2029"/>
      <c r="BI95" s="2029"/>
      <c r="BJ95" s="2029"/>
      <c r="BK95" s="2029"/>
      <c r="BL95" s="2029"/>
      <c r="BM95" s="2029"/>
      <c r="BN95" s="2029"/>
      <c r="BO95" s="2029"/>
      <c r="BP95" s="2029"/>
      <c r="BQ95" s="876"/>
      <c r="BR95" s="876"/>
      <c r="BS95" s="876"/>
      <c r="BT95" s="876"/>
      <c r="BU95" s="876"/>
      <c r="BV95" s="876"/>
    </row>
    <row r="96" spans="1:75" ht="21" customHeight="1">
      <c r="F96" s="2025"/>
      <c r="G96" s="2025"/>
      <c r="H96" s="2025"/>
      <c r="I96" s="2025"/>
      <c r="J96" s="2025"/>
      <c r="K96" s="2025"/>
      <c r="L96" s="2025"/>
      <c r="M96" s="2025"/>
      <c r="N96" s="2025"/>
      <c r="S96" s="2026"/>
      <c r="T96" s="2026"/>
      <c r="U96" s="2026"/>
      <c r="V96" s="2026"/>
      <c r="W96" s="2026"/>
      <c r="X96" s="2026"/>
      <c r="Y96" s="2026"/>
      <c r="Z96" s="2026"/>
      <c r="AA96" s="2026"/>
      <c r="AB96" s="2026"/>
      <c r="AC96" s="2026"/>
      <c r="AD96" s="2026"/>
      <c r="AE96" s="2026"/>
      <c r="AF96" s="2026"/>
      <c r="AG96" s="2026"/>
      <c r="AH96" s="2026"/>
      <c r="AI96" s="2026"/>
      <c r="AJ96" s="2026"/>
      <c r="AK96" s="2026"/>
      <c r="AL96" s="2026"/>
      <c r="AM96" s="2026"/>
      <c r="AN96" s="2026"/>
      <c r="AO96" s="2026"/>
      <c r="AP96" s="2026"/>
      <c r="AQ96" s="2026"/>
      <c r="AR96" s="2026"/>
      <c r="AS96" s="2026"/>
      <c r="AT96" s="2026"/>
      <c r="AU96" s="2026"/>
      <c r="AV96" s="2026"/>
      <c r="AW96" s="2026"/>
      <c r="AX96" s="2026"/>
      <c r="AY96" s="2026"/>
      <c r="AZ96" s="2026"/>
      <c r="BA96" s="2026"/>
      <c r="BB96" s="2026"/>
      <c r="BC96" s="2026"/>
      <c r="BD96" s="2026"/>
      <c r="BE96" s="2026"/>
      <c r="BF96" s="868"/>
      <c r="BG96" s="868"/>
      <c r="BH96" s="868"/>
      <c r="BI96" s="2026"/>
      <c r="BJ96" s="2026"/>
      <c r="BK96" s="2026"/>
      <c r="BL96" s="2026"/>
      <c r="BM96" s="2026"/>
      <c r="BN96" s="2026"/>
      <c r="BO96" s="2026"/>
      <c r="BP96" s="2026"/>
      <c r="BQ96" s="868"/>
      <c r="BR96" s="868"/>
      <c r="BS96" s="868"/>
      <c r="BT96" s="868"/>
      <c r="BU96" s="868"/>
      <c r="BV96" s="868"/>
    </row>
    <row r="97" spans="10:74" ht="21" customHeight="1">
      <c r="J97" s="862"/>
      <c r="S97" s="2026"/>
      <c r="T97" s="2026"/>
      <c r="U97" s="2026"/>
      <c r="V97" s="2026"/>
      <c r="W97" s="2026"/>
      <c r="X97" s="2026"/>
      <c r="Y97" s="2026"/>
      <c r="Z97" s="2026"/>
      <c r="AA97" s="2026"/>
      <c r="AB97" s="2026"/>
      <c r="AC97" s="2026"/>
      <c r="AD97" s="2026"/>
      <c r="AE97" s="2026"/>
      <c r="AF97" s="2026"/>
      <c r="AG97" s="2026"/>
      <c r="AH97" s="2026"/>
      <c r="AI97" s="2026"/>
      <c r="AJ97" s="2026"/>
      <c r="AK97" s="2026"/>
      <c r="AL97" s="2026"/>
      <c r="AM97" s="2026"/>
      <c r="AN97" s="2026"/>
      <c r="AO97" s="2026"/>
      <c r="AP97" s="2026"/>
      <c r="AQ97" s="2026"/>
      <c r="AR97" s="2026"/>
      <c r="AS97" s="2026"/>
      <c r="AT97" s="2026"/>
      <c r="AU97" s="2026"/>
      <c r="AV97" s="2026"/>
      <c r="AW97" s="2026"/>
      <c r="AX97" s="2026"/>
      <c r="AY97" s="2026"/>
      <c r="AZ97" s="2026"/>
      <c r="BA97" s="2026"/>
      <c r="BB97" s="2026"/>
      <c r="BC97" s="2026"/>
      <c r="BD97" s="2026"/>
      <c r="BE97" s="2026"/>
      <c r="BF97" s="2026"/>
      <c r="BG97" s="2026"/>
      <c r="BH97" s="2026"/>
      <c r="BI97" s="2026"/>
      <c r="BJ97" s="2026"/>
      <c r="BK97" s="2026"/>
      <c r="BL97" s="2026"/>
      <c r="BM97" s="2026"/>
      <c r="BN97" s="2026"/>
      <c r="BO97" s="2026"/>
      <c r="BP97" s="2026"/>
      <c r="BQ97" s="2026"/>
      <c r="BR97" s="2026"/>
      <c r="BS97" s="2026"/>
      <c r="BT97" s="2026"/>
      <c r="BU97" s="2026"/>
      <c r="BV97" s="2026"/>
    </row>
    <row r="98" spans="10:74" ht="21" customHeight="1">
      <c r="J98" s="862"/>
      <c r="S98" s="2026"/>
      <c r="T98" s="2026"/>
      <c r="U98" s="2026"/>
      <c r="V98" s="2026"/>
      <c r="W98" s="2026"/>
      <c r="X98" s="2026"/>
      <c r="Y98" s="2026"/>
      <c r="Z98" s="2026"/>
      <c r="AA98" s="2026"/>
      <c r="AB98" s="2026"/>
      <c r="AC98" s="2026"/>
      <c r="AD98" s="2026"/>
      <c r="AE98" s="2026"/>
      <c r="AF98" s="2026"/>
      <c r="AG98" s="2026"/>
      <c r="AH98" s="2026"/>
      <c r="AI98" s="2026"/>
      <c r="AJ98" s="2026"/>
      <c r="AK98" s="2026"/>
      <c r="AL98" s="2026"/>
      <c r="AM98" s="2026"/>
      <c r="AN98" s="2026"/>
      <c r="AO98" s="2026"/>
      <c r="AP98" s="2026"/>
      <c r="AQ98" s="2026"/>
      <c r="AR98" s="2026"/>
      <c r="AS98" s="2026"/>
      <c r="AT98" s="2026"/>
      <c r="AU98" s="2026"/>
      <c r="AV98" s="2026"/>
      <c r="AW98" s="2026"/>
      <c r="AX98" s="2026"/>
      <c r="AY98" s="2026"/>
      <c r="AZ98" s="2026"/>
      <c r="BA98" s="2026"/>
      <c r="BB98" s="2026"/>
      <c r="BC98" s="2026"/>
      <c r="BD98" s="2026"/>
      <c r="BE98" s="2026"/>
      <c r="BF98" s="2026"/>
      <c r="BG98" s="2026"/>
      <c r="BH98" s="2026"/>
      <c r="BI98" s="2026"/>
      <c r="BJ98" s="2026"/>
      <c r="BK98" s="2026"/>
      <c r="BL98" s="2026"/>
      <c r="BM98" s="2026"/>
      <c r="BN98" s="2026"/>
      <c r="BO98" s="2026"/>
      <c r="BP98" s="2026"/>
      <c r="BQ98" s="2026"/>
      <c r="BR98" s="2026"/>
      <c r="BS98" s="2026"/>
      <c r="BT98" s="2026"/>
      <c r="BU98" s="2026"/>
      <c r="BV98" s="2026"/>
    </row>
    <row r="99" spans="10:74" ht="21" customHeight="1">
      <c r="J99" s="862"/>
      <c r="S99" s="2026"/>
      <c r="T99" s="2026"/>
      <c r="U99" s="2026"/>
      <c r="V99" s="2026"/>
      <c r="W99" s="2026"/>
      <c r="X99" s="2026"/>
      <c r="Y99" s="2026"/>
      <c r="Z99" s="2026"/>
      <c r="AA99" s="2026"/>
      <c r="AB99" s="2026"/>
      <c r="AC99" s="2026"/>
      <c r="AD99" s="2026"/>
      <c r="AE99" s="2026"/>
      <c r="AF99" s="2026"/>
      <c r="AG99" s="2026"/>
      <c r="AH99" s="2026"/>
      <c r="AI99" s="2026"/>
      <c r="AJ99" s="2026"/>
      <c r="AK99" s="2026"/>
      <c r="AL99" s="2026"/>
      <c r="AM99" s="2026"/>
      <c r="AN99" s="2026"/>
      <c r="AO99" s="2026"/>
      <c r="AP99" s="2026"/>
      <c r="AQ99" s="2026"/>
      <c r="AR99" s="2026"/>
      <c r="AS99" s="2026"/>
      <c r="AT99" s="2026"/>
      <c r="AU99" s="2026"/>
      <c r="AV99" s="2026"/>
      <c r="AW99" s="2026"/>
      <c r="AX99" s="2026"/>
      <c r="AY99" s="2026"/>
      <c r="AZ99" s="2026"/>
      <c r="BA99" s="2026"/>
      <c r="BB99" s="2026"/>
      <c r="BC99" s="2026"/>
      <c r="BD99" s="2026"/>
      <c r="BE99" s="2026"/>
      <c r="BF99" s="2026"/>
      <c r="BG99" s="2026"/>
      <c r="BH99" s="2026"/>
      <c r="BI99" s="2026"/>
      <c r="BJ99" s="2026"/>
      <c r="BK99" s="2026"/>
      <c r="BL99" s="2026"/>
      <c r="BM99" s="2026"/>
      <c r="BN99" s="2026"/>
      <c r="BO99" s="2026"/>
      <c r="BP99" s="2026"/>
      <c r="BQ99" s="2026"/>
      <c r="BR99" s="2026"/>
      <c r="BS99" s="2026"/>
      <c r="BT99" s="2026"/>
      <c r="BU99" s="2026"/>
      <c r="BV99" s="2026"/>
    </row>
    <row r="100" spans="10:74" ht="10" customHeight="1"/>
    <row r="101" spans="10:74" ht="20.149999999999999" customHeight="1">
      <c r="J101" s="862"/>
      <c r="BL101" s="862"/>
    </row>
    <row r="102" spans="10:74" ht="20.149999999999999" customHeight="1"/>
    <row r="103" spans="10:74" ht="21" customHeight="1">
      <c r="BB103" s="2026"/>
      <c r="BC103" s="2026"/>
      <c r="BD103" s="2026"/>
      <c r="BE103" s="2026"/>
      <c r="BF103" s="2026"/>
      <c r="BG103" s="2026"/>
      <c r="BH103" s="2026"/>
      <c r="BI103" s="2026"/>
      <c r="BJ103" s="2026"/>
      <c r="BK103" s="2026"/>
      <c r="BL103" s="2026"/>
      <c r="BM103" s="2026"/>
      <c r="BN103" s="2026"/>
      <c r="BO103" s="2026"/>
      <c r="BP103" s="2026"/>
      <c r="BQ103" s="2026"/>
      <c r="BR103" s="2026"/>
      <c r="BS103" s="2026"/>
      <c r="BT103" s="2026"/>
      <c r="BU103" s="2026"/>
      <c r="BV103" s="2026"/>
    </row>
    <row r="104" spans="10:74" ht="21" customHeight="1">
      <c r="BB104" s="2027"/>
      <c r="BC104" s="2027"/>
      <c r="BD104" s="2027"/>
      <c r="BE104" s="2027"/>
      <c r="BF104" s="2027"/>
      <c r="BG104" s="2027"/>
      <c r="BH104" s="868"/>
      <c r="BI104" s="2026"/>
      <c r="BJ104" s="2026"/>
      <c r="BK104" s="2026"/>
      <c r="BL104" s="2026"/>
      <c r="BM104" s="2026"/>
      <c r="BN104" s="2026"/>
      <c r="BO104" s="2026"/>
      <c r="BP104" s="2026"/>
      <c r="BQ104" s="2026"/>
      <c r="BR104" s="2026"/>
      <c r="BS104" s="2026"/>
      <c r="BT104" s="2026"/>
      <c r="BU104" s="2026"/>
      <c r="BV104" s="868"/>
    </row>
    <row r="105" spans="10:74" ht="21" customHeight="1">
      <c r="BB105" s="2026"/>
      <c r="BC105" s="2026"/>
      <c r="BD105" s="2026"/>
      <c r="BE105" s="2026"/>
      <c r="BF105" s="2026"/>
      <c r="BG105" s="2026"/>
      <c r="BH105" s="868"/>
      <c r="BI105" s="2026"/>
      <c r="BJ105" s="2026"/>
      <c r="BK105" s="2026"/>
      <c r="BL105" s="2026"/>
      <c r="BM105" s="2026"/>
      <c r="BN105" s="2026"/>
      <c r="BO105" s="2026"/>
      <c r="BP105" s="2026"/>
      <c r="BQ105" s="2026"/>
      <c r="BR105" s="2026"/>
      <c r="BS105" s="2026"/>
      <c r="BT105" s="2026"/>
      <c r="BU105" s="2026"/>
      <c r="BV105" s="868"/>
    </row>
    <row r="106" spans="10:74" ht="21" customHeight="1">
      <c r="BB106" s="2026"/>
      <c r="BC106" s="2026"/>
      <c r="BD106" s="2026"/>
      <c r="BE106" s="2026"/>
      <c r="BF106" s="2026"/>
      <c r="BG106" s="2026"/>
      <c r="BH106" s="868"/>
      <c r="BI106" s="2026"/>
      <c r="BJ106" s="2026"/>
      <c r="BK106" s="2026"/>
      <c r="BL106" s="2026"/>
      <c r="BM106" s="2026"/>
      <c r="BN106" s="2026"/>
      <c r="BO106" s="2026"/>
      <c r="BP106" s="2026"/>
      <c r="BQ106" s="2026"/>
      <c r="BR106" s="2026"/>
      <c r="BS106" s="2026"/>
      <c r="BT106" s="2026"/>
      <c r="BU106" s="2026"/>
    </row>
    <row r="107" spans="10:74" ht="21" customHeight="1">
      <c r="BB107" s="2020"/>
      <c r="BC107" s="2020"/>
      <c r="BD107" s="2020"/>
      <c r="BE107" s="2020"/>
      <c r="BF107" s="2020"/>
      <c r="BG107" s="2020"/>
      <c r="BH107" s="2020"/>
      <c r="BI107" s="2020"/>
      <c r="BJ107" s="2020"/>
      <c r="BK107" s="2020"/>
      <c r="BL107" s="2020"/>
      <c r="BM107" s="2020"/>
      <c r="BN107" s="2020"/>
      <c r="BO107" s="2020"/>
      <c r="BP107" s="2020"/>
      <c r="BQ107" s="2020"/>
      <c r="BR107" s="2020"/>
      <c r="BS107" s="2020"/>
      <c r="BT107" s="2020"/>
      <c r="BU107" s="2020"/>
    </row>
    <row r="108" spans="10:74" ht="21" customHeight="1">
      <c r="BB108" s="2026"/>
      <c r="BC108" s="2026"/>
      <c r="BD108" s="2026"/>
      <c r="BE108" s="2026"/>
      <c r="BF108" s="2026"/>
      <c r="BG108" s="2026"/>
      <c r="BH108" s="868"/>
      <c r="BI108" s="2026"/>
      <c r="BJ108" s="2026"/>
      <c r="BK108" s="2026"/>
      <c r="BL108" s="2026"/>
      <c r="BM108" s="2026"/>
      <c r="BN108" s="2026"/>
      <c r="BO108" s="2026"/>
      <c r="BP108" s="2026"/>
      <c r="BQ108" s="2026"/>
      <c r="BR108" s="2026"/>
      <c r="BS108" s="2026"/>
      <c r="BT108" s="2026"/>
      <c r="BU108" s="2026"/>
    </row>
    <row r="109" spans="10:74" ht="21" customHeight="1">
      <c r="BB109" s="2026"/>
      <c r="BC109" s="2026"/>
      <c r="BD109" s="2026"/>
      <c r="BE109" s="2026"/>
      <c r="BF109" s="2026"/>
      <c r="BG109" s="2026"/>
      <c r="BH109" s="2026"/>
      <c r="BI109" s="2026"/>
      <c r="BJ109" s="2026"/>
      <c r="BK109" s="2026"/>
      <c r="BL109" s="2026"/>
      <c r="BM109" s="2026"/>
      <c r="BN109" s="2026"/>
      <c r="BO109" s="2026"/>
      <c r="BP109" s="2026"/>
      <c r="BQ109" s="2026"/>
      <c r="BR109" s="2026"/>
      <c r="BS109" s="2026"/>
      <c r="BT109" s="2026"/>
      <c r="BU109" s="2026"/>
    </row>
    <row r="110" spans="10:74" ht="21" customHeight="1">
      <c r="BB110" s="2020"/>
      <c r="BC110" s="2020"/>
      <c r="BD110" s="2020"/>
      <c r="BE110" s="2020"/>
      <c r="BF110" s="2020"/>
      <c r="BG110" s="2020"/>
      <c r="BH110" s="2020"/>
      <c r="BI110" s="2020"/>
      <c r="BJ110" s="2020"/>
      <c r="BK110" s="2020"/>
      <c r="BL110" s="2020"/>
      <c r="BM110" s="2020"/>
      <c r="BN110" s="2020"/>
      <c r="BO110" s="2020"/>
      <c r="BP110" s="2020"/>
      <c r="BQ110" s="2020"/>
      <c r="BR110" s="2020"/>
      <c r="BS110" s="2020"/>
      <c r="BT110" s="2020"/>
      <c r="BU110" s="2020"/>
    </row>
    <row r="111" spans="10:74" ht="21" customHeight="1">
      <c r="S111" s="2030"/>
      <c r="T111" s="2031"/>
      <c r="U111" s="2031"/>
      <c r="V111" s="2031"/>
      <c r="W111" s="2031"/>
      <c r="X111" s="2031"/>
      <c r="Y111" s="2031"/>
      <c r="Z111" s="2031"/>
      <c r="AA111" s="2031"/>
      <c r="AB111" s="2031"/>
      <c r="AC111" s="2031"/>
      <c r="AD111" s="2031"/>
      <c r="AE111" s="2031"/>
      <c r="AF111" s="2031"/>
      <c r="AG111" s="2031"/>
      <c r="AH111" s="2031"/>
      <c r="AI111" s="2031"/>
      <c r="AJ111" s="2031"/>
      <c r="AK111" s="2031"/>
      <c r="AL111" s="2031"/>
      <c r="AM111" s="2031"/>
      <c r="AN111" s="2031"/>
      <c r="AO111" s="2031"/>
      <c r="AP111" s="2031"/>
      <c r="AQ111" s="2031"/>
      <c r="AR111" s="2031"/>
      <c r="AS111" s="2031"/>
      <c r="AT111" s="2031"/>
      <c r="AU111" s="2031"/>
      <c r="AV111" s="2031"/>
      <c r="AW111" s="2031"/>
      <c r="AX111" s="2031"/>
      <c r="AY111" s="2031"/>
      <c r="AZ111" s="2031"/>
      <c r="BA111" s="2031"/>
      <c r="BB111" s="2031"/>
      <c r="BC111" s="2031"/>
      <c r="BD111" s="2031"/>
      <c r="BE111" s="2031"/>
      <c r="BF111" s="2031"/>
      <c r="BG111" s="2031"/>
      <c r="BH111" s="2031"/>
      <c r="BI111" s="2031"/>
      <c r="BJ111" s="2031"/>
      <c r="BK111" s="2031"/>
      <c r="BL111" s="2031"/>
      <c r="BM111" s="2031"/>
      <c r="BN111" s="2031"/>
      <c r="BO111" s="2031"/>
      <c r="BP111" s="2031"/>
      <c r="BQ111" s="2031"/>
      <c r="BR111" s="2031"/>
      <c r="BS111" s="2031"/>
      <c r="BT111" s="2031"/>
      <c r="BU111" s="2031"/>
      <c r="BV111" s="2031"/>
    </row>
    <row r="112" spans="10:74" ht="21" customHeight="1">
      <c r="J112" s="862"/>
      <c r="S112" s="2026"/>
      <c r="T112" s="2026"/>
      <c r="U112" s="2026"/>
      <c r="V112" s="2026"/>
      <c r="W112" s="2026"/>
      <c r="X112" s="2026"/>
      <c r="Y112" s="2026"/>
      <c r="Z112" s="2026"/>
      <c r="AA112" s="2026"/>
      <c r="AB112" s="2026"/>
      <c r="AC112" s="2026"/>
      <c r="AD112" s="2026"/>
      <c r="AE112" s="2026"/>
      <c r="AF112" s="2026"/>
      <c r="AG112" s="2026"/>
      <c r="AH112" s="2026"/>
      <c r="AI112" s="2026"/>
      <c r="AJ112" s="2026"/>
      <c r="AK112" s="2026"/>
      <c r="AL112" s="2026"/>
      <c r="AM112" s="2026"/>
      <c r="AN112" s="2026"/>
      <c r="AO112" s="2026"/>
      <c r="AP112" s="2026"/>
      <c r="AQ112" s="2026"/>
      <c r="AR112" s="2026"/>
      <c r="AS112" s="2026"/>
      <c r="AT112" s="2026"/>
      <c r="AU112" s="2026"/>
      <c r="AV112" s="2026"/>
      <c r="AW112" s="2026"/>
      <c r="AX112" s="2026"/>
      <c r="AY112" s="2026"/>
      <c r="AZ112" s="2026"/>
      <c r="BA112" s="2026"/>
      <c r="BB112" s="2026"/>
      <c r="BC112" s="2026"/>
      <c r="BD112" s="2026"/>
      <c r="BE112" s="2026"/>
      <c r="BF112" s="2026"/>
      <c r="BG112" s="2026"/>
      <c r="BH112" s="2026"/>
      <c r="BI112" s="2026"/>
      <c r="BJ112" s="2026"/>
      <c r="BK112" s="2026"/>
      <c r="BL112" s="2026"/>
      <c r="BM112" s="2026"/>
      <c r="BN112" s="2026"/>
      <c r="BO112" s="2026"/>
      <c r="BP112" s="2026"/>
      <c r="BQ112" s="2026"/>
      <c r="BR112" s="2026"/>
      <c r="BS112" s="2026"/>
      <c r="BT112" s="2026"/>
      <c r="BU112" s="2026"/>
      <c r="BV112" s="2026"/>
    </row>
    <row r="113" spans="10:74" ht="21" customHeight="1">
      <c r="J113" s="862"/>
      <c r="S113" s="2026"/>
      <c r="T113" s="2026"/>
      <c r="U113" s="2026"/>
      <c r="V113" s="2026"/>
      <c r="W113" s="2026"/>
      <c r="X113" s="2026"/>
      <c r="Y113" s="2026"/>
      <c r="Z113" s="2026"/>
      <c r="AA113" s="2026"/>
      <c r="AB113" s="2026"/>
      <c r="AC113" s="2026"/>
      <c r="AD113" s="2026"/>
      <c r="AE113" s="2026"/>
      <c r="AF113" s="2026"/>
      <c r="AG113" s="2026"/>
      <c r="AH113" s="2026"/>
      <c r="AI113" s="2026"/>
      <c r="AJ113" s="2026"/>
      <c r="AK113" s="2026"/>
      <c r="AL113" s="2026"/>
      <c r="AM113" s="2026"/>
      <c r="AN113" s="2026"/>
      <c r="AO113" s="2026"/>
      <c r="AP113" s="2026"/>
      <c r="AQ113" s="2026"/>
      <c r="AR113" s="2026"/>
      <c r="AS113" s="2026"/>
      <c r="AT113" s="2026"/>
      <c r="AU113" s="2026"/>
      <c r="AV113" s="2026"/>
      <c r="AW113" s="2026"/>
      <c r="AX113" s="2026"/>
      <c r="AY113" s="2026"/>
      <c r="AZ113" s="2026"/>
      <c r="BA113" s="2026"/>
      <c r="BB113" s="2026"/>
      <c r="BC113" s="2026"/>
      <c r="BD113" s="2026"/>
      <c r="BE113" s="2026"/>
      <c r="BF113" s="2026"/>
      <c r="BG113" s="2026"/>
      <c r="BH113" s="2026"/>
      <c r="BI113" s="2026"/>
      <c r="BJ113" s="2026"/>
      <c r="BK113" s="2026"/>
      <c r="BL113" s="2026"/>
      <c r="BM113" s="2026"/>
      <c r="BN113" s="2026"/>
      <c r="BO113" s="2026"/>
      <c r="BP113" s="2026"/>
      <c r="BQ113" s="2026"/>
      <c r="BR113" s="2026"/>
      <c r="BS113" s="2026"/>
      <c r="BT113" s="2026"/>
      <c r="BU113" s="2026"/>
      <c r="BV113" s="2026"/>
    </row>
    <row r="114" spans="10:74" ht="21" customHeight="1">
      <c r="J114" s="862"/>
      <c r="S114" s="2026"/>
      <c r="T114" s="2026"/>
      <c r="U114" s="2026"/>
      <c r="V114" s="2026"/>
      <c r="W114" s="2026"/>
      <c r="X114" s="2026"/>
      <c r="Y114" s="2026"/>
      <c r="Z114" s="2026"/>
      <c r="AA114" s="2026"/>
      <c r="AB114" s="2026"/>
      <c r="AC114" s="2026"/>
      <c r="AD114" s="2026"/>
      <c r="AE114" s="2026"/>
      <c r="AF114" s="2026"/>
      <c r="AG114" s="2026"/>
      <c r="AH114" s="2026"/>
      <c r="AI114" s="2026"/>
      <c r="AJ114" s="2026"/>
      <c r="AK114" s="2026"/>
      <c r="AL114" s="2026"/>
      <c r="AM114" s="2026"/>
      <c r="AN114" s="2026"/>
      <c r="AO114" s="2026"/>
      <c r="AP114" s="2026"/>
      <c r="AQ114" s="2026"/>
      <c r="AR114" s="2026"/>
      <c r="AS114" s="2026"/>
      <c r="AT114" s="2026"/>
      <c r="AU114" s="2026"/>
      <c r="AV114" s="2026"/>
      <c r="AW114" s="2026"/>
      <c r="AX114" s="2026"/>
      <c r="AY114" s="2026"/>
      <c r="AZ114" s="2026"/>
      <c r="BA114" s="2026"/>
      <c r="BB114" s="2026"/>
      <c r="BC114" s="2026"/>
      <c r="BD114" s="2026"/>
      <c r="BE114" s="2026"/>
      <c r="BF114" s="2026"/>
      <c r="BG114" s="2026"/>
      <c r="BH114" s="2026"/>
      <c r="BI114" s="2026"/>
      <c r="BJ114" s="2026"/>
      <c r="BK114" s="2026"/>
      <c r="BL114" s="2026"/>
      <c r="BM114" s="2026"/>
      <c r="BN114" s="2026"/>
      <c r="BO114" s="2026"/>
      <c r="BP114" s="2026"/>
      <c r="BQ114" s="2026"/>
      <c r="BR114" s="2026"/>
      <c r="BS114" s="2026"/>
      <c r="BT114" s="2026"/>
      <c r="BU114" s="2026"/>
      <c r="BV114" s="2026"/>
    </row>
    <row r="115" spans="10:74" ht="21" customHeight="1">
      <c r="J115" s="862"/>
      <c r="S115" s="2026"/>
      <c r="T115" s="2026"/>
      <c r="U115" s="2026"/>
      <c r="V115" s="2026"/>
      <c r="W115" s="2026"/>
      <c r="X115" s="2026"/>
      <c r="Y115" s="2026"/>
      <c r="Z115" s="2026"/>
      <c r="AA115" s="2026"/>
      <c r="AB115" s="2026"/>
      <c r="AC115" s="2026"/>
      <c r="AD115" s="2026"/>
      <c r="AE115" s="2026"/>
      <c r="AF115" s="2026"/>
      <c r="AG115" s="2026"/>
      <c r="AH115" s="2026"/>
      <c r="AI115" s="2026"/>
      <c r="AJ115" s="2026"/>
      <c r="AK115" s="2026"/>
      <c r="AL115" s="2026"/>
      <c r="AM115" s="2026"/>
      <c r="AN115" s="2026"/>
      <c r="AO115" s="2026"/>
      <c r="AP115" s="2026"/>
      <c r="AQ115" s="2026"/>
      <c r="AR115" s="2026"/>
      <c r="AS115" s="2026"/>
      <c r="AT115" s="2026"/>
      <c r="AU115" s="2026"/>
      <c r="AV115" s="2026"/>
      <c r="AW115" s="2026"/>
      <c r="AX115" s="2026"/>
      <c r="AY115" s="2026"/>
      <c r="AZ115" s="2026"/>
      <c r="BA115" s="2026"/>
      <c r="BB115" s="2026"/>
      <c r="BC115" s="2026"/>
      <c r="BD115" s="2026"/>
      <c r="BE115" s="2026"/>
      <c r="BF115" s="2026"/>
      <c r="BG115" s="2026"/>
      <c r="BH115" s="2026"/>
      <c r="BI115" s="2026"/>
      <c r="BJ115" s="2026"/>
      <c r="BK115" s="2026"/>
      <c r="BL115" s="2026"/>
      <c r="BM115" s="2026"/>
      <c r="BN115" s="2026"/>
      <c r="BO115" s="2026"/>
      <c r="BP115" s="2026"/>
      <c r="BQ115" s="2026"/>
      <c r="BR115" s="2026"/>
      <c r="BS115" s="2026"/>
      <c r="BT115" s="2026"/>
      <c r="BU115" s="2026"/>
      <c r="BV115" s="2026"/>
    </row>
    <row r="116" spans="10:74" ht="21" customHeight="1">
      <c r="J116" s="862"/>
      <c r="S116" s="2026"/>
      <c r="T116" s="2026"/>
      <c r="U116" s="2026"/>
      <c r="V116" s="2026"/>
      <c r="W116" s="2026"/>
      <c r="X116" s="2026"/>
      <c r="Y116" s="2026"/>
      <c r="Z116" s="2026"/>
      <c r="AA116" s="2026"/>
      <c r="AB116" s="2026"/>
      <c r="AC116" s="2026"/>
      <c r="AD116" s="2026"/>
      <c r="AE116" s="2026"/>
      <c r="AF116" s="2026"/>
      <c r="AG116" s="2026"/>
      <c r="AH116" s="2026"/>
      <c r="AI116" s="2026"/>
      <c r="AJ116" s="2026"/>
      <c r="AK116" s="2026"/>
      <c r="AL116" s="2026"/>
      <c r="AM116" s="2026"/>
      <c r="AN116" s="2026"/>
      <c r="AO116" s="2026"/>
      <c r="AP116" s="2026"/>
      <c r="AQ116" s="2026"/>
      <c r="AR116" s="2026"/>
      <c r="AS116" s="2026"/>
      <c r="AT116" s="2026"/>
      <c r="AU116" s="2026"/>
      <c r="AV116" s="2026"/>
      <c r="AW116" s="2026"/>
      <c r="AX116" s="2026"/>
      <c r="AY116" s="2026"/>
      <c r="AZ116" s="2026"/>
      <c r="BA116" s="2026"/>
      <c r="BB116" s="2026"/>
      <c r="BC116" s="2026"/>
      <c r="BD116" s="2026"/>
      <c r="BE116" s="2026"/>
      <c r="BF116" s="2026"/>
      <c r="BG116" s="2026"/>
      <c r="BH116" s="2026"/>
      <c r="BI116" s="2026"/>
      <c r="BJ116" s="2026"/>
      <c r="BK116" s="2026"/>
      <c r="BL116" s="2026"/>
      <c r="BM116" s="2026"/>
      <c r="BN116" s="2026"/>
      <c r="BO116" s="2026"/>
      <c r="BP116" s="2026"/>
      <c r="BQ116" s="2026"/>
      <c r="BR116" s="2026"/>
      <c r="BS116" s="2026"/>
      <c r="BT116" s="2026"/>
      <c r="BU116" s="2026"/>
      <c r="BV116" s="2026"/>
    </row>
    <row r="117" spans="10:74" ht="21" customHeight="1">
      <c r="J117" s="862"/>
      <c r="S117" s="2026"/>
      <c r="T117" s="2026"/>
      <c r="U117" s="2026"/>
      <c r="V117" s="2026"/>
      <c r="W117" s="2026"/>
      <c r="X117" s="2026"/>
      <c r="Y117" s="2026"/>
      <c r="Z117" s="2026"/>
      <c r="AA117" s="2026"/>
      <c r="AB117" s="2026"/>
      <c r="AC117" s="2026"/>
      <c r="AD117" s="2026"/>
      <c r="AE117" s="2026"/>
      <c r="AF117" s="2026"/>
      <c r="AG117" s="2026"/>
      <c r="AH117" s="2026"/>
      <c r="AI117" s="2026"/>
      <c r="AJ117" s="2026"/>
      <c r="AK117" s="2026"/>
      <c r="AL117" s="2026"/>
      <c r="AM117" s="2026"/>
      <c r="AN117" s="2026"/>
      <c r="AO117" s="2026"/>
      <c r="AP117" s="2026"/>
      <c r="AQ117" s="2026"/>
      <c r="AR117" s="2026"/>
      <c r="AS117" s="2026"/>
      <c r="AT117" s="2026"/>
      <c r="AU117" s="2026"/>
      <c r="AV117" s="2026"/>
      <c r="AW117" s="2026"/>
      <c r="AX117" s="2026"/>
      <c r="AY117" s="2026"/>
      <c r="AZ117" s="2026"/>
      <c r="BA117" s="2026"/>
      <c r="BB117" s="2026"/>
      <c r="BC117" s="2026"/>
      <c r="BD117" s="2026"/>
      <c r="BE117" s="2026"/>
      <c r="BF117" s="2026"/>
      <c r="BG117" s="2026"/>
      <c r="BH117" s="2026"/>
      <c r="BI117" s="2026"/>
      <c r="BJ117" s="2026"/>
      <c r="BK117" s="2026"/>
      <c r="BL117" s="2026"/>
      <c r="BM117" s="2026"/>
      <c r="BN117" s="2026"/>
      <c r="BO117" s="2026"/>
      <c r="BP117" s="2026"/>
      <c r="BQ117" s="2026"/>
      <c r="BR117" s="2026"/>
      <c r="BS117" s="2026"/>
      <c r="BT117" s="2026"/>
      <c r="BU117" s="2026"/>
      <c r="BV117" s="2026"/>
    </row>
    <row r="118" spans="10:74" ht="21" customHeight="1">
      <c r="Z118" s="2027"/>
      <c r="AA118" s="2027"/>
      <c r="AB118" s="2027"/>
      <c r="AC118" s="2027"/>
      <c r="AD118" s="2027"/>
      <c r="AE118" s="2027"/>
      <c r="AF118" s="2027"/>
      <c r="AG118" s="2027"/>
      <c r="AH118" s="2027"/>
      <c r="AI118" s="2027"/>
      <c r="AJ118" s="2027"/>
      <c r="AK118" s="2027"/>
      <c r="AL118" s="2027"/>
      <c r="AT118" s="2027"/>
      <c r="AU118" s="2027"/>
      <c r="AV118" s="2027"/>
      <c r="AW118" s="2027"/>
      <c r="AX118" s="2027"/>
      <c r="AY118" s="2027"/>
      <c r="AZ118" s="2027"/>
      <c r="BA118" s="2027"/>
      <c r="BB118" s="2027"/>
      <c r="BC118" s="2027"/>
      <c r="BD118" s="2027"/>
      <c r="BE118" s="2027"/>
      <c r="BF118" s="2027"/>
      <c r="BG118" s="2027"/>
      <c r="BH118" s="2027"/>
      <c r="BI118" s="2027"/>
      <c r="BJ118" s="2027"/>
      <c r="BK118" s="2027"/>
      <c r="BL118" s="2027"/>
      <c r="BM118" s="2027"/>
      <c r="BN118" s="2027"/>
      <c r="BO118" s="2027"/>
    </row>
    <row r="119" spans="10:74" ht="21" customHeight="1">
      <c r="S119" s="2030"/>
      <c r="T119" s="2030"/>
      <c r="U119" s="2030"/>
      <c r="V119" s="2030"/>
      <c r="W119" s="2030"/>
      <c r="X119" s="2030"/>
      <c r="Y119" s="2030"/>
      <c r="Z119" s="2030"/>
      <c r="AA119" s="2030"/>
      <c r="AB119" s="2030"/>
      <c r="AC119" s="2030"/>
      <c r="AD119" s="2030"/>
      <c r="AE119" s="2030"/>
      <c r="AF119" s="2030"/>
      <c r="AG119" s="2030"/>
      <c r="AH119" s="2030"/>
      <c r="AI119" s="2030"/>
      <c r="AJ119" s="2030"/>
      <c r="AK119" s="2030"/>
      <c r="AL119" s="2030"/>
      <c r="AM119" s="2030"/>
      <c r="AN119" s="2030"/>
      <c r="AO119" s="2030"/>
      <c r="AP119" s="2030"/>
      <c r="AQ119" s="2030"/>
      <c r="AR119" s="2030"/>
      <c r="AS119" s="2030"/>
      <c r="AT119" s="2030"/>
      <c r="AU119" s="2030"/>
      <c r="AV119" s="2030"/>
      <c r="AW119" s="2030"/>
      <c r="AX119" s="2030"/>
      <c r="AY119" s="2030"/>
      <c r="AZ119" s="2030"/>
      <c r="BA119" s="2030"/>
      <c r="BB119" s="2030"/>
      <c r="BC119" s="2030"/>
      <c r="BD119" s="2030"/>
      <c r="BE119" s="2030"/>
      <c r="BF119" s="2030"/>
      <c r="BG119" s="2030"/>
      <c r="BH119" s="2030"/>
      <c r="BI119" s="2030"/>
      <c r="BJ119" s="2030"/>
      <c r="BK119" s="2030"/>
      <c r="BL119" s="2030"/>
      <c r="BM119" s="2030"/>
      <c r="BN119" s="2030"/>
      <c r="BO119" s="2030"/>
      <c r="BP119" s="2030"/>
      <c r="BQ119" s="2030"/>
      <c r="BR119" s="2030"/>
      <c r="BS119" s="2030"/>
      <c r="BT119" s="2030"/>
      <c r="BU119" s="2030"/>
      <c r="BV119" s="2030"/>
    </row>
    <row r="120" spans="10:74" ht="21" customHeight="1">
      <c r="S120" s="2030"/>
      <c r="T120" s="2030"/>
      <c r="U120" s="2030"/>
      <c r="V120" s="2030"/>
      <c r="W120" s="2030"/>
      <c r="X120" s="2030"/>
      <c r="Y120" s="2030"/>
      <c r="Z120" s="2030"/>
      <c r="AA120" s="2030"/>
      <c r="AB120" s="2030"/>
      <c r="AC120" s="2030"/>
      <c r="AD120" s="2030"/>
      <c r="AE120" s="2030"/>
      <c r="AF120" s="2030"/>
      <c r="AG120" s="2030"/>
      <c r="AH120" s="2030"/>
      <c r="AI120" s="2030"/>
      <c r="AJ120" s="2030"/>
      <c r="AK120" s="2030"/>
      <c r="AL120" s="2030"/>
      <c r="AM120" s="2030"/>
      <c r="AN120" s="2030"/>
      <c r="AO120" s="2030"/>
      <c r="AP120" s="2030"/>
      <c r="AQ120" s="2030"/>
      <c r="AR120" s="2030"/>
      <c r="AS120" s="2030"/>
      <c r="AT120" s="2030"/>
      <c r="AU120" s="2030"/>
      <c r="AV120" s="2030"/>
      <c r="AW120" s="2030"/>
      <c r="AX120" s="2030"/>
      <c r="AY120" s="2030"/>
      <c r="AZ120" s="2030"/>
      <c r="BA120" s="2030"/>
      <c r="BB120" s="2030"/>
      <c r="BC120" s="2030"/>
      <c r="BD120" s="2030"/>
      <c r="BE120" s="2030"/>
      <c r="BF120" s="2030"/>
      <c r="BG120" s="2030"/>
      <c r="BH120" s="2030"/>
      <c r="BI120" s="2030"/>
      <c r="BJ120" s="2030"/>
      <c r="BK120" s="2030"/>
      <c r="BL120" s="2030"/>
      <c r="BM120" s="2030"/>
      <c r="BN120" s="2030"/>
      <c r="BO120" s="2030"/>
      <c r="BP120" s="2030"/>
      <c r="BQ120" s="2030"/>
      <c r="BR120" s="2030"/>
      <c r="BS120" s="2030"/>
      <c r="BT120" s="2030"/>
      <c r="BU120" s="2030"/>
      <c r="BV120" s="2030"/>
    </row>
    <row r="121" spans="10:74" ht="21" customHeight="1">
      <c r="J121" s="862"/>
      <c r="S121" s="2031"/>
      <c r="T121" s="2031"/>
      <c r="U121" s="2031"/>
      <c r="V121" s="2031"/>
      <c r="W121" s="2031"/>
      <c r="X121" s="2031"/>
      <c r="Y121" s="2031"/>
      <c r="Z121" s="2031"/>
      <c r="AA121" s="2031"/>
      <c r="AB121" s="2031"/>
      <c r="AC121" s="2031"/>
      <c r="AD121" s="2031"/>
      <c r="AE121" s="2031"/>
      <c r="AF121" s="2031"/>
      <c r="AG121" s="2031"/>
      <c r="AH121" s="2031"/>
      <c r="AI121" s="2031"/>
      <c r="AJ121" s="2031"/>
      <c r="AK121" s="2031"/>
      <c r="AL121" s="2031"/>
      <c r="AM121" s="2031"/>
      <c r="AN121" s="2031"/>
      <c r="AO121" s="2031"/>
      <c r="AP121" s="2031"/>
      <c r="AQ121" s="2031"/>
      <c r="AR121" s="2031"/>
      <c r="AS121" s="2031"/>
      <c r="AT121" s="2031"/>
      <c r="AU121" s="2031"/>
      <c r="AV121" s="2031"/>
      <c r="AW121" s="2031"/>
      <c r="AX121" s="2031"/>
      <c r="AY121" s="2031"/>
      <c r="AZ121" s="2031"/>
      <c r="BA121" s="2031"/>
      <c r="BB121" s="2031"/>
      <c r="BC121" s="2031"/>
      <c r="BD121" s="2031"/>
      <c r="BE121" s="2031"/>
      <c r="BF121" s="2031"/>
      <c r="BG121" s="2031"/>
      <c r="BH121" s="2031"/>
      <c r="BI121" s="2031"/>
      <c r="BJ121" s="2031"/>
      <c r="BK121" s="2031"/>
      <c r="BL121" s="2031"/>
      <c r="BM121" s="2031"/>
      <c r="BN121" s="2031"/>
      <c r="BO121" s="2031"/>
      <c r="BP121" s="2031"/>
      <c r="BQ121" s="2031"/>
      <c r="BR121" s="2031"/>
      <c r="BS121" s="2031"/>
      <c r="BT121" s="2031"/>
      <c r="BU121" s="2031"/>
      <c r="BV121" s="2031"/>
    </row>
    <row r="122" spans="10:74" ht="21" customHeight="1">
      <c r="S122" s="2031"/>
      <c r="T122" s="2031"/>
      <c r="U122" s="2031"/>
      <c r="V122" s="2031"/>
      <c r="W122" s="2031"/>
      <c r="X122" s="2031"/>
      <c r="Y122" s="2031"/>
      <c r="Z122" s="2031"/>
      <c r="AA122" s="2031"/>
      <c r="AB122" s="2031"/>
      <c r="AC122" s="2031"/>
      <c r="AD122" s="2031"/>
      <c r="AE122" s="2031"/>
      <c r="AF122" s="2031"/>
      <c r="AG122" s="2031"/>
      <c r="AH122" s="2031"/>
      <c r="AI122" s="2031"/>
      <c r="AJ122" s="2031"/>
      <c r="AK122" s="2031"/>
      <c r="AL122" s="2031"/>
      <c r="AM122" s="2031"/>
      <c r="AN122" s="2031"/>
      <c r="AO122" s="2031"/>
      <c r="AP122" s="2031"/>
      <c r="AQ122" s="2031"/>
      <c r="AR122" s="2031"/>
      <c r="AS122" s="2031"/>
      <c r="AT122" s="2031"/>
      <c r="AU122" s="2031"/>
      <c r="AV122" s="2031"/>
      <c r="AW122" s="2031"/>
      <c r="AX122" s="2031"/>
      <c r="AY122" s="2031"/>
      <c r="AZ122" s="2031"/>
      <c r="BA122" s="2031"/>
      <c r="BB122" s="2031"/>
      <c r="BC122" s="2031"/>
      <c r="BD122" s="2031"/>
      <c r="BE122" s="2031"/>
      <c r="BF122" s="2031"/>
      <c r="BG122" s="2031"/>
      <c r="BH122" s="2031"/>
      <c r="BI122" s="2031"/>
      <c r="BJ122" s="2031"/>
      <c r="BK122" s="2031"/>
      <c r="BL122" s="2031"/>
      <c r="BM122" s="2031"/>
      <c r="BN122" s="2031"/>
      <c r="BO122" s="2031"/>
      <c r="BP122" s="2031"/>
      <c r="BQ122" s="2031"/>
      <c r="BR122" s="2031"/>
      <c r="BS122" s="2031"/>
      <c r="BT122" s="2031"/>
      <c r="BU122" s="2031"/>
      <c r="BV122" s="2031"/>
    </row>
    <row r="123" spans="10:74" ht="21" customHeight="1">
      <c r="S123" s="2031"/>
      <c r="T123" s="2031"/>
      <c r="U123" s="2031"/>
      <c r="V123" s="2031"/>
      <c r="W123" s="2031"/>
      <c r="X123" s="2031"/>
      <c r="Y123" s="2031"/>
      <c r="Z123" s="2031"/>
      <c r="AA123" s="2031"/>
      <c r="AB123" s="2031"/>
      <c r="AC123" s="2031"/>
      <c r="AD123" s="2031"/>
      <c r="AE123" s="2031"/>
      <c r="AF123" s="2031"/>
      <c r="AG123" s="2031"/>
      <c r="AH123" s="2031"/>
      <c r="AI123" s="2031"/>
      <c r="AJ123" s="2031"/>
      <c r="AK123" s="2031"/>
      <c r="AL123" s="2031"/>
      <c r="AM123" s="2031"/>
      <c r="AN123" s="2031"/>
      <c r="AO123" s="2031"/>
      <c r="AP123" s="2031"/>
      <c r="AQ123" s="2031"/>
      <c r="AR123" s="2031"/>
      <c r="AS123" s="2031"/>
      <c r="AT123" s="2031"/>
      <c r="AU123" s="2031"/>
      <c r="AV123" s="2031"/>
      <c r="AW123" s="2031"/>
      <c r="AX123" s="2031"/>
      <c r="AY123" s="2031"/>
      <c r="AZ123" s="2031"/>
      <c r="BA123" s="2031"/>
      <c r="BB123" s="2031"/>
      <c r="BC123" s="2031"/>
      <c r="BD123" s="2031"/>
      <c r="BE123" s="2031"/>
      <c r="BF123" s="2031"/>
      <c r="BG123" s="2031"/>
      <c r="BH123" s="2031"/>
      <c r="BI123" s="2031"/>
      <c r="BJ123" s="2031"/>
      <c r="BK123" s="2031"/>
      <c r="BL123" s="2031"/>
      <c r="BM123" s="2031"/>
      <c r="BN123" s="2031"/>
      <c r="BO123" s="2031"/>
      <c r="BP123" s="2031"/>
      <c r="BQ123" s="2031"/>
      <c r="BR123" s="2031"/>
      <c r="BS123" s="2031"/>
      <c r="BT123" s="2031"/>
      <c r="BU123" s="2031"/>
      <c r="BV123" s="2031"/>
    </row>
    <row r="124" spans="10:74" ht="21" customHeight="1"/>
  </sheetData>
  <mergeCells count="74">
    <mergeCell ref="BF2:BU2"/>
    <mergeCell ref="L9:AS9"/>
    <mergeCell ref="AY9:BA9"/>
    <mergeCell ref="F11:N11"/>
    <mergeCell ref="T11:BT11"/>
    <mergeCell ref="B3:AW4"/>
    <mergeCell ref="AY6:BU7"/>
    <mergeCell ref="F12:N12"/>
    <mergeCell ref="T12:AP12"/>
    <mergeCell ref="BC12:BP12"/>
    <mergeCell ref="F13:N13"/>
    <mergeCell ref="T13:AP13"/>
    <mergeCell ref="BC13:BP13"/>
    <mergeCell ref="F14:N14"/>
    <mergeCell ref="BI14:BP14"/>
    <mergeCell ref="S15:BV15"/>
    <mergeCell ref="S16:BV16"/>
    <mergeCell ref="S17:BV17"/>
    <mergeCell ref="AR14:BG14"/>
    <mergeCell ref="T14:AM14"/>
    <mergeCell ref="AN14:AQ14"/>
    <mergeCell ref="BB106:BG106"/>
    <mergeCell ref="BI106:BU106"/>
    <mergeCell ref="F96:N96"/>
    <mergeCell ref="S96:BE96"/>
    <mergeCell ref="BI96:BP96"/>
    <mergeCell ref="S97:BV97"/>
    <mergeCell ref="S98:BV98"/>
    <mergeCell ref="S99:BV99"/>
    <mergeCell ref="BB103:BV103"/>
    <mergeCell ref="BB104:BG104"/>
    <mergeCell ref="S119:BV123"/>
    <mergeCell ref="BB107:BU107"/>
    <mergeCell ref="BB108:BG108"/>
    <mergeCell ref="BI108:BU108"/>
    <mergeCell ref="BB109:BU109"/>
    <mergeCell ref="BB110:BU110"/>
    <mergeCell ref="S111:BV117"/>
    <mergeCell ref="Z118:AL118"/>
    <mergeCell ref="AT118:BO118"/>
    <mergeCell ref="F93:N93"/>
    <mergeCell ref="T93:BT93"/>
    <mergeCell ref="BI104:BU104"/>
    <mergeCell ref="BB105:BG105"/>
    <mergeCell ref="BI105:BU105"/>
    <mergeCell ref="F94:N94"/>
    <mergeCell ref="T94:AP94"/>
    <mergeCell ref="BC94:BP94"/>
    <mergeCell ref="F95:N95"/>
    <mergeCell ref="T95:AP95"/>
    <mergeCell ref="BC95:BP95"/>
    <mergeCell ref="BF86:BU86"/>
    <mergeCell ref="AY89:BU89"/>
    <mergeCell ref="L91:AS91"/>
    <mergeCell ref="AY91:BA91"/>
    <mergeCell ref="K78:BW78"/>
    <mergeCell ref="F79:BW81"/>
    <mergeCell ref="D83:AJ83"/>
    <mergeCell ref="S37:BV41"/>
    <mergeCell ref="BB25:BU25"/>
    <mergeCell ref="BB26:BG26"/>
    <mergeCell ref="BI26:BU26"/>
    <mergeCell ref="BB27:BU27"/>
    <mergeCell ref="BB28:BU28"/>
    <mergeCell ref="S29:BV35"/>
    <mergeCell ref="Z36:AL36"/>
    <mergeCell ref="AT36:BO36"/>
    <mergeCell ref="BB24:BG24"/>
    <mergeCell ref="BI24:BU24"/>
    <mergeCell ref="BB21:BV21"/>
    <mergeCell ref="BB22:BG22"/>
    <mergeCell ref="BI22:BU22"/>
    <mergeCell ref="BB23:BG23"/>
    <mergeCell ref="BI23:BU23"/>
  </mergeCells>
  <phoneticPr fontId="2"/>
  <printOptions horizontalCentered="1" verticalCentered="1"/>
  <pageMargins left="0.78740157480314965" right="0.39370078740157483" top="0.39370078740157483" bottom="0.19685039370078741" header="0.51181102362204722" footer="0.51181102362204722"/>
  <pageSetup paperSize="9" orientation="portrait" r:id="rId1"/>
  <headerFooter alignWithMargins="0"/>
  <rowBreaks count="1" manualBreakCount="1">
    <brk id="84" max="74"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41</xdr:col>
                    <xdr:colOff>0</xdr:colOff>
                    <xdr:row>117</xdr:row>
                    <xdr:rowOff>31750</xdr:rowOff>
                  </from>
                  <to>
                    <xdr:col>44</xdr:col>
                    <xdr:colOff>50800</xdr:colOff>
                    <xdr:row>117</xdr:row>
                    <xdr:rowOff>241300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20</xdr:col>
                    <xdr:colOff>25400</xdr:colOff>
                    <xdr:row>117</xdr:row>
                    <xdr:rowOff>31750</xdr:rowOff>
                  </from>
                  <to>
                    <xdr:col>23</xdr:col>
                    <xdr:colOff>69850</xdr:colOff>
                    <xdr:row>117</xdr:row>
                    <xdr:rowOff>241300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fitToPage="1"/>
  </sheetPr>
  <dimension ref="A1:Y34"/>
  <sheetViews>
    <sheetView view="pageBreakPreview" zoomScale="95" zoomScaleNormal="95" zoomScaleSheetLayoutView="95" workbookViewId="0"/>
  </sheetViews>
  <sheetFormatPr defaultColWidth="3.1796875" defaultRowHeight="18"/>
  <cols>
    <col min="1" max="16384" width="3.1796875" style="29"/>
  </cols>
  <sheetData>
    <row r="1" spans="1:25" s="368" customFormat="1" ht="13"/>
    <row r="2" spans="1:25" s="368" customFormat="1" ht="26.15" customHeight="1">
      <c r="A2" s="2044" t="s">
        <v>588</v>
      </c>
      <c r="B2" s="2044"/>
      <c r="C2" s="2044"/>
      <c r="D2" s="2044"/>
      <c r="E2" s="2044"/>
      <c r="F2" s="2044"/>
      <c r="G2" s="2044"/>
      <c r="H2" s="2044"/>
      <c r="I2" s="2044"/>
      <c r="J2" s="2044"/>
      <c r="K2" s="2044"/>
      <c r="L2" s="2044"/>
      <c r="M2" s="2044"/>
      <c r="N2" s="2044"/>
      <c r="O2" s="2044"/>
      <c r="P2" s="2044"/>
      <c r="Q2" s="2044"/>
      <c r="R2" s="2044"/>
      <c r="S2" s="2044"/>
      <c r="T2" s="2044"/>
      <c r="U2" s="2044"/>
      <c r="V2" s="2044"/>
      <c r="W2" s="2044"/>
      <c r="X2" s="2044"/>
      <c r="Y2" s="2044"/>
    </row>
    <row r="3" spans="1:25" s="368" customFormat="1" ht="13"/>
    <row r="4" spans="1:25" s="368" customFormat="1" ht="30" customHeight="1">
      <c r="A4" s="2045" t="s">
        <v>138</v>
      </c>
      <c r="B4" s="2045"/>
      <c r="C4" s="2046" t="s">
        <v>139</v>
      </c>
      <c r="D4" s="2047"/>
      <c r="E4" s="2047"/>
      <c r="F4" s="2047"/>
      <c r="G4" s="2047"/>
      <c r="H4" s="2047"/>
      <c r="I4" s="2047"/>
      <c r="J4" s="2047"/>
      <c r="K4" s="2047"/>
      <c r="L4" s="2047"/>
      <c r="M4" s="2047"/>
      <c r="N4" s="2047"/>
      <c r="O4" s="2047"/>
      <c r="P4" s="2047"/>
      <c r="Q4" s="2047"/>
      <c r="R4" s="2047"/>
      <c r="S4" s="2047"/>
      <c r="T4" s="2047"/>
      <c r="U4" s="2047"/>
      <c r="V4" s="2047"/>
      <c r="W4" s="2047"/>
      <c r="X4" s="2047"/>
      <c r="Y4" s="2047"/>
    </row>
    <row r="5" spans="1:25" s="368" customFormat="1" ht="30" customHeight="1">
      <c r="A5" s="2045" t="s">
        <v>589</v>
      </c>
      <c r="B5" s="2045"/>
      <c r="C5" s="2048"/>
      <c r="D5" s="2049"/>
      <c r="E5" s="2049"/>
      <c r="F5" s="2049"/>
      <c r="G5" s="2049"/>
      <c r="H5" s="2049"/>
      <c r="I5" s="2049"/>
      <c r="J5" s="2049"/>
      <c r="K5" s="2049"/>
      <c r="L5" s="2049"/>
      <c r="M5" s="2049"/>
      <c r="N5" s="434" t="s">
        <v>155</v>
      </c>
      <c r="O5" s="2049"/>
      <c r="P5" s="2049"/>
      <c r="Q5" s="2049"/>
      <c r="R5" s="2049"/>
      <c r="S5" s="2049"/>
      <c r="T5" s="2049"/>
      <c r="U5" s="2049"/>
      <c r="V5" s="2049"/>
      <c r="W5" s="2049"/>
      <c r="X5" s="2049"/>
      <c r="Y5" s="2050"/>
    </row>
    <row r="6" spans="1:25" s="368" customFormat="1" ht="30" customHeight="1">
      <c r="A6" s="2045" t="s">
        <v>590</v>
      </c>
      <c r="B6" s="2045"/>
      <c r="C6" s="2048"/>
      <c r="D6" s="2049"/>
      <c r="E6" s="2049"/>
      <c r="F6" s="2049"/>
      <c r="G6" s="2049"/>
      <c r="H6" s="2049"/>
      <c r="I6" s="2049"/>
      <c r="J6" s="2049"/>
      <c r="K6" s="2049"/>
      <c r="L6" s="2049"/>
      <c r="M6" s="2049"/>
      <c r="N6" s="435" t="s">
        <v>591</v>
      </c>
      <c r="O6" s="2052"/>
      <c r="P6" s="2052"/>
      <c r="Q6" s="435" t="s">
        <v>592</v>
      </c>
      <c r="R6" s="435"/>
      <c r="S6" s="435"/>
      <c r="T6" s="435"/>
      <c r="U6" s="435"/>
      <c r="V6" s="435"/>
      <c r="W6" s="435"/>
      <c r="X6" s="435"/>
      <c r="Y6" s="436"/>
    </row>
    <row r="7" spans="1:25" s="368" customFormat="1" ht="30" customHeight="1">
      <c r="A7" s="2045" t="s">
        <v>593</v>
      </c>
      <c r="B7" s="2045"/>
      <c r="C7" s="2045"/>
      <c r="D7" s="2045"/>
      <c r="E7" s="2045"/>
      <c r="F7" s="2045"/>
      <c r="G7" s="2053" t="s">
        <v>594</v>
      </c>
      <c r="H7" s="2045"/>
      <c r="I7" s="2045"/>
      <c r="J7" s="2045"/>
      <c r="K7" s="2045"/>
      <c r="L7" s="2045"/>
      <c r="M7" s="2045"/>
      <c r="N7" s="2045" t="s">
        <v>595</v>
      </c>
      <c r="O7" s="2045"/>
      <c r="P7" s="2045"/>
      <c r="Q7" s="2045"/>
      <c r="R7" s="2045"/>
      <c r="S7" s="2045"/>
      <c r="T7" s="2045" t="s">
        <v>596</v>
      </c>
      <c r="U7" s="2045"/>
      <c r="V7" s="2045"/>
      <c r="W7" s="2045"/>
      <c r="X7" s="2045"/>
      <c r="Y7" s="2045"/>
    </row>
    <row r="8" spans="1:25" s="368" customFormat="1" ht="30" customHeight="1">
      <c r="A8" s="2051"/>
      <c r="B8" s="2051"/>
      <c r="C8" s="2051"/>
      <c r="D8" s="2051"/>
      <c r="E8" s="2051"/>
      <c r="F8" s="2051"/>
      <c r="G8" s="2051"/>
      <c r="H8" s="2051"/>
      <c r="I8" s="2051"/>
      <c r="J8" s="2051"/>
      <c r="K8" s="2051"/>
      <c r="L8" s="2051"/>
      <c r="M8" s="2051"/>
      <c r="N8" s="2051"/>
      <c r="O8" s="2051"/>
      <c r="P8" s="2051"/>
      <c r="Q8" s="2051"/>
      <c r="R8" s="2051"/>
      <c r="S8" s="2051"/>
      <c r="T8" s="2051"/>
      <c r="U8" s="2051"/>
      <c r="V8" s="2051"/>
      <c r="W8" s="2051"/>
      <c r="X8" s="2051"/>
      <c r="Y8" s="2051"/>
    </row>
    <row r="9" spans="1:25" s="368" customFormat="1" ht="30" customHeight="1">
      <c r="A9" s="2051"/>
      <c r="B9" s="2051"/>
      <c r="C9" s="2051"/>
      <c r="D9" s="2051"/>
      <c r="E9" s="2051"/>
      <c r="F9" s="2051"/>
      <c r="G9" s="2051"/>
      <c r="H9" s="2051"/>
      <c r="I9" s="2051"/>
      <c r="J9" s="2051"/>
      <c r="K9" s="2051"/>
      <c r="L9" s="2051"/>
      <c r="M9" s="2051"/>
      <c r="N9" s="2051"/>
      <c r="O9" s="2051"/>
      <c r="P9" s="2051"/>
      <c r="Q9" s="2051"/>
      <c r="R9" s="2051"/>
      <c r="S9" s="2051"/>
      <c r="T9" s="2051"/>
      <c r="U9" s="2051"/>
      <c r="V9" s="2051"/>
      <c r="W9" s="2051"/>
      <c r="X9" s="2051"/>
      <c r="Y9" s="2051"/>
    </row>
    <row r="10" spans="1:25" s="368" customFormat="1" ht="30" customHeight="1">
      <c r="A10" s="2051"/>
      <c r="B10" s="2051"/>
      <c r="C10" s="2051"/>
      <c r="D10" s="2051"/>
      <c r="E10" s="2051"/>
      <c r="F10" s="2051"/>
      <c r="G10" s="2051"/>
      <c r="H10" s="2051"/>
      <c r="I10" s="2051"/>
      <c r="J10" s="2051"/>
      <c r="K10" s="2051"/>
      <c r="L10" s="2051"/>
      <c r="M10" s="2051"/>
      <c r="N10" s="2051"/>
      <c r="O10" s="2051"/>
      <c r="P10" s="2051"/>
      <c r="Q10" s="2051"/>
      <c r="R10" s="2051"/>
      <c r="S10" s="2051"/>
      <c r="T10" s="2051"/>
      <c r="U10" s="2051"/>
      <c r="V10" s="2051"/>
      <c r="W10" s="2051"/>
      <c r="X10" s="2051"/>
      <c r="Y10" s="2051"/>
    </row>
    <row r="11" spans="1:25" s="368" customFormat="1" ht="30" customHeight="1">
      <c r="A11" s="2051"/>
      <c r="B11" s="2051"/>
      <c r="C11" s="2051"/>
      <c r="D11" s="2051"/>
      <c r="E11" s="2051"/>
      <c r="F11" s="2051"/>
      <c r="G11" s="2051"/>
      <c r="H11" s="2051"/>
      <c r="I11" s="2051"/>
      <c r="J11" s="2051"/>
      <c r="K11" s="2051"/>
      <c r="L11" s="2051"/>
      <c r="M11" s="2051"/>
      <c r="N11" s="2051"/>
      <c r="O11" s="2051"/>
      <c r="P11" s="2051"/>
      <c r="Q11" s="2051"/>
      <c r="R11" s="2051"/>
      <c r="S11" s="2051"/>
      <c r="T11" s="2051"/>
      <c r="U11" s="2051"/>
      <c r="V11" s="2051"/>
      <c r="W11" s="2051"/>
      <c r="X11" s="2051"/>
      <c r="Y11" s="2051"/>
    </row>
    <row r="12" spans="1:25" s="368" customFormat="1" ht="30" customHeight="1">
      <c r="A12" s="2051"/>
      <c r="B12" s="2051"/>
      <c r="C12" s="2051"/>
      <c r="D12" s="2051"/>
      <c r="E12" s="2051"/>
      <c r="F12" s="2051"/>
      <c r="G12" s="2051"/>
      <c r="H12" s="2051"/>
      <c r="I12" s="2051"/>
      <c r="J12" s="2051"/>
      <c r="K12" s="2051"/>
      <c r="L12" s="2051"/>
      <c r="M12" s="2051"/>
      <c r="N12" s="2051"/>
      <c r="O12" s="2051"/>
      <c r="P12" s="2051"/>
      <c r="Q12" s="2051"/>
      <c r="R12" s="2051"/>
      <c r="S12" s="2051"/>
      <c r="T12" s="2051"/>
      <c r="U12" s="2051"/>
      <c r="V12" s="2051"/>
      <c r="W12" s="2051"/>
      <c r="X12" s="2051"/>
      <c r="Y12" s="2051"/>
    </row>
    <row r="13" spans="1:25" s="368" customFormat="1" ht="30" customHeight="1">
      <c r="A13" s="2051"/>
      <c r="B13" s="2051"/>
      <c r="C13" s="2051"/>
      <c r="D13" s="2051"/>
      <c r="E13" s="2051"/>
      <c r="F13" s="2051"/>
      <c r="G13" s="2051"/>
      <c r="H13" s="2051"/>
      <c r="I13" s="2051"/>
      <c r="J13" s="2051"/>
      <c r="K13" s="2051"/>
      <c r="L13" s="2051"/>
      <c r="M13" s="2051"/>
      <c r="N13" s="2051"/>
      <c r="O13" s="2051"/>
      <c r="P13" s="2051"/>
      <c r="Q13" s="2051"/>
      <c r="R13" s="2051"/>
      <c r="S13" s="2051"/>
      <c r="T13" s="2051"/>
      <c r="U13" s="2051"/>
      <c r="V13" s="2051"/>
      <c r="W13" s="2051"/>
      <c r="X13" s="2051"/>
      <c r="Y13" s="2051"/>
    </row>
    <row r="14" spans="1:25" s="368" customFormat="1" ht="30" customHeight="1">
      <c r="A14" s="2051"/>
      <c r="B14" s="2051"/>
      <c r="C14" s="2051"/>
      <c r="D14" s="2051"/>
      <c r="E14" s="2051"/>
      <c r="F14" s="2051"/>
      <c r="G14" s="2051"/>
      <c r="H14" s="2051"/>
      <c r="I14" s="2051"/>
      <c r="J14" s="2051"/>
      <c r="K14" s="2051"/>
      <c r="L14" s="2051"/>
      <c r="M14" s="2051"/>
      <c r="N14" s="2051"/>
      <c r="O14" s="2051"/>
      <c r="P14" s="2051"/>
      <c r="Q14" s="2051"/>
      <c r="R14" s="2051"/>
      <c r="S14" s="2051"/>
      <c r="T14" s="2051"/>
      <c r="U14" s="2051"/>
      <c r="V14" s="2051"/>
      <c r="W14" s="2051"/>
      <c r="X14" s="2051"/>
      <c r="Y14" s="2051"/>
    </row>
    <row r="15" spans="1:25" s="368" customFormat="1" ht="30" customHeight="1">
      <c r="A15" s="2051"/>
      <c r="B15" s="2051"/>
      <c r="C15" s="2051"/>
      <c r="D15" s="2051"/>
      <c r="E15" s="2051"/>
      <c r="F15" s="2051"/>
      <c r="G15" s="2051"/>
      <c r="H15" s="2051"/>
      <c r="I15" s="2051"/>
      <c r="J15" s="2051"/>
      <c r="K15" s="2051"/>
      <c r="L15" s="2051"/>
      <c r="M15" s="2051"/>
      <c r="N15" s="2051"/>
      <c r="O15" s="2051"/>
      <c r="P15" s="2051"/>
      <c r="Q15" s="2051"/>
      <c r="R15" s="2051"/>
      <c r="S15" s="2051"/>
      <c r="T15" s="2051"/>
      <c r="U15" s="2051"/>
      <c r="V15" s="2051"/>
      <c r="W15" s="2051"/>
      <c r="X15" s="2051"/>
      <c r="Y15" s="2051"/>
    </row>
    <row r="16" spans="1:25" s="368" customFormat="1" ht="30" customHeight="1">
      <c r="A16" s="2051"/>
      <c r="B16" s="2051"/>
      <c r="C16" s="2051"/>
      <c r="D16" s="2051"/>
      <c r="E16" s="2051"/>
      <c r="F16" s="2051"/>
      <c r="G16" s="2051"/>
      <c r="H16" s="2051"/>
      <c r="I16" s="2051"/>
      <c r="J16" s="2051"/>
      <c r="K16" s="2051"/>
      <c r="L16" s="2051"/>
      <c r="M16" s="2051"/>
      <c r="N16" s="2051"/>
      <c r="O16" s="2051"/>
      <c r="P16" s="2051"/>
      <c r="Q16" s="2051"/>
      <c r="R16" s="2051"/>
      <c r="S16" s="2051"/>
      <c r="T16" s="2051"/>
      <c r="U16" s="2051"/>
      <c r="V16" s="2051"/>
      <c r="W16" s="2051"/>
      <c r="X16" s="2051"/>
      <c r="Y16" s="2051"/>
    </row>
    <row r="17" spans="1:25" s="368" customFormat="1" ht="30" customHeight="1">
      <c r="A17" s="2051"/>
      <c r="B17" s="2051"/>
      <c r="C17" s="2051"/>
      <c r="D17" s="2051"/>
      <c r="E17" s="2051"/>
      <c r="F17" s="2051"/>
      <c r="G17" s="2051"/>
      <c r="H17" s="2051"/>
      <c r="I17" s="2051"/>
      <c r="J17" s="2051"/>
      <c r="K17" s="2051"/>
      <c r="L17" s="2051"/>
      <c r="M17" s="2051"/>
      <c r="N17" s="2051"/>
      <c r="O17" s="2051"/>
      <c r="P17" s="2051"/>
      <c r="Q17" s="2051"/>
      <c r="R17" s="2051"/>
      <c r="S17" s="2051"/>
      <c r="T17" s="2051"/>
      <c r="U17" s="2051"/>
      <c r="V17" s="2051"/>
      <c r="W17" s="2051"/>
      <c r="X17" s="2051"/>
      <c r="Y17" s="2051"/>
    </row>
    <row r="18" spans="1:25" s="368" customFormat="1" ht="30" customHeight="1">
      <c r="A18" s="2051"/>
      <c r="B18" s="2051"/>
      <c r="C18" s="2051"/>
      <c r="D18" s="2051"/>
      <c r="E18" s="2051"/>
      <c r="F18" s="2051"/>
      <c r="G18" s="2051"/>
      <c r="H18" s="2051"/>
      <c r="I18" s="2051"/>
      <c r="J18" s="2051"/>
      <c r="K18" s="2051"/>
      <c r="L18" s="2051"/>
      <c r="M18" s="2051"/>
      <c r="N18" s="2051"/>
      <c r="O18" s="2051"/>
      <c r="P18" s="2051"/>
      <c r="Q18" s="2051"/>
      <c r="R18" s="2051"/>
      <c r="S18" s="2051"/>
      <c r="T18" s="2051"/>
      <c r="U18" s="2051"/>
      <c r="V18" s="2051"/>
      <c r="W18" s="2051"/>
      <c r="X18" s="2051"/>
      <c r="Y18" s="2051"/>
    </row>
    <row r="19" spans="1:25" s="368" customFormat="1" ht="13">
      <c r="A19" s="437" t="s">
        <v>597</v>
      </c>
      <c r="B19" s="438"/>
      <c r="C19" s="438"/>
      <c r="D19" s="438"/>
      <c r="E19" s="438"/>
      <c r="F19" s="438"/>
      <c r="G19" s="438"/>
      <c r="H19" s="438"/>
      <c r="I19" s="438"/>
      <c r="J19" s="438"/>
      <c r="K19" s="438"/>
      <c r="L19" s="438"/>
      <c r="M19" s="438"/>
      <c r="N19" s="438"/>
      <c r="O19" s="438"/>
      <c r="P19" s="438"/>
      <c r="Q19" s="438"/>
      <c r="R19" s="438"/>
      <c r="S19" s="438"/>
      <c r="T19" s="438"/>
      <c r="U19" s="438"/>
      <c r="V19" s="438"/>
      <c r="W19" s="438"/>
      <c r="X19" s="438"/>
      <c r="Y19" s="439"/>
    </row>
    <row r="20" spans="1:25" s="368" customFormat="1" ht="13">
      <c r="A20" s="2057"/>
      <c r="B20" s="2058"/>
      <c r="C20" s="2058"/>
      <c r="D20" s="2058"/>
      <c r="E20" s="2058"/>
      <c r="F20" s="2058"/>
      <c r="G20" s="2058"/>
      <c r="H20" s="2058"/>
      <c r="I20" s="2058"/>
      <c r="J20" s="2058"/>
      <c r="K20" s="2058"/>
      <c r="L20" s="2058"/>
      <c r="M20" s="2058"/>
      <c r="N20" s="2058"/>
      <c r="O20" s="2058"/>
      <c r="P20" s="2058"/>
      <c r="Q20" s="2058"/>
      <c r="R20" s="2058"/>
      <c r="S20" s="2058"/>
      <c r="T20" s="2058"/>
      <c r="U20" s="2058"/>
      <c r="V20" s="2058"/>
      <c r="W20" s="2058"/>
      <c r="X20" s="2058"/>
      <c r="Y20" s="2059"/>
    </row>
    <row r="21" spans="1:25" s="368" customFormat="1" ht="13">
      <c r="A21" s="2057"/>
      <c r="B21" s="2058"/>
      <c r="C21" s="2058"/>
      <c r="D21" s="2058"/>
      <c r="E21" s="2058"/>
      <c r="F21" s="2058"/>
      <c r="G21" s="2058"/>
      <c r="H21" s="2058"/>
      <c r="I21" s="2058"/>
      <c r="J21" s="2058"/>
      <c r="K21" s="2058"/>
      <c r="L21" s="2058"/>
      <c r="M21" s="2058"/>
      <c r="N21" s="2058"/>
      <c r="O21" s="2058"/>
      <c r="P21" s="2058"/>
      <c r="Q21" s="2058"/>
      <c r="R21" s="2058"/>
      <c r="S21" s="2058"/>
      <c r="T21" s="2058"/>
      <c r="U21" s="2058"/>
      <c r="V21" s="2058"/>
      <c r="W21" s="2058"/>
      <c r="X21" s="2058"/>
      <c r="Y21" s="2059"/>
    </row>
    <row r="22" spans="1:25" s="368" customFormat="1" ht="13">
      <c r="A22" s="2057"/>
      <c r="B22" s="2058"/>
      <c r="C22" s="2058"/>
      <c r="D22" s="2058"/>
      <c r="E22" s="2058"/>
      <c r="F22" s="2058"/>
      <c r="G22" s="2058"/>
      <c r="H22" s="2058"/>
      <c r="I22" s="2058"/>
      <c r="J22" s="2058"/>
      <c r="K22" s="2058"/>
      <c r="L22" s="2058"/>
      <c r="M22" s="2058"/>
      <c r="N22" s="2058"/>
      <c r="O22" s="2058"/>
      <c r="P22" s="2058"/>
      <c r="Q22" s="2058"/>
      <c r="R22" s="2058"/>
      <c r="S22" s="2058"/>
      <c r="T22" s="2058"/>
      <c r="U22" s="2058"/>
      <c r="V22" s="2058"/>
      <c r="W22" s="2058"/>
      <c r="X22" s="2058"/>
      <c r="Y22" s="2059"/>
    </row>
    <row r="23" spans="1:25" s="368" customFormat="1" ht="13">
      <c r="A23" s="2057"/>
      <c r="B23" s="2058"/>
      <c r="C23" s="2058"/>
      <c r="D23" s="2058"/>
      <c r="E23" s="2058"/>
      <c r="F23" s="2058"/>
      <c r="G23" s="2058"/>
      <c r="H23" s="2058"/>
      <c r="I23" s="2058"/>
      <c r="J23" s="2058"/>
      <c r="K23" s="2058"/>
      <c r="L23" s="2058"/>
      <c r="M23" s="2058"/>
      <c r="N23" s="2058"/>
      <c r="O23" s="2058"/>
      <c r="P23" s="2058"/>
      <c r="Q23" s="2058"/>
      <c r="R23" s="2058"/>
      <c r="S23" s="2058"/>
      <c r="T23" s="2058"/>
      <c r="U23" s="2058"/>
      <c r="V23" s="2058"/>
      <c r="W23" s="2058"/>
      <c r="X23" s="2058"/>
      <c r="Y23" s="2059"/>
    </row>
    <row r="24" spans="1:25" s="368" customFormat="1" ht="13">
      <c r="A24" s="2057"/>
      <c r="B24" s="2058"/>
      <c r="C24" s="2058"/>
      <c r="D24" s="2058"/>
      <c r="E24" s="2058"/>
      <c r="F24" s="2058"/>
      <c r="G24" s="2058"/>
      <c r="H24" s="2058"/>
      <c r="I24" s="2058"/>
      <c r="J24" s="2058"/>
      <c r="K24" s="2058"/>
      <c r="L24" s="2058"/>
      <c r="M24" s="2058"/>
      <c r="N24" s="2058"/>
      <c r="O24" s="2058"/>
      <c r="P24" s="2058"/>
      <c r="Q24" s="2058"/>
      <c r="R24" s="2058"/>
      <c r="S24" s="2058"/>
      <c r="T24" s="2058"/>
      <c r="U24" s="2058"/>
      <c r="V24" s="2058"/>
      <c r="W24" s="2058"/>
      <c r="X24" s="2058"/>
      <c r="Y24" s="2059"/>
    </row>
    <row r="25" spans="1:25" s="368" customFormat="1" ht="13">
      <c r="A25" s="2060"/>
      <c r="B25" s="2061"/>
      <c r="C25" s="2061"/>
      <c r="D25" s="2061"/>
      <c r="E25" s="2061"/>
      <c r="F25" s="2061"/>
      <c r="G25" s="2061"/>
      <c r="H25" s="2061"/>
      <c r="I25" s="2061"/>
      <c r="J25" s="2061"/>
      <c r="K25" s="2061"/>
      <c r="L25" s="2061"/>
      <c r="M25" s="2061"/>
      <c r="N25" s="2061"/>
      <c r="O25" s="2061"/>
      <c r="P25" s="2061"/>
      <c r="Q25" s="2061"/>
      <c r="R25" s="2061"/>
      <c r="S25" s="2061"/>
      <c r="T25" s="2061"/>
      <c r="U25" s="2061"/>
      <c r="V25" s="2061"/>
      <c r="W25" s="2061"/>
      <c r="X25" s="2061"/>
      <c r="Y25" s="2062"/>
    </row>
    <row r="26" spans="1:25" s="368" customFormat="1" ht="13"/>
    <row r="27" spans="1:25" s="368" customFormat="1" ht="13">
      <c r="J27" s="2053" t="s">
        <v>1207</v>
      </c>
      <c r="K27" s="2045"/>
      <c r="L27" s="2045"/>
      <c r="M27" s="2053" t="s">
        <v>562</v>
      </c>
      <c r="N27" s="2045"/>
      <c r="O27" s="2045"/>
      <c r="P27" s="2054"/>
      <c r="Q27" s="2055"/>
      <c r="R27" s="2056"/>
      <c r="T27" s="2053" t="s">
        <v>563</v>
      </c>
      <c r="U27" s="2045"/>
      <c r="V27" s="2045"/>
      <c r="W27" s="2053" t="s">
        <v>598</v>
      </c>
      <c r="X27" s="2045"/>
      <c r="Y27" s="2045"/>
    </row>
    <row r="28" spans="1:25" s="368" customFormat="1" ht="13">
      <c r="J28" s="2045"/>
      <c r="K28" s="2045"/>
      <c r="L28" s="2045"/>
      <c r="M28" s="2045"/>
      <c r="N28" s="2045"/>
      <c r="O28" s="2045"/>
      <c r="P28" s="2055"/>
      <c r="Q28" s="2055"/>
      <c r="R28" s="2056"/>
      <c r="T28" s="2045"/>
      <c r="U28" s="2045"/>
      <c r="V28" s="2045"/>
      <c r="W28" s="2045"/>
      <c r="X28" s="2045"/>
      <c r="Y28" s="2045"/>
    </row>
    <row r="29" spans="1:25" s="368" customFormat="1" ht="13">
      <c r="J29" s="2045"/>
      <c r="K29" s="2045"/>
      <c r="L29" s="2045"/>
      <c r="M29" s="2045"/>
      <c r="N29" s="2045"/>
      <c r="O29" s="2045"/>
      <c r="P29" s="2055"/>
      <c r="Q29" s="2055"/>
      <c r="R29" s="2056"/>
      <c r="T29" s="2045"/>
      <c r="U29" s="2045"/>
      <c r="V29" s="2045"/>
      <c r="W29" s="2045"/>
      <c r="X29" s="2045"/>
      <c r="Y29" s="2045"/>
    </row>
    <row r="30" spans="1:25" s="368" customFormat="1" ht="13">
      <c r="J30" s="2045"/>
      <c r="K30" s="2045"/>
      <c r="L30" s="2045"/>
      <c r="M30" s="2045"/>
      <c r="N30" s="2045"/>
      <c r="O30" s="2045"/>
      <c r="P30" s="2055"/>
      <c r="Q30" s="2055"/>
      <c r="R30" s="2056"/>
      <c r="T30" s="2045"/>
      <c r="U30" s="2045"/>
      <c r="V30" s="2045"/>
      <c r="W30" s="2045"/>
      <c r="X30" s="2045"/>
      <c r="Y30" s="2045"/>
    </row>
    <row r="31" spans="1:25" s="368" customFormat="1" ht="13">
      <c r="J31" s="2045"/>
      <c r="K31" s="2045"/>
      <c r="L31" s="2045"/>
      <c r="M31" s="2045"/>
      <c r="N31" s="2045"/>
      <c r="O31" s="2045"/>
      <c r="P31" s="2055"/>
      <c r="Q31" s="2055"/>
      <c r="R31" s="2056"/>
      <c r="T31" s="2045"/>
      <c r="U31" s="2045"/>
      <c r="V31" s="2045"/>
      <c r="W31" s="2045"/>
      <c r="X31" s="2045"/>
      <c r="Y31" s="2045"/>
    </row>
    <row r="32" spans="1:25" s="368" customFormat="1" ht="13">
      <c r="J32" s="2045"/>
      <c r="K32" s="2045"/>
      <c r="L32" s="2045"/>
      <c r="M32" s="2045"/>
      <c r="N32" s="2045"/>
      <c r="O32" s="2045"/>
      <c r="P32" s="2055"/>
      <c r="Q32" s="2055"/>
      <c r="R32" s="2056"/>
      <c r="T32" s="2045"/>
      <c r="U32" s="2045"/>
      <c r="V32" s="2045"/>
      <c r="W32" s="2045"/>
      <c r="X32" s="2045"/>
      <c r="Y32" s="2045"/>
    </row>
    <row r="33" spans="10:25" s="368" customFormat="1" ht="13">
      <c r="J33" s="2045"/>
      <c r="K33" s="2045"/>
      <c r="L33" s="2045"/>
      <c r="M33" s="2045"/>
      <c r="N33" s="2045"/>
      <c r="O33" s="2045"/>
      <c r="P33" s="2055"/>
      <c r="Q33" s="2055"/>
      <c r="R33" s="2056"/>
      <c r="T33" s="2045"/>
      <c r="U33" s="2045"/>
      <c r="V33" s="2045"/>
      <c r="W33" s="2045"/>
      <c r="X33" s="2045"/>
      <c r="Y33" s="2045"/>
    </row>
    <row r="34" spans="10:25" s="368" customFormat="1" ht="13">
      <c r="J34" s="2045"/>
      <c r="K34" s="2045"/>
      <c r="L34" s="2045"/>
      <c r="M34" s="2045"/>
      <c r="N34" s="2045"/>
      <c r="O34" s="2045"/>
      <c r="P34" s="2055"/>
      <c r="Q34" s="2055"/>
      <c r="R34" s="2056"/>
      <c r="T34" s="2045"/>
      <c r="U34" s="2045"/>
      <c r="V34" s="2045"/>
      <c r="W34" s="2045"/>
      <c r="X34" s="2045"/>
      <c r="Y34" s="2045"/>
    </row>
  </sheetData>
  <mergeCells count="68">
    <mergeCell ref="J31:L34"/>
    <mergeCell ref="M31:O34"/>
    <mergeCell ref="P31:R34"/>
    <mergeCell ref="T31:V34"/>
    <mergeCell ref="W31:Y34"/>
    <mergeCell ref="A18:F18"/>
    <mergeCell ref="G18:M18"/>
    <mergeCell ref="N18:S18"/>
    <mergeCell ref="T18:Y18"/>
    <mergeCell ref="A20:Y25"/>
    <mergeCell ref="J27:L30"/>
    <mergeCell ref="M27:O30"/>
    <mergeCell ref="P27:R30"/>
    <mergeCell ref="T27:V30"/>
    <mergeCell ref="W27:Y30"/>
    <mergeCell ref="A16:F16"/>
    <mergeCell ref="G16:M16"/>
    <mergeCell ref="N16:S16"/>
    <mergeCell ref="T16:Y16"/>
    <mergeCell ref="A17:F17"/>
    <mergeCell ref="G17:M17"/>
    <mergeCell ref="N17:S17"/>
    <mergeCell ref="T17:Y17"/>
    <mergeCell ref="A14:F14"/>
    <mergeCell ref="G14:M14"/>
    <mergeCell ref="N14:S14"/>
    <mergeCell ref="T14:Y14"/>
    <mergeCell ref="A15:F15"/>
    <mergeCell ref="G15:M15"/>
    <mergeCell ref="N15:S15"/>
    <mergeCell ref="T15:Y15"/>
    <mergeCell ref="A12:F12"/>
    <mergeCell ref="G12:M12"/>
    <mergeCell ref="N12:S12"/>
    <mergeCell ref="T12:Y12"/>
    <mergeCell ref="A13:F13"/>
    <mergeCell ref="G13:M13"/>
    <mergeCell ref="N13:S13"/>
    <mergeCell ref="T13:Y13"/>
    <mergeCell ref="A10:F10"/>
    <mergeCell ref="G10:M10"/>
    <mergeCell ref="N10:S10"/>
    <mergeCell ref="T10:Y10"/>
    <mergeCell ref="A11:F11"/>
    <mergeCell ref="G11:M11"/>
    <mergeCell ref="N11:S11"/>
    <mergeCell ref="T11:Y11"/>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2:Y2"/>
    <mergeCell ref="A4:B4"/>
    <mergeCell ref="C4:Y4"/>
    <mergeCell ref="A5:B5"/>
    <mergeCell ref="C5:M5"/>
    <mergeCell ref="O5:Y5"/>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3"/>
  <dimension ref="A1:J61"/>
  <sheetViews>
    <sheetView showGridLines="0" view="pageBreakPreview" zoomScale="115" zoomScaleNormal="100" zoomScaleSheetLayoutView="115" workbookViewId="0"/>
  </sheetViews>
  <sheetFormatPr defaultColWidth="9" defaultRowHeight="13"/>
  <cols>
    <col min="1" max="1" width="4.36328125" style="756" customWidth="1"/>
    <col min="2" max="16384" width="9" style="756"/>
  </cols>
  <sheetData>
    <row r="1" spans="1:10">
      <c r="A1" s="756" t="s">
        <v>1294</v>
      </c>
    </row>
    <row r="3" spans="1:10">
      <c r="G3" s="816" t="s">
        <v>1295</v>
      </c>
      <c r="H3" s="2065"/>
      <c r="I3" s="2065"/>
      <c r="J3" s="2065"/>
    </row>
    <row r="5" spans="1:10">
      <c r="A5" s="756" t="s">
        <v>173</v>
      </c>
    </row>
    <row r="6" spans="1:10">
      <c r="B6" s="2066"/>
      <c r="C6" s="2066"/>
      <c r="D6" s="2066"/>
      <c r="E6" s="756" t="s">
        <v>1296</v>
      </c>
    </row>
    <row r="9" spans="1:10">
      <c r="G9" s="2067"/>
      <c r="H9" s="2067"/>
      <c r="I9" s="2067"/>
      <c r="J9" s="2067"/>
    </row>
    <row r="10" spans="1:10">
      <c r="G10" s="2067"/>
      <c r="H10" s="2067"/>
      <c r="I10" s="2067"/>
      <c r="J10" s="2067"/>
    </row>
    <row r="11" spans="1:10">
      <c r="G11" s="2067"/>
      <c r="H11" s="2067"/>
      <c r="I11" s="2067"/>
      <c r="J11" s="2067"/>
    </row>
    <row r="12" spans="1:10">
      <c r="F12" s="865" t="s">
        <v>1261</v>
      </c>
      <c r="G12" s="2066"/>
      <c r="H12" s="2066"/>
      <c r="I12" s="2066"/>
      <c r="J12" s="756" t="s">
        <v>130</v>
      </c>
    </row>
    <row r="15" spans="1:10" ht="27" customHeight="1">
      <c r="A15" s="790" t="s">
        <v>1297</v>
      </c>
      <c r="B15" s="791"/>
      <c r="C15" s="791"/>
      <c r="D15" s="791"/>
      <c r="E15" s="791"/>
      <c r="F15" s="791"/>
      <c r="G15" s="791"/>
      <c r="H15" s="791"/>
      <c r="I15" s="791"/>
      <c r="J15" s="792"/>
    </row>
    <row r="18" spans="1:10">
      <c r="A18" s="2064" t="s">
        <v>1298</v>
      </c>
      <c r="B18" s="2064"/>
      <c r="C18" s="2064"/>
      <c r="D18" s="2064"/>
      <c r="E18" s="2064"/>
      <c r="F18" s="2064"/>
      <c r="G18" s="2064"/>
      <c r="H18" s="2064"/>
      <c r="I18" s="2064"/>
      <c r="J18" s="2064"/>
    </row>
    <row r="22" spans="1:10">
      <c r="A22" s="792" t="s">
        <v>131</v>
      </c>
      <c r="B22" s="792"/>
      <c r="C22" s="792"/>
      <c r="D22" s="792"/>
      <c r="E22" s="792"/>
      <c r="F22" s="792"/>
      <c r="G22" s="792"/>
      <c r="H22" s="792"/>
      <c r="I22" s="792"/>
      <c r="J22" s="792"/>
    </row>
    <row r="25" spans="1:10">
      <c r="B25" s="756" t="s">
        <v>1299</v>
      </c>
      <c r="D25" s="2065"/>
      <c r="E25" s="2065"/>
      <c r="F25" s="2065"/>
    </row>
    <row r="28" spans="1:10">
      <c r="B28" s="756" t="s">
        <v>1300</v>
      </c>
      <c r="D28" s="2063"/>
      <c r="E28" s="2063"/>
      <c r="F28" s="2063"/>
      <c r="G28" s="2063"/>
      <c r="H28" s="2063"/>
      <c r="I28" s="2063"/>
    </row>
    <row r="31" spans="1:10">
      <c r="B31" s="756" t="s">
        <v>1301</v>
      </c>
      <c r="D31" s="865" t="s">
        <v>132</v>
      </c>
      <c r="E31" s="2065"/>
      <c r="F31" s="2065"/>
      <c r="G31" s="2065"/>
    </row>
    <row r="32" spans="1:10">
      <c r="D32" s="865"/>
    </row>
    <row r="33" spans="1:10">
      <c r="D33" s="865" t="s">
        <v>133</v>
      </c>
      <c r="E33" s="2065"/>
      <c r="F33" s="2065"/>
      <c r="G33" s="2065"/>
    </row>
    <row r="36" spans="1:10">
      <c r="B36" s="756" t="s">
        <v>1302</v>
      </c>
    </row>
    <row r="39" spans="1:10">
      <c r="B39" s="756" t="s">
        <v>1303</v>
      </c>
      <c r="D39" s="816" t="s">
        <v>1304</v>
      </c>
      <c r="E39" s="2070"/>
      <c r="F39" s="2070"/>
      <c r="G39" s="2070"/>
      <c r="H39" s="2070"/>
      <c r="I39" s="2070"/>
    </row>
    <row r="45" spans="1:10">
      <c r="A45" s="793"/>
      <c r="B45" s="793"/>
      <c r="C45" s="793"/>
      <c r="D45" s="793"/>
      <c r="E45" s="793"/>
      <c r="F45" s="793"/>
      <c r="G45" s="793"/>
      <c r="H45" s="793"/>
      <c r="I45" s="793"/>
      <c r="J45" s="793"/>
    </row>
    <row r="47" spans="1:10" ht="13.5" customHeight="1">
      <c r="A47" s="778" t="s">
        <v>1566</v>
      </c>
      <c r="B47" s="2068" t="s">
        <v>1567</v>
      </c>
      <c r="C47" s="2068"/>
      <c r="D47" s="2068"/>
      <c r="E47" s="2068"/>
      <c r="F47" s="2068"/>
      <c r="G47" s="2068"/>
      <c r="H47" s="2068"/>
      <c r="I47" s="2068"/>
      <c r="J47" s="2068"/>
    </row>
    <row r="48" spans="1:10">
      <c r="B48" s="2068"/>
      <c r="C48" s="2068"/>
      <c r="D48" s="2068"/>
      <c r="E48" s="2068"/>
      <c r="F48" s="2068"/>
      <c r="G48" s="2068"/>
      <c r="H48" s="2068"/>
      <c r="I48" s="2068"/>
      <c r="J48" s="2068"/>
    </row>
    <row r="49" spans="1:10">
      <c r="B49" s="40" t="s">
        <v>1562</v>
      </c>
      <c r="C49" s="40"/>
      <c r="D49" s="40"/>
      <c r="E49" s="40"/>
      <c r="F49" s="40"/>
      <c r="G49" s="40"/>
      <c r="H49" s="40"/>
      <c r="I49" s="40"/>
      <c r="J49" s="40"/>
    </row>
    <row r="50" spans="1:10">
      <c r="B50" s="756" t="s">
        <v>1308</v>
      </c>
      <c r="D50" s="756" t="s">
        <v>1309</v>
      </c>
      <c r="F50" s="756" t="s">
        <v>1310</v>
      </c>
    </row>
    <row r="51" spans="1:10" ht="18" customHeight="1">
      <c r="D51" s="794" t="s">
        <v>1311</v>
      </c>
      <c r="E51" s="795"/>
      <c r="F51" s="794" t="s">
        <v>1311</v>
      </c>
    </row>
    <row r="52" spans="1:10">
      <c r="D52" s="756" t="s">
        <v>1312</v>
      </c>
      <c r="F52" s="756" t="s">
        <v>1313</v>
      </c>
    </row>
    <row r="54" spans="1:10">
      <c r="A54" s="778" t="s">
        <v>1568</v>
      </c>
      <c r="B54" s="2069" t="s">
        <v>1561</v>
      </c>
      <c r="C54" s="2069"/>
      <c r="D54" s="2069"/>
      <c r="E54" s="2069"/>
      <c r="F54" s="2069"/>
      <c r="G54" s="2069"/>
      <c r="H54" s="2069"/>
      <c r="I54" s="2069"/>
      <c r="J54" s="2069"/>
    </row>
    <row r="55" spans="1:10">
      <c r="B55" s="2069"/>
      <c r="C55" s="2069"/>
      <c r="D55" s="2069"/>
      <c r="E55" s="2069"/>
      <c r="F55" s="2069"/>
      <c r="G55" s="2069"/>
      <c r="H55" s="2069"/>
      <c r="I55" s="2069"/>
      <c r="J55" s="2069"/>
    </row>
    <row r="56" spans="1:10">
      <c r="B56" s="40" t="s">
        <v>1562</v>
      </c>
      <c r="C56" s="40"/>
      <c r="D56" s="40"/>
      <c r="E56" s="40"/>
      <c r="F56" s="40"/>
      <c r="G56" s="40"/>
      <c r="H56" s="40"/>
      <c r="I56" s="40"/>
      <c r="J56" s="40"/>
    </row>
    <row r="57" spans="1:10">
      <c r="B57" s="466"/>
      <c r="C57" s="467"/>
      <c r="D57" s="467"/>
      <c r="E57" s="467"/>
      <c r="F57" s="467"/>
      <c r="G57" s="467"/>
      <c r="H57" s="467"/>
      <c r="I57" s="468"/>
      <c r="J57" s="40"/>
    </row>
    <row r="58" spans="1:10">
      <c r="B58" s="469" t="s">
        <v>1563</v>
      </c>
      <c r="C58" s="40"/>
      <c r="D58" s="40"/>
      <c r="E58" s="40"/>
      <c r="F58" s="40"/>
      <c r="G58" s="40"/>
      <c r="H58" s="40"/>
      <c r="I58" s="470"/>
      <c r="J58" s="40"/>
    </row>
    <row r="59" spans="1:10">
      <c r="B59" s="469" t="s">
        <v>1564</v>
      </c>
      <c r="C59" s="40"/>
      <c r="D59" s="40"/>
      <c r="E59" s="40"/>
      <c r="F59" s="40"/>
      <c r="G59" s="40"/>
      <c r="H59" s="40"/>
      <c r="I59" s="470"/>
      <c r="J59" s="40"/>
    </row>
    <row r="60" spans="1:10">
      <c r="B60" s="469" t="s">
        <v>1565</v>
      </c>
      <c r="C60" s="40"/>
      <c r="D60" s="40"/>
      <c r="E60" s="40"/>
      <c r="F60" s="40"/>
      <c r="G60" s="40"/>
      <c r="H60" s="40"/>
      <c r="I60" s="470"/>
      <c r="J60" s="40"/>
    </row>
    <row r="61" spans="1:10">
      <c r="B61" s="471"/>
      <c r="C61" s="472"/>
      <c r="D61" s="472"/>
      <c r="E61" s="472"/>
      <c r="F61" s="472"/>
      <c r="G61" s="472"/>
      <c r="H61" s="472"/>
      <c r="I61" s="473"/>
      <c r="J61" s="40"/>
    </row>
  </sheetData>
  <mergeCells count="12">
    <mergeCell ref="B47:J48"/>
    <mergeCell ref="B54:J55"/>
    <mergeCell ref="E31:G31"/>
    <mergeCell ref="E33:G33"/>
    <mergeCell ref="E39:I39"/>
    <mergeCell ref="D28:I28"/>
    <mergeCell ref="A18:J18"/>
    <mergeCell ref="H3:J3"/>
    <mergeCell ref="B6:D6"/>
    <mergeCell ref="G9:J11"/>
    <mergeCell ref="G12:I12"/>
    <mergeCell ref="D25:F25"/>
  </mergeCells>
  <phoneticPr fontId="2"/>
  <pageMargins left="0.7" right="0.7" top="0.75" bottom="0.75" header="0.3" footer="0.3"/>
  <pageSetup paperSize="9" scale="95"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5"/>
  <dimension ref="A1:AI46"/>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1449</v>
      </c>
    </row>
    <row r="3" spans="1:35">
      <c r="Z3" s="31" t="s">
        <v>599</v>
      </c>
      <c r="AA3" s="1262"/>
      <c r="AB3" s="1262"/>
      <c r="AC3" s="1262"/>
      <c r="AD3" s="1262"/>
      <c r="AE3" s="1262"/>
      <c r="AF3" s="1262"/>
      <c r="AG3" s="1262"/>
      <c r="AH3" s="1262"/>
      <c r="AI3" s="1262"/>
    </row>
    <row r="5" spans="1:35">
      <c r="B5" s="40" t="s">
        <v>1265</v>
      </c>
    </row>
    <row r="6" spans="1:35">
      <c r="D6" s="1263"/>
      <c r="E6" s="1263"/>
      <c r="F6" s="1263"/>
      <c r="G6" s="1263"/>
      <c r="H6" s="1263"/>
      <c r="I6" s="1263"/>
      <c r="J6" s="1263"/>
      <c r="K6" s="1263"/>
      <c r="L6" s="1263"/>
      <c r="M6" s="40" t="s">
        <v>137</v>
      </c>
    </row>
    <row r="8" spans="1:35">
      <c r="Y8" s="1264"/>
      <c r="Z8" s="1264"/>
      <c r="AA8" s="1264"/>
      <c r="AB8" s="1264"/>
      <c r="AC8" s="1264"/>
      <c r="AD8" s="1264"/>
      <c r="AE8" s="1264"/>
      <c r="AF8" s="1264"/>
      <c r="AG8" s="1264"/>
      <c r="AH8" s="1264"/>
      <c r="AI8" s="1264"/>
    </row>
    <row r="9" spans="1:35">
      <c r="Y9" s="1264"/>
      <c r="Z9" s="1264"/>
      <c r="AA9" s="1264"/>
      <c r="AB9" s="1264"/>
      <c r="AC9" s="1264"/>
      <c r="AD9" s="1264"/>
      <c r="AE9" s="1264"/>
      <c r="AF9" s="1264"/>
      <c r="AG9" s="1264"/>
      <c r="AH9" s="1264"/>
      <c r="AI9" s="1264"/>
    </row>
    <row r="10" spans="1:35">
      <c r="Y10" s="1264"/>
      <c r="Z10" s="1264"/>
      <c r="AA10" s="1264"/>
      <c r="AB10" s="1264"/>
      <c r="AC10" s="1264"/>
      <c r="AD10" s="1264"/>
      <c r="AE10" s="1264"/>
      <c r="AF10" s="1264"/>
      <c r="AG10" s="1264"/>
      <c r="AH10" s="1264"/>
      <c r="AI10" s="1264"/>
    </row>
    <row r="11" spans="1:35">
      <c r="X11" s="31" t="s">
        <v>1314</v>
      </c>
      <c r="Y11" s="1263"/>
      <c r="Z11" s="1263"/>
      <c r="AA11" s="1263"/>
      <c r="AB11" s="1263"/>
      <c r="AC11" s="1263"/>
      <c r="AD11" s="1263"/>
      <c r="AE11" s="1263"/>
      <c r="AF11" s="1263"/>
      <c r="AG11" s="1263"/>
      <c r="AH11" s="1265" t="s">
        <v>704</v>
      </c>
      <c r="AI11" s="1265"/>
    </row>
    <row r="14" spans="1:35" ht="30" customHeight="1">
      <c r="A14" s="1261" t="s">
        <v>1315</v>
      </c>
      <c r="B14" s="1261"/>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row>
    <row r="17" spans="1:35">
      <c r="D17" s="40" t="s">
        <v>1316</v>
      </c>
      <c r="M17" s="1262" t="s">
        <v>1229</v>
      </c>
      <c r="N17" s="1262"/>
      <c r="O17" s="1262"/>
      <c r="P17" s="1262"/>
      <c r="Q17" s="1262"/>
      <c r="R17" s="1262"/>
      <c r="S17" s="1262"/>
      <c r="T17" s="1262"/>
      <c r="U17" s="1262"/>
      <c r="V17" s="40" t="s">
        <v>1317</v>
      </c>
    </row>
    <row r="19" spans="1:35">
      <c r="C19" s="40" t="s">
        <v>1318</v>
      </c>
    </row>
    <row r="22" spans="1:35">
      <c r="A22" s="1265" t="s">
        <v>1319</v>
      </c>
      <c r="B22" s="1265"/>
      <c r="C22" s="1265"/>
      <c r="D22" s="1265"/>
      <c r="E22" s="1265"/>
      <c r="F22" s="1265"/>
      <c r="G22" s="1265"/>
      <c r="H22" s="1265"/>
      <c r="I22" s="1265"/>
      <c r="J22" s="1265"/>
      <c r="K22" s="1265"/>
      <c r="L22" s="1265"/>
      <c r="M22" s="1265"/>
      <c r="N22" s="1265"/>
      <c r="O22" s="1265"/>
      <c r="P22" s="1265"/>
      <c r="Q22" s="1265"/>
      <c r="R22" s="1265"/>
      <c r="S22" s="1265"/>
      <c r="T22" s="1265"/>
      <c r="U22" s="1265"/>
      <c r="V22" s="1265"/>
      <c r="W22" s="1265"/>
      <c r="X22" s="1265"/>
      <c r="Y22" s="1265"/>
      <c r="Z22" s="1265"/>
      <c r="AA22" s="1265"/>
      <c r="AB22" s="1265"/>
      <c r="AC22" s="1265"/>
      <c r="AD22" s="1265"/>
      <c r="AE22" s="1265"/>
      <c r="AF22" s="1265"/>
      <c r="AG22" s="1265"/>
      <c r="AH22" s="1265"/>
      <c r="AI22" s="1265"/>
    </row>
    <row r="25" spans="1:35">
      <c r="D25" s="40" t="s">
        <v>1320</v>
      </c>
      <c r="H25" s="1263"/>
      <c r="I25" s="1263"/>
      <c r="J25" s="1263"/>
      <c r="K25" s="1263"/>
      <c r="L25" s="1263"/>
      <c r="M25" s="1263"/>
      <c r="N25" s="1263"/>
      <c r="O25" s="1263"/>
      <c r="P25" s="1263"/>
      <c r="Q25" s="1263"/>
      <c r="R25" s="1263"/>
      <c r="S25" s="1263"/>
      <c r="T25" s="1263"/>
      <c r="U25" s="1263"/>
      <c r="V25" s="1263"/>
      <c r="W25" s="1263"/>
      <c r="X25" s="1263"/>
      <c r="Y25" s="1263"/>
      <c r="Z25" s="1263"/>
      <c r="AA25" s="1263"/>
      <c r="AB25" s="1263"/>
      <c r="AC25" s="1263"/>
      <c r="AD25" s="1263"/>
      <c r="AE25" s="1263"/>
      <c r="AF25" s="1263"/>
    </row>
    <row r="28" spans="1:35">
      <c r="D28" s="40" t="s">
        <v>1321</v>
      </c>
      <c r="H28" s="40" t="s">
        <v>142</v>
      </c>
      <c r="I28" s="1262"/>
      <c r="J28" s="1262"/>
      <c r="K28" s="1262"/>
      <c r="L28" s="1262"/>
      <c r="M28" s="1262"/>
      <c r="N28" s="1262"/>
      <c r="O28" s="1262"/>
      <c r="P28" s="1262"/>
      <c r="Q28" s="1262"/>
      <c r="T28" s="40" t="s">
        <v>143</v>
      </c>
      <c r="U28" s="1262"/>
      <c r="V28" s="1262"/>
      <c r="W28" s="1262"/>
      <c r="X28" s="1262"/>
      <c r="Y28" s="1262"/>
      <c r="Z28" s="1262"/>
      <c r="AA28" s="1262"/>
      <c r="AB28" s="1262"/>
      <c r="AC28" s="1262"/>
    </row>
    <row r="31" spans="1:35">
      <c r="D31" s="40" t="s">
        <v>614</v>
      </c>
      <c r="I31" s="40" t="s">
        <v>607</v>
      </c>
      <c r="J31" s="2071"/>
      <c r="K31" s="2071"/>
      <c r="L31" s="2071"/>
      <c r="M31" s="2071"/>
      <c r="N31" s="2071"/>
      <c r="O31" s="2071"/>
      <c r="P31" s="2071"/>
      <c r="Q31" s="2071"/>
      <c r="R31" s="2071"/>
      <c r="S31" s="2071"/>
      <c r="T31" s="2071"/>
      <c r="U31" s="2071"/>
      <c r="V31" s="2071"/>
      <c r="W31" s="2071"/>
      <c r="X31" s="2071"/>
      <c r="Y31" s="2071"/>
      <c r="Z31" s="2071"/>
      <c r="AA31" s="2071"/>
      <c r="AB31" s="2071"/>
      <c r="AC31" s="2071"/>
      <c r="AD31" s="2071"/>
      <c r="AE31" s="2071"/>
      <c r="AF31" s="2071"/>
    </row>
    <row r="33" spans="1:35">
      <c r="D33" s="40" t="s">
        <v>1322</v>
      </c>
      <c r="P33" s="40" t="s">
        <v>607</v>
      </c>
      <c r="Q33" s="2071"/>
      <c r="R33" s="2071"/>
      <c r="S33" s="2071"/>
      <c r="T33" s="2071"/>
      <c r="U33" s="2071"/>
      <c r="V33" s="2071"/>
      <c r="W33" s="2071"/>
      <c r="X33" s="2071"/>
      <c r="Y33" s="2071"/>
      <c r="Z33" s="2071"/>
      <c r="AA33" s="2071"/>
      <c r="AB33" s="2071"/>
      <c r="AC33" s="2071"/>
      <c r="AD33" s="2071"/>
      <c r="AE33" s="2071"/>
      <c r="AF33" s="2071"/>
    </row>
    <row r="34" spans="1:35">
      <c r="K34" s="1262"/>
      <c r="L34" s="1262"/>
      <c r="M34" s="1262"/>
      <c r="N34" s="1262"/>
      <c r="O34" s="1262"/>
      <c r="P34" s="1262"/>
      <c r="Q34" s="1262"/>
      <c r="R34" s="1262"/>
      <c r="S34" s="1262"/>
      <c r="W34" s="1262"/>
      <c r="X34" s="1262"/>
      <c r="Y34" s="1262"/>
      <c r="Z34" s="1262"/>
      <c r="AA34" s="1262"/>
      <c r="AB34" s="1262"/>
      <c r="AC34" s="1262"/>
      <c r="AD34" s="1262"/>
      <c r="AE34" s="1262"/>
    </row>
    <row r="37" spans="1:35">
      <c r="Q37" s="2071"/>
      <c r="R37" s="2071"/>
      <c r="S37" s="2071"/>
      <c r="T37" s="2071"/>
      <c r="U37" s="2071"/>
      <c r="V37" s="2071"/>
      <c r="W37" s="2071"/>
      <c r="X37" s="2071"/>
      <c r="Y37" s="2071"/>
      <c r="Z37" s="2071"/>
      <c r="AA37" s="2071"/>
      <c r="AB37" s="2071"/>
      <c r="AC37" s="2071"/>
      <c r="AD37" s="2071"/>
      <c r="AE37" s="2071"/>
      <c r="AF37" s="2071"/>
    </row>
    <row r="39" spans="1:35">
      <c r="A39" s="789"/>
      <c r="B39" s="789"/>
      <c r="C39" s="789"/>
      <c r="D39" s="789"/>
      <c r="E39" s="789"/>
      <c r="F39" s="789"/>
      <c r="G39" s="789"/>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row>
    <row r="41" spans="1:35">
      <c r="D41" s="40" t="s">
        <v>1323</v>
      </c>
      <c r="F41" s="756" t="s">
        <v>1305</v>
      </c>
      <c r="G41" s="756"/>
      <c r="H41" s="756"/>
      <c r="I41" s="756"/>
      <c r="J41" s="756"/>
      <c r="K41" s="756"/>
      <c r="L41" s="756"/>
      <c r="M41" s="756"/>
    </row>
    <row r="42" spans="1:35">
      <c r="F42" s="756" t="s">
        <v>1306</v>
      </c>
      <c r="G42" s="756"/>
      <c r="H42" s="756"/>
      <c r="I42" s="756"/>
      <c r="J42" s="756"/>
      <c r="K42" s="756"/>
      <c r="L42" s="756"/>
      <c r="M42" s="756"/>
    </row>
    <row r="43" spans="1:35">
      <c r="F43" s="756" t="s">
        <v>1307</v>
      </c>
      <c r="G43" s="756"/>
      <c r="H43" s="756"/>
      <c r="I43" s="756"/>
      <c r="J43" s="756"/>
      <c r="K43" s="756"/>
      <c r="L43" s="756"/>
      <c r="M43" s="756"/>
    </row>
    <row r="44" spans="1:35">
      <c r="F44" s="756"/>
      <c r="G44" s="756" t="s">
        <v>1308</v>
      </c>
      <c r="H44" s="756"/>
      <c r="L44" s="756"/>
      <c r="M44" s="756"/>
      <c r="O44" s="756" t="s">
        <v>1309</v>
      </c>
      <c r="P44" s="756"/>
      <c r="W44" s="756" t="s">
        <v>1310</v>
      </c>
    </row>
    <row r="45" spans="1:35" ht="14">
      <c r="F45" s="756"/>
      <c r="G45" s="756"/>
      <c r="H45" s="756"/>
      <c r="L45" s="756"/>
      <c r="M45" s="756"/>
      <c r="O45" s="756"/>
      <c r="P45" s="756"/>
      <c r="Q45" s="796" t="s">
        <v>1311</v>
      </c>
      <c r="W45" s="795" t="s">
        <v>1311</v>
      </c>
    </row>
    <row r="46" spans="1:35">
      <c r="F46" s="756"/>
      <c r="G46" s="756"/>
      <c r="H46" s="756"/>
      <c r="L46" s="756"/>
      <c r="M46" s="756"/>
      <c r="O46" s="756" t="s">
        <v>1312</v>
      </c>
      <c r="P46" s="756"/>
      <c r="W46" s="756" t="s">
        <v>1313</v>
      </c>
    </row>
  </sheetData>
  <mergeCells count="16">
    <mergeCell ref="Q33:AF33"/>
    <mergeCell ref="K34:S34"/>
    <mergeCell ref="W34:AE34"/>
    <mergeCell ref="Q37:AF37"/>
    <mergeCell ref="M17:U17"/>
    <mergeCell ref="A22:AI22"/>
    <mergeCell ref="H25:AF25"/>
    <mergeCell ref="I28:Q28"/>
    <mergeCell ref="U28:AC28"/>
    <mergeCell ref="J31:AF31"/>
    <mergeCell ref="A14:AI14"/>
    <mergeCell ref="AA3:AI3"/>
    <mergeCell ref="D6:L6"/>
    <mergeCell ref="Y8:AI10"/>
    <mergeCell ref="Y11:AG11"/>
    <mergeCell ref="AH11:AI11"/>
  </mergeCells>
  <phoneticPr fontId="2"/>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4A9E-6DAD-4029-BFAD-F3CE45A42F27}">
  <sheetPr>
    <tabColor rgb="FFFF0000"/>
  </sheetPr>
  <dimension ref="C1:H132"/>
  <sheetViews>
    <sheetView view="pageBreakPreview" zoomScaleNormal="100" zoomScaleSheetLayoutView="100" workbookViewId="0">
      <selection activeCell="K17" sqref="K17"/>
    </sheetView>
  </sheetViews>
  <sheetFormatPr defaultColWidth="9" defaultRowHeight="14"/>
  <cols>
    <col min="1" max="2" width="9" style="975"/>
    <col min="3" max="3" width="21.453125" style="975" customWidth="1"/>
    <col min="4" max="4" width="22.453125" style="975" bestFit="1" customWidth="1"/>
    <col min="5" max="5" width="11.36328125" style="975" bestFit="1" customWidth="1"/>
    <col min="6" max="6" width="9.6328125" style="975" customWidth="1"/>
    <col min="7" max="7" width="25.26953125" style="975" customWidth="1"/>
    <col min="8" max="8" width="3.453125" style="975" bestFit="1" customWidth="1"/>
    <col min="9" max="16384" width="9" style="975"/>
  </cols>
  <sheetData>
    <row r="1" spans="3:8" ht="15" customHeight="1">
      <c r="C1" s="974" t="s">
        <v>1802</v>
      </c>
      <c r="D1" s="974"/>
      <c r="E1" s="974"/>
      <c r="F1" s="974"/>
      <c r="G1" s="974"/>
    </row>
    <row r="2" spans="3:8" ht="15" customHeight="1">
      <c r="C2" s="974"/>
      <c r="D2" s="974"/>
      <c r="E2" s="974"/>
      <c r="F2" s="974"/>
      <c r="G2" s="976" t="s">
        <v>1803</v>
      </c>
    </row>
    <row r="3" spans="3:8" ht="15" customHeight="1">
      <c r="C3" s="974"/>
      <c r="D3" s="974"/>
      <c r="E3" s="974"/>
      <c r="F3" s="974"/>
      <c r="G3" s="974"/>
      <c r="H3" s="974"/>
    </row>
    <row r="4" spans="3:8" ht="15" customHeight="1">
      <c r="C4" s="1069" t="s">
        <v>1804</v>
      </c>
      <c r="D4" s="1069"/>
      <c r="E4" s="977"/>
      <c r="F4" s="974"/>
      <c r="G4" s="974"/>
      <c r="H4" s="974"/>
    </row>
    <row r="5" spans="3:8" ht="15" customHeight="1"/>
    <row r="6" spans="3:8" ht="15" customHeight="1"/>
    <row r="7" spans="3:8" ht="15" customHeight="1">
      <c r="E7" s="1068" t="s">
        <v>1805</v>
      </c>
      <c r="F7" s="1068"/>
      <c r="G7" s="978"/>
      <c r="H7" s="978"/>
    </row>
    <row r="8" spans="3:8" ht="15" customHeight="1">
      <c r="E8" s="1068" t="s">
        <v>1806</v>
      </c>
      <c r="F8" s="1068"/>
      <c r="G8" s="978"/>
      <c r="H8" s="978"/>
    </row>
    <row r="9" spans="3:8" ht="15" customHeight="1">
      <c r="E9" s="1068" t="s">
        <v>1807</v>
      </c>
      <c r="F9" s="1068"/>
      <c r="G9" s="978"/>
      <c r="H9" s="979"/>
    </row>
    <row r="10" spans="3:8" ht="15" customHeight="1">
      <c r="E10" s="978"/>
      <c r="F10" s="978"/>
      <c r="G10" s="978"/>
      <c r="H10" s="978"/>
    </row>
    <row r="11" spans="3:8" ht="15" customHeight="1">
      <c r="F11" s="978"/>
      <c r="G11" s="978"/>
      <c r="H11" s="978"/>
    </row>
    <row r="12" spans="3:8" ht="19">
      <c r="C12" s="1070" t="s">
        <v>1808</v>
      </c>
      <c r="D12" s="1070"/>
      <c r="E12" s="1070"/>
      <c r="F12" s="1070"/>
      <c r="G12" s="1070"/>
      <c r="H12" s="1070"/>
    </row>
    <row r="13" spans="3:8" ht="15" customHeight="1"/>
    <row r="14" spans="3:8" ht="15" customHeight="1"/>
    <row r="15" spans="3:8" ht="15" customHeight="1">
      <c r="C15" s="1068" t="s">
        <v>1809</v>
      </c>
      <c r="D15" s="1068"/>
      <c r="E15" s="1068"/>
      <c r="F15" s="1068"/>
      <c r="G15" s="1068"/>
      <c r="H15" s="1068"/>
    </row>
    <row r="16" spans="3:8" ht="15" customHeight="1">
      <c r="C16" s="1071" t="s">
        <v>1810</v>
      </c>
      <c r="D16" s="1071"/>
      <c r="E16" s="1071"/>
      <c r="F16" s="1071"/>
      <c r="G16" s="1071"/>
      <c r="H16" s="1071"/>
    </row>
    <row r="17" spans="3:8" ht="15" customHeight="1">
      <c r="C17" s="1071" t="s">
        <v>1811</v>
      </c>
      <c r="D17" s="1071"/>
      <c r="E17" s="1071"/>
      <c r="F17" s="1071"/>
      <c r="G17" s="1071"/>
      <c r="H17" s="1071"/>
    </row>
    <row r="18" spans="3:8" ht="15" customHeight="1">
      <c r="C18" s="1072" t="s">
        <v>1812</v>
      </c>
      <c r="D18" s="1072"/>
      <c r="E18" s="1072"/>
      <c r="F18" s="1072"/>
      <c r="G18" s="1072"/>
      <c r="H18" s="1072"/>
    </row>
    <row r="19" spans="3:8" ht="15" customHeight="1" thickBot="1"/>
    <row r="20" spans="3:8" ht="19.5" customHeight="1">
      <c r="C20" s="1073" t="s">
        <v>1813</v>
      </c>
      <c r="D20" s="994" t="s">
        <v>511</v>
      </c>
      <c r="E20" s="1076"/>
      <c r="F20" s="1076"/>
      <c r="G20" s="1076"/>
      <c r="H20" s="1077"/>
    </row>
    <row r="21" spans="3:8" ht="19.5" customHeight="1">
      <c r="C21" s="1074"/>
      <c r="D21" s="995" t="s">
        <v>1814</v>
      </c>
      <c r="E21" s="1078"/>
      <c r="F21" s="1078"/>
      <c r="G21" s="1078"/>
      <c r="H21" s="1079"/>
    </row>
    <row r="22" spans="3:8" ht="19.5" customHeight="1">
      <c r="C22" s="1074"/>
      <c r="D22" s="995" t="s">
        <v>537</v>
      </c>
      <c r="E22" s="1078"/>
      <c r="F22" s="1078"/>
      <c r="G22" s="1078"/>
      <c r="H22" s="1079"/>
    </row>
    <row r="23" spans="3:8" ht="19.5" customHeight="1">
      <c r="C23" s="1074"/>
      <c r="D23" s="995" t="s">
        <v>1661</v>
      </c>
      <c r="E23" s="1078"/>
      <c r="F23" s="1078"/>
      <c r="G23" s="1078"/>
      <c r="H23" s="1079"/>
    </row>
    <row r="24" spans="3:8" ht="19.5" customHeight="1">
      <c r="C24" s="1074"/>
      <c r="D24" s="995" t="s">
        <v>199</v>
      </c>
      <c r="E24" s="1078"/>
      <c r="F24" s="1078"/>
      <c r="G24" s="1078"/>
      <c r="H24" s="1079"/>
    </row>
    <row r="25" spans="3:8" ht="19.5" customHeight="1">
      <c r="C25" s="1074"/>
      <c r="D25" s="996" t="s">
        <v>1815</v>
      </c>
      <c r="E25" s="1078"/>
      <c r="F25" s="1078"/>
      <c r="G25" s="1078"/>
      <c r="H25" s="1079"/>
    </row>
    <row r="26" spans="3:8" ht="19.5" customHeight="1">
      <c r="C26" s="1074"/>
      <c r="D26" s="1080" t="s">
        <v>1816</v>
      </c>
      <c r="E26" s="992" t="s">
        <v>1817</v>
      </c>
      <c r="F26" s="1082"/>
      <c r="G26" s="1083"/>
      <c r="H26" s="1084"/>
    </row>
    <row r="27" spans="3:8" ht="19.5" customHeight="1" thickBot="1">
      <c r="C27" s="1075"/>
      <c r="D27" s="1081"/>
      <c r="E27" s="993" t="s">
        <v>1818</v>
      </c>
      <c r="F27" s="1085"/>
      <c r="G27" s="1085"/>
      <c r="H27" s="1086"/>
    </row>
    <row r="28" spans="3:8" ht="19.5" customHeight="1">
      <c r="C28" s="1073" t="s">
        <v>1819</v>
      </c>
      <c r="D28" s="994" t="s">
        <v>511</v>
      </c>
      <c r="E28" s="1076"/>
      <c r="F28" s="1076"/>
      <c r="G28" s="1076"/>
      <c r="H28" s="1077"/>
    </row>
    <row r="29" spans="3:8" ht="19.5" customHeight="1">
      <c r="C29" s="1074"/>
      <c r="D29" s="995" t="s">
        <v>1814</v>
      </c>
      <c r="E29" s="1078"/>
      <c r="F29" s="1078"/>
      <c r="G29" s="1078"/>
      <c r="H29" s="1079"/>
    </row>
    <row r="30" spans="3:8" ht="19.5" customHeight="1">
      <c r="C30" s="1074"/>
      <c r="D30" s="995" t="s">
        <v>537</v>
      </c>
      <c r="E30" s="1078"/>
      <c r="F30" s="1078"/>
      <c r="G30" s="1078"/>
      <c r="H30" s="1079"/>
    </row>
    <row r="31" spans="3:8" ht="19.5" customHeight="1">
      <c r="C31" s="1074"/>
      <c r="D31" s="995" t="s">
        <v>1661</v>
      </c>
      <c r="E31" s="1078"/>
      <c r="F31" s="1078"/>
      <c r="G31" s="1078"/>
      <c r="H31" s="1079"/>
    </row>
    <row r="32" spans="3:8" ht="19.5" customHeight="1">
      <c r="C32" s="1074"/>
      <c r="D32" s="995" t="s">
        <v>199</v>
      </c>
      <c r="E32" s="1078"/>
      <c r="F32" s="1078"/>
      <c r="G32" s="1078"/>
      <c r="H32" s="1079"/>
    </row>
    <row r="33" spans="3:8" ht="19.5" customHeight="1">
      <c r="C33" s="1074"/>
      <c r="D33" s="996" t="s">
        <v>1815</v>
      </c>
      <c r="E33" s="1078"/>
      <c r="F33" s="1078"/>
      <c r="G33" s="1078"/>
      <c r="H33" s="1079"/>
    </row>
    <row r="34" spans="3:8" ht="19.5" customHeight="1">
      <c r="C34" s="1074"/>
      <c r="D34" s="995" t="s">
        <v>1820</v>
      </c>
      <c r="E34" s="1078"/>
      <c r="F34" s="1078"/>
      <c r="G34" s="1078"/>
      <c r="H34" s="1079"/>
    </row>
    <row r="35" spans="3:8" ht="19.5" customHeight="1">
      <c r="C35" s="1074"/>
      <c r="D35" s="995" t="s">
        <v>1821</v>
      </c>
      <c r="E35" s="1078"/>
      <c r="F35" s="1078"/>
      <c r="G35" s="1078"/>
      <c r="H35" s="1079"/>
    </row>
    <row r="36" spans="3:8" ht="19.5" customHeight="1" thickBot="1">
      <c r="C36" s="1075"/>
      <c r="D36" s="997" t="s">
        <v>1822</v>
      </c>
      <c r="E36" s="1087"/>
      <c r="F36" s="1087"/>
      <c r="G36" s="1087"/>
      <c r="H36" s="1088"/>
    </row>
    <row r="37" spans="3:8" ht="19.5" customHeight="1">
      <c r="C37" s="1073" t="s">
        <v>1823</v>
      </c>
      <c r="D37" s="994" t="s">
        <v>511</v>
      </c>
      <c r="E37" s="1076"/>
      <c r="F37" s="1076"/>
      <c r="G37" s="1076"/>
      <c r="H37" s="1077"/>
    </row>
    <row r="38" spans="3:8" ht="19.5" customHeight="1">
      <c r="C38" s="1074"/>
      <c r="D38" s="995" t="s">
        <v>1814</v>
      </c>
      <c r="E38" s="1078"/>
      <c r="F38" s="1078"/>
      <c r="G38" s="1078"/>
      <c r="H38" s="1079"/>
    </row>
    <row r="39" spans="3:8" ht="19.5" customHeight="1">
      <c r="C39" s="1074"/>
      <c r="D39" s="995" t="s">
        <v>537</v>
      </c>
      <c r="E39" s="1078"/>
      <c r="F39" s="1078"/>
      <c r="G39" s="1078"/>
      <c r="H39" s="1079"/>
    </row>
    <row r="40" spans="3:8" ht="19.5" customHeight="1">
      <c r="C40" s="1074"/>
      <c r="D40" s="995" t="s">
        <v>1661</v>
      </c>
      <c r="E40" s="1078"/>
      <c r="F40" s="1078"/>
      <c r="G40" s="1078"/>
      <c r="H40" s="1079"/>
    </row>
    <row r="41" spans="3:8" ht="19.5" customHeight="1">
      <c r="C41" s="1074"/>
      <c r="D41" s="995" t="s">
        <v>199</v>
      </c>
      <c r="E41" s="1078"/>
      <c r="F41" s="1078"/>
      <c r="G41" s="1078"/>
      <c r="H41" s="1079"/>
    </row>
    <row r="42" spans="3:8" ht="19.5" customHeight="1">
      <c r="C42" s="1074"/>
      <c r="D42" s="996" t="s">
        <v>1815</v>
      </c>
      <c r="E42" s="1078"/>
      <c r="F42" s="1078"/>
      <c r="G42" s="1078"/>
      <c r="H42" s="1079"/>
    </row>
    <row r="43" spans="3:8" ht="19.5" customHeight="1">
      <c r="C43" s="1074"/>
      <c r="D43" s="995" t="s">
        <v>1820</v>
      </c>
      <c r="E43" s="1078"/>
      <c r="F43" s="1078"/>
      <c r="G43" s="1078"/>
      <c r="H43" s="1079"/>
    </row>
    <row r="44" spans="3:8" ht="19.5" customHeight="1">
      <c r="C44" s="1074"/>
      <c r="D44" s="995" t="s">
        <v>1821</v>
      </c>
      <c r="E44" s="1078"/>
      <c r="F44" s="1078"/>
      <c r="G44" s="1078"/>
      <c r="H44" s="1079"/>
    </row>
    <row r="45" spans="3:8" ht="19.5" customHeight="1" thickBot="1">
      <c r="C45" s="1075"/>
      <c r="D45" s="997" t="s">
        <v>1822</v>
      </c>
      <c r="E45" s="1087"/>
      <c r="F45" s="1087"/>
      <c r="G45" s="1087"/>
      <c r="H45" s="1088"/>
    </row>
    <row r="46" spans="3:8" ht="19.5" customHeight="1">
      <c r="C46" s="1090" t="s">
        <v>1824</v>
      </c>
      <c r="D46" s="980" t="s">
        <v>1825</v>
      </c>
      <c r="E46" s="1093"/>
      <c r="F46" s="1094"/>
      <c r="G46" s="981"/>
      <c r="H46" s="982"/>
    </row>
    <row r="47" spans="3:8" ht="19.5" customHeight="1">
      <c r="C47" s="1091"/>
      <c r="D47" s="983" t="s">
        <v>1826</v>
      </c>
      <c r="E47" s="1095"/>
      <c r="F47" s="1096"/>
      <c r="G47" s="984"/>
      <c r="H47" s="985"/>
    </row>
    <row r="48" spans="3:8" ht="19.5" customHeight="1" thickBot="1">
      <c r="C48" s="1092"/>
      <c r="D48" s="986" t="s">
        <v>1827</v>
      </c>
      <c r="E48" s="1097"/>
      <c r="F48" s="1098"/>
      <c r="G48" s="987"/>
      <c r="H48" s="988"/>
    </row>
    <row r="49" spans="3:8" ht="15" customHeight="1">
      <c r="C49" s="1099" t="s">
        <v>1828</v>
      </c>
      <c r="D49" s="1099"/>
      <c r="E49" s="1099"/>
      <c r="F49" s="1099"/>
      <c r="G49" s="1099"/>
      <c r="H49" s="1099"/>
    </row>
    <row r="50" spans="3:8" ht="15" customHeight="1">
      <c r="C50" s="1100" t="s">
        <v>1829</v>
      </c>
      <c r="D50" s="1100"/>
      <c r="E50" s="1100"/>
      <c r="F50" s="1100"/>
      <c r="G50" s="1100"/>
      <c r="H50" s="1100"/>
    </row>
    <row r="51" spans="3:8" ht="15" customHeight="1">
      <c r="C51" s="975" t="s">
        <v>1830</v>
      </c>
    </row>
    <row r="52" spans="3:8" ht="13.5" customHeight="1">
      <c r="C52" s="1100"/>
      <c r="D52" s="1100"/>
      <c r="E52" s="1100"/>
      <c r="F52" s="1100"/>
      <c r="G52" s="1100"/>
      <c r="H52" s="1100"/>
    </row>
    <row r="53" spans="3:8" ht="13.5" customHeight="1">
      <c r="G53" s="989" t="s">
        <v>1831</v>
      </c>
    </row>
    <row r="54" spans="3:8" ht="13.5" customHeight="1">
      <c r="G54" s="989" t="s">
        <v>1832</v>
      </c>
    </row>
    <row r="55" spans="3:8" ht="13.5" customHeight="1">
      <c r="C55" s="990"/>
    </row>
    <row r="56" spans="3:8" ht="13.5" customHeight="1">
      <c r="C56" s="990"/>
    </row>
    <row r="57" spans="3:8" ht="13.5" customHeight="1">
      <c r="C57" s="991" t="s">
        <v>1796</v>
      </c>
    </row>
    <row r="58" spans="3:8" ht="13.5" customHeight="1">
      <c r="C58" s="991" t="s">
        <v>1833</v>
      </c>
    </row>
    <row r="59" spans="3:8" ht="13.5" customHeight="1">
      <c r="C59" s="991" t="s">
        <v>1834</v>
      </c>
    </row>
    <row r="60" spans="3:8" ht="13.5" customHeight="1">
      <c r="C60" s="990"/>
    </row>
    <row r="61" spans="3:8" ht="13.5" customHeight="1">
      <c r="C61" s="990"/>
      <c r="E61" s="991" t="s">
        <v>1835</v>
      </c>
    </row>
    <row r="63" spans="3:8" ht="13.5" customHeight="1">
      <c r="C63" s="990"/>
    </row>
    <row r="64" spans="3:8" ht="13.5" customHeight="1">
      <c r="C64" s="990"/>
    </row>
    <row r="65" spans="3:7" ht="13.5" customHeight="1">
      <c r="C65" s="990"/>
    </row>
    <row r="66" spans="3:7" ht="19">
      <c r="C66" s="1101" t="s">
        <v>1836</v>
      </c>
      <c r="D66" s="1101"/>
      <c r="E66" s="1101"/>
      <c r="F66" s="1101"/>
      <c r="G66" s="1101"/>
    </row>
    <row r="67" spans="3:7" ht="13.5" customHeight="1">
      <c r="C67" s="990"/>
    </row>
    <row r="68" spans="3:7" ht="13.5" customHeight="1">
      <c r="C68" s="990"/>
    </row>
    <row r="69" spans="3:7" ht="13.5" customHeight="1">
      <c r="C69" s="990"/>
    </row>
    <row r="70" spans="3:7" ht="13.5" customHeight="1">
      <c r="C70" s="1102" t="s">
        <v>1837</v>
      </c>
      <c r="D70" s="1102"/>
      <c r="E70" s="1102"/>
      <c r="F70" s="1102"/>
      <c r="G70" s="1102"/>
    </row>
    <row r="71" spans="3:7" ht="13.5" customHeight="1">
      <c r="C71" s="1102"/>
      <c r="D71" s="1102"/>
      <c r="E71" s="1102"/>
      <c r="F71" s="1102"/>
      <c r="G71" s="1102"/>
    </row>
    <row r="72" spans="3:7" ht="13.5" customHeight="1">
      <c r="C72" s="1102"/>
      <c r="D72" s="1102"/>
      <c r="E72" s="1102"/>
      <c r="F72" s="1102"/>
      <c r="G72" s="1102"/>
    </row>
    <row r="73" spans="3:7" ht="13.5" customHeight="1">
      <c r="C73" s="990"/>
    </row>
    <row r="74" spans="3:7" ht="13.5" customHeight="1">
      <c r="C74" s="1089" t="s">
        <v>131</v>
      </c>
      <c r="D74" s="1089"/>
      <c r="E74" s="1089"/>
      <c r="F74" s="1089"/>
      <c r="G74" s="1089"/>
    </row>
    <row r="75" spans="3:7" ht="13.5" customHeight="1">
      <c r="C75" s="990"/>
    </row>
    <row r="76" spans="3:7" ht="13.5" customHeight="1">
      <c r="C76" s="990"/>
    </row>
    <row r="77" spans="3:7" ht="13.5" customHeight="1">
      <c r="C77" s="991" t="s">
        <v>1838</v>
      </c>
    </row>
    <row r="78" spans="3:7" ht="13.5" customHeight="1">
      <c r="C78" s="990"/>
    </row>
    <row r="79" spans="3:7" ht="13.5" customHeight="1">
      <c r="C79" s="990"/>
    </row>
    <row r="80" spans="3:7" ht="13.5" customHeight="1">
      <c r="C80" s="991" t="s">
        <v>1839</v>
      </c>
    </row>
    <row r="81" spans="3:7" ht="13.5" customHeight="1">
      <c r="C81" s="990"/>
    </row>
    <row r="82" spans="3:7" ht="13.5" customHeight="1">
      <c r="C82" s="990"/>
    </row>
    <row r="83" spans="3:7" ht="13.5" customHeight="1">
      <c r="C83" s="991" t="s">
        <v>1840</v>
      </c>
    </row>
    <row r="84" spans="3:7" ht="13.5" customHeight="1">
      <c r="C84" s="1103" t="s">
        <v>1841</v>
      </c>
      <c r="D84" s="1103"/>
      <c r="E84" s="1103"/>
      <c r="F84" s="1103"/>
      <c r="G84" s="1103"/>
    </row>
    <row r="85" spans="3:7" ht="13.5" customHeight="1">
      <c r="C85" s="1103"/>
      <c r="D85" s="1103"/>
      <c r="E85" s="1103"/>
      <c r="F85" s="1103"/>
      <c r="G85" s="1103"/>
    </row>
    <row r="86" spans="3:7" ht="13.5" customHeight="1">
      <c r="C86" s="1103"/>
      <c r="D86" s="1103"/>
      <c r="E86" s="1103"/>
      <c r="F86" s="1103"/>
      <c r="G86" s="1103"/>
    </row>
    <row r="87" spans="3:7" ht="13.5" customHeight="1">
      <c r="C87" s="990"/>
    </row>
    <row r="88" spans="3:7" ht="13.5" customHeight="1">
      <c r="C88" s="990"/>
    </row>
    <row r="89" spans="3:7" ht="13.5" customHeight="1">
      <c r="C89" s="990"/>
    </row>
    <row r="90" spans="3:7" ht="13.5" customHeight="1">
      <c r="C90" s="990"/>
    </row>
    <row r="91" spans="3:7" ht="13.5" customHeight="1">
      <c r="C91" s="990"/>
    </row>
    <row r="92" spans="3:7" ht="13.5" customHeight="1">
      <c r="C92" s="990"/>
    </row>
    <row r="93" spans="3:7" ht="13.5" customHeight="1">
      <c r="G93" s="989" t="s">
        <v>1831</v>
      </c>
    </row>
    <row r="94" spans="3:7" ht="13.5" customHeight="1">
      <c r="G94" s="989" t="s">
        <v>1832</v>
      </c>
    </row>
    <row r="95" spans="3:7" ht="13.5" customHeight="1">
      <c r="C95" s="990"/>
    </row>
    <row r="96" spans="3:7" ht="13.5" customHeight="1">
      <c r="C96" s="990"/>
    </row>
    <row r="97" spans="3:7" ht="13.5" customHeight="1">
      <c r="C97" s="991" t="s">
        <v>1796</v>
      </c>
    </row>
    <row r="98" spans="3:7" ht="13.5" customHeight="1">
      <c r="C98" s="991" t="s">
        <v>1833</v>
      </c>
    </row>
    <row r="99" spans="3:7" ht="13.5" customHeight="1">
      <c r="C99" s="991" t="s">
        <v>1834</v>
      </c>
    </row>
    <row r="100" spans="3:7" ht="13.5" customHeight="1">
      <c r="C100" s="990"/>
    </row>
    <row r="101" spans="3:7" ht="13.5" customHeight="1">
      <c r="C101" s="990"/>
      <c r="E101" s="991" t="s">
        <v>1835</v>
      </c>
    </row>
    <row r="103" spans="3:7" ht="13.5" customHeight="1">
      <c r="C103" s="990"/>
    </row>
    <row r="104" spans="3:7" ht="13.5" customHeight="1">
      <c r="C104" s="990"/>
    </row>
    <row r="105" spans="3:7" ht="13.5" customHeight="1">
      <c r="C105" s="990"/>
    </row>
    <row r="106" spans="3:7" ht="19">
      <c r="C106" s="1101" t="s">
        <v>1836</v>
      </c>
      <c r="D106" s="1101"/>
      <c r="E106" s="1101"/>
      <c r="F106" s="1101"/>
      <c r="G106" s="1101"/>
    </row>
    <row r="107" spans="3:7" ht="13.5" customHeight="1">
      <c r="C107" s="990"/>
    </row>
    <row r="108" spans="3:7" ht="13.5" customHeight="1">
      <c r="C108" s="990"/>
    </row>
    <row r="109" spans="3:7" ht="13.5" customHeight="1">
      <c r="C109" s="990"/>
    </row>
    <row r="110" spans="3:7" ht="13.5" customHeight="1">
      <c r="C110" s="1102" t="s">
        <v>1842</v>
      </c>
      <c r="D110" s="1102"/>
      <c r="E110" s="1102"/>
      <c r="F110" s="1102"/>
      <c r="G110" s="1102"/>
    </row>
    <row r="111" spans="3:7" ht="13.5" customHeight="1">
      <c r="C111" s="1102"/>
      <c r="D111" s="1102"/>
      <c r="E111" s="1102"/>
      <c r="F111" s="1102"/>
      <c r="G111" s="1102"/>
    </row>
    <row r="112" spans="3:7" ht="13.5" customHeight="1">
      <c r="C112" s="1102"/>
      <c r="D112" s="1102"/>
      <c r="E112" s="1102"/>
      <c r="F112" s="1102"/>
      <c r="G112" s="1102"/>
    </row>
    <row r="113" spans="3:7" ht="13.5" customHeight="1">
      <c r="C113" s="990"/>
    </row>
    <row r="114" spans="3:7" ht="13.5" customHeight="1">
      <c r="C114" s="1089" t="s">
        <v>131</v>
      </c>
      <c r="D114" s="1089"/>
      <c r="E114" s="1089"/>
      <c r="F114" s="1089"/>
      <c r="G114" s="1089"/>
    </row>
    <row r="115" spans="3:7" ht="13.5" customHeight="1">
      <c r="C115" s="990"/>
    </row>
    <row r="116" spans="3:7" ht="13.5" customHeight="1">
      <c r="C116" s="990"/>
    </row>
    <row r="117" spans="3:7" ht="13.5" customHeight="1">
      <c r="C117" s="991" t="s">
        <v>1838</v>
      </c>
    </row>
    <row r="118" spans="3:7" ht="13.5" customHeight="1">
      <c r="C118" s="990"/>
    </row>
    <row r="119" spans="3:7" ht="13.5" customHeight="1">
      <c r="C119" s="990"/>
    </row>
    <row r="120" spans="3:7" ht="13.5" customHeight="1">
      <c r="C120" s="991" t="s">
        <v>1839</v>
      </c>
    </row>
    <row r="121" spans="3:7" ht="13.5" customHeight="1">
      <c r="C121" s="990"/>
    </row>
    <row r="122" spans="3:7" ht="13.5" customHeight="1">
      <c r="C122" s="990"/>
    </row>
    <row r="123" spans="3:7" ht="13.5" customHeight="1">
      <c r="C123" s="991" t="s">
        <v>1843</v>
      </c>
    </row>
    <row r="124" spans="3:7" ht="13.5" customHeight="1">
      <c r="C124" s="1103"/>
      <c r="D124" s="1103"/>
      <c r="E124" s="1103"/>
      <c r="F124" s="1103"/>
      <c r="G124" s="1103"/>
    </row>
    <row r="125" spans="3:7" ht="13.5" customHeight="1">
      <c r="C125" s="1103"/>
      <c r="D125" s="1103"/>
      <c r="E125" s="1103"/>
      <c r="F125" s="1103"/>
      <c r="G125" s="1103"/>
    </row>
    <row r="126" spans="3:7" ht="13.5" customHeight="1">
      <c r="C126" s="1103"/>
      <c r="D126" s="1103"/>
      <c r="E126" s="1103"/>
      <c r="F126" s="1103"/>
      <c r="G126" s="1103"/>
    </row>
    <row r="127" spans="3:7" ht="13.5" customHeight="1">
      <c r="C127" s="990"/>
    </row>
    <row r="128" spans="3:7" ht="13.5" customHeight="1">
      <c r="C128" s="990"/>
    </row>
    <row r="129" spans="3:3" ht="13.5" customHeight="1">
      <c r="C129" s="990"/>
    </row>
    <row r="130" spans="3:3" ht="13.5" customHeight="1">
      <c r="C130" s="990"/>
    </row>
    <row r="131" spans="3:3" ht="13.5" customHeight="1">
      <c r="C131" s="990"/>
    </row>
    <row r="132" spans="3:3" ht="13.5" customHeight="1">
      <c r="C132" s="990"/>
    </row>
  </sheetData>
  <mergeCells count="54">
    <mergeCell ref="C84:G86"/>
    <mergeCell ref="C106:G106"/>
    <mergeCell ref="C110:G112"/>
    <mergeCell ref="C114:G114"/>
    <mergeCell ref="C124:G126"/>
    <mergeCell ref="C74:G74"/>
    <mergeCell ref="E43:H43"/>
    <mergeCell ref="E44:H44"/>
    <mergeCell ref="E45:H45"/>
    <mergeCell ref="C46:C48"/>
    <mergeCell ref="E46:F46"/>
    <mergeCell ref="E47:F47"/>
    <mergeCell ref="E48:F48"/>
    <mergeCell ref="C49:H49"/>
    <mergeCell ref="C50:H50"/>
    <mergeCell ref="C52:H52"/>
    <mergeCell ref="C66:G66"/>
    <mergeCell ref="C70:G72"/>
    <mergeCell ref="C37:C45"/>
    <mergeCell ref="E37:H37"/>
    <mergeCell ref="E38:H38"/>
    <mergeCell ref="E39:H39"/>
    <mergeCell ref="E40:H40"/>
    <mergeCell ref="E41:H41"/>
    <mergeCell ref="E42:H42"/>
    <mergeCell ref="C28:C36"/>
    <mergeCell ref="E28:H28"/>
    <mergeCell ref="E29:H29"/>
    <mergeCell ref="E30:H30"/>
    <mergeCell ref="E31:H31"/>
    <mergeCell ref="E32:H32"/>
    <mergeCell ref="E33:H33"/>
    <mergeCell ref="E34:H34"/>
    <mergeCell ref="E35:H35"/>
    <mergeCell ref="E36:H36"/>
    <mergeCell ref="C16:H16"/>
    <mergeCell ref="C17:H17"/>
    <mergeCell ref="C18:H18"/>
    <mergeCell ref="C20:C27"/>
    <mergeCell ref="E20:H20"/>
    <mergeCell ref="E21:H21"/>
    <mergeCell ref="E22:H22"/>
    <mergeCell ref="E23:H23"/>
    <mergeCell ref="E24:H24"/>
    <mergeCell ref="E25:H25"/>
    <mergeCell ref="D26:D27"/>
    <mergeCell ref="F26:H26"/>
    <mergeCell ref="F27:H27"/>
    <mergeCell ref="C15:H15"/>
    <mergeCell ref="C4:D4"/>
    <mergeCell ref="E7:F7"/>
    <mergeCell ref="E8:F8"/>
    <mergeCell ref="E9:F9"/>
    <mergeCell ref="C12:H12"/>
  </mergeCells>
  <phoneticPr fontId="2"/>
  <printOptions horizontalCentered="1"/>
  <pageMargins left="0.9055118110236221" right="0.70866141732283472" top="0.74803149606299213" bottom="0.74803149606299213" header="0.31496062992125984" footer="0.31496062992125984"/>
  <pageSetup paperSize="9" scale="85" orientation="portrait" r:id="rId1"/>
  <rowBreaks count="2" manualBreakCount="2">
    <brk id="52" min="2" max="7" man="1"/>
    <brk id="92" min="2" max="7" man="1"/>
  </rowBreaks>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6"/>
  <dimension ref="A1:AI22"/>
  <sheetViews>
    <sheetView showGridLines="0" view="pageBreakPreview" zoomScale="95" zoomScaleNormal="95" zoomScaleSheetLayoutView="95" workbookViewId="0"/>
  </sheetViews>
  <sheetFormatPr defaultColWidth="2.36328125" defaultRowHeight="18"/>
  <cols>
    <col min="1" max="16384" width="2.36328125" style="29"/>
  </cols>
  <sheetData>
    <row r="1" spans="1:35">
      <c r="A1" s="40" t="s">
        <v>1334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row>
    <row r="2" spans="1: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row>
    <row r="3" spans="1:35">
      <c r="A3" s="40"/>
      <c r="B3" s="40"/>
      <c r="C3" s="40"/>
      <c r="D3" s="40"/>
      <c r="E3" s="40"/>
      <c r="F3" s="40"/>
      <c r="G3" s="40"/>
      <c r="H3" s="40"/>
      <c r="I3" s="40"/>
      <c r="J3" s="40"/>
      <c r="K3" s="40"/>
      <c r="L3" s="40"/>
      <c r="M3" s="40"/>
      <c r="N3" s="40"/>
      <c r="O3" s="40"/>
      <c r="P3" s="40"/>
      <c r="Q3" s="40"/>
      <c r="R3" s="40"/>
      <c r="S3" s="40"/>
      <c r="T3" s="40"/>
      <c r="U3" s="40"/>
      <c r="V3" s="40"/>
      <c r="W3" s="40"/>
      <c r="X3" s="40"/>
      <c r="Y3" s="40"/>
      <c r="Z3" s="31" t="s">
        <v>599</v>
      </c>
      <c r="AA3" s="1262"/>
      <c r="AB3" s="1262"/>
      <c r="AC3" s="1262"/>
      <c r="AD3" s="1262"/>
      <c r="AE3" s="1262"/>
      <c r="AF3" s="1262"/>
      <c r="AG3" s="1262"/>
      <c r="AH3" s="1262"/>
      <c r="AI3" s="1262"/>
    </row>
    <row r="4" spans="1:35">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row>
    <row r="5" spans="1:35">
      <c r="A5" s="40"/>
      <c r="B5" s="40" t="s">
        <v>1265</v>
      </c>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row>
    <row r="6" spans="1:35">
      <c r="A6" s="40"/>
      <c r="B6" s="40"/>
      <c r="C6" s="40"/>
      <c r="D6" s="1263"/>
      <c r="E6" s="1263"/>
      <c r="F6" s="1263"/>
      <c r="G6" s="1263"/>
      <c r="H6" s="1263"/>
      <c r="I6" s="1263"/>
      <c r="J6" s="1263"/>
      <c r="K6" s="1263"/>
      <c r="L6" s="1263"/>
      <c r="M6" s="40" t="s">
        <v>137</v>
      </c>
      <c r="N6" s="40"/>
      <c r="O6" s="40"/>
      <c r="P6" s="40"/>
      <c r="Q6" s="40"/>
      <c r="R6" s="40"/>
      <c r="S6" s="40"/>
      <c r="T6" s="40"/>
      <c r="U6" s="40"/>
      <c r="V6" s="40"/>
      <c r="W6" s="40"/>
      <c r="X6" s="40"/>
      <c r="Y6" s="40"/>
      <c r="Z6" s="40"/>
      <c r="AA6" s="40"/>
      <c r="AB6" s="40"/>
      <c r="AC6" s="40"/>
      <c r="AD6" s="40"/>
      <c r="AE6" s="40"/>
      <c r="AF6" s="40"/>
      <c r="AG6" s="40"/>
      <c r="AH6" s="40"/>
      <c r="AI6" s="40"/>
    </row>
    <row r="7" spans="1:35">
      <c r="A7" s="40"/>
      <c r="B7" s="40"/>
      <c r="C7" s="40"/>
      <c r="D7" s="40"/>
      <c r="E7" s="40"/>
      <c r="F7" s="40"/>
      <c r="G7" s="40"/>
      <c r="H7" s="40"/>
      <c r="I7" s="40"/>
      <c r="J7" s="40"/>
      <c r="K7" s="40"/>
      <c r="L7" s="40"/>
      <c r="M7" s="40"/>
      <c r="N7" s="40"/>
      <c r="O7" s="40"/>
      <c r="P7" s="40"/>
      <c r="Q7" s="40"/>
      <c r="R7" s="40"/>
      <c r="S7" s="40"/>
      <c r="T7" s="40"/>
      <c r="U7" s="40"/>
      <c r="V7" s="40"/>
      <c r="W7" s="40"/>
      <c r="X7" s="40"/>
      <c r="Y7" s="1264"/>
      <c r="Z7" s="1264"/>
      <c r="AA7" s="1264"/>
      <c r="AB7" s="1264"/>
      <c r="AC7" s="1264"/>
      <c r="AD7" s="1264"/>
      <c r="AE7" s="1264"/>
      <c r="AF7" s="1264"/>
      <c r="AG7" s="1264"/>
      <c r="AH7" s="1264"/>
      <c r="AI7" s="1264"/>
    </row>
    <row r="8" spans="1:35">
      <c r="A8" s="40"/>
      <c r="B8" s="40"/>
      <c r="C8" s="40"/>
      <c r="D8" s="40"/>
      <c r="E8" s="40"/>
      <c r="F8" s="40"/>
      <c r="G8" s="40"/>
      <c r="H8" s="40"/>
      <c r="I8" s="40"/>
      <c r="J8" s="40"/>
      <c r="K8" s="40"/>
      <c r="L8" s="40"/>
      <c r="M8" s="40"/>
      <c r="N8" s="40"/>
      <c r="O8" s="40"/>
      <c r="P8" s="40"/>
      <c r="Q8" s="40"/>
      <c r="R8" s="40"/>
      <c r="S8" s="40"/>
      <c r="T8" s="40"/>
      <c r="U8" s="40"/>
      <c r="V8" s="40"/>
      <c r="W8" s="40"/>
      <c r="X8" s="31" t="s">
        <v>1335</v>
      </c>
      <c r="Y8" s="1263"/>
      <c r="Z8" s="1263"/>
      <c r="AA8" s="1263"/>
      <c r="AB8" s="1263"/>
      <c r="AC8" s="1263"/>
      <c r="AD8" s="1263"/>
      <c r="AE8" s="1263"/>
      <c r="AF8" s="1263"/>
      <c r="AG8" s="1263"/>
      <c r="AH8" s="1265" t="s">
        <v>1336</v>
      </c>
      <c r="AI8" s="1265"/>
    </row>
    <row r="9" spans="1:35">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row>
    <row r="10" spans="1:35">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row>
    <row r="11" spans="1:35" ht="27" customHeight="1">
      <c r="A11" s="1261" t="s">
        <v>600</v>
      </c>
      <c r="B11" s="1261"/>
      <c r="C11" s="1261"/>
      <c r="D11" s="1261"/>
      <c r="E11" s="1261"/>
      <c r="F11" s="1261"/>
      <c r="G11" s="1261"/>
      <c r="H11" s="1261"/>
      <c r="I11" s="1261"/>
      <c r="J11" s="1261"/>
      <c r="K11" s="1261"/>
      <c r="L11" s="1261"/>
      <c r="M11" s="1261"/>
      <c r="N11" s="1261"/>
      <c r="O11" s="1261"/>
      <c r="P11" s="1261"/>
      <c r="Q11" s="1261"/>
      <c r="R11" s="1261"/>
      <c r="S11" s="1261"/>
      <c r="T11" s="1261"/>
      <c r="U11" s="1261"/>
      <c r="V11" s="1261"/>
      <c r="W11" s="1261"/>
      <c r="X11" s="1261"/>
      <c r="Y11" s="1261"/>
      <c r="Z11" s="1261"/>
      <c r="AA11" s="1261"/>
      <c r="AB11" s="1261"/>
      <c r="AC11" s="1261"/>
      <c r="AD11" s="1261"/>
      <c r="AE11" s="1261"/>
      <c r="AF11" s="1261"/>
      <c r="AG11" s="1261"/>
      <c r="AH11" s="1261"/>
      <c r="AI11" s="1261"/>
    </row>
    <row r="12" spans="1:35">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row>
    <row r="13" spans="1:35">
      <c r="A13" s="40"/>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row>
    <row r="14" spans="1:35">
      <c r="A14" s="40"/>
      <c r="B14" s="40"/>
      <c r="C14" s="40"/>
      <c r="D14" s="40" t="s">
        <v>601</v>
      </c>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row>
    <row r="15" spans="1:35">
      <c r="A15" s="40"/>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row>
    <row r="16" spans="1:35" ht="45" customHeight="1">
      <c r="A16" s="40"/>
      <c r="B16" s="1254" t="s">
        <v>602</v>
      </c>
      <c r="C16" s="1255"/>
      <c r="D16" s="1255"/>
      <c r="E16" s="1255"/>
      <c r="F16" s="1255"/>
      <c r="G16" s="1255"/>
      <c r="H16" s="1255"/>
      <c r="I16" s="1256"/>
      <c r="J16" s="2072" t="s">
        <v>139</v>
      </c>
      <c r="K16" s="2073"/>
      <c r="L16" s="2073"/>
      <c r="M16" s="2073"/>
      <c r="N16" s="2073"/>
      <c r="O16" s="2073"/>
      <c r="P16" s="2073"/>
      <c r="Q16" s="2073"/>
      <c r="R16" s="2073"/>
      <c r="S16" s="2073"/>
      <c r="T16" s="2073"/>
      <c r="U16" s="2073"/>
      <c r="V16" s="2073"/>
      <c r="W16" s="2073"/>
      <c r="X16" s="2073"/>
      <c r="Y16" s="2073"/>
      <c r="Z16" s="2073"/>
      <c r="AA16" s="2073"/>
      <c r="AB16" s="2073"/>
      <c r="AC16" s="2073"/>
      <c r="AD16" s="2073"/>
      <c r="AE16" s="2073"/>
      <c r="AF16" s="2073"/>
      <c r="AG16" s="2073"/>
      <c r="AH16" s="2074"/>
      <c r="AI16" s="40"/>
    </row>
    <row r="17" spans="1:35" ht="45" customHeight="1">
      <c r="A17" s="40"/>
      <c r="B17" s="1254" t="s">
        <v>603</v>
      </c>
      <c r="C17" s="1255"/>
      <c r="D17" s="1255"/>
      <c r="E17" s="1255"/>
      <c r="F17" s="1255"/>
      <c r="G17" s="1255"/>
      <c r="H17" s="1255"/>
      <c r="I17" s="1256"/>
      <c r="J17" s="2075"/>
      <c r="K17" s="2073"/>
      <c r="L17" s="2073"/>
      <c r="M17" s="2073"/>
      <c r="N17" s="2073"/>
      <c r="O17" s="2073"/>
      <c r="P17" s="2073"/>
      <c r="Q17" s="2073"/>
      <c r="R17" s="2073"/>
      <c r="S17" s="2073"/>
      <c r="T17" s="2073"/>
      <c r="U17" s="2073"/>
      <c r="V17" s="2073"/>
      <c r="W17" s="2073"/>
      <c r="X17" s="2073"/>
      <c r="Y17" s="2073"/>
      <c r="Z17" s="2073"/>
      <c r="AA17" s="2073"/>
      <c r="AB17" s="2073"/>
      <c r="AC17" s="2073"/>
      <c r="AD17" s="2073"/>
      <c r="AE17" s="2073"/>
      <c r="AF17" s="2073"/>
      <c r="AG17" s="2073"/>
      <c r="AH17" s="2074"/>
      <c r="AI17" s="40"/>
    </row>
    <row r="18" spans="1:35" ht="45" customHeight="1">
      <c r="A18" s="40"/>
      <c r="B18" s="1254" t="s">
        <v>604</v>
      </c>
      <c r="C18" s="1255"/>
      <c r="D18" s="1255"/>
      <c r="E18" s="1255"/>
      <c r="F18" s="1255"/>
      <c r="G18" s="1255"/>
      <c r="H18" s="1255"/>
      <c r="I18" s="1256"/>
      <c r="J18" s="1254" t="s">
        <v>142</v>
      </c>
      <c r="K18" s="1255"/>
      <c r="L18" s="2076"/>
      <c r="M18" s="2076"/>
      <c r="N18" s="2076"/>
      <c r="O18" s="2076"/>
      <c r="P18" s="2076"/>
      <c r="Q18" s="2076"/>
      <c r="R18" s="2076"/>
      <c r="S18" s="2076"/>
      <c r="T18" s="2076"/>
      <c r="U18" s="2076"/>
      <c r="V18" s="1255" t="s">
        <v>143</v>
      </c>
      <c r="W18" s="1255"/>
      <c r="X18" s="2076"/>
      <c r="Y18" s="2076"/>
      <c r="Z18" s="2076"/>
      <c r="AA18" s="2076"/>
      <c r="AB18" s="2076"/>
      <c r="AC18" s="2076"/>
      <c r="AD18" s="2076"/>
      <c r="AE18" s="2076"/>
      <c r="AF18" s="2076"/>
      <c r="AG18" s="2076"/>
      <c r="AH18" s="2077"/>
      <c r="AI18" s="40"/>
    </row>
    <row r="19" spans="1:35" ht="45" customHeight="1">
      <c r="A19" s="40"/>
      <c r="B19" s="1254" t="s">
        <v>605</v>
      </c>
      <c r="C19" s="1255"/>
      <c r="D19" s="1255"/>
      <c r="E19" s="1255"/>
      <c r="F19" s="1255"/>
      <c r="G19" s="1255"/>
      <c r="H19" s="1255"/>
      <c r="I19" s="1256"/>
      <c r="J19" s="1254" t="s">
        <v>142</v>
      </c>
      <c r="K19" s="1255"/>
      <c r="L19" s="2076"/>
      <c r="M19" s="2076"/>
      <c r="N19" s="2076"/>
      <c r="O19" s="2076"/>
      <c r="P19" s="2076"/>
      <c r="Q19" s="2076"/>
      <c r="R19" s="2076"/>
      <c r="S19" s="2076"/>
      <c r="T19" s="2076"/>
      <c r="U19" s="2076"/>
      <c r="V19" s="1255" t="s">
        <v>143</v>
      </c>
      <c r="W19" s="1255"/>
      <c r="X19" s="2076"/>
      <c r="Y19" s="2076"/>
      <c r="Z19" s="2076"/>
      <c r="AA19" s="2076"/>
      <c r="AB19" s="2076"/>
      <c r="AC19" s="2076"/>
      <c r="AD19" s="2076"/>
      <c r="AE19" s="2076"/>
      <c r="AF19" s="2076"/>
      <c r="AG19" s="2076"/>
      <c r="AH19" s="2077"/>
      <c r="AI19" s="40"/>
    </row>
    <row r="20" spans="1:35" ht="45" customHeight="1">
      <c r="A20" s="40"/>
      <c r="B20" s="1254" t="s">
        <v>606</v>
      </c>
      <c r="C20" s="1255"/>
      <c r="D20" s="1255"/>
      <c r="E20" s="1255"/>
      <c r="F20" s="1255"/>
      <c r="G20" s="1255"/>
      <c r="H20" s="1255"/>
      <c r="I20" s="1256"/>
      <c r="J20" s="1254" t="s">
        <v>607</v>
      </c>
      <c r="K20" s="1255"/>
      <c r="L20" s="2078"/>
      <c r="M20" s="2078"/>
      <c r="N20" s="2078"/>
      <c r="O20" s="2078"/>
      <c r="P20" s="2078"/>
      <c r="Q20" s="2078"/>
      <c r="R20" s="2078"/>
      <c r="S20" s="2078"/>
      <c r="T20" s="2078"/>
      <c r="U20" s="2078"/>
      <c r="V20" s="2078"/>
      <c r="W20" s="2078"/>
      <c r="X20" s="2078"/>
      <c r="Y20" s="2078"/>
      <c r="Z20" s="2078"/>
      <c r="AA20" s="2078"/>
      <c r="AB20" s="2078"/>
      <c r="AC20" s="2078"/>
      <c r="AD20" s="2078"/>
      <c r="AE20" s="2078"/>
      <c r="AF20" s="2078"/>
      <c r="AG20" s="2078"/>
      <c r="AH20" s="2079"/>
      <c r="AI20" s="40"/>
    </row>
    <row r="21" spans="1:35" ht="45" customHeight="1">
      <c r="A21" s="40"/>
      <c r="B21" s="2075" t="s">
        <v>608</v>
      </c>
      <c r="C21" s="2073"/>
      <c r="D21" s="2073"/>
      <c r="E21" s="2073"/>
      <c r="F21" s="2073"/>
      <c r="G21" s="2073"/>
      <c r="H21" s="2073"/>
      <c r="I21" s="2074"/>
      <c r="J21" s="1254" t="s">
        <v>607</v>
      </c>
      <c r="K21" s="1255"/>
      <c r="L21" s="2078"/>
      <c r="M21" s="2078"/>
      <c r="N21" s="2078"/>
      <c r="O21" s="2078"/>
      <c r="P21" s="2078"/>
      <c r="Q21" s="2078"/>
      <c r="R21" s="2078"/>
      <c r="S21" s="2078"/>
      <c r="T21" s="2078"/>
      <c r="U21" s="2078"/>
      <c r="V21" s="2078"/>
      <c r="W21" s="2078"/>
      <c r="X21" s="2078"/>
      <c r="Y21" s="2078"/>
      <c r="Z21" s="2078"/>
      <c r="AA21" s="2078"/>
      <c r="AB21" s="2078"/>
      <c r="AC21" s="2078"/>
      <c r="AD21" s="2078"/>
      <c r="AE21" s="2078"/>
      <c r="AF21" s="2078"/>
      <c r="AG21" s="2078"/>
      <c r="AH21" s="2079"/>
      <c r="AI21" s="40"/>
    </row>
    <row r="22" spans="1:35" ht="45" customHeight="1">
      <c r="A22" s="40"/>
      <c r="B22" s="2075" t="s">
        <v>609</v>
      </c>
      <c r="C22" s="2073"/>
      <c r="D22" s="2073"/>
      <c r="E22" s="2073"/>
      <c r="F22" s="2073"/>
      <c r="G22" s="2073"/>
      <c r="H22" s="2073"/>
      <c r="I22" s="2074"/>
      <c r="J22" s="2080"/>
      <c r="K22" s="2076"/>
      <c r="L22" s="2076"/>
      <c r="M22" s="2076"/>
      <c r="N22" s="2076"/>
      <c r="O22" s="2076"/>
      <c r="P22" s="2076"/>
      <c r="Q22" s="2076"/>
      <c r="R22" s="2076"/>
      <c r="S22" s="2076"/>
      <c r="T22" s="2076"/>
      <c r="U22" s="2076"/>
      <c r="V22" s="2076"/>
      <c r="W22" s="2076"/>
      <c r="X22" s="2076"/>
      <c r="Y22" s="2076"/>
      <c r="Z22" s="2076"/>
      <c r="AA22" s="2076"/>
      <c r="AB22" s="2076"/>
      <c r="AC22" s="2076"/>
      <c r="AD22" s="2076"/>
      <c r="AE22" s="2076"/>
      <c r="AF22" s="2076"/>
      <c r="AG22" s="2076"/>
      <c r="AH22" s="2077"/>
      <c r="AI22" s="40"/>
    </row>
  </sheetData>
  <mergeCells count="28">
    <mergeCell ref="X19:AH19"/>
    <mergeCell ref="B21:I21"/>
    <mergeCell ref="J21:K21"/>
    <mergeCell ref="L21:AH21"/>
    <mergeCell ref="B22:I22"/>
    <mergeCell ref="J22:AH22"/>
    <mergeCell ref="B20:I20"/>
    <mergeCell ref="J20:K20"/>
    <mergeCell ref="L20:AH20"/>
    <mergeCell ref="B19:I19"/>
    <mergeCell ref="J19:K19"/>
    <mergeCell ref="L19:U19"/>
    <mergeCell ref="V19:W19"/>
    <mergeCell ref="B16:I16"/>
    <mergeCell ref="J16:AH16"/>
    <mergeCell ref="B17:I17"/>
    <mergeCell ref="J17:AH17"/>
    <mergeCell ref="B18:I18"/>
    <mergeCell ref="J18:K18"/>
    <mergeCell ref="L18:U18"/>
    <mergeCell ref="V18:W18"/>
    <mergeCell ref="X18:AH18"/>
    <mergeCell ref="A11:AI11"/>
    <mergeCell ref="AA3:AI3"/>
    <mergeCell ref="D6:L6"/>
    <mergeCell ref="Y7:AI7"/>
    <mergeCell ref="Y8:AG8"/>
    <mergeCell ref="AH8:AI8"/>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8">
    <pageSetUpPr fitToPage="1"/>
  </sheetPr>
  <dimension ref="A1:P26"/>
  <sheetViews>
    <sheetView showGridLines="0" view="pageBreakPreview" zoomScaleNormal="100" zoomScaleSheetLayoutView="100" workbookViewId="0"/>
  </sheetViews>
  <sheetFormatPr defaultColWidth="9" defaultRowHeight="13"/>
  <cols>
    <col min="1" max="1" width="5.81640625" style="798" customWidth="1"/>
    <col min="2" max="2" width="26.08984375" style="798" customWidth="1"/>
    <col min="3" max="3" width="9.08984375" style="798" customWidth="1"/>
    <col min="4" max="6" width="9" style="798"/>
    <col min="7" max="7" width="9.08984375" style="798" customWidth="1"/>
    <col min="8" max="8" width="5.81640625" style="798" customWidth="1"/>
    <col min="9" max="16384" width="9" style="798"/>
  </cols>
  <sheetData>
    <row r="1" spans="1:8">
      <c r="A1" s="797" t="s">
        <v>1450</v>
      </c>
    </row>
    <row r="3" spans="1:8">
      <c r="E3" s="799" t="s">
        <v>1324</v>
      </c>
      <c r="F3" s="2085"/>
      <c r="G3" s="2085"/>
      <c r="H3" s="2085"/>
    </row>
    <row r="4" spans="1:8">
      <c r="C4" s="800"/>
      <c r="D4" s="800"/>
      <c r="E4" s="800"/>
      <c r="F4" s="800"/>
      <c r="G4" s="800"/>
    </row>
    <row r="6" spans="1:8">
      <c r="B6" s="798" t="s">
        <v>763</v>
      </c>
    </row>
    <row r="7" spans="1:8">
      <c r="B7" s="801"/>
      <c r="C7" s="798" t="s">
        <v>129</v>
      </c>
    </row>
    <row r="10" spans="1:8">
      <c r="D10" s="756"/>
      <c r="E10" s="2086"/>
      <c r="F10" s="2086"/>
      <c r="G10" s="2086"/>
      <c r="H10" s="2086"/>
    </row>
    <row r="11" spans="1:8">
      <c r="E11" s="2086"/>
      <c r="F11" s="2086"/>
      <c r="G11" s="2086"/>
      <c r="H11" s="2086"/>
    </row>
    <row r="12" spans="1:8">
      <c r="C12" s="756"/>
      <c r="E12" s="2086"/>
      <c r="F12" s="2086"/>
      <c r="G12" s="2086"/>
      <c r="H12" s="2086"/>
    </row>
    <row r="13" spans="1:8">
      <c r="C13" s="2087" t="s">
        <v>1261</v>
      </c>
      <c r="D13" s="2087"/>
      <c r="E13" s="2088"/>
      <c r="F13" s="2088"/>
      <c r="G13" s="2088"/>
      <c r="H13" s="802" t="s">
        <v>130</v>
      </c>
    </row>
    <row r="16" spans="1:8" s="803" customFormat="1" ht="30" customHeight="1">
      <c r="A16" s="2089" t="s">
        <v>1325</v>
      </c>
      <c r="B16" s="2089"/>
      <c r="C16" s="2089"/>
      <c r="D16" s="2089"/>
      <c r="E16" s="2089"/>
      <c r="F16" s="2089"/>
      <c r="G16" s="2089"/>
      <c r="H16" s="2089"/>
    </row>
    <row r="17" spans="1:16" ht="19">
      <c r="B17" s="804"/>
      <c r="C17" s="805"/>
      <c r="D17" s="805"/>
      <c r="E17" s="805"/>
      <c r="F17" s="805"/>
      <c r="G17" s="805"/>
    </row>
    <row r="19" spans="1:16">
      <c r="B19" s="798" t="s">
        <v>1326</v>
      </c>
    </row>
    <row r="22" spans="1:16">
      <c r="A22" s="805" t="s">
        <v>131</v>
      </c>
      <c r="B22" s="805"/>
      <c r="C22" s="805"/>
      <c r="D22" s="805"/>
      <c r="E22" s="805"/>
      <c r="F22" s="805"/>
      <c r="G22" s="805"/>
      <c r="H22" s="805"/>
      <c r="I22" s="800"/>
      <c r="J22" s="800"/>
      <c r="K22" s="800"/>
      <c r="L22" s="800"/>
      <c r="M22" s="800"/>
      <c r="N22" s="800"/>
      <c r="O22" s="800"/>
      <c r="P22" s="800"/>
    </row>
    <row r="24" spans="1:16" ht="30" customHeight="1">
      <c r="B24" s="806" t="s">
        <v>1327</v>
      </c>
      <c r="C24" s="2090"/>
      <c r="D24" s="2091"/>
      <c r="E24" s="2091"/>
      <c r="F24" s="2091"/>
      <c r="G24" s="2092"/>
    </row>
    <row r="25" spans="1:16" ht="30" customHeight="1">
      <c r="B25" s="2081" t="s">
        <v>1328</v>
      </c>
      <c r="C25" s="807" t="s">
        <v>132</v>
      </c>
      <c r="D25" s="2083"/>
      <c r="E25" s="2083"/>
      <c r="F25" s="2083"/>
      <c r="G25" s="2084"/>
    </row>
    <row r="26" spans="1:16" ht="30" customHeight="1">
      <c r="B26" s="2082"/>
      <c r="C26" s="807" t="s">
        <v>133</v>
      </c>
      <c r="D26" s="2083"/>
      <c r="E26" s="2083"/>
      <c r="F26" s="2083"/>
      <c r="G26" s="2084"/>
    </row>
  </sheetData>
  <mergeCells count="9">
    <mergeCell ref="B25:B26"/>
    <mergeCell ref="D25:G25"/>
    <mergeCell ref="D26:G26"/>
    <mergeCell ref="F3:H3"/>
    <mergeCell ref="E10:H12"/>
    <mergeCell ref="C13:D13"/>
    <mergeCell ref="E13:G13"/>
    <mergeCell ref="A16:H16"/>
    <mergeCell ref="C24:G24"/>
  </mergeCells>
  <phoneticPr fontId="2"/>
  <printOptions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dimension ref="A3:AI34"/>
  <sheetViews>
    <sheetView showGridLines="0" view="pageBreakPreview" zoomScale="95" zoomScaleNormal="95" zoomScaleSheetLayoutView="95" workbookViewId="0"/>
  </sheetViews>
  <sheetFormatPr defaultColWidth="2.36328125" defaultRowHeight="13"/>
  <cols>
    <col min="1" max="16384" width="2.36328125" style="40"/>
  </cols>
  <sheetData>
    <row r="3" spans="1:35">
      <c r="AI3" s="31" t="s">
        <v>611</v>
      </c>
    </row>
    <row r="6" spans="1:35" ht="30" customHeight="1">
      <c r="A6" s="1261" t="s">
        <v>612</v>
      </c>
      <c r="B6" s="1261"/>
      <c r="C6" s="1261"/>
      <c r="D6" s="1261"/>
      <c r="E6" s="1261"/>
      <c r="F6" s="1261"/>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row>
    <row r="9" spans="1:35">
      <c r="B9" s="440" t="s">
        <v>613</v>
      </c>
      <c r="D9" s="40" t="s">
        <v>614</v>
      </c>
      <c r="M9" s="441" t="s">
        <v>615</v>
      </c>
      <c r="P9" s="442" t="s">
        <v>607</v>
      </c>
      <c r="Q9" s="2093"/>
      <c r="R9" s="2093"/>
      <c r="S9" s="2093"/>
      <c r="T9" s="2093"/>
      <c r="U9" s="2093"/>
      <c r="V9" s="2093"/>
      <c r="W9" s="2093"/>
      <c r="X9" s="2093"/>
      <c r="Y9" s="2093"/>
      <c r="Z9" s="2093"/>
    </row>
    <row r="10" spans="1:35">
      <c r="B10" s="440"/>
      <c r="M10" s="441"/>
    </row>
    <row r="11" spans="1:35">
      <c r="M11" s="441"/>
    </row>
    <row r="12" spans="1:35">
      <c r="B12" s="440" t="s">
        <v>616</v>
      </c>
      <c r="D12" s="40" t="s">
        <v>617</v>
      </c>
      <c r="M12" s="441" t="s">
        <v>618</v>
      </c>
      <c r="P12" s="442" t="s">
        <v>607</v>
      </c>
      <c r="Q12" s="2093"/>
      <c r="R12" s="2093"/>
      <c r="S12" s="2093"/>
      <c r="T12" s="2093"/>
      <c r="U12" s="2093"/>
      <c r="V12" s="2093"/>
      <c r="W12" s="2093"/>
      <c r="X12" s="2093"/>
      <c r="Y12" s="2093"/>
      <c r="Z12" s="2093"/>
    </row>
    <row r="13" spans="1:35">
      <c r="M13" s="441"/>
    </row>
    <row r="14" spans="1:35">
      <c r="M14" s="441"/>
    </row>
    <row r="15" spans="1:35">
      <c r="B15" s="440" t="s">
        <v>619</v>
      </c>
      <c r="D15" s="40" t="s">
        <v>620</v>
      </c>
      <c r="M15" s="441" t="s">
        <v>621</v>
      </c>
      <c r="P15" s="442" t="s">
        <v>607</v>
      </c>
      <c r="Q15" s="2093"/>
      <c r="R15" s="2093"/>
      <c r="S15" s="2093"/>
      <c r="T15" s="2093"/>
      <c r="U15" s="2093"/>
      <c r="V15" s="2093"/>
      <c r="W15" s="2093"/>
      <c r="X15" s="2093"/>
      <c r="Y15" s="2093"/>
      <c r="Z15" s="2093"/>
    </row>
    <row r="16" spans="1:35">
      <c r="M16" s="441"/>
    </row>
    <row r="17" spans="1:34">
      <c r="M17" s="441"/>
    </row>
    <row r="18" spans="1:34">
      <c r="B18" s="440" t="s">
        <v>622</v>
      </c>
      <c r="D18" s="1382" t="s">
        <v>623</v>
      </c>
      <c r="E18" s="1382"/>
      <c r="F18" s="1382"/>
      <c r="G18" s="1382"/>
      <c r="H18" s="1382"/>
      <c r="I18" s="1382"/>
      <c r="J18" s="1382"/>
      <c r="M18" s="441" t="s">
        <v>624</v>
      </c>
      <c r="P18" s="442" t="s">
        <v>607</v>
      </c>
      <c r="Q18" s="2093"/>
      <c r="R18" s="2093"/>
      <c r="S18" s="2093"/>
      <c r="T18" s="2093"/>
      <c r="U18" s="2093"/>
      <c r="V18" s="2093"/>
      <c r="W18" s="2093"/>
      <c r="X18" s="2093"/>
      <c r="Y18" s="2093"/>
      <c r="Z18" s="2093"/>
      <c r="AD18" s="1265"/>
      <c r="AE18" s="1265"/>
      <c r="AF18" s="1265"/>
      <c r="AG18" s="1265"/>
    </row>
    <row r="19" spans="1:34">
      <c r="D19" s="1382"/>
      <c r="E19" s="1382"/>
      <c r="F19" s="1382"/>
      <c r="G19" s="1382"/>
      <c r="H19" s="1382"/>
      <c r="I19" s="1382"/>
      <c r="J19" s="1382"/>
      <c r="M19" s="441"/>
      <c r="AD19" s="2094"/>
      <c r="AE19" s="2094"/>
      <c r="AF19" s="2094"/>
      <c r="AG19" s="2094"/>
    </row>
    <row r="20" spans="1:34">
      <c r="M20" s="441"/>
    </row>
    <row r="21" spans="1:34">
      <c r="B21" s="440" t="s">
        <v>625</v>
      </c>
      <c r="D21" s="2069" t="s">
        <v>626</v>
      </c>
      <c r="E21" s="2069"/>
      <c r="F21" s="2069"/>
      <c r="G21" s="2069"/>
      <c r="H21" s="2069"/>
      <c r="I21" s="2069"/>
      <c r="J21" s="2069"/>
      <c r="M21" s="441"/>
    </row>
    <row r="22" spans="1:34">
      <c r="D22" s="2069"/>
      <c r="E22" s="2069"/>
      <c r="F22" s="2069"/>
      <c r="G22" s="2069"/>
      <c r="H22" s="2069"/>
      <c r="I22" s="2069"/>
      <c r="J22" s="2069"/>
      <c r="M22" s="441" t="s">
        <v>627</v>
      </c>
      <c r="P22" s="442" t="s">
        <v>607</v>
      </c>
      <c r="Q22" s="2093" t="str">
        <f>IF(Q15-Q18=0,"",Q15-Q18)</f>
        <v/>
      </c>
      <c r="R22" s="2093"/>
      <c r="S22" s="2093"/>
      <c r="T22" s="2093"/>
      <c r="U22" s="2093"/>
      <c r="V22" s="2093"/>
      <c r="W22" s="2093"/>
      <c r="X22" s="2093"/>
      <c r="Y22" s="2093"/>
      <c r="Z22" s="2093"/>
    </row>
    <row r="23" spans="1:34">
      <c r="M23" s="441"/>
    </row>
    <row r="24" spans="1:34">
      <c r="M24" s="441"/>
    </row>
    <row r="25" spans="1:34">
      <c r="B25" s="440" t="s">
        <v>628</v>
      </c>
      <c r="D25" s="2069" t="s">
        <v>629</v>
      </c>
      <c r="E25" s="2069"/>
      <c r="F25" s="2069"/>
      <c r="G25" s="2069"/>
      <c r="H25" s="2069"/>
      <c r="I25" s="2069"/>
      <c r="J25" s="2069"/>
      <c r="K25" s="2096" t="s">
        <v>630</v>
      </c>
      <c r="L25" s="2096"/>
      <c r="M25" s="2096"/>
      <c r="N25" s="2096"/>
      <c r="O25" s="2096"/>
      <c r="P25" s="442" t="s">
        <v>607</v>
      </c>
      <c r="Q25" s="2093" t="str">
        <f>IF(ISERROR(Q22*(9/10-(AD26/100))),"",Q22*(9/10-(AD26/100)))</f>
        <v/>
      </c>
      <c r="R25" s="2093"/>
      <c r="S25" s="2093"/>
      <c r="T25" s="2093"/>
      <c r="U25" s="2093"/>
      <c r="V25" s="2093"/>
      <c r="W25" s="2093"/>
      <c r="X25" s="2093"/>
      <c r="Y25" s="2093"/>
      <c r="Z25" s="2093"/>
      <c r="AB25" s="40" t="s">
        <v>631</v>
      </c>
      <c r="AD25" s="1265" t="str">
        <f>IF(ISERROR(Q12/Q9*100),"",Q12/Q9*100)</f>
        <v/>
      </c>
      <c r="AE25" s="1265"/>
      <c r="AF25" s="1265"/>
      <c r="AG25" s="1265"/>
      <c r="AH25" s="40" t="s">
        <v>632</v>
      </c>
    </row>
    <row r="26" spans="1:34">
      <c r="D26" s="2069"/>
      <c r="E26" s="2069"/>
      <c r="F26" s="2069"/>
      <c r="G26" s="2069"/>
      <c r="H26" s="2069"/>
      <c r="I26" s="2069"/>
      <c r="J26" s="2069"/>
      <c r="AC26" s="40" t="s">
        <v>633</v>
      </c>
      <c r="AD26" s="2094" t="str">
        <f>IF(ISERROR(ROUNDUP(AD25,0)),"",ROUNDUP(AD25,0))</f>
        <v/>
      </c>
      <c r="AE26" s="2094"/>
      <c r="AF26" s="2094"/>
      <c r="AG26" s="2094"/>
      <c r="AH26" s="40" t="s">
        <v>632</v>
      </c>
    </row>
    <row r="28" spans="1:34" ht="13.5" customHeight="1">
      <c r="B28" s="440" t="s">
        <v>634</v>
      </c>
      <c r="D28" s="40" t="s">
        <v>635</v>
      </c>
      <c r="P28" s="442" t="s">
        <v>607</v>
      </c>
      <c r="Q28" s="2093" t="str">
        <f>IF(ISERROR(ROUNDDOWN(Q25,-3)),"",ROUNDDOWN(Q25,-3))</f>
        <v/>
      </c>
      <c r="R28" s="2093"/>
      <c r="S28" s="2093"/>
      <c r="T28" s="2093"/>
      <c r="U28" s="2093"/>
      <c r="V28" s="2093"/>
      <c r="W28" s="2093"/>
      <c r="X28" s="2093"/>
      <c r="Y28" s="2093"/>
      <c r="Z28" s="2093"/>
    </row>
    <row r="31" spans="1:34">
      <c r="A31" s="443"/>
      <c r="B31" s="443"/>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row>
    <row r="32" spans="1:34" ht="15" customHeight="1">
      <c r="B32" s="444" t="s">
        <v>636</v>
      </c>
      <c r="E32" s="440" t="s">
        <v>613</v>
      </c>
      <c r="F32" s="2095" t="s">
        <v>637</v>
      </c>
      <c r="G32" s="2095"/>
      <c r="H32" s="2095"/>
      <c r="I32" s="2095"/>
      <c r="J32" s="2095"/>
      <c r="K32" s="2095"/>
      <c r="L32" s="2095"/>
      <c r="M32" s="2095"/>
      <c r="N32" s="2095"/>
      <c r="O32" s="2095"/>
      <c r="P32" s="2095"/>
      <c r="Q32" s="2095"/>
      <c r="R32" s="2095"/>
      <c r="S32" s="2095"/>
      <c r="T32" s="2095"/>
      <c r="U32" s="2095"/>
      <c r="V32" s="2095"/>
      <c r="W32" s="2095"/>
      <c r="X32" s="2095"/>
      <c r="Y32" s="2095"/>
      <c r="Z32" s="2095"/>
      <c r="AA32" s="2095"/>
      <c r="AB32" s="2095"/>
      <c r="AC32" s="2095"/>
      <c r="AD32" s="2095"/>
      <c r="AE32" s="2095"/>
      <c r="AF32" s="2095"/>
    </row>
    <row r="33" spans="5:32" ht="15" customHeight="1">
      <c r="F33" s="2095"/>
      <c r="G33" s="2095"/>
      <c r="H33" s="2095"/>
      <c r="I33" s="2095"/>
      <c r="J33" s="2095"/>
      <c r="K33" s="2095"/>
      <c r="L33" s="2095"/>
      <c r="M33" s="2095"/>
      <c r="N33" s="2095"/>
      <c r="O33" s="2095"/>
      <c r="P33" s="2095"/>
      <c r="Q33" s="2095"/>
      <c r="R33" s="2095"/>
      <c r="S33" s="2095"/>
      <c r="T33" s="2095"/>
      <c r="U33" s="2095"/>
      <c r="V33" s="2095"/>
      <c r="W33" s="2095"/>
      <c r="X33" s="2095"/>
      <c r="Y33" s="2095"/>
      <c r="Z33" s="2095"/>
      <c r="AA33" s="2095"/>
      <c r="AB33" s="2095"/>
      <c r="AC33" s="2095"/>
      <c r="AD33" s="2095"/>
      <c r="AE33" s="2095"/>
      <c r="AF33" s="2095"/>
    </row>
    <row r="34" spans="5:32" ht="15" customHeight="1">
      <c r="E34" s="440" t="s">
        <v>616</v>
      </c>
      <c r="F34" s="40" t="s">
        <v>638</v>
      </c>
    </row>
  </sheetData>
  <mergeCells count="17">
    <mergeCell ref="Q28:Z28"/>
    <mergeCell ref="F32:AF33"/>
    <mergeCell ref="D21:J22"/>
    <mergeCell ref="Q22:Z22"/>
    <mergeCell ref="D25:J26"/>
    <mergeCell ref="K25:O25"/>
    <mergeCell ref="Q25:Z25"/>
    <mergeCell ref="AD25:AG25"/>
    <mergeCell ref="AD26:AG26"/>
    <mergeCell ref="A6:AI6"/>
    <mergeCell ref="Q9:Z9"/>
    <mergeCell ref="Q12:Z12"/>
    <mergeCell ref="Q15:Z15"/>
    <mergeCell ref="D18:J19"/>
    <mergeCell ref="Q18:Z18"/>
    <mergeCell ref="AD18:AG18"/>
    <mergeCell ref="AD19:AG19"/>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dimension ref="A1:AI37"/>
  <sheetViews>
    <sheetView showGridLines="0" view="pageBreakPreview" zoomScale="95" zoomScaleNormal="95" zoomScaleSheetLayoutView="95" workbookViewId="0">
      <selection activeCell="BC7" sqref="BC7"/>
    </sheetView>
  </sheetViews>
  <sheetFormatPr defaultColWidth="2.36328125" defaultRowHeight="18"/>
  <cols>
    <col min="1" max="16384" width="2.36328125" style="29"/>
  </cols>
  <sheetData>
    <row r="1" spans="1:35" s="40" customFormat="1" ht="13"/>
    <row r="2" spans="1:35" s="40" customFormat="1" ht="13"/>
    <row r="3" spans="1:35" s="40" customFormat="1" ht="13">
      <c r="AI3" s="31" t="s">
        <v>639</v>
      </c>
    </row>
    <row r="4" spans="1:35" s="40" customFormat="1" ht="13"/>
    <row r="5" spans="1:35" s="40" customFormat="1" ht="13"/>
    <row r="6" spans="1:35" s="40" customFormat="1" ht="30" customHeight="1">
      <c r="A6" s="1261" t="s">
        <v>612</v>
      </c>
      <c r="B6" s="1261"/>
      <c r="C6" s="1261"/>
      <c r="D6" s="1261"/>
      <c r="E6" s="1261"/>
      <c r="F6" s="1261"/>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row>
    <row r="7" spans="1:35" s="40" customFormat="1" ht="13"/>
    <row r="8" spans="1:35" s="40" customFormat="1" ht="13"/>
    <row r="9" spans="1:35" s="28" customFormat="1" ht="12">
      <c r="B9" s="2097" t="s">
        <v>640</v>
      </c>
      <c r="C9" s="2098"/>
      <c r="D9" s="2098"/>
      <c r="E9" s="2098"/>
      <c r="F9" s="2098"/>
      <c r="G9" s="2098"/>
      <c r="H9" s="2098"/>
      <c r="I9" s="2098"/>
      <c r="J9" s="2098"/>
      <c r="K9" s="2098"/>
      <c r="L9" s="2098"/>
      <c r="M9" s="2099"/>
      <c r="N9" s="2097" t="s">
        <v>641</v>
      </c>
      <c r="O9" s="2098"/>
      <c r="P9" s="2098"/>
      <c r="Q9" s="2098"/>
      <c r="R9" s="2098"/>
      <c r="S9" s="2098"/>
      <c r="T9" s="2098"/>
      <c r="U9" s="2098"/>
      <c r="V9" s="2098"/>
      <c r="W9" s="2099"/>
      <c r="X9" s="2097" t="s">
        <v>642</v>
      </c>
      <c r="Y9" s="2098"/>
      <c r="Z9" s="2098"/>
      <c r="AA9" s="2098"/>
      <c r="AB9" s="2098"/>
      <c r="AC9" s="2098"/>
      <c r="AD9" s="2098"/>
      <c r="AE9" s="2098"/>
      <c r="AF9" s="2098"/>
      <c r="AG9" s="2098"/>
      <c r="AH9" s="2099"/>
    </row>
    <row r="10" spans="1:35" s="28" customFormat="1" ht="27" customHeight="1">
      <c r="B10" s="2100" t="s">
        <v>643</v>
      </c>
      <c r="C10" s="2101"/>
      <c r="D10" s="2101"/>
      <c r="E10" s="2101"/>
      <c r="F10" s="2101"/>
      <c r="G10" s="2101"/>
      <c r="H10" s="2101"/>
      <c r="I10" s="2101"/>
      <c r="J10" s="2101"/>
      <c r="K10" s="2101"/>
      <c r="L10" s="2098" t="s">
        <v>644</v>
      </c>
      <c r="M10" s="2099"/>
      <c r="N10" s="445" t="s">
        <v>607</v>
      </c>
      <c r="O10" s="2102"/>
      <c r="P10" s="2102"/>
      <c r="Q10" s="2102"/>
      <c r="R10" s="2102"/>
      <c r="S10" s="2102"/>
      <c r="T10" s="2102"/>
      <c r="U10" s="2102"/>
      <c r="V10" s="2102"/>
      <c r="W10" s="2103"/>
      <c r="X10" s="2104"/>
      <c r="Y10" s="2105"/>
      <c r="Z10" s="2105"/>
      <c r="AA10" s="2105"/>
      <c r="AB10" s="2105"/>
      <c r="AC10" s="2105"/>
      <c r="AD10" s="2105"/>
      <c r="AE10" s="2105"/>
      <c r="AF10" s="2105"/>
      <c r="AG10" s="2105"/>
      <c r="AH10" s="2106"/>
    </row>
    <row r="11" spans="1:35" s="28" customFormat="1" ht="39.75" customHeight="1">
      <c r="B11" s="2104" t="s">
        <v>645</v>
      </c>
      <c r="C11" s="2105"/>
      <c r="D11" s="2105"/>
      <c r="E11" s="2105"/>
      <c r="F11" s="2105"/>
      <c r="G11" s="2105"/>
      <c r="H11" s="2105"/>
      <c r="I11" s="2105"/>
      <c r="J11" s="2105"/>
      <c r="K11" s="2105"/>
      <c r="L11" s="2098" t="s">
        <v>646</v>
      </c>
      <c r="M11" s="2099"/>
      <c r="N11" s="445" t="s">
        <v>607</v>
      </c>
      <c r="O11" s="2102"/>
      <c r="P11" s="2102"/>
      <c r="Q11" s="2102"/>
      <c r="R11" s="2102"/>
      <c r="S11" s="2102"/>
      <c r="T11" s="2102"/>
      <c r="U11" s="2102"/>
      <c r="V11" s="2102"/>
      <c r="W11" s="2103"/>
      <c r="X11" s="2104"/>
      <c r="Y11" s="2105"/>
      <c r="Z11" s="2105"/>
      <c r="AA11" s="2105"/>
      <c r="AB11" s="2105"/>
      <c r="AC11" s="2105"/>
      <c r="AD11" s="2105"/>
      <c r="AE11" s="2105"/>
      <c r="AF11" s="2105"/>
      <c r="AG11" s="2105"/>
      <c r="AH11" s="2106"/>
    </row>
    <row r="12" spans="1:35" s="28" customFormat="1" ht="27" customHeight="1">
      <c r="B12" s="2100" t="s">
        <v>647</v>
      </c>
      <c r="C12" s="2101"/>
      <c r="D12" s="2101"/>
      <c r="E12" s="2101"/>
      <c r="F12" s="2101"/>
      <c r="G12" s="2101"/>
      <c r="H12" s="2101"/>
      <c r="I12" s="2101"/>
      <c r="J12" s="2101"/>
      <c r="K12" s="2101"/>
      <c r="L12" s="2098" t="s">
        <v>648</v>
      </c>
      <c r="M12" s="2099"/>
      <c r="N12" s="445" t="s">
        <v>607</v>
      </c>
      <c r="O12" s="2107" t="str">
        <f>IF(OR(O10&gt;=O11,O10=""),"",O10*9/10)</f>
        <v/>
      </c>
      <c r="P12" s="2107"/>
      <c r="Q12" s="2107"/>
      <c r="R12" s="2107"/>
      <c r="S12" s="2107"/>
      <c r="T12" s="2107"/>
      <c r="U12" s="2107"/>
      <c r="V12" s="2107"/>
      <c r="W12" s="2108"/>
      <c r="X12" s="2104"/>
      <c r="Y12" s="2105"/>
      <c r="Z12" s="2105"/>
      <c r="AA12" s="2105"/>
      <c r="AB12" s="2105"/>
      <c r="AC12" s="2105"/>
      <c r="AD12" s="2105"/>
      <c r="AE12" s="2105"/>
      <c r="AF12" s="2105"/>
      <c r="AG12" s="2105"/>
      <c r="AH12" s="2106"/>
    </row>
    <row r="13" spans="1:35" s="28" customFormat="1" ht="15" customHeight="1">
      <c r="B13" s="446" t="s">
        <v>649</v>
      </c>
      <c r="C13" s="447"/>
      <c r="D13" s="447"/>
      <c r="E13" s="447"/>
      <c r="F13" s="447"/>
      <c r="G13" s="447"/>
      <c r="H13" s="447"/>
      <c r="I13" s="447"/>
      <c r="J13" s="447"/>
      <c r="K13" s="447"/>
      <c r="L13" s="2109" t="s">
        <v>650</v>
      </c>
      <c r="M13" s="2110"/>
      <c r="N13" s="2114" t="s">
        <v>607</v>
      </c>
      <c r="O13" s="2109"/>
      <c r="P13" s="2109"/>
      <c r="Q13" s="2109"/>
      <c r="R13" s="2109"/>
      <c r="S13" s="2109"/>
      <c r="T13" s="2109"/>
      <c r="U13" s="2109"/>
      <c r="V13" s="2109"/>
      <c r="W13" s="2110"/>
      <c r="X13" s="2117"/>
      <c r="Y13" s="2118"/>
      <c r="Z13" s="2118"/>
      <c r="AA13" s="2118"/>
      <c r="AB13" s="2118"/>
      <c r="AC13" s="2118"/>
      <c r="AD13" s="2118"/>
      <c r="AE13" s="2118"/>
      <c r="AF13" s="2118"/>
      <c r="AG13" s="2118"/>
      <c r="AH13" s="2119"/>
    </row>
    <row r="14" spans="1:35" s="28" customFormat="1" ht="15" customHeight="1">
      <c r="B14" s="2125" t="s">
        <v>651</v>
      </c>
      <c r="C14" s="2126"/>
      <c r="D14" s="2126"/>
      <c r="E14" s="2126"/>
      <c r="F14" s="2126"/>
      <c r="G14" s="2126"/>
      <c r="H14" s="2126"/>
      <c r="I14" s="2126"/>
      <c r="J14" s="2126"/>
      <c r="K14" s="2126"/>
      <c r="L14" s="1332"/>
      <c r="M14" s="2111"/>
      <c r="N14" s="2115"/>
      <c r="O14" s="1332"/>
      <c r="P14" s="1332"/>
      <c r="Q14" s="1332"/>
      <c r="R14" s="1332"/>
      <c r="S14" s="1332"/>
      <c r="T14" s="1332"/>
      <c r="U14" s="1332"/>
      <c r="V14" s="1332"/>
      <c r="W14" s="2111"/>
      <c r="X14" s="2120"/>
      <c r="Y14" s="2095"/>
      <c r="Z14" s="2095"/>
      <c r="AA14" s="2095"/>
      <c r="AB14" s="2095"/>
      <c r="AC14" s="2095"/>
      <c r="AD14" s="2095"/>
      <c r="AE14" s="2095"/>
      <c r="AF14" s="2095"/>
      <c r="AG14" s="2095"/>
      <c r="AH14" s="2121"/>
    </row>
    <row r="15" spans="1:35" s="28" customFormat="1" ht="15" customHeight="1">
      <c r="B15" s="2127"/>
      <c r="C15" s="2128"/>
      <c r="D15" s="2128"/>
      <c r="E15" s="2128"/>
      <c r="F15" s="2128"/>
      <c r="G15" s="2128"/>
      <c r="H15" s="2128"/>
      <c r="I15" s="2128"/>
      <c r="J15" s="2128"/>
      <c r="K15" s="2128"/>
      <c r="L15" s="2112"/>
      <c r="M15" s="2113"/>
      <c r="N15" s="2116"/>
      <c r="O15" s="2112"/>
      <c r="P15" s="2112"/>
      <c r="Q15" s="2112"/>
      <c r="R15" s="2112"/>
      <c r="S15" s="2112"/>
      <c r="T15" s="2112"/>
      <c r="U15" s="2112"/>
      <c r="V15" s="2112"/>
      <c r="W15" s="2113"/>
      <c r="X15" s="2122"/>
      <c r="Y15" s="2123"/>
      <c r="Z15" s="2123"/>
      <c r="AA15" s="2123"/>
      <c r="AB15" s="2123"/>
      <c r="AC15" s="2123"/>
      <c r="AD15" s="2123"/>
      <c r="AE15" s="2123"/>
      <c r="AF15" s="2123"/>
      <c r="AG15" s="2123"/>
      <c r="AH15" s="2124"/>
    </row>
    <row r="16" spans="1:35" s="28" customFormat="1" ht="12" customHeight="1">
      <c r="B16" s="2117" t="s">
        <v>652</v>
      </c>
      <c r="C16" s="2118"/>
      <c r="D16" s="2118"/>
      <c r="E16" s="2118"/>
      <c r="F16" s="2118"/>
      <c r="G16" s="2118"/>
      <c r="H16" s="2118"/>
      <c r="I16" s="2118"/>
      <c r="J16" s="2118"/>
      <c r="K16" s="2118"/>
      <c r="L16" s="2109" t="s">
        <v>653</v>
      </c>
      <c r="M16" s="2110"/>
      <c r="N16" s="2114" t="s">
        <v>607</v>
      </c>
      <c r="O16" s="2109" t="str">
        <f>IF(Z17+Z19=0,"",Z17+Z19)</f>
        <v/>
      </c>
      <c r="P16" s="2109"/>
      <c r="Q16" s="2109"/>
      <c r="R16" s="2109"/>
      <c r="S16" s="2109"/>
      <c r="T16" s="2109"/>
      <c r="U16" s="2109"/>
      <c r="V16" s="2109"/>
      <c r="W16" s="2110"/>
      <c r="X16" s="448" t="s">
        <v>654</v>
      </c>
      <c r="Y16" s="447"/>
      <c r="Z16" s="447"/>
      <c r="AA16" s="447"/>
      <c r="AB16" s="447"/>
      <c r="AC16" s="447"/>
      <c r="AD16" s="447"/>
      <c r="AE16" s="447"/>
      <c r="AF16" s="447"/>
      <c r="AG16" s="447"/>
      <c r="AH16" s="449"/>
    </row>
    <row r="17" spans="1:35" s="28" customFormat="1" ht="12" customHeight="1">
      <c r="B17" s="2120"/>
      <c r="C17" s="2095"/>
      <c r="D17" s="2095"/>
      <c r="E17" s="2095"/>
      <c r="F17" s="2095"/>
      <c r="G17" s="2095"/>
      <c r="H17" s="2095"/>
      <c r="I17" s="2095"/>
      <c r="J17" s="2095"/>
      <c r="K17" s="2095"/>
      <c r="L17" s="1332"/>
      <c r="M17" s="2111"/>
      <c r="N17" s="2115"/>
      <c r="O17" s="1332"/>
      <c r="P17" s="1332"/>
      <c r="Q17" s="1332"/>
      <c r="R17" s="1332"/>
      <c r="S17" s="1332"/>
      <c r="T17" s="1332"/>
      <c r="U17" s="1332"/>
      <c r="V17" s="1332"/>
      <c r="W17" s="2111"/>
      <c r="X17" s="450"/>
      <c r="Y17" s="809" t="s">
        <v>655</v>
      </c>
      <c r="Z17" s="2133"/>
      <c r="AA17" s="2133"/>
      <c r="AB17" s="2133"/>
      <c r="AC17" s="2133"/>
      <c r="AD17" s="2133"/>
      <c r="AE17" s="2133"/>
      <c r="AF17" s="2133"/>
      <c r="AG17" s="2133"/>
      <c r="AH17" s="2134"/>
    </row>
    <row r="18" spans="1:35" s="28" customFormat="1" ht="12">
      <c r="B18" s="2120"/>
      <c r="C18" s="2095"/>
      <c r="D18" s="2095"/>
      <c r="E18" s="2095"/>
      <c r="F18" s="2095"/>
      <c r="G18" s="2095"/>
      <c r="H18" s="2095"/>
      <c r="I18" s="2095"/>
      <c r="J18" s="2095"/>
      <c r="K18" s="2095"/>
      <c r="L18" s="1332"/>
      <c r="M18" s="2111"/>
      <c r="N18" s="2115"/>
      <c r="O18" s="1332"/>
      <c r="P18" s="1332"/>
      <c r="Q18" s="1332"/>
      <c r="R18" s="1332"/>
      <c r="S18" s="1332"/>
      <c r="T18" s="1332"/>
      <c r="U18" s="1332"/>
      <c r="V18" s="1332"/>
      <c r="W18" s="2111"/>
      <c r="X18" s="451" t="s">
        <v>656</v>
      </c>
      <c r="AH18" s="452"/>
    </row>
    <row r="19" spans="1:35" s="28" customFormat="1" ht="12">
      <c r="B19" s="2122"/>
      <c r="C19" s="2123"/>
      <c r="D19" s="2123"/>
      <c r="E19" s="2123"/>
      <c r="F19" s="2123"/>
      <c r="G19" s="2123"/>
      <c r="H19" s="2123"/>
      <c r="I19" s="2123"/>
      <c r="J19" s="2123"/>
      <c r="K19" s="2123"/>
      <c r="L19" s="2112"/>
      <c r="M19" s="2113"/>
      <c r="N19" s="2116"/>
      <c r="O19" s="2112"/>
      <c r="P19" s="2112"/>
      <c r="Q19" s="2112"/>
      <c r="R19" s="2112"/>
      <c r="S19" s="2112"/>
      <c r="T19" s="2112"/>
      <c r="U19" s="2112"/>
      <c r="V19" s="2112"/>
      <c r="W19" s="2113"/>
      <c r="X19" s="453"/>
      <c r="Y19" s="811" t="s">
        <v>655</v>
      </c>
      <c r="Z19" s="2129"/>
      <c r="AA19" s="2129"/>
      <c r="AB19" s="2129"/>
      <c r="AC19" s="2129"/>
      <c r="AD19" s="2129"/>
      <c r="AE19" s="2129"/>
      <c r="AF19" s="2129"/>
      <c r="AG19" s="2129"/>
      <c r="AH19" s="2130"/>
    </row>
    <row r="20" spans="1:35" s="28" customFormat="1" ht="40.5" customHeight="1">
      <c r="B20" s="2104" t="s">
        <v>657</v>
      </c>
      <c r="C20" s="2101"/>
      <c r="D20" s="2101"/>
      <c r="E20" s="2101"/>
      <c r="F20" s="2101"/>
      <c r="G20" s="2101"/>
      <c r="H20" s="2101"/>
      <c r="I20" s="2101"/>
      <c r="J20" s="2101"/>
      <c r="K20" s="2101"/>
      <c r="L20" s="2098" t="s">
        <v>658</v>
      </c>
      <c r="M20" s="2099"/>
      <c r="N20" s="445"/>
      <c r="O20" s="2102"/>
      <c r="P20" s="2102"/>
      <c r="Q20" s="2102"/>
      <c r="R20" s="2102"/>
      <c r="S20" s="2102"/>
      <c r="T20" s="2102"/>
      <c r="U20" s="2102"/>
      <c r="V20" s="2102"/>
      <c r="W20" s="2103"/>
      <c r="X20" s="2131"/>
      <c r="Y20" s="2132"/>
      <c r="Z20" s="2132"/>
      <c r="AA20" s="2132"/>
      <c r="AB20" s="810" t="s">
        <v>659</v>
      </c>
      <c r="AC20" s="810" t="s">
        <v>633</v>
      </c>
      <c r="AD20" s="2098" t="str">
        <f>IF(OR(X20="",ISERROR(ROUNDUP(X20,0))),"",ROUNDUP(X20,0))</f>
        <v/>
      </c>
      <c r="AE20" s="2098"/>
      <c r="AF20" s="2098"/>
      <c r="AG20" s="2098"/>
      <c r="AH20" s="454" t="s">
        <v>659</v>
      </c>
    </row>
    <row r="21" spans="1:35" s="28" customFormat="1" ht="27" customHeight="1">
      <c r="B21" s="2104" t="s">
        <v>660</v>
      </c>
      <c r="C21" s="2101"/>
      <c r="D21" s="2101"/>
      <c r="E21" s="2101"/>
      <c r="F21" s="2101"/>
      <c r="G21" s="2101"/>
      <c r="H21" s="2101"/>
      <c r="I21" s="2101"/>
      <c r="J21" s="2101"/>
      <c r="K21" s="2101"/>
      <c r="L21" s="2098" t="s">
        <v>661</v>
      </c>
      <c r="M21" s="2099"/>
      <c r="N21" s="445" t="s">
        <v>607</v>
      </c>
      <c r="O21" s="2101" t="str">
        <f>IF(ISERROR(O12-O13-(O10-O16)*O20),"",O12-O13-(O10-O16)*O20)</f>
        <v/>
      </c>
      <c r="P21" s="2101"/>
      <c r="Q21" s="2101"/>
      <c r="R21" s="2101"/>
      <c r="S21" s="2101"/>
      <c r="T21" s="2101"/>
      <c r="U21" s="2101"/>
      <c r="V21" s="2101"/>
      <c r="W21" s="2136"/>
      <c r="X21" s="2104"/>
      <c r="Y21" s="2105"/>
      <c r="Z21" s="2105"/>
      <c r="AA21" s="2105"/>
      <c r="AB21" s="2105"/>
      <c r="AC21" s="2105"/>
      <c r="AD21" s="2105"/>
      <c r="AE21" s="2105"/>
      <c r="AF21" s="2105"/>
      <c r="AG21" s="2105"/>
      <c r="AH21" s="2106"/>
    </row>
    <row r="22" spans="1:35" s="28" customFormat="1" ht="27" customHeight="1">
      <c r="B22" s="2100" t="s">
        <v>662</v>
      </c>
      <c r="C22" s="2101"/>
      <c r="D22" s="2101"/>
      <c r="E22" s="2101"/>
      <c r="F22" s="2101"/>
      <c r="G22" s="2101"/>
      <c r="H22" s="2101"/>
      <c r="I22" s="2101"/>
      <c r="J22" s="2101"/>
      <c r="K22" s="2101"/>
      <c r="L22" s="2101"/>
      <c r="M22" s="2136"/>
      <c r="N22" s="445" t="s">
        <v>607</v>
      </c>
      <c r="O22" s="2098" t="str">
        <f>IF(ISERROR(ROUNDDOWN(O21,-3)),"",ROUNDDOWN(O21,-3))</f>
        <v/>
      </c>
      <c r="P22" s="2098"/>
      <c r="Q22" s="2098"/>
      <c r="R22" s="2098"/>
      <c r="S22" s="2098"/>
      <c r="T22" s="2098"/>
      <c r="U22" s="2098"/>
      <c r="V22" s="2098"/>
      <c r="W22" s="2099"/>
      <c r="X22" s="2104"/>
      <c r="Y22" s="2105"/>
      <c r="Z22" s="2105"/>
      <c r="AA22" s="2105"/>
      <c r="AB22" s="2105"/>
      <c r="AC22" s="2105"/>
      <c r="AD22" s="2105"/>
      <c r="AE22" s="2105"/>
      <c r="AF22" s="2105"/>
      <c r="AG22" s="2105"/>
      <c r="AH22" s="2106"/>
    </row>
    <row r="23" spans="1:35" s="28" customFormat="1" ht="12"/>
    <row r="24" spans="1:35" s="28" customFormat="1" ht="12"/>
    <row r="25" spans="1:35" s="28" customFormat="1" ht="12">
      <c r="A25" s="455"/>
      <c r="B25" s="455"/>
      <c r="C25" s="455"/>
      <c r="D25" s="455"/>
      <c r="E25" s="455"/>
      <c r="F25" s="455"/>
      <c r="G25" s="455"/>
      <c r="H25" s="455"/>
      <c r="I25" s="455"/>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row>
    <row r="26" spans="1:35" s="40" customFormat="1" ht="13">
      <c r="B26" s="40" t="s">
        <v>663</v>
      </c>
      <c r="E26" s="440" t="s">
        <v>613</v>
      </c>
      <c r="F26" s="40" t="s">
        <v>664</v>
      </c>
    </row>
    <row r="27" spans="1:35" s="40" customFormat="1" ht="13">
      <c r="E27" s="440" t="s">
        <v>665</v>
      </c>
      <c r="F27" s="40" t="s">
        <v>666</v>
      </c>
    </row>
    <row r="28" spans="1:35" s="40" customFormat="1" ht="13">
      <c r="E28" s="440" t="s">
        <v>667</v>
      </c>
      <c r="F28" s="40" t="s">
        <v>668</v>
      </c>
    </row>
    <row r="29" spans="1:35" s="40" customFormat="1" ht="13">
      <c r="E29" s="440" t="s">
        <v>669</v>
      </c>
      <c r="F29" s="40" t="s">
        <v>670</v>
      </c>
    </row>
    <row r="30" spans="1:35" s="40" customFormat="1" ht="13.5" customHeight="1">
      <c r="E30" s="440" t="s">
        <v>671</v>
      </c>
      <c r="F30" s="1264" t="s">
        <v>672</v>
      </c>
      <c r="G30" s="1264"/>
      <c r="H30" s="1264"/>
      <c r="I30" s="1264"/>
      <c r="J30" s="1264"/>
      <c r="K30" s="1264"/>
      <c r="L30" s="1264"/>
      <c r="M30" s="1264"/>
      <c r="N30" s="1264"/>
      <c r="O30" s="1264"/>
      <c r="P30" s="1264"/>
      <c r="Q30" s="1264"/>
      <c r="R30" s="1264"/>
      <c r="S30" s="1264"/>
      <c r="T30" s="1264"/>
      <c r="U30" s="1264"/>
      <c r="V30" s="1264"/>
      <c r="W30" s="1264"/>
      <c r="X30" s="1264"/>
      <c r="Y30" s="1264"/>
      <c r="Z30" s="1264"/>
      <c r="AA30" s="1264"/>
      <c r="AB30" s="1264"/>
      <c r="AC30" s="1264"/>
      <c r="AD30" s="1264"/>
      <c r="AE30" s="1264"/>
      <c r="AF30" s="1264"/>
      <c r="AG30" s="1264"/>
      <c r="AH30" s="1264"/>
    </row>
    <row r="31" spans="1:35" s="40" customFormat="1" ht="13">
      <c r="F31" s="1264"/>
      <c r="G31" s="1264"/>
      <c r="H31" s="1264"/>
      <c r="I31" s="1264"/>
      <c r="J31" s="1264"/>
      <c r="K31" s="1264"/>
      <c r="L31" s="1264"/>
      <c r="M31" s="1264"/>
      <c r="N31" s="1264"/>
      <c r="O31" s="1264"/>
      <c r="P31" s="1264"/>
      <c r="Q31" s="1264"/>
      <c r="R31" s="1264"/>
      <c r="S31" s="1264"/>
      <c r="T31" s="1264"/>
      <c r="U31" s="1264"/>
      <c r="V31" s="1264"/>
      <c r="W31" s="1264"/>
      <c r="X31" s="1264"/>
      <c r="Y31" s="1264"/>
      <c r="Z31" s="1264"/>
      <c r="AA31" s="1264"/>
      <c r="AB31" s="1264"/>
      <c r="AC31" s="1264"/>
      <c r="AD31" s="1264"/>
      <c r="AE31" s="1264"/>
      <c r="AF31" s="1264"/>
      <c r="AG31" s="1264"/>
      <c r="AH31" s="1264"/>
    </row>
    <row r="32" spans="1:35" s="40" customFormat="1" ht="13">
      <c r="F32" s="456" t="s">
        <v>673</v>
      </c>
      <c r="H32" s="40" t="s">
        <v>674</v>
      </c>
    </row>
    <row r="33" spans="5:35" s="40" customFormat="1" ht="13">
      <c r="F33" s="456" t="s">
        <v>675</v>
      </c>
      <c r="H33" s="40" t="s">
        <v>676</v>
      </c>
    </row>
    <row r="34" spans="5:35" s="40" customFormat="1" ht="13">
      <c r="F34" s="1265" t="s">
        <v>677</v>
      </c>
      <c r="H34" s="1265" t="s">
        <v>678</v>
      </c>
      <c r="I34" s="1265"/>
      <c r="J34" s="1265"/>
      <c r="K34" s="1265"/>
      <c r="L34" s="1265"/>
      <c r="M34" s="1265"/>
      <c r="N34" s="1265"/>
      <c r="O34" s="2137" t="s">
        <v>679</v>
      </c>
      <c r="P34" s="2137"/>
      <c r="Q34" s="2137"/>
      <c r="R34" s="2137"/>
      <c r="S34" s="2137"/>
      <c r="T34" s="2137"/>
      <c r="U34" s="2137"/>
      <c r="V34" s="2137"/>
      <c r="W34" s="2137"/>
      <c r="X34" s="2137"/>
      <c r="Y34" s="2137"/>
      <c r="Z34" s="2137"/>
      <c r="AA34" s="2137"/>
      <c r="AB34" s="2137"/>
      <c r="AC34" s="2137"/>
      <c r="AD34" s="2137"/>
      <c r="AE34" s="2137"/>
      <c r="AF34" s="2137"/>
      <c r="AG34" s="2137"/>
      <c r="AH34" s="2137"/>
      <c r="AI34" s="1265" t="s">
        <v>680</v>
      </c>
    </row>
    <row r="35" spans="5:35" s="40" customFormat="1" ht="13">
      <c r="F35" s="1265"/>
      <c r="H35" s="1265"/>
      <c r="I35" s="1265"/>
      <c r="J35" s="1265"/>
      <c r="K35" s="1265"/>
      <c r="L35" s="1265"/>
      <c r="M35" s="1265"/>
      <c r="N35" s="1265"/>
      <c r="O35" s="2135" t="s">
        <v>681</v>
      </c>
      <c r="P35" s="2135"/>
      <c r="Q35" s="2135"/>
      <c r="R35" s="2135"/>
      <c r="S35" s="2135"/>
      <c r="T35" s="2135"/>
      <c r="U35" s="2135"/>
      <c r="V35" s="2135"/>
      <c r="W35" s="2135"/>
      <c r="X35" s="2135"/>
      <c r="Y35" s="2135"/>
      <c r="Z35" s="2135"/>
      <c r="AA35" s="2135"/>
      <c r="AB35" s="2135"/>
      <c r="AC35" s="2135"/>
      <c r="AD35" s="2135"/>
      <c r="AE35" s="2135"/>
      <c r="AF35" s="2135"/>
      <c r="AG35" s="2135"/>
      <c r="AI35" s="1265"/>
    </row>
    <row r="36" spans="5:35" s="40" customFormat="1" ht="13">
      <c r="E36" s="440" t="s">
        <v>682</v>
      </c>
      <c r="F36" s="1264" t="s">
        <v>683</v>
      </c>
      <c r="G36" s="1264"/>
      <c r="H36" s="1264"/>
      <c r="I36" s="1264"/>
      <c r="J36" s="1264"/>
      <c r="K36" s="1264"/>
      <c r="L36" s="1264"/>
      <c r="M36" s="1264"/>
      <c r="N36" s="1264"/>
      <c r="O36" s="1264"/>
      <c r="P36" s="1264"/>
      <c r="Q36" s="1264"/>
      <c r="R36" s="1264"/>
      <c r="S36" s="1264"/>
      <c r="T36" s="1264"/>
      <c r="U36" s="1264"/>
      <c r="V36" s="1264"/>
      <c r="W36" s="1264"/>
      <c r="X36" s="1264"/>
      <c r="Y36" s="1264"/>
      <c r="Z36" s="1264"/>
      <c r="AA36" s="1264"/>
      <c r="AB36" s="1264"/>
      <c r="AC36" s="1264"/>
      <c r="AD36" s="1264"/>
      <c r="AE36" s="1264"/>
      <c r="AF36" s="1264"/>
      <c r="AG36" s="1264"/>
      <c r="AH36" s="1264"/>
    </row>
    <row r="37" spans="5:35" s="40" customFormat="1" ht="13">
      <c r="F37" s="1264"/>
      <c r="G37" s="1264"/>
      <c r="H37" s="1264"/>
      <c r="I37" s="1264"/>
      <c r="J37" s="1264"/>
      <c r="K37" s="1264"/>
      <c r="L37" s="1264"/>
      <c r="M37" s="1264"/>
      <c r="N37" s="1264"/>
      <c r="O37" s="1264"/>
      <c r="P37" s="1264"/>
      <c r="Q37" s="1264"/>
      <c r="R37" s="1264"/>
      <c r="S37" s="1264"/>
      <c r="T37" s="1264"/>
      <c r="U37" s="1264"/>
      <c r="V37" s="1264"/>
      <c r="W37" s="1264"/>
      <c r="X37" s="1264"/>
      <c r="Y37" s="1264"/>
      <c r="Z37" s="1264"/>
      <c r="AA37" s="1264"/>
      <c r="AB37" s="1264"/>
      <c r="AC37" s="1264"/>
      <c r="AD37" s="1264"/>
      <c r="AE37" s="1264"/>
      <c r="AF37" s="1264"/>
      <c r="AG37" s="1264"/>
      <c r="AH37" s="1264"/>
    </row>
  </sheetData>
  <mergeCells count="46">
    <mergeCell ref="F36:AH37"/>
    <mergeCell ref="F30:AH31"/>
    <mergeCell ref="F34:F35"/>
    <mergeCell ref="H34:N35"/>
    <mergeCell ref="O34:AH34"/>
    <mergeCell ref="AI34:AI35"/>
    <mergeCell ref="O35:AG35"/>
    <mergeCell ref="B21:K21"/>
    <mergeCell ref="L21:M21"/>
    <mergeCell ref="O21:W21"/>
    <mergeCell ref="X21:AH21"/>
    <mergeCell ref="B22:M22"/>
    <mergeCell ref="O22:W22"/>
    <mergeCell ref="X22:AH22"/>
    <mergeCell ref="Z19:AH19"/>
    <mergeCell ref="B20:K20"/>
    <mergeCell ref="L20:M20"/>
    <mergeCell ref="O20:W20"/>
    <mergeCell ref="X20:AA20"/>
    <mergeCell ref="AD20:AG20"/>
    <mergeCell ref="B16:K19"/>
    <mergeCell ref="L16:M19"/>
    <mergeCell ref="N16:N19"/>
    <mergeCell ref="O16:W19"/>
    <mergeCell ref="Z17:AH17"/>
    <mergeCell ref="L13:M15"/>
    <mergeCell ref="N13:N15"/>
    <mergeCell ref="O13:W15"/>
    <mergeCell ref="X13:AH15"/>
    <mergeCell ref="B14:K15"/>
    <mergeCell ref="B11:K11"/>
    <mergeCell ref="L11:M11"/>
    <mergeCell ref="O11:W11"/>
    <mergeCell ref="X11:AH11"/>
    <mergeCell ref="B12:K12"/>
    <mergeCell ref="L12:M12"/>
    <mergeCell ref="O12:W12"/>
    <mergeCell ref="X12:AH12"/>
    <mergeCell ref="A6:AI6"/>
    <mergeCell ref="B9:M9"/>
    <mergeCell ref="N9:W9"/>
    <mergeCell ref="X9:AH9"/>
    <mergeCell ref="B10:K10"/>
    <mergeCell ref="L10:M10"/>
    <mergeCell ref="O10:W10"/>
    <mergeCell ref="X10:AH10"/>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pageSetUpPr fitToPage="1"/>
  </sheetPr>
  <dimension ref="A3:AI25"/>
  <sheetViews>
    <sheetView showGridLines="0" view="pageBreakPreview" zoomScaleNormal="100" zoomScaleSheetLayoutView="100" workbookViewId="0"/>
  </sheetViews>
  <sheetFormatPr defaultColWidth="2.36328125" defaultRowHeight="13"/>
  <cols>
    <col min="1" max="16384" width="2.36328125" style="40"/>
  </cols>
  <sheetData>
    <row r="3" spans="1:35">
      <c r="AI3" s="31" t="s">
        <v>1339</v>
      </c>
    </row>
    <row r="6" spans="1:35" ht="30" customHeight="1">
      <c r="A6" s="1261" t="s">
        <v>612</v>
      </c>
      <c r="B6" s="1261"/>
      <c r="C6" s="1261"/>
      <c r="D6" s="1261"/>
      <c r="E6" s="1261"/>
      <c r="F6" s="1261"/>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row>
    <row r="10" spans="1:35">
      <c r="B10" s="2138"/>
      <c r="C10" s="2139"/>
      <c r="D10" s="2139"/>
      <c r="E10" s="2139"/>
      <c r="F10" s="2139"/>
      <c r="G10" s="1271" t="s">
        <v>1340</v>
      </c>
      <c r="H10" s="1271"/>
      <c r="I10" s="1271"/>
      <c r="J10" s="1271"/>
      <c r="K10" s="2140"/>
      <c r="L10" s="1270" t="s">
        <v>1341</v>
      </c>
      <c r="M10" s="1271"/>
      <c r="N10" s="1271"/>
      <c r="O10" s="1271"/>
      <c r="P10" s="1271"/>
      <c r="Q10" s="1271"/>
      <c r="R10" s="1271"/>
      <c r="S10" s="1271"/>
      <c r="T10" s="1271"/>
      <c r="U10" s="2140"/>
      <c r="V10" s="1270" t="s">
        <v>1342</v>
      </c>
      <c r="W10" s="1271"/>
      <c r="X10" s="1271"/>
      <c r="Y10" s="1271"/>
      <c r="Z10" s="1271"/>
      <c r="AA10" s="1271"/>
      <c r="AB10" s="1271"/>
      <c r="AC10" s="1271"/>
      <c r="AD10" s="1271"/>
      <c r="AE10" s="1271"/>
      <c r="AF10" s="1271"/>
      <c r="AG10" s="1271"/>
      <c r="AH10" s="2140"/>
    </row>
    <row r="11" spans="1:35">
      <c r="B11" s="2141" t="s">
        <v>1343</v>
      </c>
      <c r="C11" s="1377"/>
      <c r="D11" s="1377"/>
      <c r="E11" s="1377"/>
      <c r="F11" s="1377"/>
      <c r="G11" s="2142"/>
      <c r="H11" s="2142"/>
      <c r="I11" s="2142"/>
      <c r="J11" s="2142"/>
      <c r="K11" s="2143"/>
      <c r="L11" s="2141"/>
      <c r="M11" s="1377"/>
      <c r="N11" s="1377"/>
      <c r="O11" s="1377"/>
      <c r="P11" s="1377"/>
      <c r="Q11" s="1377"/>
      <c r="R11" s="1377"/>
      <c r="S11" s="1377"/>
      <c r="T11" s="1377"/>
      <c r="U11" s="1377"/>
      <c r="V11" s="1254" t="s">
        <v>1344</v>
      </c>
      <c r="W11" s="1255"/>
      <c r="X11" s="1255"/>
      <c r="Y11" s="1255"/>
      <c r="Z11" s="1255"/>
      <c r="AA11" s="1255"/>
      <c r="AB11" s="1256"/>
      <c r="AC11" s="1254" t="s">
        <v>1345</v>
      </c>
      <c r="AD11" s="1255"/>
      <c r="AE11" s="1255"/>
      <c r="AF11" s="1255"/>
      <c r="AG11" s="1255"/>
      <c r="AH11" s="1256"/>
    </row>
    <row r="12" spans="1:35" ht="30" customHeight="1">
      <c r="B12" s="1254" t="s">
        <v>1346</v>
      </c>
      <c r="C12" s="1255"/>
      <c r="D12" s="1255"/>
      <c r="E12" s="1255"/>
      <c r="F12" s="1255"/>
      <c r="G12" s="1255"/>
      <c r="H12" s="1255"/>
      <c r="I12" s="1255"/>
      <c r="J12" s="1255" t="s">
        <v>644</v>
      </c>
      <c r="K12" s="1256"/>
      <c r="L12" s="817" t="s">
        <v>607</v>
      </c>
      <c r="M12" s="2144"/>
      <c r="N12" s="2144"/>
      <c r="O12" s="2144"/>
      <c r="P12" s="2144"/>
      <c r="Q12" s="2144"/>
      <c r="R12" s="2144"/>
      <c r="S12" s="2144"/>
      <c r="T12" s="2144"/>
      <c r="U12" s="2144"/>
      <c r="V12" s="817" t="s">
        <v>1347</v>
      </c>
      <c r="W12" s="2145"/>
      <c r="X12" s="2145"/>
      <c r="Y12" s="2145"/>
      <c r="Z12" s="2145"/>
      <c r="AA12" s="2145"/>
      <c r="AB12" s="2146"/>
      <c r="AC12" s="817" t="s">
        <v>1348</v>
      </c>
      <c r="AD12" s="2145"/>
      <c r="AE12" s="2145"/>
      <c r="AF12" s="2145"/>
      <c r="AG12" s="2145"/>
      <c r="AH12" s="2146"/>
    </row>
    <row r="13" spans="1:35" ht="30" customHeight="1">
      <c r="B13" s="1254" t="s">
        <v>1349</v>
      </c>
      <c r="C13" s="1255"/>
      <c r="D13" s="1255"/>
      <c r="E13" s="1255"/>
      <c r="F13" s="1255"/>
      <c r="G13" s="1255"/>
      <c r="H13" s="1255"/>
      <c r="I13" s="1255"/>
      <c r="J13" s="1255" t="s">
        <v>646</v>
      </c>
      <c r="K13" s="1256"/>
      <c r="L13" s="817" t="s">
        <v>607</v>
      </c>
      <c r="M13" s="2144"/>
      <c r="N13" s="2144"/>
      <c r="O13" s="2144"/>
      <c r="P13" s="2144"/>
      <c r="Q13" s="2144"/>
      <c r="R13" s="2144"/>
      <c r="S13" s="2144"/>
      <c r="T13" s="2144"/>
      <c r="U13" s="2144"/>
      <c r="V13" s="817" t="s">
        <v>1350</v>
      </c>
      <c r="W13" s="2145" t="str">
        <f>IF(ISERROR(W12/M12*M13),"",ROUNDUP(W12/M12*M13,0))</f>
        <v/>
      </c>
      <c r="X13" s="2145"/>
      <c r="Y13" s="2145"/>
      <c r="Z13" s="2145"/>
      <c r="AA13" s="2145"/>
      <c r="AB13" s="2146"/>
      <c r="AC13" s="817" t="s">
        <v>1351</v>
      </c>
      <c r="AD13" s="2145" t="str">
        <f>IF(ISERROR(M13-W13),"",M13-W13)</f>
        <v/>
      </c>
      <c r="AE13" s="2145"/>
      <c r="AF13" s="2145"/>
      <c r="AG13" s="2145"/>
      <c r="AH13" s="2146"/>
    </row>
    <row r="14" spans="1:35" ht="30" customHeight="1">
      <c r="B14" s="2148" t="s">
        <v>1352</v>
      </c>
      <c r="C14" s="2149"/>
      <c r="D14" s="2149"/>
      <c r="E14" s="2149"/>
      <c r="F14" s="2149"/>
      <c r="G14" s="2149"/>
      <c r="H14" s="2149"/>
      <c r="I14" s="2149"/>
      <c r="J14" s="1255" t="s">
        <v>648</v>
      </c>
      <c r="K14" s="1256"/>
      <c r="L14" s="817" t="s">
        <v>607</v>
      </c>
      <c r="M14" s="2144"/>
      <c r="N14" s="2144"/>
      <c r="O14" s="2144"/>
      <c r="P14" s="2144"/>
      <c r="Q14" s="2144"/>
      <c r="R14" s="2144"/>
      <c r="S14" s="2144"/>
      <c r="T14" s="2144"/>
      <c r="U14" s="2144"/>
      <c r="V14" s="817" t="s">
        <v>1353</v>
      </c>
      <c r="W14" s="2145"/>
      <c r="X14" s="2145"/>
      <c r="Y14" s="2145"/>
      <c r="Z14" s="2145"/>
      <c r="AA14" s="2145"/>
      <c r="AB14" s="2146"/>
      <c r="AC14" s="817" t="s">
        <v>1354</v>
      </c>
      <c r="AD14" s="2145"/>
      <c r="AE14" s="2145"/>
      <c r="AF14" s="2145"/>
      <c r="AG14" s="2145"/>
      <c r="AH14" s="2146"/>
    </row>
    <row r="15" spans="1:35" ht="30" customHeight="1">
      <c r="B15" s="1254" t="s">
        <v>1355</v>
      </c>
      <c r="C15" s="1255"/>
      <c r="D15" s="1255"/>
      <c r="E15" s="1255"/>
      <c r="F15" s="1255"/>
      <c r="G15" s="1255"/>
      <c r="H15" s="1255"/>
      <c r="I15" s="1255"/>
      <c r="J15" s="1255" t="s">
        <v>650</v>
      </c>
      <c r="K15" s="1256"/>
      <c r="L15" s="817" t="s">
        <v>607</v>
      </c>
      <c r="M15" s="2144" t="str">
        <f>IF(ISERROR(W12-W13-W14),"",W12-W13-W14)</f>
        <v/>
      </c>
      <c r="N15" s="2144"/>
      <c r="O15" s="2144"/>
      <c r="P15" s="2144"/>
      <c r="Q15" s="2144"/>
      <c r="R15" s="2144"/>
      <c r="S15" s="2144"/>
      <c r="T15" s="2144"/>
      <c r="U15" s="2144"/>
      <c r="V15" s="817" t="s">
        <v>1356</v>
      </c>
      <c r="W15" s="2145"/>
      <c r="X15" s="2145"/>
      <c r="Y15" s="2145"/>
      <c r="Z15" s="2145"/>
      <c r="AA15" s="2145"/>
      <c r="AB15" s="2146"/>
      <c r="AC15" s="817"/>
      <c r="AD15" s="2144"/>
      <c r="AE15" s="2144"/>
      <c r="AF15" s="2144"/>
      <c r="AG15" s="2144"/>
      <c r="AH15" s="2147"/>
    </row>
    <row r="18" spans="1:35">
      <c r="A18" s="443"/>
      <c r="B18" s="443"/>
      <c r="C18" s="443"/>
      <c r="D18" s="443"/>
      <c r="E18" s="443"/>
      <c r="F18" s="443"/>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443"/>
      <c r="AG18" s="443"/>
      <c r="AH18" s="443"/>
      <c r="AI18" s="443"/>
    </row>
    <row r="19" spans="1:35">
      <c r="B19" s="40" t="s">
        <v>1323</v>
      </c>
      <c r="D19" s="440" t="s">
        <v>613</v>
      </c>
      <c r="E19" s="40" t="s">
        <v>1357</v>
      </c>
    </row>
    <row r="20" spans="1:35">
      <c r="D20" s="440"/>
      <c r="E20" s="818" t="s">
        <v>1358</v>
      </c>
    </row>
    <row r="21" spans="1:35">
      <c r="E21" s="818" t="s">
        <v>1359</v>
      </c>
    </row>
    <row r="22" spans="1:35">
      <c r="E22" s="818" t="s">
        <v>1360</v>
      </c>
    </row>
    <row r="23" spans="1:35">
      <c r="E23" s="818"/>
    </row>
    <row r="24" spans="1:35">
      <c r="D24" s="440" t="s">
        <v>665</v>
      </c>
      <c r="E24" s="818" t="s">
        <v>1361</v>
      </c>
    </row>
    <row r="25" spans="1:35">
      <c r="E25" s="818" t="s">
        <v>1362</v>
      </c>
    </row>
  </sheetData>
  <mergeCells count="29">
    <mergeCell ref="B14:I14"/>
    <mergeCell ref="J14:K14"/>
    <mergeCell ref="M14:U14"/>
    <mergeCell ref="W14:AB14"/>
    <mergeCell ref="AD14:AH14"/>
    <mergeCell ref="B15:I15"/>
    <mergeCell ref="J15:K15"/>
    <mergeCell ref="M15:U15"/>
    <mergeCell ref="W15:AB15"/>
    <mergeCell ref="AD15:AH15"/>
    <mergeCell ref="B12:I12"/>
    <mergeCell ref="J12:K12"/>
    <mergeCell ref="M12:U12"/>
    <mergeCell ref="W12:AB12"/>
    <mergeCell ref="AD12:AH12"/>
    <mergeCell ref="B13:I13"/>
    <mergeCell ref="J13:K13"/>
    <mergeCell ref="M13:U13"/>
    <mergeCell ref="W13:AB13"/>
    <mergeCell ref="AD13:AH13"/>
    <mergeCell ref="A6:AI6"/>
    <mergeCell ref="B10:F10"/>
    <mergeCell ref="G10:K10"/>
    <mergeCell ref="L10:U11"/>
    <mergeCell ref="V10:AH10"/>
    <mergeCell ref="B11:F11"/>
    <mergeCell ref="G11:K11"/>
    <mergeCell ref="V11:AB11"/>
    <mergeCell ref="AC11:AH11"/>
  </mergeCells>
  <phoneticPr fontId="2"/>
  <pageMargins left="0.78700000000000003" right="0.78700000000000003" top="0.98399999999999999" bottom="0.98399999999999999" header="0.51200000000000001" footer="0.51200000000000001"/>
  <pageSetup paperSize="9"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2">
    <pageSetUpPr fitToPage="1"/>
  </sheetPr>
  <dimension ref="A1:L20"/>
  <sheetViews>
    <sheetView view="pageBreakPreview" zoomScale="95" zoomScaleNormal="95" zoomScaleSheetLayoutView="95" workbookViewId="0">
      <selection activeCell="R6" sqref="R6"/>
    </sheetView>
  </sheetViews>
  <sheetFormatPr defaultColWidth="9" defaultRowHeight="18"/>
  <cols>
    <col min="1" max="1" width="10.1796875" style="29" bestFit="1" customWidth="1"/>
    <col min="2" max="2" width="9" style="29"/>
    <col min="3" max="3" width="16.6328125" style="29" customWidth="1"/>
    <col min="4" max="4" width="4.453125" style="29" bestFit="1" customWidth="1"/>
    <col min="5" max="11" width="8" style="29" customWidth="1"/>
    <col min="12" max="12" width="46.6328125" style="29" customWidth="1"/>
    <col min="13" max="16384" width="9" style="29"/>
  </cols>
  <sheetData>
    <row r="1" spans="1:12">
      <c r="A1" s="457"/>
      <c r="B1" s="457"/>
      <c r="C1" s="457"/>
      <c r="D1" s="457"/>
      <c r="E1" s="457"/>
      <c r="F1" s="457"/>
      <c r="G1" s="457"/>
      <c r="H1" s="457"/>
      <c r="I1" s="457"/>
      <c r="J1" s="457"/>
      <c r="K1" s="457"/>
      <c r="L1" s="457"/>
    </row>
    <row r="2" spans="1:12">
      <c r="A2" s="458" t="s">
        <v>684</v>
      </c>
      <c r="B2" s="459"/>
      <c r="C2" s="459"/>
      <c r="D2" s="459"/>
      <c r="E2" s="459"/>
      <c r="F2" s="459"/>
      <c r="G2" s="459"/>
      <c r="H2" s="459"/>
      <c r="I2" s="459"/>
      <c r="J2" s="459"/>
      <c r="K2" s="459"/>
      <c r="L2" s="459"/>
    </row>
    <row r="3" spans="1:12">
      <c r="A3" s="460" t="s">
        <v>139</v>
      </c>
      <c r="B3" s="459"/>
      <c r="C3" s="457"/>
      <c r="D3" s="457"/>
      <c r="E3" s="457"/>
      <c r="F3" s="457"/>
      <c r="G3" s="457"/>
      <c r="H3" s="457"/>
      <c r="I3" s="457"/>
      <c r="J3" s="461"/>
      <c r="K3" s="457"/>
      <c r="L3" s="462" t="s">
        <v>685</v>
      </c>
    </row>
    <row r="4" spans="1:12" ht="44">
      <c r="A4" s="463" t="s">
        <v>686</v>
      </c>
      <c r="B4" s="463" t="s">
        <v>687</v>
      </c>
      <c r="C4" s="463" t="s">
        <v>688</v>
      </c>
      <c r="D4" s="463" t="s">
        <v>689</v>
      </c>
      <c r="E4" s="463" t="s">
        <v>690</v>
      </c>
      <c r="F4" s="463" t="s">
        <v>691</v>
      </c>
      <c r="G4" s="463" t="s">
        <v>692</v>
      </c>
      <c r="H4" s="463" t="s">
        <v>693</v>
      </c>
      <c r="I4" s="463" t="s">
        <v>694</v>
      </c>
      <c r="J4" s="463" t="s">
        <v>695</v>
      </c>
      <c r="K4" s="463" t="s">
        <v>696</v>
      </c>
      <c r="L4" s="463" t="s">
        <v>697</v>
      </c>
    </row>
    <row r="5" spans="1:12" ht="27" customHeight="1">
      <c r="A5" s="464"/>
      <c r="B5" s="464"/>
      <c r="C5" s="464"/>
      <c r="D5" s="464"/>
      <c r="E5" s="464"/>
      <c r="F5" s="464"/>
      <c r="G5" s="464"/>
      <c r="H5" s="464"/>
      <c r="I5" s="464"/>
      <c r="J5" s="464"/>
      <c r="K5" s="464"/>
      <c r="L5" s="464"/>
    </row>
    <row r="6" spans="1:12" ht="27" customHeight="1">
      <c r="A6" s="464"/>
      <c r="B6" s="464"/>
      <c r="C6" s="464"/>
      <c r="D6" s="464"/>
      <c r="E6" s="464"/>
      <c r="F6" s="464"/>
      <c r="G6" s="464"/>
      <c r="H6" s="464"/>
      <c r="I6" s="464"/>
      <c r="J6" s="464"/>
      <c r="K6" s="464"/>
      <c r="L6" s="464"/>
    </row>
    <row r="7" spans="1:12" ht="27" customHeight="1">
      <c r="A7" s="464"/>
      <c r="B7" s="464"/>
      <c r="C7" s="464"/>
      <c r="D7" s="464"/>
      <c r="E7" s="464"/>
      <c r="F7" s="464"/>
      <c r="G7" s="464"/>
      <c r="H7" s="464"/>
      <c r="I7" s="464"/>
      <c r="J7" s="464"/>
      <c r="K7" s="464"/>
      <c r="L7" s="464"/>
    </row>
    <row r="8" spans="1:12" ht="27" customHeight="1">
      <c r="A8" s="464"/>
      <c r="B8" s="464"/>
      <c r="C8" s="464"/>
      <c r="D8" s="464"/>
      <c r="E8" s="464"/>
      <c r="F8" s="464"/>
      <c r="G8" s="464"/>
      <c r="H8" s="464"/>
      <c r="I8" s="464"/>
      <c r="J8" s="464"/>
      <c r="K8" s="464"/>
      <c r="L8" s="464"/>
    </row>
    <row r="9" spans="1:12" ht="27" customHeight="1">
      <c r="A9" s="464"/>
      <c r="B9" s="464"/>
      <c r="C9" s="464"/>
      <c r="D9" s="464"/>
      <c r="E9" s="464"/>
      <c r="F9" s="464"/>
      <c r="G9" s="464"/>
      <c r="H9" s="464"/>
      <c r="I9" s="464"/>
      <c r="J9" s="464"/>
      <c r="K9" s="464"/>
      <c r="L9" s="464"/>
    </row>
    <row r="10" spans="1:12" ht="27" customHeight="1">
      <c r="A10" s="464"/>
      <c r="B10" s="464"/>
      <c r="C10" s="464"/>
      <c r="D10" s="464"/>
      <c r="E10" s="464"/>
      <c r="F10" s="464"/>
      <c r="G10" s="464"/>
      <c r="H10" s="464"/>
      <c r="I10" s="464"/>
      <c r="J10" s="464"/>
      <c r="K10" s="464"/>
      <c r="L10" s="464"/>
    </row>
    <row r="11" spans="1:12" ht="27" customHeight="1">
      <c r="A11" s="464"/>
      <c r="B11" s="464"/>
      <c r="C11" s="464"/>
      <c r="D11" s="464"/>
      <c r="E11" s="464"/>
      <c r="F11" s="464"/>
      <c r="G11" s="464"/>
      <c r="H11" s="464"/>
      <c r="I11" s="464"/>
      <c r="J11" s="464"/>
      <c r="K11" s="464"/>
      <c r="L11" s="464"/>
    </row>
    <row r="12" spans="1:12" ht="27" customHeight="1">
      <c r="A12" s="464"/>
      <c r="B12" s="464"/>
      <c r="C12" s="464"/>
      <c r="D12" s="464"/>
      <c r="E12" s="464"/>
      <c r="F12" s="464"/>
      <c r="G12" s="464"/>
      <c r="H12" s="464"/>
      <c r="I12" s="464"/>
      <c r="J12" s="464"/>
      <c r="K12" s="464"/>
      <c r="L12" s="464"/>
    </row>
    <row r="13" spans="1:12" ht="27" customHeight="1">
      <c r="A13" s="464"/>
      <c r="B13" s="464"/>
      <c r="C13" s="464"/>
      <c r="D13" s="464"/>
      <c r="E13" s="464"/>
      <c r="F13" s="464"/>
      <c r="G13" s="464"/>
      <c r="H13" s="464"/>
      <c r="I13" s="464"/>
      <c r="J13" s="464"/>
      <c r="K13" s="464"/>
      <c r="L13" s="464"/>
    </row>
    <row r="14" spans="1:12" ht="27" customHeight="1">
      <c r="A14" s="464"/>
      <c r="B14" s="464"/>
      <c r="C14" s="464"/>
      <c r="D14" s="464"/>
      <c r="E14" s="464"/>
      <c r="F14" s="464"/>
      <c r="G14" s="464"/>
      <c r="H14" s="464"/>
      <c r="I14" s="464"/>
      <c r="J14" s="464"/>
      <c r="K14" s="464"/>
      <c r="L14" s="464"/>
    </row>
    <row r="15" spans="1:12" ht="27" customHeight="1">
      <c r="A15" s="464"/>
      <c r="B15" s="464"/>
      <c r="C15" s="464"/>
      <c r="D15" s="464"/>
      <c r="E15" s="464"/>
      <c r="F15" s="464"/>
      <c r="G15" s="464"/>
      <c r="H15" s="464"/>
      <c r="I15" s="464"/>
      <c r="J15" s="464"/>
      <c r="K15" s="464"/>
      <c r="L15" s="464"/>
    </row>
    <row r="16" spans="1:12" ht="27" customHeight="1">
      <c r="A16" s="464"/>
      <c r="B16" s="464"/>
      <c r="C16" s="464"/>
      <c r="D16" s="464"/>
      <c r="E16" s="464"/>
      <c r="F16" s="464"/>
      <c r="G16" s="464"/>
      <c r="H16" s="464"/>
      <c r="I16" s="464"/>
      <c r="J16" s="464"/>
      <c r="K16" s="464"/>
      <c r="L16" s="464"/>
    </row>
    <row r="17" spans="1:12" ht="27" customHeight="1">
      <c r="A17" s="464"/>
      <c r="B17" s="464"/>
      <c r="C17" s="464"/>
      <c r="D17" s="464"/>
      <c r="E17" s="464"/>
      <c r="F17" s="464"/>
      <c r="G17" s="464"/>
      <c r="H17" s="464"/>
      <c r="I17" s="464"/>
      <c r="J17" s="464"/>
      <c r="K17" s="464"/>
      <c r="L17" s="464"/>
    </row>
    <row r="18" spans="1:12" ht="27" customHeight="1">
      <c r="A18" s="464" t="s">
        <v>698</v>
      </c>
      <c r="B18" s="464"/>
      <c r="C18" s="464"/>
      <c r="D18" s="464"/>
      <c r="E18" s="464"/>
      <c r="F18" s="464"/>
      <c r="G18" s="464"/>
      <c r="H18" s="464"/>
      <c r="I18" s="464"/>
      <c r="J18" s="464"/>
      <c r="K18" s="464"/>
      <c r="L18" s="464"/>
    </row>
    <row r="19" spans="1:12" ht="27" customHeight="1">
      <c r="A19" s="464" t="s">
        <v>699</v>
      </c>
      <c r="B19" s="464"/>
      <c r="C19" s="464"/>
      <c r="D19" s="464"/>
      <c r="E19" s="464"/>
      <c r="F19" s="464"/>
      <c r="G19" s="464"/>
      <c r="H19" s="464"/>
      <c r="I19" s="464"/>
      <c r="J19" s="464"/>
      <c r="K19" s="464"/>
      <c r="L19" s="464"/>
    </row>
    <row r="20" spans="1:12">
      <c r="A20" s="465"/>
      <c r="B20" s="465"/>
      <c r="C20" s="465"/>
      <c r="D20" s="465"/>
      <c r="E20" s="465"/>
      <c r="F20" s="465"/>
      <c r="G20" s="465"/>
      <c r="H20" s="465"/>
      <c r="I20" s="465"/>
      <c r="J20" s="465"/>
      <c r="K20" s="465"/>
      <c r="L20" s="465"/>
    </row>
  </sheetData>
  <phoneticPr fontId="2"/>
  <printOptions horizontalCentered="1"/>
  <pageMargins left="0.70866141732283472" right="0.70866141732283472" top="0.74803149606299213" bottom="0.74803149606299213" header="0.31496062992125984" footer="0.31496062992125984"/>
  <pageSetup paperSize="9" scale="94" orientation="landscape"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72"/>
  <dimension ref="A1:AI50"/>
  <sheetViews>
    <sheetView view="pageBreakPreview" zoomScaleNormal="100" zoomScaleSheetLayoutView="100" workbookViewId="0"/>
  </sheetViews>
  <sheetFormatPr defaultColWidth="2.36328125" defaultRowHeight="13"/>
  <cols>
    <col min="1" max="16384" width="2.36328125" style="756"/>
  </cols>
  <sheetData>
    <row r="1" spans="1:35">
      <c r="A1" s="756" t="s">
        <v>1364</v>
      </c>
    </row>
    <row r="3" spans="1:35">
      <c r="Z3" s="816" t="s">
        <v>599</v>
      </c>
      <c r="AA3" s="2065"/>
      <c r="AB3" s="2065"/>
      <c r="AC3" s="2065"/>
      <c r="AD3" s="2065"/>
      <c r="AE3" s="2065"/>
      <c r="AF3" s="2065"/>
      <c r="AG3" s="2065"/>
      <c r="AH3" s="2065"/>
      <c r="AI3" s="2065"/>
    </row>
    <row r="4" spans="1:35">
      <c r="Z4" s="816"/>
      <c r="AB4" s="814"/>
      <c r="AC4" s="814"/>
      <c r="AD4" s="814"/>
      <c r="AE4" s="814"/>
      <c r="AF4" s="814"/>
      <c r="AG4" s="814"/>
      <c r="AH4" s="814"/>
      <c r="AI4" s="814"/>
    </row>
    <row r="6" spans="1:35">
      <c r="A6" s="756" t="s">
        <v>1365</v>
      </c>
    </row>
    <row r="7" spans="1:35">
      <c r="G7" s="2066"/>
      <c r="H7" s="2066"/>
      <c r="I7" s="2066"/>
      <c r="J7" s="2066"/>
      <c r="K7" s="2066"/>
      <c r="L7" s="2066"/>
      <c r="M7" s="2066"/>
      <c r="N7" s="2066"/>
      <c r="O7" s="2066"/>
      <c r="P7" s="756" t="s">
        <v>137</v>
      </c>
    </row>
    <row r="8" spans="1:35">
      <c r="G8" s="815"/>
      <c r="H8" s="815"/>
      <c r="I8" s="815"/>
      <c r="J8" s="815"/>
      <c r="K8" s="815"/>
      <c r="L8" s="815"/>
      <c r="M8" s="815"/>
      <c r="N8" s="815"/>
      <c r="O8" s="815"/>
    </row>
    <row r="10" spans="1:35">
      <c r="T10" s="756" t="s">
        <v>1366</v>
      </c>
      <c r="Y10" s="2066"/>
      <c r="Z10" s="2066"/>
      <c r="AA10" s="2066"/>
      <c r="AB10" s="2066"/>
      <c r="AC10" s="2066"/>
      <c r="AD10" s="2066"/>
      <c r="AE10" s="2066"/>
      <c r="AF10" s="2066"/>
      <c r="AG10" s="2066"/>
      <c r="AH10" s="2064" t="s">
        <v>704</v>
      </c>
      <c r="AI10" s="2064"/>
    </row>
    <row r="13" spans="1:35" ht="30" customHeight="1">
      <c r="A13" s="2150" t="s">
        <v>1367</v>
      </c>
      <c r="B13" s="2150"/>
      <c r="C13" s="2150"/>
      <c r="D13" s="2150"/>
      <c r="E13" s="2150"/>
      <c r="F13" s="2150"/>
      <c r="G13" s="2150"/>
      <c r="H13" s="2150"/>
      <c r="I13" s="2150"/>
      <c r="J13" s="2150"/>
      <c r="K13" s="2150"/>
      <c r="L13" s="2150"/>
      <c r="M13" s="2150"/>
      <c r="N13" s="2150"/>
      <c r="O13" s="2150"/>
      <c r="P13" s="2150"/>
      <c r="Q13" s="2150"/>
      <c r="R13" s="2150"/>
      <c r="S13" s="2150"/>
      <c r="T13" s="2150"/>
      <c r="U13" s="2150"/>
      <c r="V13" s="2150"/>
      <c r="W13" s="2150"/>
      <c r="X13" s="2150"/>
      <c r="Y13" s="2150"/>
      <c r="Z13" s="2150"/>
      <c r="AA13" s="2150"/>
      <c r="AB13" s="2150"/>
      <c r="AC13" s="2150"/>
      <c r="AD13" s="2150"/>
      <c r="AE13" s="2150"/>
      <c r="AF13" s="2150"/>
      <c r="AG13" s="2150"/>
      <c r="AH13" s="2150"/>
      <c r="AI13" s="2150"/>
    </row>
    <row r="17" spans="1:35">
      <c r="A17" s="792" t="s">
        <v>1368</v>
      </c>
      <c r="B17" s="792"/>
      <c r="C17" s="792"/>
      <c r="D17" s="792"/>
      <c r="E17" s="792"/>
      <c r="F17" s="792"/>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c r="AE17" s="792"/>
      <c r="AF17" s="792"/>
      <c r="AG17" s="792"/>
      <c r="AH17" s="792"/>
      <c r="AI17" s="792"/>
    </row>
    <row r="21" spans="1:35">
      <c r="A21" s="2064" t="s">
        <v>1319</v>
      </c>
      <c r="B21" s="2064"/>
      <c r="C21" s="2064"/>
      <c r="D21" s="2064"/>
      <c r="E21" s="2064"/>
      <c r="F21" s="2064"/>
      <c r="G21" s="2064"/>
      <c r="H21" s="2064"/>
      <c r="I21" s="2064"/>
      <c r="J21" s="2064"/>
      <c r="K21" s="2064"/>
      <c r="L21" s="2064"/>
      <c r="M21" s="2064"/>
      <c r="N21" s="2064"/>
      <c r="O21" s="2064"/>
      <c r="P21" s="2064"/>
      <c r="Q21" s="2064"/>
      <c r="R21" s="2064"/>
      <c r="S21" s="2064"/>
      <c r="T21" s="2064"/>
      <c r="U21" s="2064"/>
      <c r="V21" s="2064"/>
      <c r="W21" s="2064"/>
      <c r="X21" s="2064"/>
      <c r="Y21" s="2064"/>
      <c r="Z21" s="2064"/>
      <c r="AA21" s="2064"/>
      <c r="AB21" s="2064"/>
      <c r="AC21" s="2064"/>
      <c r="AD21" s="2064"/>
      <c r="AE21" s="2064"/>
      <c r="AF21" s="2064"/>
      <c r="AG21" s="2064"/>
      <c r="AH21" s="2064"/>
      <c r="AI21" s="2064"/>
    </row>
    <row r="23" spans="1:35">
      <c r="A23" s="2151" t="s">
        <v>1369</v>
      </c>
      <c r="B23" s="2152"/>
      <c r="C23" s="2152"/>
      <c r="D23" s="2152"/>
      <c r="E23" s="2152"/>
      <c r="F23" s="2152"/>
      <c r="G23" s="2152"/>
      <c r="H23" s="2153"/>
      <c r="I23" s="2154"/>
      <c r="J23" s="2155"/>
      <c r="K23" s="2155"/>
      <c r="L23" s="2155"/>
      <c r="M23" s="2155"/>
      <c r="N23" s="2155"/>
      <c r="O23" s="2155"/>
      <c r="P23" s="2155"/>
      <c r="Q23" s="2155"/>
      <c r="R23" s="2155"/>
      <c r="S23" s="2155"/>
      <c r="T23" s="2155"/>
      <c r="U23" s="2155"/>
      <c r="V23" s="2155"/>
      <c r="W23" s="2155"/>
      <c r="X23" s="2155"/>
      <c r="Y23" s="2155"/>
      <c r="Z23" s="2155"/>
      <c r="AA23" s="2155"/>
      <c r="AB23" s="2155"/>
      <c r="AC23" s="2155"/>
      <c r="AD23" s="2155"/>
      <c r="AE23" s="2155"/>
      <c r="AF23" s="2155"/>
      <c r="AG23" s="2155"/>
      <c r="AH23" s="2155"/>
      <c r="AI23" s="2156"/>
    </row>
    <row r="24" spans="1:35">
      <c r="A24" s="2151"/>
      <c r="B24" s="2152"/>
      <c r="C24" s="2152"/>
      <c r="D24" s="2152"/>
      <c r="E24" s="2152"/>
      <c r="F24" s="2152"/>
      <c r="G24" s="2152"/>
      <c r="H24" s="2153"/>
      <c r="I24" s="2154"/>
      <c r="J24" s="2155"/>
      <c r="K24" s="2155"/>
      <c r="L24" s="2155"/>
      <c r="M24" s="2155"/>
      <c r="N24" s="2155"/>
      <c r="O24" s="2155"/>
      <c r="P24" s="2155"/>
      <c r="Q24" s="2155"/>
      <c r="R24" s="2155"/>
      <c r="S24" s="2155"/>
      <c r="T24" s="2155"/>
      <c r="U24" s="2155"/>
      <c r="V24" s="2155"/>
      <c r="W24" s="2155"/>
      <c r="X24" s="2155"/>
      <c r="Y24" s="2155"/>
      <c r="Z24" s="2155"/>
      <c r="AA24" s="2155"/>
      <c r="AB24" s="2155"/>
      <c r="AC24" s="2155"/>
      <c r="AD24" s="2155"/>
      <c r="AE24" s="2155"/>
      <c r="AF24" s="2155"/>
      <c r="AG24" s="2155"/>
      <c r="AH24" s="2155"/>
      <c r="AI24" s="2156"/>
    </row>
    <row r="25" spans="1:35">
      <c r="A25" s="2151" t="s">
        <v>1370</v>
      </c>
      <c r="B25" s="2152"/>
      <c r="C25" s="2152"/>
      <c r="D25" s="2152"/>
      <c r="E25" s="2152"/>
      <c r="F25" s="2152"/>
      <c r="G25" s="2152"/>
      <c r="H25" s="2153"/>
      <c r="I25" s="2157"/>
      <c r="J25" s="2158"/>
      <c r="K25" s="2158"/>
      <c r="L25" s="2158"/>
      <c r="M25" s="2158"/>
      <c r="N25" s="2158"/>
      <c r="O25" s="2158"/>
      <c r="P25" s="2158"/>
      <c r="Q25" s="2158"/>
      <c r="R25" s="2158"/>
      <c r="S25" s="2158"/>
      <c r="T25" s="2158"/>
      <c r="U25" s="2158"/>
      <c r="V25" s="2158"/>
      <c r="W25" s="2158"/>
      <c r="X25" s="2158"/>
      <c r="Y25" s="2158"/>
      <c r="Z25" s="2158"/>
      <c r="AA25" s="2158"/>
      <c r="AB25" s="2158"/>
      <c r="AC25" s="2158"/>
      <c r="AD25" s="2158"/>
      <c r="AE25" s="2158"/>
      <c r="AF25" s="2158"/>
      <c r="AG25" s="2158"/>
      <c r="AH25" s="2158"/>
      <c r="AI25" s="2159"/>
    </row>
    <row r="26" spans="1:35">
      <c r="A26" s="2151"/>
      <c r="B26" s="2152"/>
      <c r="C26" s="2152"/>
      <c r="D26" s="2152"/>
      <c r="E26" s="2152"/>
      <c r="F26" s="2152"/>
      <c r="G26" s="2152"/>
      <c r="H26" s="2153"/>
      <c r="I26" s="2157"/>
      <c r="J26" s="2158"/>
      <c r="K26" s="2158"/>
      <c r="L26" s="2158"/>
      <c r="M26" s="2158"/>
      <c r="N26" s="2158"/>
      <c r="O26" s="2158"/>
      <c r="P26" s="2158"/>
      <c r="Q26" s="2158"/>
      <c r="R26" s="2158"/>
      <c r="S26" s="2158"/>
      <c r="T26" s="2158"/>
      <c r="U26" s="2158"/>
      <c r="V26" s="2158"/>
      <c r="W26" s="2158"/>
      <c r="X26" s="2158"/>
      <c r="Y26" s="2158"/>
      <c r="Z26" s="2158"/>
      <c r="AA26" s="2158"/>
      <c r="AB26" s="2158"/>
      <c r="AC26" s="2158"/>
      <c r="AD26" s="2158"/>
      <c r="AE26" s="2158"/>
      <c r="AF26" s="2158"/>
      <c r="AG26" s="2158"/>
      <c r="AH26" s="2158"/>
      <c r="AI26" s="2159"/>
    </row>
    <row r="27" spans="1:35">
      <c r="A27" s="2151" t="s">
        <v>1371</v>
      </c>
      <c r="B27" s="2152"/>
      <c r="C27" s="2152"/>
      <c r="D27" s="2152"/>
      <c r="E27" s="2152"/>
      <c r="F27" s="2152"/>
      <c r="G27" s="2152"/>
      <c r="H27" s="2153"/>
      <c r="I27" s="2160" t="s">
        <v>142</v>
      </c>
      <c r="J27" s="2161"/>
      <c r="K27" s="2161"/>
      <c r="L27" s="2161"/>
      <c r="M27" s="2161"/>
      <c r="N27" s="2161"/>
      <c r="O27" s="2162"/>
      <c r="P27" s="2162"/>
      <c r="Q27" s="2162"/>
      <c r="R27" s="2162"/>
      <c r="S27" s="2162"/>
      <c r="T27" s="2162"/>
      <c r="U27" s="2162"/>
      <c r="V27" s="2162"/>
      <c r="W27" s="2162"/>
      <c r="X27" s="2162"/>
      <c r="Y27" s="2162"/>
      <c r="Z27" s="2162"/>
      <c r="AA27" s="2162"/>
      <c r="AB27" s="2162"/>
      <c r="AC27" s="2162"/>
      <c r="AD27" s="2162"/>
      <c r="AE27" s="2162"/>
      <c r="AF27" s="2162"/>
      <c r="AG27" s="2162"/>
      <c r="AH27" s="2162"/>
      <c r="AI27" s="2163"/>
    </row>
    <row r="28" spans="1:35">
      <c r="A28" s="2151"/>
      <c r="B28" s="2152"/>
      <c r="C28" s="2152"/>
      <c r="D28" s="2152"/>
      <c r="E28" s="2152"/>
      <c r="F28" s="2152"/>
      <c r="G28" s="2152"/>
      <c r="H28" s="2153"/>
      <c r="I28" s="2164" t="s">
        <v>143</v>
      </c>
      <c r="J28" s="2165"/>
      <c r="K28" s="2165"/>
      <c r="L28" s="2165"/>
      <c r="M28" s="2165"/>
      <c r="N28" s="2165"/>
      <c r="O28" s="2166"/>
      <c r="P28" s="2166"/>
      <c r="Q28" s="2166"/>
      <c r="R28" s="2166"/>
      <c r="S28" s="2166"/>
      <c r="T28" s="2166"/>
      <c r="U28" s="2166"/>
      <c r="V28" s="2166"/>
      <c r="W28" s="2166"/>
      <c r="X28" s="2166"/>
      <c r="Y28" s="2166"/>
      <c r="Z28" s="2166"/>
      <c r="AA28" s="2166"/>
      <c r="AB28" s="2166"/>
      <c r="AC28" s="2166"/>
      <c r="AD28" s="2166"/>
      <c r="AE28" s="2166"/>
      <c r="AF28" s="2166"/>
      <c r="AG28" s="2166"/>
      <c r="AH28" s="2166"/>
      <c r="AI28" s="2167"/>
    </row>
    <row r="29" spans="1:35">
      <c r="A29" s="2151" t="s">
        <v>1372</v>
      </c>
      <c r="B29" s="2152"/>
      <c r="C29" s="2152"/>
      <c r="D29" s="2152"/>
      <c r="E29" s="2152"/>
      <c r="F29" s="2152"/>
      <c r="G29" s="2152"/>
      <c r="H29" s="2153"/>
      <c r="I29" s="2160" t="s">
        <v>142</v>
      </c>
      <c r="J29" s="2161"/>
      <c r="K29" s="2161"/>
      <c r="L29" s="2161"/>
      <c r="M29" s="2161"/>
      <c r="N29" s="2161"/>
      <c r="O29" s="2162"/>
      <c r="P29" s="2162"/>
      <c r="Q29" s="2162"/>
      <c r="R29" s="2162"/>
      <c r="S29" s="2162"/>
      <c r="T29" s="2162"/>
      <c r="U29" s="2162"/>
      <c r="V29" s="2162"/>
      <c r="W29" s="2162"/>
      <c r="X29" s="2162"/>
      <c r="Y29" s="2162"/>
      <c r="Z29" s="2162"/>
      <c r="AA29" s="2162"/>
      <c r="AB29" s="2162"/>
      <c r="AC29" s="2162"/>
      <c r="AD29" s="2162"/>
      <c r="AE29" s="2162"/>
      <c r="AF29" s="2162"/>
      <c r="AG29" s="2162"/>
      <c r="AH29" s="2162"/>
      <c r="AI29" s="2163"/>
    </row>
    <row r="30" spans="1:35">
      <c r="A30" s="2151"/>
      <c r="B30" s="2152"/>
      <c r="C30" s="2152"/>
      <c r="D30" s="2152"/>
      <c r="E30" s="2152"/>
      <c r="F30" s="2152"/>
      <c r="G30" s="2152"/>
      <c r="H30" s="2153"/>
      <c r="I30" s="2164" t="s">
        <v>143</v>
      </c>
      <c r="J30" s="2165"/>
      <c r="K30" s="2165"/>
      <c r="L30" s="2165"/>
      <c r="M30" s="2165"/>
      <c r="N30" s="2165"/>
      <c r="O30" s="2166"/>
      <c r="P30" s="2166"/>
      <c r="Q30" s="2166"/>
      <c r="R30" s="2166"/>
      <c r="S30" s="2166"/>
      <c r="T30" s="2166"/>
      <c r="U30" s="2166"/>
      <c r="V30" s="2166"/>
      <c r="W30" s="2166"/>
      <c r="X30" s="2166"/>
      <c r="Y30" s="2166"/>
      <c r="Z30" s="2166"/>
      <c r="AA30" s="2166"/>
      <c r="AB30" s="2166"/>
      <c r="AC30" s="2166"/>
      <c r="AD30" s="2166"/>
      <c r="AE30" s="2166"/>
      <c r="AF30" s="2166"/>
      <c r="AG30" s="2166"/>
      <c r="AH30" s="2166"/>
      <c r="AI30" s="2167"/>
    </row>
    <row r="31" spans="1:35">
      <c r="A31" s="2151" t="s">
        <v>1373</v>
      </c>
      <c r="B31" s="2152"/>
      <c r="C31" s="2152"/>
      <c r="D31" s="2152"/>
      <c r="E31" s="2152"/>
      <c r="F31" s="2152"/>
      <c r="G31" s="2152"/>
      <c r="H31" s="2153"/>
      <c r="I31" s="2169"/>
      <c r="J31" s="2170"/>
      <c r="K31" s="2170"/>
      <c r="L31" s="2170"/>
      <c r="M31" s="2170"/>
      <c r="N31" s="2170"/>
      <c r="O31" s="2170"/>
      <c r="P31" s="2170"/>
      <c r="Q31" s="2170"/>
      <c r="R31" s="2170"/>
      <c r="S31" s="2170"/>
      <c r="T31" s="2170"/>
      <c r="U31" s="2170"/>
      <c r="V31" s="2170"/>
      <c r="W31" s="2170"/>
      <c r="X31" s="2170"/>
      <c r="Y31" s="2170"/>
      <c r="Z31" s="2170"/>
      <c r="AA31" s="2170"/>
      <c r="AB31" s="2170"/>
      <c r="AC31" s="2170"/>
      <c r="AD31" s="2170"/>
      <c r="AE31" s="2170"/>
      <c r="AF31" s="2170"/>
      <c r="AG31" s="2170"/>
      <c r="AH31" s="2170"/>
      <c r="AI31" s="2171"/>
    </row>
    <row r="32" spans="1:35">
      <c r="A32" s="2151"/>
      <c r="B32" s="2152"/>
      <c r="C32" s="2152"/>
      <c r="D32" s="2152"/>
      <c r="E32" s="2152"/>
      <c r="F32" s="2152"/>
      <c r="G32" s="2152"/>
      <c r="H32" s="2153"/>
      <c r="I32" s="2172"/>
      <c r="J32" s="2173"/>
      <c r="K32" s="2173"/>
      <c r="L32" s="2173"/>
      <c r="M32" s="2173"/>
      <c r="N32" s="2173"/>
      <c r="O32" s="2173"/>
      <c r="P32" s="2173"/>
      <c r="Q32" s="2173"/>
      <c r="R32" s="2173"/>
      <c r="S32" s="2173"/>
      <c r="T32" s="2173"/>
      <c r="U32" s="2173"/>
      <c r="V32" s="2173"/>
      <c r="W32" s="2173"/>
      <c r="X32" s="2173"/>
      <c r="Y32" s="2173"/>
      <c r="Z32" s="2173"/>
      <c r="AA32" s="2173"/>
      <c r="AB32" s="2173"/>
      <c r="AC32" s="2173"/>
      <c r="AD32" s="2173"/>
      <c r="AE32" s="2173"/>
      <c r="AF32" s="2173"/>
      <c r="AG32" s="2173"/>
      <c r="AH32" s="2173"/>
      <c r="AI32" s="2174"/>
    </row>
    <row r="33" spans="1:35">
      <c r="A33" s="2151"/>
      <c r="B33" s="2152"/>
      <c r="C33" s="2152"/>
      <c r="D33" s="2152"/>
      <c r="E33" s="2152"/>
      <c r="F33" s="2152"/>
      <c r="G33" s="2152"/>
      <c r="H33" s="2153"/>
      <c r="I33" s="2172"/>
      <c r="J33" s="2173"/>
      <c r="K33" s="2173"/>
      <c r="L33" s="2173"/>
      <c r="M33" s="2173"/>
      <c r="N33" s="2173"/>
      <c r="O33" s="2173"/>
      <c r="P33" s="2173"/>
      <c r="Q33" s="2173"/>
      <c r="R33" s="2173"/>
      <c r="S33" s="2173"/>
      <c r="T33" s="2173"/>
      <c r="U33" s="2173"/>
      <c r="V33" s="2173"/>
      <c r="W33" s="2173"/>
      <c r="X33" s="2173"/>
      <c r="Y33" s="2173"/>
      <c r="Z33" s="2173"/>
      <c r="AA33" s="2173"/>
      <c r="AB33" s="2173"/>
      <c r="AC33" s="2173"/>
      <c r="AD33" s="2173"/>
      <c r="AE33" s="2173"/>
      <c r="AF33" s="2173"/>
      <c r="AG33" s="2173"/>
      <c r="AH33" s="2173"/>
      <c r="AI33" s="2174"/>
    </row>
    <row r="34" spans="1:35">
      <c r="A34" s="2151"/>
      <c r="B34" s="2152"/>
      <c r="C34" s="2152"/>
      <c r="D34" s="2152"/>
      <c r="E34" s="2152"/>
      <c r="F34" s="2152"/>
      <c r="G34" s="2152"/>
      <c r="H34" s="2153"/>
      <c r="I34" s="2172"/>
      <c r="J34" s="2173"/>
      <c r="K34" s="2173"/>
      <c r="L34" s="2173"/>
      <c r="M34" s="2173"/>
      <c r="N34" s="2173"/>
      <c r="O34" s="2173"/>
      <c r="P34" s="2173"/>
      <c r="Q34" s="2173"/>
      <c r="R34" s="2173"/>
      <c r="S34" s="2173"/>
      <c r="T34" s="2173"/>
      <c r="U34" s="2173"/>
      <c r="V34" s="2173"/>
      <c r="W34" s="2173"/>
      <c r="X34" s="2173"/>
      <c r="Y34" s="2173"/>
      <c r="Z34" s="2173"/>
      <c r="AA34" s="2173"/>
      <c r="AB34" s="2173"/>
      <c r="AC34" s="2173"/>
      <c r="AD34" s="2173"/>
      <c r="AE34" s="2173"/>
      <c r="AF34" s="2173"/>
      <c r="AG34" s="2173"/>
      <c r="AH34" s="2173"/>
      <c r="AI34" s="2174"/>
    </row>
    <row r="35" spans="1:35">
      <c r="A35" s="2151"/>
      <c r="B35" s="2152"/>
      <c r="C35" s="2152"/>
      <c r="D35" s="2152"/>
      <c r="E35" s="2152"/>
      <c r="F35" s="2152"/>
      <c r="G35" s="2152"/>
      <c r="H35" s="2153"/>
      <c r="I35" s="2172"/>
      <c r="J35" s="2173"/>
      <c r="K35" s="2173"/>
      <c r="L35" s="2173"/>
      <c r="M35" s="2173"/>
      <c r="N35" s="2173"/>
      <c r="O35" s="2173"/>
      <c r="P35" s="2173"/>
      <c r="Q35" s="2173"/>
      <c r="R35" s="2173"/>
      <c r="S35" s="2173"/>
      <c r="T35" s="2173"/>
      <c r="U35" s="2173"/>
      <c r="V35" s="2173"/>
      <c r="W35" s="2173"/>
      <c r="X35" s="2173"/>
      <c r="Y35" s="2173"/>
      <c r="Z35" s="2173"/>
      <c r="AA35" s="2173"/>
      <c r="AB35" s="2173"/>
      <c r="AC35" s="2173"/>
      <c r="AD35" s="2173"/>
      <c r="AE35" s="2173"/>
      <c r="AF35" s="2173"/>
      <c r="AG35" s="2173"/>
      <c r="AH35" s="2173"/>
      <c r="AI35" s="2174"/>
    </row>
    <row r="36" spans="1:35">
      <c r="A36" s="2151"/>
      <c r="B36" s="2152"/>
      <c r="C36" s="2152"/>
      <c r="D36" s="2152"/>
      <c r="E36" s="2152"/>
      <c r="F36" s="2152"/>
      <c r="G36" s="2152"/>
      <c r="H36" s="2153"/>
      <c r="I36" s="2172"/>
      <c r="J36" s="2173"/>
      <c r="K36" s="2173"/>
      <c r="L36" s="2173"/>
      <c r="M36" s="2173"/>
      <c r="N36" s="2173"/>
      <c r="O36" s="2173"/>
      <c r="P36" s="2173"/>
      <c r="Q36" s="2173"/>
      <c r="R36" s="2173"/>
      <c r="S36" s="2173"/>
      <c r="T36" s="2173"/>
      <c r="U36" s="2173"/>
      <c r="V36" s="2173"/>
      <c r="W36" s="2173"/>
      <c r="X36" s="2173"/>
      <c r="Y36" s="2173"/>
      <c r="Z36" s="2173"/>
      <c r="AA36" s="2173"/>
      <c r="AB36" s="2173"/>
      <c r="AC36" s="2173"/>
      <c r="AD36" s="2173"/>
      <c r="AE36" s="2173"/>
      <c r="AF36" s="2173"/>
      <c r="AG36" s="2173"/>
      <c r="AH36" s="2173"/>
      <c r="AI36" s="2174"/>
    </row>
    <row r="37" spans="1:35">
      <c r="A37" s="2151"/>
      <c r="B37" s="2152"/>
      <c r="C37" s="2152"/>
      <c r="D37" s="2152"/>
      <c r="E37" s="2152"/>
      <c r="F37" s="2152"/>
      <c r="G37" s="2152"/>
      <c r="H37" s="2153"/>
      <c r="I37" s="2172"/>
      <c r="J37" s="2173"/>
      <c r="K37" s="2173"/>
      <c r="L37" s="2173"/>
      <c r="M37" s="2173"/>
      <c r="N37" s="2173"/>
      <c r="O37" s="2173"/>
      <c r="P37" s="2173"/>
      <c r="Q37" s="2173"/>
      <c r="R37" s="2173"/>
      <c r="S37" s="2173"/>
      <c r="T37" s="2173"/>
      <c r="U37" s="2173"/>
      <c r="V37" s="2173"/>
      <c r="W37" s="2173"/>
      <c r="X37" s="2173"/>
      <c r="Y37" s="2173"/>
      <c r="Z37" s="2173"/>
      <c r="AA37" s="2173"/>
      <c r="AB37" s="2173"/>
      <c r="AC37" s="2173"/>
      <c r="AD37" s="2173"/>
      <c r="AE37" s="2173"/>
      <c r="AF37" s="2173"/>
      <c r="AG37" s="2173"/>
      <c r="AH37" s="2173"/>
      <c r="AI37" s="2174"/>
    </row>
    <row r="38" spans="1:35">
      <c r="A38" s="2151"/>
      <c r="B38" s="2152"/>
      <c r="C38" s="2152"/>
      <c r="D38" s="2152"/>
      <c r="E38" s="2152"/>
      <c r="F38" s="2152"/>
      <c r="G38" s="2152"/>
      <c r="H38" s="2153"/>
      <c r="I38" s="2172"/>
      <c r="J38" s="2173"/>
      <c r="K38" s="2173"/>
      <c r="L38" s="2173"/>
      <c r="M38" s="2173"/>
      <c r="N38" s="2173"/>
      <c r="O38" s="2173"/>
      <c r="P38" s="2173"/>
      <c r="Q38" s="2173"/>
      <c r="R38" s="2173"/>
      <c r="S38" s="2173"/>
      <c r="T38" s="2173"/>
      <c r="U38" s="2173"/>
      <c r="V38" s="2173"/>
      <c r="W38" s="2173"/>
      <c r="X38" s="2173"/>
      <c r="Y38" s="2173"/>
      <c r="Z38" s="2173"/>
      <c r="AA38" s="2173"/>
      <c r="AB38" s="2173"/>
      <c r="AC38" s="2173"/>
      <c r="AD38" s="2173"/>
      <c r="AE38" s="2173"/>
      <c r="AF38" s="2173"/>
      <c r="AG38" s="2173"/>
      <c r="AH38" s="2173"/>
      <c r="AI38" s="2174"/>
    </row>
    <row r="39" spans="1:35">
      <c r="A39" s="2151"/>
      <c r="B39" s="2152"/>
      <c r="C39" s="2152"/>
      <c r="D39" s="2152"/>
      <c r="E39" s="2152"/>
      <c r="F39" s="2152"/>
      <c r="G39" s="2152"/>
      <c r="H39" s="2153"/>
      <c r="I39" s="2175"/>
      <c r="J39" s="2176"/>
      <c r="K39" s="2176"/>
      <c r="L39" s="2176"/>
      <c r="M39" s="2176"/>
      <c r="N39" s="2176"/>
      <c r="O39" s="2176"/>
      <c r="P39" s="2176"/>
      <c r="Q39" s="2176"/>
      <c r="R39" s="2176"/>
      <c r="S39" s="2176"/>
      <c r="T39" s="2176"/>
      <c r="U39" s="2176"/>
      <c r="V39" s="2176"/>
      <c r="W39" s="2176"/>
      <c r="X39" s="2176"/>
      <c r="Y39" s="2176"/>
      <c r="Z39" s="2176"/>
      <c r="AA39" s="2176"/>
      <c r="AB39" s="2176"/>
      <c r="AC39" s="2176"/>
      <c r="AD39" s="2176"/>
      <c r="AE39" s="2176"/>
      <c r="AF39" s="2176"/>
      <c r="AG39" s="2176"/>
      <c r="AH39" s="2176"/>
      <c r="AI39" s="2177"/>
    </row>
    <row r="41" spans="1:35">
      <c r="A41" s="793"/>
      <c r="B41" s="793"/>
      <c r="C41" s="793"/>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row>
    <row r="43" spans="1:35">
      <c r="B43" s="820" t="s">
        <v>1323</v>
      </c>
    </row>
    <row r="44" spans="1:35">
      <c r="B44" s="820"/>
      <c r="C44" s="821"/>
      <c r="D44" s="756">
        <v>1</v>
      </c>
      <c r="E44" s="756" t="s">
        <v>1374</v>
      </c>
    </row>
    <row r="45" spans="1:35">
      <c r="B45" s="820"/>
      <c r="E45" s="756" t="s">
        <v>1375</v>
      </c>
      <c r="F45" s="2168" t="s">
        <v>1376</v>
      </c>
      <c r="G45" s="2168"/>
      <c r="H45" s="2168"/>
      <c r="I45" s="2168"/>
      <c r="J45" s="2168"/>
      <c r="K45" s="2168"/>
      <c r="L45" s="2168"/>
      <c r="M45" s="2168"/>
      <c r="N45" s="2168"/>
      <c r="O45" s="2168"/>
      <c r="P45" s="2168"/>
      <c r="Q45" s="2168"/>
      <c r="R45" s="2168"/>
      <c r="S45" s="2168"/>
      <c r="T45" s="2168"/>
      <c r="U45" s="2168"/>
      <c r="V45" s="2168"/>
      <c r="W45" s="2168"/>
      <c r="X45" s="2168"/>
      <c r="Y45" s="2168"/>
      <c r="Z45" s="2168"/>
      <c r="AA45" s="2168"/>
      <c r="AB45" s="2168"/>
      <c r="AC45" s="2168"/>
      <c r="AD45" s="2168"/>
      <c r="AE45" s="2168"/>
      <c r="AF45" s="2168"/>
      <c r="AG45" s="2168"/>
    </row>
    <row r="46" spans="1:35">
      <c r="B46" s="820"/>
      <c r="F46" s="2168"/>
      <c r="G46" s="2168"/>
      <c r="H46" s="2168"/>
      <c r="I46" s="2168"/>
      <c r="J46" s="2168"/>
      <c r="K46" s="2168"/>
      <c r="L46" s="2168"/>
      <c r="M46" s="2168"/>
      <c r="N46" s="2168"/>
      <c r="O46" s="2168"/>
      <c r="P46" s="2168"/>
      <c r="Q46" s="2168"/>
      <c r="R46" s="2168"/>
      <c r="S46" s="2168"/>
      <c r="T46" s="2168"/>
      <c r="U46" s="2168"/>
      <c r="V46" s="2168"/>
      <c r="W46" s="2168"/>
      <c r="X46" s="2168"/>
      <c r="Y46" s="2168"/>
      <c r="Z46" s="2168"/>
      <c r="AA46" s="2168"/>
      <c r="AB46" s="2168"/>
      <c r="AC46" s="2168"/>
      <c r="AD46" s="2168"/>
      <c r="AE46" s="2168"/>
      <c r="AF46" s="2168"/>
      <c r="AG46" s="2168"/>
    </row>
    <row r="47" spans="1:35">
      <c r="B47" s="820"/>
      <c r="E47" s="756" t="s">
        <v>1377</v>
      </c>
      <c r="F47" s="2168" t="s">
        <v>1378</v>
      </c>
      <c r="G47" s="2168"/>
      <c r="H47" s="2168"/>
      <c r="I47" s="2168"/>
      <c r="J47" s="2168"/>
      <c r="K47" s="2168"/>
      <c r="L47" s="2168"/>
      <c r="M47" s="2168"/>
      <c r="N47" s="2168"/>
      <c r="O47" s="2168"/>
      <c r="P47" s="2168"/>
      <c r="Q47" s="2168"/>
      <c r="R47" s="2168"/>
      <c r="S47" s="2168"/>
      <c r="T47" s="2168"/>
      <c r="U47" s="2168"/>
      <c r="V47" s="2168"/>
      <c r="W47" s="2168"/>
      <c r="X47" s="2168"/>
      <c r="Y47" s="2168"/>
      <c r="Z47" s="2168"/>
      <c r="AA47" s="2168"/>
      <c r="AB47" s="2168"/>
      <c r="AC47" s="2168"/>
      <c r="AD47" s="2168"/>
      <c r="AE47" s="2168"/>
      <c r="AF47" s="2168"/>
      <c r="AG47" s="2168"/>
    </row>
    <row r="48" spans="1:35">
      <c r="B48" s="820"/>
      <c r="F48" s="2168"/>
      <c r="G48" s="2168"/>
      <c r="H48" s="2168"/>
      <c r="I48" s="2168"/>
      <c r="J48" s="2168"/>
      <c r="K48" s="2168"/>
      <c r="L48" s="2168"/>
      <c r="M48" s="2168"/>
      <c r="N48" s="2168"/>
      <c r="O48" s="2168"/>
      <c r="P48" s="2168"/>
      <c r="Q48" s="2168"/>
      <c r="R48" s="2168"/>
      <c r="S48" s="2168"/>
      <c r="T48" s="2168"/>
      <c r="U48" s="2168"/>
      <c r="V48" s="2168"/>
      <c r="W48" s="2168"/>
      <c r="X48" s="2168"/>
      <c r="Y48" s="2168"/>
      <c r="Z48" s="2168"/>
      <c r="AA48" s="2168"/>
      <c r="AB48" s="2168"/>
      <c r="AC48" s="2168"/>
      <c r="AD48" s="2168"/>
      <c r="AE48" s="2168"/>
      <c r="AF48" s="2168"/>
      <c r="AG48" s="2168"/>
    </row>
    <row r="49" spans="2:6">
      <c r="B49" s="820"/>
      <c r="E49" s="756" t="s">
        <v>1379</v>
      </c>
      <c r="F49" s="756" t="s">
        <v>1380</v>
      </c>
    </row>
    <row r="50" spans="2:6">
      <c r="B50" s="820"/>
      <c r="D50" s="756">
        <v>2</v>
      </c>
      <c r="E50" s="756" t="s">
        <v>1381</v>
      </c>
    </row>
  </sheetData>
  <mergeCells count="24">
    <mergeCell ref="F45:AG46"/>
    <mergeCell ref="F47:AG48"/>
    <mergeCell ref="A29:H30"/>
    <mergeCell ref="I29:N29"/>
    <mergeCell ref="O29:AI29"/>
    <mergeCell ref="I30:N30"/>
    <mergeCell ref="O30:AI30"/>
    <mergeCell ref="A31:H39"/>
    <mergeCell ref="I31:AI39"/>
    <mergeCell ref="A23:H24"/>
    <mergeCell ref="I23:AI24"/>
    <mergeCell ref="A25:H26"/>
    <mergeCell ref="I25:AI26"/>
    <mergeCell ref="A27:H28"/>
    <mergeCell ref="I27:N27"/>
    <mergeCell ref="O27:AI27"/>
    <mergeCell ref="I28:N28"/>
    <mergeCell ref="O28:AI28"/>
    <mergeCell ref="A21:AI21"/>
    <mergeCell ref="AA3:AI3"/>
    <mergeCell ref="G7:O7"/>
    <mergeCell ref="Y10:AG10"/>
    <mergeCell ref="AH10:AI10"/>
    <mergeCell ref="A13:AI13"/>
  </mergeCells>
  <phoneticPr fontId="2"/>
  <pageMargins left="0.7" right="0.7" top="0.75" bottom="0.75" header="0.3" footer="0.3"/>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7">
    <pageSetUpPr fitToPage="1"/>
  </sheetPr>
  <dimension ref="A1:AI46"/>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701</v>
      </c>
    </row>
    <row r="3" spans="1:35">
      <c r="A3" s="466"/>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8"/>
    </row>
    <row r="4" spans="1:35">
      <c r="A4" s="469"/>
      <c r="Z4" s="31" t="s">
        <v>599</v>
      </c>
      <c r="AA4" s="1262"/>
      <c r="AB4" s="1262"/>
      <c r="AC4" s="1262"/>
      <c r="AD4" s="1262"/>
      <c r="AE4" s="1262"/>
      <c r="AF4" s="1262"/>
      <c r="AG4" s="1262"/>
      <c r="AH4" s="1262"/>
      <c r="AI4" s="2186"/>
    </row>
    <row r="5" spans="1:35">
      <c r="A5" s="469"/>
      <c r="AI5" s="470"/>
    </row>
    <row r="6" spans="1:35">
      <c r="A6" s="469"/>
      <c r="B6" s="40" t="s">
        <v>702</v>
      </c>
      <c r="AI6" s="470"/>
    </row>
    <row r="7" spans="1:35">
      <c r="A7" s="469"/>
      <c r="D7" s="1263"/>
      <c r="E7" s="1263"/>
      <c r="F7" s="1263"/>
      <c r="G7" s="1263"/>
      <c r="H7" s="1263"/>
      <c r="I7" s="1263"/>
      <c r="J7" s="1263"/>
      <c r="K7" s="1263"/>
      <c r="L7" s="1263"/>
      <c r="M7" s="40" t="s">
        <v>137</v>
      </c>
      <c r="AI7" s="470"/>
    </row>
    <row r="8" spans="1:35">
      <c r="A8" s="469"/>
      <c r="AI8" s="470"/>
    </row>
    <row r="9" spans="1:35">
      <c r="A9" s="469"/>
      <c r="AI9" s="470"/>
    </row>
    <row r="10" spans="1:35">
      <c r="A10" s="469"/>
      <c r="AI10" s="470"/>
    </row>
    <row r="11" spans="1:35">
      <c r="A11" s="469"/>
      <c r="X11" s="31" t="s">
        <v>703</v>
      </c>
      <c r="Y11" s="1263"/>
      <c r="Z11" s="1263"/>
      <c r="AA11" s="1263"/>
      <c r="AB11" s="1263"/>
      <c r="AC11" s="1263"/>
      <c r="AD11" s="1263"/>
      <c r="AE11" s="1263"/>
      <c r="AF11" s="1263"/>
      <c r="AG11" s="1263"/>
      <c r="AH11" s="1265" t="s">
        <v>704</v>
      </c>
      <c r="AI11" s="2187"/>
    </row>
    <row r="12" spans="1:35">
      <c r="A12" s="469"/>
      <c r="AI12" s="470"/>
    </row>
    <row r="13" spans="1:35">
      <c r="A13" s="469"/>
      <c r="AI13" s="470"/>
    </row>
    <row r="14" spans="1:35">
      <c r="A14" s="469"/>
      <c r="D14" s="1262" t="s">
        <v>705</v>
      </c>
      <c r="E14" s="1262"/>
      <c r="F14" s="1262"/>
      <c r="G14" s="1262"/>
      <c r="H14" s="1262"/>
      <c r="I14" s="1262"/>
      <c r="J14" s="1262"/>
      <c r="K14" s="1262"/>
      <c r="L14" s="1262"/>
      <c r="M14" s="40" t="s">
        <v>706</v>
      </c>
      <c r="N14" s="1263" t="s">
        <v>707</v>
      </c>
      <c r="O14" s="1263"/>
      <c r="P14" s="1263"/>
      <c r="Q14" s="1263"/>
      <c r="R14" s="1263"/>
      <c r="S14" s="1263"/>
      <c r="T14" s="1263"/>
      <c r="U14" s="1263"/>
      <c r="V14" s="1263"/>
      <c r="W14" s="40" t="s">
        <v>708</v>
      </c>
      <c r="AI14" s="470"/>
    </row>
    <row r="15" spans="1:35">
      <c r="A15" s="469"/>
      <c r="AI15" s="470"/>
    </row>
    <row r="16" spans="1:35">
      <c r="A16" s="469"/>
      <c r="C16" s="40" t="s">
        <v>709</v>
      </c>
      <c r="AI16" s="470"/>
    </row>
    <row r="17" spans="1:35">
      <c r="A17" s="469"/>
      <c r="AI17" s="470"/>
    </row>
    <row r="18" spans="1:35">
      <c r="A18" s="469"/>
      <c r="AI18" s="470"/>
    </row>
    <row r="19" spans="1:35" ht="30" customHeight="1">
      <c r="A19" s="2178" t="s">
        <v>710</v>
      </c>
      <c r="B19" s="1261"/>
      <c r="C19" s="1261"/>
      <c r="D19" s="1261"/>
      <c r="E19" s="1261"/>
      <c r="F19" s="1261"/>
      <c r="G19" s="1261"/>
      <c r="H19" s="1261"/>
      <c r="I19" s="1261"/>
      <c r="J19" s="1261"/>
      <c r="K19" s="1261"/>
      <c r="L19" s="1261"/>
      <c r="M19" s="1261"/>
      <c r="N19" s="1261"/>
      <c r="O19" s="1261"/>
      <c r="P19" s="1261"/>
      <c r="Q19" s="1261"/>
      <c r="R19" s="1261"/>
      <c r="S19" s="1261"/>
      <c r="T19" s="1261"/>
      <c r="U19" s="1261"/>
      <c r="V19" s="1261"/>
      <c r="W19" s="1261"/>
      <c r="X19" s="1261"/>
      <c r="Y19" s="1261"/>
      <c r="Z19" s="1261"/>
      <c r="AA19" s="1261"/>
      <c r="AB19" s="1261"/>
      <c r="AC19" s="1261"/>
      <c r="AD19" s="1261"/>
      <c r="AE19" s="1261"/>
      <c r="AF19" s="1261"/>
      <c r="AG19" s="1261"/>
      <c r="AH19" s="1261"/>
      <c r="AI19" s="2179"/>
    </row>
    <row r="20" spans="1:35">
      <c r="A20" s="471"/>
      <c r="B20" s="472"/>
      <c r="C20" s="472"/>
      <c r="D20" s="472"/>
      <c r="E20" s="472"/>
      <c r="F20" s="472"/>
      <c r="G20" s="472"/>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472"/>
      <c r="AG20" s="472"/>
      <c r="AH20" s="472"/>
      <c r="AI20" s="473"/>
    </row>
    <row r="21" spans="1:35" ht="30" customHeight="1">
      <c r="A21" s="1272" t="s">
        <v>138</v>
      </c>
      <c r="B21" s="1272"/>
      <c r="C21" s="1272"/>
      <c r="D21" s="1272"/>
      <c r="E21" s="1272"/>
      <c r="F21" s="1272"/>
      <c r="G21" s="2180"/>
      <c r="H21" s="2180"/>
      <c r="I21" s="2180"/>
      <c r="J21" s="2180"/>
      <c r="K21" s="2180"/>
      <c r="L21" s="2180"/>
      <c r="M21" s="2180"/>
      <c r="N21" s="2180"/>
      <c r="O21" s="2180"/>
      <c r="P21" s="2180"/>
      <c r="Q21" s="2180"/>
      <c r="R21" s="2180"/>
      <c r="S21" s="2180"/>
      <c r="T21" s="2180"/>
      <c r="U21" s="2180"/>
      <c r="V21" s="2180"/>
      <c r="W21" s="2180"/>
      <c r="X21" s="2180"/>
      <c r="Y21" s="2180"/>
      <c r="Z21" s="2180"/>
      <c r="AA21" s="2180"/>
      <c r="AB21" s="2180"/>
      <c r="AC21" s="2180"/>
      <c r="AD21" s="2180"/>
      <c r="AE21" s="2180"/>
      <c r="AF21" s="2180"/>
      <c r="AG21" s="2180"/>
      <c r="AH21" s="2180"/>
      <c r="AI21" s="2180"/>
    </row>
    <row r="22" spans="1:35">
      <c r="A22" s="469"/>
      <c r="AI22" s="470"/>
    </row>
    <row r="23" spans="1:35">
      <c r="A23" s="469"/>
      <c r="B23" s="40" t="s">
        <v>711</v>
      </c>
      <c r="AI23" s="470"/>
    </row>
    <row r="24" spans="1:35">
      <c r="A24" s="2181"/>
      <c r="B24" s="1283"/>
      <c r="C24" s="1283"/>
      <c r="D24" s="1283"/>
      <c r="E24" s="1283"/>
      <c r="F24" s="1283"/>
      <c r="G24" s="1283"/>
      <c r="H24" s="1283"/>
      <c r="I24" s="1283"/>
      <c r="J24" s="1283"/>
      <c r="K24" s="1283"/>
      <c r="L24" s="1283"/>
      <c r="M24" s="1283"/>
      <c r="N24" s="1283"/>
      <c r="O24" s="1283"/>
      <c r="P24" s="1283"/>
      <c r="Q24" s="1283"/>
      <c r="R24" s="1283"/>
      <c r="S24" s="1283"/>
      <c r="T24" s="1283"/>
      <c r="U24" s="1283"/>
      <c r="V24" s="1283"/>
      <c r="W24" s="1283"/>
      <c r="X24" s="1283"/>
      <c r="Y24" s="1283"/>
      <c r="Z24" s="1283"/>
      <c r="AA24" s="1283"/>
      <c r="AB24" s="1283"/>
      <c r="AC24" s="1283"/>
      <c r="AD24" s="1283"/>
      <c r="AE24" s="1283"/>
      <c r="AF24" s="1283"/>
      <c r="AG24" s="1283"/>
      <c r="AH24" s="1283"/>
      <c r="AI24" s="2182"/>
    </row>
    <row r="25" spans="1:35">
      <c r="A25" s="2181"/>
      <c r="B25" s="1283"/>
      <c r="C25" s="1283"/>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3"/>
      <c r="AA25" s="1283"/>
      <c r="AB25" s="1283"/>
      <c r="AC25" s="1283"/>
      <c r="AD25" s="1283"/>
      <c r="AE25" s="1283"/>
      <c r="AF25" s="1283"/>
      <c r="AG25" s="1283"/>
      <c r="AH25" s="1283"/>
      <c r="AI25" s="2182"/>
    </row>
    <row r="26" spans="1:35">
      <c r="A26" s="2181"/>
      <c r="B26" s="1283"/>
      <c r="C26" s="1283"/>
      <c r="D26" s="1283"/>
      <c r="E26" s="1283"/>
      <c r="F26" s="1283"/>
      <c r="G26" s="1283"/>
      <c r="H26" s="1283"/>
      <c r="I26" s="1283"/>
      <c r="J26" s="1283"/>
      <c r="K26" s="1283"/>
      <c r="L26" s="1283"/>
      <c r="M26" s="1283"/>
      <c r="N26" s="1283"/>
      <c r="O26" s="1283"/>
      <c r="P26" s="1283"/>
      <c r="Q26" s="1283"/>
      <c r="R26" s="1283"/>
      <c r="S26" s="1283"/>
      <c r="T26" s="1283"/>
      <c r="U26" s="1283"/>
      <c r="V26" s="1283"/>
      <c r="W26" s="1283"/>
      <c r="X26" s="1283"/>
      <c r="Y26" s="1283"/>
      <c r="Z26" s="1283"/>
      <c r="AA26" s="1283"/>
      <c r="AB26" s="1283"/>
      <c r="AC26" s="1283"/>
      <c r="AD26" s="1283"/>
      <c r="AE26" s="1283"/>
      <c r="AF26" s="1283"/>
      <c r="AG26" s="1283"/>
      <c r="AH26" s="1283"/>
      <c r="AI26" s="2182"/>
    </row>
    <row r="27" spans="1:35">
      <c r="A27" s="2181"/>
      <c r="B27" s="1283"/>
      <c r="C27" s="1283"/>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1283"/>
      <c r="AB27" s="1283"/>
      <c r="AC27" s="1283"/>
      <c r="AD27" s="1283"/>
      <c r="AE27" s="1283"/>
      <c r="AF27" s="1283"/>
      <c r="AG27" s="1283"/>
      <c r="AH27" s="1283"/>
      <c r="AI27" s="2182"/>
    </row>
    <row r="28" spans="1:35">
      <c r="A28" s="2181"/>
      <c r="B28" s="1283"/>
      <c r="C28" s="1283"/>
      <c r="D28" s="1283"/>
      <c r="E28" s="1283"/>
      <c r="F28" s="1283"/>
      <c r="G28" s="1283"/>
      <c r="H28" s="1283"/>
      <c r="I28" s="1283"/>
      <c r="J28" s="1283"/>
      <c r="K28" s="1283"/>
      <c r="L28" s="1283"/>
      <c r="M28" s="1283"/>
      <c r="N28" s="1283"/>
      <c r="O28" s="1283"/>
      <c r="P28" s="1283"/>
      <c r="Q28" s="1283"/>
      <c r="R28" s="1283"/>
      <c r="S28" s="1283"/>
      <c r="T28" s="1283"/>
      <c r="U28" s="1283"/>
      <c r="V28" s="1283"/>
      <c r="W28" s="1283"/>
      <c r="X28" s="1283"/>
      <c r="Y28" s="1283"/>
      <c r="Z28" s="1283"/>
      <c r="AA28" s="1283"/>
      <c r="AB28" s="1283"/>
      <c r="AC28" s="1283"/>
      <c r="AD28" s="1283"/>
      <c r="AE28" s="1283"/>
      <c r="AF28" s="1283"/>
      <c r="AG28" s="1283"/>
      <c r="AH28" s="1283"/>
      <c r="AI28" s="2182"/>
    </row>
    <row r="29" spans="1:35">
      <c r="A29" s="2181"/>
      <c r="B29" s="1283"/>
      <c r="C29" s="1283"/>
      <c r="D29" s="1283"/>
      <c r="E29" s="1283"/>
      <c r="F29" s="1283"/>
      <c r="G29" s="1283"/>
      <c r="H29" s="1283"/>
      <c r="I29" s="1283"/>
      <c r="J29" s="1283"/>
      <c r="K29" s="1283"/>
      <c r="L29" s="1283"/>
      <c r="M29" s="1283"/>
      <c r="N29" s="1283"/>
      <c r="O29" s="1283"/>
      <c r="P29" s="1283"/>
      <c r="Q29" s="1283"/>
      <c r="R29" s="1283"/>
      <c r="S29" s="1283"/>
      <c r="T29" s="1283"/>
      <c r="U29" s="1283"/>
      <c r="V29" s="1283"/>
      <c r="W29" s="1283"/>
      <c r="X29" s="1283"/>
      <c r="Y29" s="1283"/>
      <c r="Z29" s="1283"/>
      <c r="AA29" s="1283"/>
      <c r="AB29" s="1283"/>
      <c r="AC29" s="1283"/>
      <c r="AD29" s="1283"/>
      <c r="AE29" s="1283"/>
      <c r="AF29" s="1283"/>
      <c r="AG29" s="1283"/>
      <c r="AH29" s="1283"/>
      <c r="AI29" s="2182"/>
    </row>
    <row r="30" spans="1:35">
      <c r="A30" s="2181"/>
      <c r="B30" s="1283"/>
      <c r="C30" s="1283"/>
      <c r="D30" s="1283"/>
      <c r="E30" s="1283"/>
      <c r="F30" s="1283"/>
      <c r="G30" s="1283"/>
      <c r="H30" s="1283"/>
      <c r="I30" s="1283"/>
      <c r="J30" s="1283"/>
      <c r="K30" s="1283"/>
      <c r="L30" s="1283"/>
      <c r="M30" s="1283"/>
      <c r="N30" s="1283"/>
      <c r="O30" s="1283"/>
      <c r="P30" s="1283"/>
      <c r="Q30" s="1283"/>
      <c r="R30" s="1283"/>
      <c r="S30" s="1283"/>
      <c r="T30" s="1283"/>
      <c r="U30" s="1283"/>
      <c r="V30" s="1283"/>
      <c r="W30" s="1283"/>
      <c r="X30" s="1283"/>
      <c r="Y30" s="1283"/>
      <c r="Z30" s="1283"/>
      <c r="AA30" s="1283"/>
      <c r="AB30" s="1283"/>
      <c r="AC30" s="1283"/>
      <c r="AD30" s="1283"/>
      <c r="AE30" s="1283"/>
      <c r="AF30" s="1283"/>
      <c r="AG30" s="1283"/>
      <c r="AH30" s="1283"/>
      <c r="AI30" s="2182"/>
    </row>
    <row r="31" spans="1:35">
      <c r="A31" s="2181"/>
      <c r="B31" s="1283"/>
      <c r="C31" s="1283"/>
      <c r="D31" s="1283"/>
      <c r="E31" s="1283"/>
      <c r="F31" s="1283"/>
      <c r="G31" s="1283"/>
      <c r="H31" s="1283"/>
      <c r="I31" s="1283"/>
      <c r="J31" s="1283"/>
      <c r="K31" s="1283"/>
      <c r="L31" s="1283"/>
      <c r="M31" s="1283"/>
      <c r="N31" s="1283"/>
      <c r="O31" s="1283"/>
      <c r="P31" s="1283"/>
      <c r="Q31" s="1283"/>
      <c r="R31" s="1283"/>
      <c r="S31" s="1283"/>
      <c r="T31" s="1283"/>
      <c r="U31" s="1283"/>
      <c r="V31" s="1283"/>
      <c r="W31" s="1283"/>
      <c r="X31" s="1283"/>
      <c r="Y31" s="1283"/>
      <c r="Z31" s="1283"/>
      <c r="AA31" s="1283"/>
      <c r="AB31" s="1283"/>
      <c r="AC31" s="1283"/>
      <c r="AD31" s="1283"/>
      <c r="AE31" s="1283"/>
      <c r="AF31" s="1283"/>
      <c r="AG31" s="1283"/>
      <c r="AH31" s="1283"/>
      <c r="AI31" s="2182"/>
    </row>
    <row r="32" spans="1:35">
      <c r="A32" s="2181"/>
      <c r="B32" s="1283"/>
      <c r="C32" s="1283"/>
      <c r="D32" s="1283"/>
      <c r="E32" s="1283"/>
      <c r="F32" s="1283"/>
      <c r="G32" s="1283"/>
      <c r="H32" s="1283"/>
      <c r="I32" s="1283"/>
      <c r="J32" s="1283"/>
      <c r="K32" s="1283"/>
      <c r="L32" s="1283"/>
      <c r="M32" s="1283"/>
      <c r="N32" s="1283"/>
      <c r="O32" s="1283"/>
      <c r="P32" s="1283"/>
      <c r="Q32" s="1283"/>
      <c r="R32" s="1283"/>
      <c r="S32" s="1283"/>
      <c r="T32" s="1283"/>
      <c r="U32" s="1283"/>
      <c r="V32" s="1283"/>
      <c r="W32" s="1283"/>
      <c r="X32" s="1283"/>
      <c r="Y32" s="1283"/>
      <c r="Z32" s="1283"/>
      <c r="AA32" s="1283"/>
      <c r="AB32" s="1283"/>
      <c r="AC32" s="1283"/>
      <c r="AD32" s="1283"/>
      <c r="AE32" s="1283"/>
      <c r="AF32" s="1283"/>
      <c r="AG32" s="1283"/>
      <c r="AH32" s="1283"/>
      <c r="AI32" s="2182"/>
    </row>
    <row r="33" spans="1:35">
      <c r="A33" s="2181"/>
      <c r="B33" s="1283"/>
      <c r="C33" s="1283"/>
      <c r="D33" s="1283"/>
      <c r="E33" s="1283"/>
      <c r="F33" s="1283"/>
      <c r="G33" s="1283"/>
      <c r="H33" s="1283"/>
      <c r="I33" s="1283"/>
      <c r="J33" s="1283"/>
      <c r="K33" s="1283"/>
      <c r="L33" s="1283"/>
      <c r="M33" s="1283"/>
      <c r="N33" s="1283"/>
      <c r="O33" s="1283"/>
      <c r="P33" s="1283"/>
      <c r="Q33" s="1283"/>
      <c r="R33" s="1283"/>
      <c r="S33" s="1283"/>
      <c r="T33" s="1283"/>
      <c r="U33" s="1283"/>
      <c r="V33" s="1283"/>
      <c r="W33" s="1283"/>
      <c r="X33" s="1283"/>
      <c r="Y33" s="1283"/>
      <c r="Z33" s="1283"/>
      <c r="AA33" s="1283"/>
      <c r="AB33" s="1283"/>
      <c r="AC33" s="1283"/>
      <c r="AD33" s="1283"/>
      <c r="AE33" s="1283"/>
      <c r="AF33" s="1283"/>
      <c r="AG33" s="1283"/>
      <c r="AH33" s="1283"/>
      <c r="AI33" s="2182"/>
    </row>
    <row r="34" spans="1:35">
      <c r="A34" s="2181"/>
      <c r="B34" s="1283"/>
      <c r="C34" s="1283"/>
      <c r="D34" s="1283"/>
      <c r="E34" s="1283"/>
      <c r="F34" s="1283"/>
      <c r="G34" s="1283"/>
      <c r="H34" s="1283"/>
      <c r="I34" s="1283"/>
      <c r="J34" s="1283"/>
      <c r="K34" s="1283"/>
      <c r="L34" s="1283"/>
      <c r="M34" s="1283"/>
      <c r="N34" s="1283"/>
      <c r="O34" s="1283"/>
      <c r="P34" s="1283"/>
      <c r="Q34" s="1283"/>
      <c r="R34" s="1283"/>
      <c r="S34" s="1283"/>
      <c r="T34" s="1283"/>
      <c r="U34" s="1283"/>
      <c r="V34" s="1283"/>
      <c r="W34" s="1283"/>
      <c r="X34" s="1283"/>
      <c r="Y34" s="1283"/>
      <c r="Z34" s="1283"/>
      <c r="AA34" s="1283"/>
      <c r="AB34" s="1283"/>
      <c r="AC34" s="1283"/>
      <c r="AD34" s="1283"/>
      <c r="AE34" s="1283"/>
      <c r="AF34" s="1283"/>
      <c r="AG34" s="1283"/>
      <c r="AH34" s="1283"/>
      <c r="AI34" s="2182"/>
    </row>
    <row r="35" spans="1:35">
      <c r="A35" s="2181"/>
      <c r="B35" s="1283"/>
      <c r="C35" s="1283"/>
      <c r="D35" s="1283"/>
      <c r="E35" s="1283"/>
      <c r="F35" s="1283"/>
      <c r="G35" s="1283"/>
      <c r="H35" s="1283"/>
      <c r="I35" s="1283"/>
      <c r="J35" s="1283"/>
      <c r="K35" s="1283"/>
      <c r="L35" s="1283"/>
      <c r="M35" s="1283"/>
      <c r="N35" s="1283"/>
      <c r="O35" s="1283"/>
      <c r="P35" s="1283"/>
      <c r="Q35" s="1283"/>
      <c r="R35" s="1283"/>
      <c r="S35" s="1283"/>
      <c r="T35" s="1283"/>
      <c r="U35" s="1283"/>
      <c r="V35" s="1283"/>
      <c r="W35" s="1283"/>
      <c r="X35" s="1283"/>
      <c r="Y35" s="1283"/>
      <c r="Z35" s="1283"/>
      <c r="AA35" s="1283"/>
      <c r="AB35" s="1283"/>
      <c r="AC35" s="1283"/>
      <c r="AD35" s="1283"/>
      <c r="AE35" s="1283"/>
      <c r="AF35" s="1283"/>
      <c r="AG35" s="1283"/>
      <c r="AH35" s="1283"/>
      <c r="AI35" s="2182"/>
    </row>
    <row r="36" spans="1:35">
      <c r="A36" s="2181"/>
      <c r="B36" s="1283"/>
      <c r="C36" s="1283"/>
      <c r="D36" s="1283"/>
      <c r="E36" s="1283"/>
      <c r="F36" s="1283"/>
      <c r="G36" s="1283"/>
      <c r="H36" s="1283"/>
      <c r="I36" s="1283"/>
      <c r="J36" s="1283"/>
      <c r="K36" s="1283"/>
      <c r="L36" s="1283"/>
      <c r="M36" s="1283"/>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3"/>
      <c r="AI36" s="2182"/>
    </row>
    <row r="37" spans="1:35">
      <c r="A37" s="2181"/>
      <c r="B37" s="1283"/>
      <c r="C37" s="1283"/>
      <c r="D37" s="1283"/>
      <c r="E37" s="1283"/>
      <c r="F37" s="1283"/>
      <c r="G37" s="1283"/>
      <c r="H37" s="1283"/>
      <c r="I37" s="1283"/>
      <c r="J37" s="1283"/>
      <c r="K37" s="1283"/>
      <c r="L37" s="1283"/>
      <c r="M37" s="1283"/>
      <c r="N37" s="1283"/>
      <c r="O37" s="1283"/>
      <c r="P37" s="1283"/>
      <c r="Q37" s="1283"/>
      <c r="R37" s="1283"/>
      <c r="S37" s="1283"/>
      <c r="T37" s="1283"/>
      <c r="U37" s="1283"/>
      <c r="V37" s="1283"/>
      <c r="W37" s="1283"/>
      <c r="X37" s="1283"/>
      <c r="Y37" s="1283"/>
      <c r="Z37" s="1283"/>
      <c r="AA37" s="1283"/>
      <c r="AB37" s="1283"/>
      <c r="AC37" s="1283"/>
      <c r="AD37" s="1283"/>
      <c r="AE37" s="1283"/>
      <c r="AF37" s="1283"/>
      <c r="AG37" s="1283"/>
      <c r="AH37" s="1283"/>
      <c r="AI37" s="2182"/>
    </row>
    <row r="38" spans="1:35">
      <c r="A38" s="2181"/>
      <c r="B38" s="1283"/>
      <c r="C38" s="1283"/>
      <c r="D38" s="1283"/>
      <c r="E38" s="1283"/>
      <c r="F38" s="1283"/>
      <c r="G38" s="1283"/>
      <c r="H38" s="1283"/>
      <c r="I38" s="1283"/>
      <c r="J38" s="1283"/>
      <c r="K38" s="1283"/>
      <c r="L38" s="1283"/>
      <c r="M38" s="1283"/>
      <c r="N38" s="1283"/>
      <c r="O38" s="1283"/>
      <c r="P38" s="1283"/>
      <c r="Q38" s="1283"/>
      <c r="R38" s="1283"/>
      <c r="S38" s="1283"/>
      <c r="T38" s="1283"/>
      <c r="U38" s="1283"/>
      <c r="V38" s="1283"/>
      <c r="W38" s="1283"/>
      <c r="X38" s="1283"/>
      <c r="Y38" s="1283"/>
      <c r="Z38" s="1283"/>
      <c r="AA38" s="1283"/>
      <c r="AB38" s="1283"/>
      <c r="AC38" s="1283"/>
      <c r="AD38" s="1283"/>
      <c r="AE38" s="1283"/>
      <c r="AF38" s="1283"/>
      <c r="AG38" s="1283"/>
      <c r="AH38" s="1283"/>
      <c r="AI38" s="2182"/>
    </row>
    <row r="39" spans="1:35">
      <c r="A39" s="2181"/>
      <c r="B39" s="1283"/>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2182"/>
    </row>
    <row r="40" spans="1:35">
      <c r="A40" s="2181"/>
      <c r="B40" s="1283"/>
      <c r="C40" s="1283"/>
      <c r="D40" s="1283"/>
      <c r="E40" s="1283"/>
      <c r="F40" s="1283"/>
      <c r="G40" s="1283"/>
      <c r="H40" s="1283"/>
      <c r="I40" s="1283"/>
      <c r="J40" s="1283"/>
      <c r="K40" s="1283"/>
      <c r="L40" s="1283"/>
      <c r="M40" s="1283"/>
      <c r="N40" s="1283"/>
      <c r="O40" s="1283"/>
      <c r="P40" s="1283"/>
      <c r="Q40" s="1283"/>
      <c r="R40" s="1283"/>
      <c r="S40" s="1283"/>
      <c r="T40" s="1283"/>
      <c r="U40" s="1283"/>
      <c r="V40" s="1283"/>
      <c r="W40" s="1283"/>
      <c r="X40" s="1283"/>
      <c r="Y40" s="1283"/>
      <c r="Z40" s="1283"/>
      <c r="AA40" s="1283"/>
      <c r="AB40" s="1283"/>
      <c r="AC40" s="1283"/>
      <c r="AD40" s="1283"/>
      <c r="AE40" s="1283"/>
      <c r="AF40" s="1283"/>
      <c r="AG40" s="1283"/>
      <c r="AH40" s="1283"/>
      <c r="AI40" s="2182"/>
    </row>
    <row r="41" spans="1:35">
      <c r="A41" s="2181"/>
      <c r="B41" s="1283"/>
      <c r="C41" s="1283"/>
      <c r="D41" s="1283"/>
      <c r="E41" s="1283"/>
      <c r="F41" s="1283"/>
      <c r="G41" s="1283"/>
      <c r="H41" s="1283"/>
      <c r="I41" s="1283"/>
      <c r="J41" s="1283"/>
      <c r="K41" s="1283"/>
      <c r="L41" s="1283"/>
      <c r="M41" s="1283"/>
      <c r="N41" s="1283"/>
      <c r="O41" s="1283"/>
      <c r="P41" s="1283"/>
      <c r="Q41" s="1283"/>
      <c r="R41" s="1283"/>
      <c r="S41" s="1283"/>
      <c r="T41" s="1283"/>
      <c r="U41" s="1283"/>
      <c r="V41" s="1283"/>
      <c r="W41" s="1283"/>
      <c r="X41" s="1283"/>
      <c r="Y41" s="1283"/>
      <c r="Z41" s="1283"/>
      <c r="AA41" s="1283"/>
      <c r="AB41" s="1283"/>
      <c r="AC41" s="1283"/>
      <c r="AD41" s="1283"/>
      <c r="AE41" s="1283"/>
      <c r="AF41" s="1283"/>
      <c r="AG41" s="1283"/>
      <c r="AH41" s="1283"/>
      <c r="AI41" s="2182"/>
    </row>
    <row r="42" spans="1:35">
      <c r="A42" s="2183"/>
      <c r="B42" s="2184"/>
      <c r="C42" s="2184"/>
      <c r="D42" s="2184"/>
      <c r="E42" s="2184"/>
      <c r="F42" s="2184"/>
      <c r="G42" s="2184"/>
      <c r="H42" s="2184"/>
      <c r="I42" s="2184"/>
      <c r="J42" s="2184"/>
      <c r="K42" s="2184"/>
      <c r="L42" s="2184"/>
      <c r="M42" s="2184"/>
      <c r="N42" s="2184"/>
      <c r="O42" s="2184"/>
      <c r="P42" s="2184"/>
      <c r="Q42" s="2184"/>
      <c r="R42" s="2184"/>
      <c r="S42" s="2184"/>
      <c r="T42" s="2184"/>
      <c r="U42" s="2184"/>
      <c r="V42" s="2184"/>
      <c r="W42" s="2184"/>
      <c r="X42" s="2184"/>
      <c r="Y42" s="2184"/>
      <c r="Z42" s="2184"/>
      <c r="AA42" s="2184"/>
      <c r="AB42" s="2184"/>
      <c r="AC42" s="2184"/>
      <c r="AD42" s="2184"/>
      <c r="AE42" s="2184"/>
      <c r="AF42" s="2184"/>
      <c r="AG42" s="2184"/>
      <c r="AH42" s="2184"/>
      <c r="AI42" s="2185"/>
    </row>
    <row r="43" spans="1:35">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row>
    <row r="44" spans="1:35">
      <c r="A44" s="443"/>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row>
    <row r="45" spans="1:35">
      <c r="D45" s="474"/>
      <c r="F45" s="474"/>
    </row>
    <row r="46" spans="1:35">
      <c r="C46" s="475" t="s">
        <v>712</v>
      </c>
    </row>
  </sheetData>
  <mergeCells count="10">
    <mergeCell ref="A19:AI19"/>
    <mergeCell ref="A21:F21"/>
    <mergeCell ref="G21:AI21"/>
    <mergeCell ref="A24:AI42"/>
    <mergeCell ref="AA4:AI4"/>
    <mergeCell ref="D7:L7"/>
    <mergeCell ref="Y11:AG11"/>
    <mergeCell ref="AH11:AI11"/>
    <mergeCell ref="D14:L14"/>
    <mergeCell ref="N14:V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1">
    <pageSetUpPr fitToPage="1"/>
  </sheetPr>
  <dimension ref="A1:I51"/>
  <sheetViews>
    <sheetView showGridLines="0" view="pageBreakPreview" zoomScale="95" zoomScaleNormal="95" zoomScaleSheetLayoutView="95" workbookViewId="0"/>
  </sheetViews>
  <sheetFormatPr defaultColWidth="9" defaultRowHeight="18"/>
  <cols>
    <col min="1" max="16384" width="9" style="29"/>
  </cols>
  <sheetData>
    <row r="1" spans="1:9">
      <c r="A1" s="40"/>
      <c r="B1" s="475"/>
      <c r="C1" s="475"/>
      <c r="D1" s="475"/>
      <c r="E1" s="475"/>
      <c r="F1" s="475"/>
      <c r="G1" s="475"/>
      <c r="H1" s="475"/>
      <c r="I1" s="475"/>
    </row>
    <row r="2" spans="1:9">
      <c r="A2" s="475"/>
      <c r="B2" s="475"/>
      <c r="C2" s="475"/>
      <c r="D2" s="475"/>
      <c r="E2" s="475"/>
      <c r="F2" s="475"/>
      <c r="G2" s="475"/>
      <c r="H2" s="475"/>
      <c r="I2" s="475"/>
    </row>
    <row r="3" spans="1:9">
      <c r="A3" s="475" t="s">
        <v>1382</v>
      </c>
      <c r="B3" s="475"/>
      <c r="C3" s="475"/>
      <c r="D3" s="475"/>
      <c r="E3" s="475"/>
      <c r="F3" s="475"/>
      <c r="G3" s="475"/>
      <c r="H3" s="475"/>
      <c r="I3" s="475"/>
    </row>
    <row r="4" spans="1:9">
      <c r="A4" s="475"/>
      <c r="B4" s="475"/>
      <c r="C4" s="475"/>
      <c r="D4" s="475"/>
      <c r="E4" s="475"/>
      <c r="F4" s="475"/>
      <c r="G4" s="475"/>
      <c r="H4" s="475"/>
      <c r="I4" s="475"/>
    </row>
    <row r="5" spans="1:9">
      <c r="A5" s="475" t="s">
        <v>713</v>
      </c>
      <c r="B5" s="475"/>
      <c r="C5" s="475"/>
      <c r="D5" s="475"/>
      <c r="E5" s="475"/>
      <c r="F5" s="475"/>
      <c r="G5" s="475"/>
      <c r="H5" s="475"/>
      <c r="I5" s="475"/>
    </row>
    <row r="6" spans="1:9">
      <c r="A6" s="475"/>
      <c r="B6" s="475"/>
      <c r="C6" s="475"/>
      <c r="D6" s="475"/>
      <c r="E6" s="475"/>
      <c r="F6" s="475"/>
      <c r="G6" s="475"/>
      <c r="H6" s="475"/>
      <c r="I6" s="475"/>
    </row>
    <row r="7" spans="1:9">
      <c r="A7" s="475" t="s">
        <v>714</v>
      </c>
      <c r="B7" s="475"/>
      <c r="C7" s="475"/>
      <c r="D7" s="475"/>
      <c r="E7" s="475"/>
      <c r="F7" s="475"/>
      <c r="G7" s="475"/>
      <c r="H7" s="475"/>
      <c r="I7" s="475"/>
    </row>
    <row r="8" spans="1:9">
      <c r="A8" s="475"/>
      <c r="B8" s="475"/>
      <c r="C8" s="475"/>
      <c r="D8" s="475"/>
      <c r="E8" s="475"/>
      <c r="F8" s="475"/>
      <c r="G8" s="475"/>
      <c r="H8" s="475"/>
      <c r="I8" s="475"/>
    </row>
    <row r="9" spans="1:9">
      <c r="A9" s="475" t="s">
        <v>715</v>
      </c>
      <c r="B9" s="475"/>
      <c r="C9" s="475"/>
      <c r="D9" s="475"/>
      <c r="E9" s="475"/>
      <c r="F9" s="475"/>
      <c r="G9" s="475"/>
      <c r="H9" s="475"/>
      <c r="I9" s="475"/>
    </row>
    <row r="10" spans="1:9">
      <c r="A10" s="475"/>
      <c r="B10" s="475"/>
      <c r="C10" s="475"/>
      <c r="D10" s="475"/>
      <c r="E10" s="475"/>
      <c r="F10" s="475"/>
      <c r="G10" s="475"/>
      <c r="H10" s="475"/>
      <c r="I10" s="475"/>
    </row>
    <row r="11" spans="1:9">
      <c r="A11" s="475"/>
      <c r="B11" s="475"/>
      <c r="C11" s="475"/>
      <c r="D11" s="475"/>
      <c r="E11" s="475"/>
      <c r="F11" s="475"/>
      <c r="G11" s="475"/>
      <c r="H11" s="475"/>
      <c r="I11" s="475"/>
    </row>
    <row r="12" spans="1:9">
      <c r="A12" s="475"/>
      <c r="B12" s="475"/>
      <c r="C12" s="475"/>
      <c r="D12" s="475"/>
      <c r="E12" s="475"/>
      <c r="F12" s="475"/>
      <c r="G12" s="475"/>
      <c r="H12" s="475"/>
      <c r="I12" s="475"/>
    </row>
    <row r="13" spans="1:9">
      <c r="A13" s="475"/>
      <c r="B13" s="475"/>
      <c r="C13" s="475"/>
      <c r="D13" s="475"/>
      <c r="E13" s="475"/>
      <c r="F13" s="475"/>
      <c r="G13" s="475"/>
      <c r="H13" s="475"/>
      <c r="I13" s="475"/>
    </row>
    <row r="14" spans="1:9">
      <c r="A14" s="475"/>
      <c r="B14" s="475"/>
      <c r="C14" s="475"/>
      <c r="D14" s="475"/>
      <c r="E14" s="475"/>
      <c r="F14" s="475"/>
      <c r="G14" s="475"/>
      <c r="H14" s="475"/>
      <c r="I14" s="475"/>
    </row>
    <row r="15" spans="1:9" ht="19">
      <c r="A15" s="476" t="s">
        <v>716</v>
      </c>
      <c r="B15" s="476"/>
      <c r="C15" s="476"/>
      <c r="D15" s="476"/>
      <c r="E15" s="476"/>
      <c r="F15" s="476"/>
      <c r="G15" s="476"/>
      <c r="H15" s="475"/>
      <c r="I15" s="475"/>
    </row>
    <row r="16" spans="1:9">
      <c r="A16" s="475"/>
      <c r="B16" s="475"/>
      <c r="C16" s="475"/>
      <c r="D16" s="475"/>
      <c r="E16" s="475"/>
      <c r="F16" s="475"/>
      <c r="G16" s="475"/>
      <c r="H16" s="475"/>
      <c r="I16" s="475"/>
    </row>
    <row r="17" spans="1:9">
      <c r="A17" s="475"/>
      <c r="B17" s="475"/>
      <c r="C17" s="475"/>
      <c r="D17" s="475"/>
      <c r="E17" s="475"/>
      <c r="F17" s="475"/>
      <c r="G17" s="475"/>
      <c r="H17" s="475"/>
      <c r="I17" s="475"/>
    </row>
    <row r="18" spans="1:9">
      <c r="A18" s="475"/>
      <c r="B18" s="475"/>
      <c r="C18" s="475"/>
      <c r="D18" s="475"/>
      <c r="E18" s="475"/>
      <c r="F18" s="475"/>
      <c r="G18" s="475"/>
      <c r="H18" s="475"/>
      <c r="I18" s="475"/>
    </row>
    <row r="19" spans="1:9">
      <c r="A19" s="475" t="s">
        <v>1383</v>
      </c>
      <c r="B19" s="475"/>
      <c r="C19" s="475"/>
      <c r="D19" s="475"/>
      <c r="E19" s="475"/>
      <c r="F19" s="475"/>
      <c r="G19" s="475"/>
      <c r="H19" s="475"/>
      <c r="I19" s="475"/>
    </row>
    <row r="20" spans="1:9">
      <c r="A20" s="475"/>
      <c r="B20" s="475"/>
      <c r="C20" s="475"/>
      <c r="D20" s="475"/>
      <c r="E20" s="475"/>
      <c r="F20" s="475"/>
      <c r="G20" s="475"/>
      <c r="H20" s="475"/>
      <c r="I20" s="475"/>
    </row>
    <row r="21" spans="1:9">
      <c r="A21" s="475" t="s">
        <v>717</v>
      </c>
      <c r="B21" s="475"/>
      <c r="C21" s="475"/>
      <c r="D21" s="475"/>
      <c r="E21" s="475"/>
      <c r="F21" s="475"/>
      <c r="G21" s="475"/>
      <c r="H21" s="475"/>
      <c r="I21" s="475"/>
    </row>
    <row r="22" spans="1:9">
      <c r="A22" s="475"/>
      <c r="B22" s="475"/>
      <c r="C22" s="475"/>
      <c r="D22" s="475"/>
      <c r="E22" s="475"/>
      <c r="F22" s="475"/>
      <c r="G22" s="475"/>
      <c r="H22" s="475"/>
      <c r="I22" s="475"/>
    </row>
    <row r="23" spans="1:9">
      <c r="A23" s="475"/>
      <c r="B23" s="475"/>
      <c r="C23" s="475"/>
      <c r="D23" s="475"/>
      <c r="E23" s="475"/>
      <c r="F23" s="475"/>
      <c r="G23" s="475"/>
      <c r="H23" s="475"/>
      <c r="I23" s="475"/>
    </row>
    <row r="24" spans="1:9">
      <c r="A24" s="475" t="s">
        <v>718</v>
      </c>
      <c r="B24" s="475"/>
      <c r="C24" s="475"/>
      <c r="D24" s="475"/>
      <c r="E24" s="475"/>
      <c r="F24" s="475"/>
      <c r="G24" s="475"/>
      <c r="H24" s="475"/>
      <c r="I24" s="475"/>
    </row>
    <row r="25" spans="1:9">
      <c r="A25" s="475"/>
      <c r="B25" s="475"/>
      <c r="C25" s="475"/>
      <c r="D25" s="475"/>
      <c r="E25" s="475"/>
      <c r="F25" s="475"/>
      <c r="G25" s="475"/>
      <c r="H25" s="475"/>
      <c r="I25" s="475"/>
    </row>
    <row r="26" spans="1:9">
      <c r="A26" s="475"/>
      <c r="B26" s="475"/>
      <c r="C26" s="475"/>
      <c r="D26" s="475"/>
      <c r="E26" s="475"/>
      <c r="F26" s="475"/>
      <c r="G26" s="475"/>
      <c r="H26" s="475"/>
      <c r="I26" s="475"/>
    </row>
    <row r="27" spans="1:9">
      <c r="A27" s="475" t="s">
        <v>719</v>
      </c>
      <c r="B27" s="475"/>
      <c r="C27" s="475"/>
      <c r="D27" s="2188" t="s">
        <v>139</v>
      </c>
      <c r="E27" s="2189"/>
      <c r="F27" s="2189"/>
      <c r="G27" s="2189"/>
      <c r="H27" s="2189"/>
      <c r="I27" s="475"/>
    </row>
    <row r="28" spans="1:9">
      <c r="A28" s="475"/>
      <c r="B28" s="475"/>
      <c r="C28" s="475"/>
      <c r="D28" s="2189"/>
      <c r="E28" s="2189"/>
      <c r="F28" s="2189"/>
      <c r="G28" s="2189"/>
      <c r="H28" s="2189"/>
      <c r="I28" s="475"/>
    </row>
    <row r="29" spans="1:9">
      <c r="A29" s="475"/>
      <c r="B29" s="475"/>
      <c r="C29" s="475"/>
      <c r="D29" s="822"/>
      <c r="E29" s="822"/>
      <c r="F29" s="822"/>
      <c r="G29" s="822"/>
      <c r="H29" s="822"/>
      <c r="I29" s="475"/>
    </row>
    <row r="30" spans="1:9">
      <c r="A30" s="475" t="s">
        <v>720</v>
      </c>
      <c r="B30" s="475"/>
      <c r="C30" s="475"/>
      <c r="D30" s="475"/>
      <c r="E30" s="475"/>
      <c r="F30" s="475"/>
      <c r="G30" s="475"/>
      <c r="H30" s="475"/>
      <c r="I30" s="475"/>
    </row>
    <row r="31" spans="1:9">
      <c r="A31" s="475"/>
      <c r="B31" s="475"/>
      <c r="C31" s="475"/>
      <c r="D31" s="475"/>
      <c r="E31" s="475"/>
      <c r="F31" s="475"/>
      <c r="G31" s="475"/>
      <c r="H31" s="475"/>
      <c r="I31" s="475"/>
    </row>
    <row r="32" spans="1:9">
      <c r="A32" s="475" t="s">
        <v>721</v>
      </c>
      <c r="B32" s="475"/>
      <c r="C32" s="475"/>
      <c r="D32" s="475"/>
      <c r="E32" s="475"/>
      <c r="F32" s="475"/>
      <c r="G32" s="475"/>
      <c r="H32" s="475"/>
      <c r="I32" s="475"/>
    </row>
    <row r="33" spans="1:9">
      <c r="A33" s="475"/>
      <c r="B33" s="475"/>
      <c r="C33" s="475"/>
      <c r="D33" s="475"/>
      <c r="E33" s="475"/>
      <c r="F33" s="475"/>
      <c r="G33" s="475"/>
      <c r="H33" s="475"/>
      <c r="I33" s="475"/>
    </row>
    <row r="34" spans="1:9">
      <c r="A34" s="475" t="s">
        <v>1384</v>
      </c>
      <c r="B34" s="475"/>
      <c r="C34" s="475"/>
      <c r="D34" s="475"/>
      <c r="E34" s="475"/>
      <c r="F34" s="475"/>
      <c r="G34" s="475"/>
      <c r="H34" s="475"/>
      <c r="I34" s="475"/>
    </row>
    <row r="35" spans="1:9">
      <c r="A35" s="475" t="s">
        <v>722</v>
      </c>
      <c r="B35" s="475"/>
      <c r="C35" s="475"/>
      <c r="D35" s="475"/>
      <c r="E35" s="475"/>
      <c r="F35" s="475"/>
      <c r="G35" s="475"/>
      <c r="H35" s="475"/>
      <c r="I35" s="475"/>
    </row>
    <row r="36" spans="1:9">
      <c r="A36" s="475" t="s">
        <v>1385</v>
      </c>
      <c r="B36" s="475"/>
      <c r="C36" s="475"/>
      <c r="D36" s="475"/>
      <c r="E36" s="475"/>
      <c r="F36" s="475"/>
      <c r="G36" s="475"/>
      <c r="H36" s="475"/>
      <c r="I36" s="475"/>
    </row>
    <row r="37" spans="1:9">
      <c r="A37" s="475"/>
      <c r="B37" s="475"/>
      <c r="C37" s="475"/>
      <c r="D37" s="475"/>
      <c r="E37" s="475"/>
      <c r="F37" s="475"/>
      <c r="G37" s="475"/>
      <c r="H37" s="475"/>
      <c r="I37" s="475"/>
    </row>
    <row r="38" spans="1:9">
      <c r="A38" s="475" t="s">
        <v>1386</v>
      </c>
      <c r="B38" s="475"/>
      <c r="C38" s="475"/>
      <c r="D38" s="475"/>
      <c r="E38" s="475"/>
      <c r="F38" s="475"/>
      <c r="G38" s="475"/>
      <c r="H38" s="475"/>
      <c r="I38" s="475"/>
    </row>
    <row r="39" spans="1:9">
      <c r="A39" s="475"/>
      <c r="B39" s="475"/>
      <c r="C39" s="475"/>
      <c r="D39" s="475"/>
      <c r="E39" s="475"/>
      <c r="F39" s="475"/>
      <c r="G39" s="475"/>
      <c r="H39" s="475"/>
      <c r="I39" s="475"/>
    </row>
    <row r="40" spans="1:9">
      <c r="A40" s="475" t="s">
        <v>1387</v>
      </c>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t="s">
        <v>723</v>
      </c>
      <c r="B43" s="475"/>
      <c r="C43" s="475"/>
      <c r="D43" s="475"/>
      <c r="E43" s="475"/>
      <c r="F43" s="475"/>
      <c r="G43" s="475"/>
      <c r="H43" s="475"/>
      <c r="I43" s="475"/>
    </row>
    <row r="44" spans="1:9">
      <c r="A44" s="475" t="s">
        <v>724</v>
      </c>
      <c r="B44" s="475"/>
      <c r="C44" s="475"/>
      <c r="D44" s="475"/>
      <c r="E44" s="475"/>
      <c r="F44" s="475"/>
      <c r="G44" s="475"/>
      <c r="H44" s="475"/>
      <c r="I44" s="475"/>
    </row>
    <row r="45" spans="1:9">
      <c r="A45" s="475" t="s">
        <v>725</v>
      </c>
      <c r="B45" s="475"/>
      <c r="C45" s="475"/>
      <c r="D45" s="475"/>
      <c r="E45" s="475"/>
      <c r="F45" s="475"/>
      <c r="G45" s="475"/>
      <c r="H45" s="475"/>
      <c r="I45" s="475"/>
    </row>
    <row r="46" spans="1:9">
      <c r="A46" s="475" t="s">
        <v>726</v>
      </c>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t="s">
        <v>722</v>
      </c>
      <c r="B50" s="475"/>
      <c r="C50" s="475"/>
      <c r="D50" s="475"/>
      <c r="E50" s="475"/>
      <c r="F50" s="475"/>
      <c r="G50" s="475"/>
      <c r="H50" s="475"/>
      <c r="I50" s="475"/>
    </row>
    <row r="51" spans="1:9">
      <c r="A51" s="475"/>
      <c r="B51" s="475"/>
      <c r="C51" s="475"/>
      <c r="D51" s="475"/>
      <c r="E51" s="475"/>
      <c r="F51" s="475"/>
      <c r="G51" s="475"/>
      <c r="H51" s="475"/>
      <c r="I51" s="475"/>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71"/>
  <dimension ref="A1:AI53"/>
  <sheetViews>
    <sheetView showGridLines="0" view="pageBreakPreview" zoomScaleNormal="100" zoomScaleSheetLayoutView="100" workbookViewId="0">
      <selection activeCell="AN26" sqref="AN26"/>
    </sheetView>
  </sheetViews>
  <sheetFormatPr defaultColWidth="2.36328125" defaultRowHeight="13"/>
  <cols>
    <col min="1" max="7" width="2.36328125" style="756"/>
    <col min="8" max="8" width="2.453125" style="756" bestFit="1" customWidth="1"/>
    <col min="9" max="16384" width="2.36328125" style="756"/>
  </cols>
  <sheetData>
    <row r="1" spans="1:35">
      <c r="A1" s="756" t="s">
        <v>1451</v>
      </c>
    </row>
    <row r="3" spans="1:35">
      <c r="Z3" s="816" t="s">
        <v>599</v>
      </c>
      <c r="AA3" s="2065"/>
      <c r="AB3" s="2065"/>
      <c r="AC3" s="2065"/>
      <c r="AD3" s="2065"/>
      <c r="AE3" s="2065"/>
      <c r="AF3" s="2065"/>
      <c r="AG3" s="2065"/>
      <c r="AH3" s="2065"/>
      <c r="AI3" s="2065"/>
    </row>
    <row r="6" spans="1:35">
      <c r="B6" s="756" t="s">
        <v>1388</v>
      </c>
    </row>
    <row r="7" spans="1:35">
      <c r="C7" s="2064"/>
      <c r="D7" s="2064"/>
      <c r="E7" s="2064"/>
      <c r="F7" s="2064"/>
      <c r="G7" s="2064"/>
      <c r="H7" s="2064"/>
      <c r="I7" s="2064"/>
      <c r="J7" s="2064"/>
      <c r="K7" s="756" t="s">
        <v>137</v>
      </c>
    </row>
    <row r="10" spans="1:35">
      <c r="AH10" s="816" t="s">
        <v>1389</v>
      </c>
    </row>
    <row r="11" spans="1:35">
      <c r="Z11" s="2064"/>
      <c r="AA11" s="2064"/>
      <c r="AB11" s="2064"/>
      <c r="AC11" s="2064"/>
      <c r="AD11" s="2064"/>
      <c r="AE11" s="2064"/>
      <c r="AF11" s="2064"/>
      <c r="AG11" s="2064"/>
      <c r="AH11" s="2064" t="s">
        <v>704</v>
      </c>
      <c r="AI11" s="2064"/>
    </row>
    <row r="14" spans="1:35" ht="13" customHeight="1">
      <c r="A14" s="2190" t="s">
        <v>1390</v>
      </c>
      <c r="B14" s="2190"/>
      <c r="C14" s="2190"/>
      <c r="D14" s="2190"/>
      <c r="E14" s="2190"/>
      <c r="F14" s="2190"/>
      <c r="G14" s="2190"/>
      <c r="H14" s="2190"/>
      <c r="I14" s="2190"/>
      <c r="J14" s="2190"/>
      <c r="K14" s="2190"/>
      <c r="L14" s="2190"/>
      <c r="M14" s="2190"/>
      <c r="N14" s="2190"/>
      <c r="O14" s="2190"/>
      <c r="P14" s="2190"/>
      <c r="Q14" s="2190"/>
      <c r="R14" s="2190"/>
      <c r="S14" s="2190"/>
      <c r="T14" s="2190"/>
      <c r="U14" s="2190"/>
      <c r="V14" s="2190"/>
      <c r="W14" s="2190"/>
      <c r="X14" s="2190"/>
      <c r="Y14" s="2190"/>
      <c r="Z14" s="2190"/>
      <c r="AA14" s="2190"/>
      <c r="AB14" s="2190"/>
      <c r="AC14" s="2190"/>
      <c r="AD14" s="2190"/>
      <c r="AE14" s="2190"/>
      <c r="AF14" s="2190"/>
      <c r="AG14" s="2190"/>
      <c r="AH14" s="2190"/>
      <c r="AI14" s="2190"/>
    </row>
    <row r="15" spans="1:35" ht="13" customHeight="1">
      <c r="A15" s="2190"/>
      <c r="B15" s="2190"/>
      <c r="C15" s="2190"/>
      <c r="D15" s="2190"/>
      <c r="E15" s="2190"/>
      <c r="F15" s="2190"/>
      <c r="G15" s="2190"/>
      <c r="H15" s="2190"/>
      <c r="I15" s="2190"/>
      <c r="J15" s="2190"/>
      <c r="K15" s="2190"/>
      <c r="L15" s="2190"/>
      <c r="M15" s="2190"/>
      <c r="N15" s="2190"/>
      <c r="O15" s="2190"/>
      <c r="P15" s="2190"/>
      <c r="Q15" s="2190"/>
      <c r="R15" s="2190"/>
      <c r="S15" s="2190"/>
      <c r="T15" s="2190"/>
      <c r="U15" s="2190"/>
      <c r="V15" s="2190"/>
      <c r="W15" s="2190"/>
      <c r="X15" s="2190"/>
      <c r="Y15" s="2190"/>
      <c r="Z15" s="2190"/>
      <c r="AA15" s="2190"/>
      <c r="AB15" s="2190"/>
      <c r="AC15" s="2190"/>
      <c r="AD15" s="2190"/>
      <c r="AE15" s="2190"/>
      <c r="AF15" s="2190"/>
      <c r="AG15" s="2190"/>
      <c r="AH15" s="2190"/>
      <c r="AI15" s="2190"/>
    </row>
    <row r="18" spans="1:35">
      <c r="D18" s="756" t="s">
        <v>1391</v>
      </c>
    </row>
    <row r="20" spans="1:35">
      <c r="D20" s="756" t="s">
        <v>1392</v>
      </c>
      <c r="I20" s="2064" t="s">
        <v>1393</v>
      </c>
      <c r="J20" s="2064"/>
      <c r="K20" s="2064"/>
      <c r="L20" s="2064"/>
      <c r="M20" s="2064"/>
      <c r="N20" s="2064"/>
      <c r="P20" s="756" t="s">
        <v>1394</v>
      </c>
    </row>
    <row r="24" spans="1:35">
      <c r="A24" s="2064" t="s">
        <v>1319</v>
      </c>
      <c r="B24" s="2064"/>
      <c r="C24" s="2064"/>
      <c r="D24" s="2064"/>
      <c r="E24" s="2064"/>
      <c r="F24" s="2064"/>
      <c r="G24" s="2064"/>
      <c r="H24" s="2064"/>
      <c r="I24" s="2064"/>
      <c r="J24" s="2064"/>
      <c r="K24" s="2064"/>
      <c r="L24" s="2064"/>
      <c r="M24" s="2064"/>
      <c r="N24" s="2064"/>
      <c r="O24" s="2064"/>
      <c r="P24" s="2064"/>
      <c r="Q24" s="2064"/>
      <c r="R24" s="2064"/>
      <c r="S24" s="2064"/>
      <c r="T24" s="2064"/>
      <c r="U24" s="2064"/>
      <c r="V24" s="2064"/>
      <c r="W24" s="2064"/>
      <c r="X24" s="2064"/>
      <c r="Y24" s="2064"/>
      <c r="Z24" s="2064"/>
      <c r="AA24" s="2064"/>
      <c r="AB24" s="2064"/>
      <c r="AC24" s="2064"/>
      <c r="AD24" s="2064"/>
      <c r="AE24" s="2064"/>
      <c r="AF24" s="2064"/>
      <c r="AG24" s="2064"/>
      <c r="AH24" s="2064"/>
      <c r="AI24" s="2064"/>
    </row>
    <row r="27" spans="1:35">
      <c r="D27" s="823" t="s">
        <v>1395</v>
      </c>
    </row>
    <row r="28" spans="1:35">
      <c r="D28" s="2191"/>
      <c r="E28" s="2191"/>
      <c r="F28" s="2191"/>
      <c r="G28" s="2191"/>
      <c r="H28" s="2191"/>
      <c r="I28" s="2191"/>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row>
    <row r="29" spans="1:35">
      <c r="D29" s="2191"/>
      <c r="E29" s="2191"/>
      <c r="F29" s="2191"/>
      <c r="G29" s="2191"/>
      <c r="H29" s="2191"/>
      <c r="I29" s="2191"/>
      <c r="J29" s="2191"/>
      <c r="K29" s="2191"/>
      <c r="L29" s="2191"/>
      <c r="M29" s="2191"/>
      <c r="N29" s="2191"/>
      <c r="O29" s="2191"/>
      <c r="P29" s="2191"/>
      <c r="Q29" s="2191"/>
      <c r="R29" s="2191"/>
      <c r="S29" s="2191"/>
      <c r="T29" s="2191"/>
      <c r="U29" s="2191"/>
      <c r="V29" s="2191"/>
      <c r="W29" s="2191"/>
      <c r="X29" s="2191"/>
      <c r="Y29" s="2191"/>
      <c r="Z29" s="2191"/>
      <c r="AA29" s="2191"/>
      <c r="AB29" s="2191"/>
      <c r="AC29" s="2191"/>
      <c r="AD29" s="2191"/>
      <c r="AE29" s="2191"/>
      <c r="AF29" s="2191"/>
    </row>
    <row r="30" spans="1:35">
      <c r="D30" s="823"/>
    </row>
    <row r="31" spans="1:35">
      <c r="D31" s="823" t="s">
        <v>1396</v>
      </c>
    </row>
    <row r="32" spans="1:35">
      <c r="D32" s="2191"/>
      <c r="E32" s="2191"/>
      <c r="F32" s="2191"/>
      <c r="G32" s="2191"/>
      <c r="H32" s="2191"/>
      <c r="I32" s="2191"/>
      <c r="J32" s="2191"/>
      <c r="K32" s="2191"/>
      <c r="L32" s="2191"/>
      <c r="M32" s="2191"/>
      <c r="N32" s="2191"/>
      <c r="O32" s="2191"/>
      <c r="P32" s="2191"/>
      <c r="Q32" s="2191"/>
      <c r="R32" s="2191"/>
      <c r="S32" s="2191"/>
      <c r="T32" s="2191"/>
      <c r="U32" s="2191"/>
      <c r="V32" s="2191"/>
      <c r="W32" s="2191"/>
      <c r="X32" s="2191"/>
      <c r="Y32" s="2191"/>
      <c r="Z32" s="2191"/>
      <c r="AA32" s="2191"/>
      <c r="AB32" s="2191"/>
      <c r="AC32" s="2191"/>
      <c r="AD32" s="2191"/>
      <c r="AE32" s="2191"/>
      <c r="AF32" s="2191"/>
    </row>
    <row r="33" spans="1:35">
      <c r="D33" s="2191"/>
      <c r="E33" s="2191"/>
      <c r="F33" s="2191"/>
      <c r="G33" s="2191"/>
      <c r="H33" s="2191"/>
      <c r="I33" s="2191"/>
      <c r="J33" s="2191"/>
      <c r="K33" s="2191"/>
      <c r="L33" s="2191"/>
      <c r="M33" s="2191"/>
      <c r="N33" s="2191"/>
      <c r="O33" s="2191"/>
      <c r="P33" s="2191"/>
      <c r="Q33" s="2191"/>
      <c r="R33" s="2191"/>
      <c r="S33" s="2191"/>
      <c r="T33" s="2191"/>
      <c r="U33" s="2191"/>
      <c r="V33" s="2191"/>
      <c r="W33" s="2191"/>
      <c r="X33" s="2191"/>
      <c r="Y33" s="2191"/>
      <c r="Z33" s="2191"/>
      <c r="AA33" s="2191"/>
      <c r="AB33" s="2191"/>
      <c r="AC33" s="2191"/>
      <c r="AD33" s="2191"/>
      <c r="AE33" s="2191"/>
      <c r="AF33" s="2191"/>
    </row>
    <row r="34" spans="1:35">
      <c r="D34" s="823"/>
    </row>
    <row r="35" spans="1:35">
      <c r="D35" s="823" t="s">
        <v>1397</v>
      </c>
      <c r="J35" s="756" t="s">
        <v>142</v>
      </c>
      <c r="K35" s="2065"/>
      <c r="L35" s="2065"/>
      <c r="M35" s="2065"/>
      <c r="N35" s="2065"/>
      <c r="O35" s="2065"/>
      <c r="P35" s="2065"/>
      <c r="Q35" s="2065"/>
      <c r="R35" s="2065"/>
      <c r="S35" s="2065"/>
    </row>
    <row r="36" spans="1:35">
      <c r="D36" s="823"/>
      <c r="J36" s="756" t="s">
        <v>143</v>
      </c>
      <c r="K36" s="2065"/>
      <c r="L36" s="2065"/>
      <c r="M36" s="2065"/>
      <c r="N36" s="2065"/>
      <c r="O36" s="2065"/>
      <c r="P36" s="2065"/>
      <c r="Q36" s="2065"/>
      <c r="R36" s="2065"/>
      <c r="S36" s="2065"/>
    </row>
    <row r="37" spans="1:35">
      <c r="D37" s="823"/>
    </row>
    <row r="38" spans="1:35">
      <c r="D38" s="823" t="s">
        <v>1398</v>
      </c>
    </row>
    <row r="39" spans="1:35">
      <c r="D39" s="2191"/>
      <c r="E39" s="2191"/>
      <c r="F39" s="2191"/>
      <c r="G39" s="2191"/>
      <c r="H39" s="2191"/>
      <c r="I39" s="2191"/>
      <c r="J39" s="2191"/>
      <c r="K39" s="2191"/>
      <c r="L39" s="2191"/>
      <c r="M39" s="2191"/>
      <c r="N39" s="2191"/>
      <c r="O39" s="2191"/>
      <c r="P39" s="2191"/>
      <c r="Q39" s="2191"/>
      <c r="R39" s="2191"/>
      <c r="S39" s="2191"/>
      <c r="T39" s="2191"/>
      <c r="U39" s="2191"/>
      <c r="V39" s="2191"/>
      <c r="W39" s="2191"/>
      <c r="X39" s="2191"/>
      <c r="Y39" s="2191"/>
      <c r="Z39" s="2191"/>
      <c r="AA39" s="2191"/>
      <c r="AB39" s="2191"/>
      <c r="AC39" s="2191"/>
      <c r="AD39" s="2191"/>
      <c r="AE39" s="2191"/>
      <c r="AF39" s="2191"/>
    </row>
    <row r="40" spans="1:35">
      <c r="D40" s="2191"/>
      <c r="E40" s="2191"/>
      <c r="F40" s="2191"/>
      <c r="G40" s="2191"/>
      <c r="H40" s="2191"/>
      <c r="I40" s="2191"/>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row>
    <row r="41" spans="1:35">
      <c r="D41" s="823"/>
    </row>
    <row r="42" spans="1:35">
      <c r="D42" s="823" t="s">
        <v>1399</v>
      </c>
    </row>
    <row r="43" spans="1:35">
      <c r="D43" s="2191"/>
      <c r="E43" s="2191"/>
      <c r="F43" s="2191"/>
      <c r="G43" s="2191"/>
      <c r="H43" s="2191"/>
      <c r="I43" s="2191"/>
      <c r="J43" s="2191"/>
      <c r="K43" s="2191"/>
      <c r="L43" s="2191"/>
      <c r="M43" s="2191"/>
      <c r="N43" s="2191"/>
      <c r="O43" s="2191"/>
      <c r="P43" s="2191"/>
      <c r="Q43" s="2191"/>
      <c r="R43" s="2191"/>
      <c r="S43" s="2191"/>
      <c r="T43" s="2191"/>
      <c r="U43" s="2191"/>
      <c r="V43" s="2191"/>
      <c r="W43" s="2191"/>
      <c r="X43" s="2191"/>
      <c r="Y43" s="2191"/>
      <c r="Z43" s="2191"/>
      <c r="AA43" s="2191"/>
      <c r="AB43" s="2191"/>
      <c r="AC43" s="2191"/>
      <c r="AD43" s="2191"/>
      <c r="AE43" s="2191"/>
      <c r="AF43" s="2191"/>
    </row>
    <row r="44" spans="1:35">
      <c r="D44" s="2191"/>
      <c r="E44" s="2191"/>
      <c r="F44" s="2191"/>
      <c r="G44" s="2191"/>
      <c r="H44" s="2191"/>
      <c r="I44" s="2191"/>
      <c r="J44" s="2191"/>
      <c r="K44" s="2191"/>
      <c r="L44" s="2191"/>
      <c r="M44" s="2191"/>
      <c r="N44" s="2191"/>
      <c r="O44" s="2191"/>
      <c r="P44" s="2191"/>
      <c r="Q44" s="2191"/>
      <c r="R44" s="2191"/>
      <c r="S44" s="2191"/>
      <c r="T44" s="2191"/>
      <c r="U44" s="2191"/>
      <c r="V44" s="2191"/>
      <c r="W44" s="2191"/>
      <c r="X44" s="2191"/>
      <c r="Y44" s="2191"/>
      <c r="Z44" s="2191"/>
      <c r="AA44" s="2191"/>
      <c r="AB44" s="2191"/>
      <c r="AC44" s="2191"/>
      <c r="AD44" s="2191"/>
      <c r="AE44" s="2191"/>
      <c r="AF44" s="2191"/>
    </row>
    <row r="46" spans="1:35">
      <c r="A46" s="793"/>
      <c r="B46" s="793"/>
      <c r="C46" s="793"/>
      <c r="D46" s="793"/>
      <c r="E46" s="793"/>
      <c r="F46" s="793"/>
      <c r="G46" s="793"/>
      <c r="H46" s="793"/>
      <c r="I46" s="793"/>
      <c r="J46" s="793"/>
      <c r="K46" s="793"/>
      <c r="L46" s="793"/>
      <c r="M46" s="793"/>
      <c r="N46" s="793"/>
      <c r="O46" s="793"/>
      <c r="P46" s="793"/>
      <c r="Q46" s="793"/>
      <c r="R46" s="793"/>
      <c r="S46" s="793"/>
      <c r="T46" s="793"/>
      <c r="U46" s="793"/>
      <c r="V46" s="793"/>
      <c r="W46" s="793"/>
      <c r="X46" s="793"/>
      <c r="Y46" s="793"/>
      <c r="Z46" s="793"/>
      <c r="AA46" s="793"/>
      <c r="AB46" s="793"/>
      <c r="AC46" s="793"/>
      <c r="AD46" s="793"/>
      <c r="AE46" s="793"/>
      <c r="AF46" s="793"/>
      <c r="AG46" s="793"/>
      <c r="AH46" s="793"/>
      <c r="AI46" s="793"/>
    </row>
    <row r="48" spans="1:35">
      <c r="D48" s="756" t="s">
        <v>1400</v>
      </c>
      <c r="F48" s="824" t="s">
        <v>1401</v>
      </c>
      <c r="G48" s="756" t="s">
        <v>1402</v>
      </c>
    </row>
    <row r="49" spans="6:7">
      <c r="F49" s="824" t="s">
        <v>1403</v>
      </c>
      <c r="G49" s="756" t="s">
        <v>1404</v>
      </c>
    </row>
    <row r="50" spans="6:7">
      <c r="F50" s="824"/>
      <c r="G50" s="756" t="s">
        <v>1405</v>
      </c>
    </row>
    <row r="51" spans="6:7">
      <c r="F51" s="824" t="s">
        <v>1406</v>
      </c>
      <c r="G51" s="756" t="s">
        <v>1407</v>
      </c>
    </row>
    <row r="52" spans="6:7">
      <c r="G52" s="756" t="s">
        <v>1408</v>
      </c>
    </row>
    <row r="53" spans="6:7">
      <c r="F53" s="824" t="s">
        <v>1409</v>
      </c>
      <c r="G53" s="756" t="s">
        <v>1410</v>
      </c>
    </row>
  </sheetData>
  <mergeCells count="13">
    <mergeCell ref="D39:AF40"/>
    <mergeCell ref="D43:AF44"/>
    <mergeCell ref="I20:N20"/>
    <mergeCell ref="A24:AI24"/>
    <mergeCell ref="D28:AF29"/>
    <mergeCell ref="D32:AF33"/>
    <mergeCell ref="K35:S35"/>
    <mergeCell ref="K36:S36"/>
    <mergeCell ref="A14:AI15"/>
    <mergeCell ref="AA3:AI3"/>
    <mergeCell ref="C7:J7"/>
    <mergeCell ref="Z11:AG11"/>
    <mergeCell ref="AH11:AI11"/>
  </mergeCells>
  <phoneticPr fontId="2"/>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CE62C-608B-4318-82DC-8F0DCD6A9BB9}">
  <sheetPr>
    <tabColor rgb="FFFF0000"/>
    <pageSetUpPr fitToPage="1"/>
  </sheetPr>
  <dimension ref="B1:DR87"/>
  <sheetViews>
    <sheetView view="pageBreakPreview" zoomScaleNormal="100" zoomScaleSheetLayoutView="100" workbookViewId="0"/>
  </sheetViews>
  <sheetFormatPr defaultColWidth="9.36328125" defaultRowHeight="13"/>
  <cols>
    <col min="1" max="1" width="9.36328125" style="998"/>
    <col min="2" max="122" width="3.26953125" style="998" customWidth="1"/>
    <col min="123" max="16384" width="9.36328125" style="998"/>
  </cols>
  <sheetData>
    <row r="1" spans="2:122" ht="20.5" customHeight="1">
      <c r="B1" s="1104" t="s">
        <v>1845</v>
      </c>
      <c r="C1" s="1104"/>
      <c r="D1" s="1104"/>
      <c r="E1" s="1104"/>
      <c r="Z1" s="999"/>
      <c r="AA1" s="1000"/>
      <c r="AB1" s="1000"/>
      <c r="AC1" s="1000"/>
      <c r="AD1" s="1000"/>
      <c r="AE1" s="1000"/>
      <c r="AF1" s="1000"/>
      <c r="AG1" s="1000"/>
      <c r="AH1" s="1000"/>
      <c r="AI1" s="1000"/>
      <c r="AJ1" s="1000"/>
      <c r="AK1" s="1000"/>
      <c r="AL1" s="1000"/>
      <c r="AM1" s="1000"/>
      <c r="AN1" s="1001"/>
      <c r="AQ1" s="1104" t="s">
        <v>1845</v>
      </c>
      <c r="AR1" s="1104"/>
      <c r="AS1" s="1104"/>
      <c r="AT1" s="1104"/>
      <c r="BO1" s="1160" t="s">
        <v>1890</v>
      </c>
      <c r="BP1" s="1161"/>
      <c r="BQ1" s="1161"/>
      <c r="BR1" s="1161"/>
      <c r="BS1" s="1161"/>
      <c r="BT1" s="1161"/>
      <c r="BU1" s="1161"/>
      <c r="BV1" s="1161"/>
      <c r="BW1" s="1161"/>
      <c r="BX1" s="1161"/>
      <c r="BY1" s="1161"/>
      <c r="BZ1" s="1161"/>
      <c r="CA1" s="1161"/>
      <c r="CB1" s="1161"/>
      <c r="CC1" s="1162"/>
      <c r="CF1" s="1104" t="s">
        <v>1845</v>
      </c>
      <c r="CG1" s="1104"/>
      <c r="CH1" s="1104"/>
      <c r="CI1" s="1104"/>
      <c r="DD1" s="1160" t="s">
        <v>1915</v>
      </c>
      <c r="DE1" s="1161"/>
      <c r="DF1" s="1161"/>
      <c r="DG1" s="1161"/>
      <c r="DH1" s="1161"/>
      <c r="DI1" s="1161"/>
      <c r="DJ1" s="1161"/>
      <c r="DK1" s="1161"/>
      <c r="DL1" s="1161"/>
      <c r="DM1" s="1161"/>
      <c r="DN1" s="1161"/>
      <c r="DO1" s="1161"/>
      <c r="DP1" s="1161"/>
      <c r="DQ1" s="1161"/>
      <c r="DR1" s="1162"/>
    </row>
    <row r="2" spans="2:122" ht="18" customHeight="1">
      <c r="B2" s="1105" t="s">
        <v>1846</v>
      </c>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Q2" s="1105" t="s">
        <v>1846</v>
      </c>
      <c r="AR2" s="1105"/>
      <c r="AS2" s="1105"/>
      <c r="AT2" s="1105"/>
      <c r="AU2" s="1105"/>
      <c r="AV2" s="1105"/>
      <c r="AW2" s="1105"/>
      <c r="AX2" s="1105"/>
      <c r="AY2" s="1105"/>
      <c r="AZ2" s="1105"/>
      <c r="BA2" s="1105"/>
      <c r="BB2" s="1105"/>
      <c r="BC2" s="1105"/>
      <c r="BD2" s="1105"/>
      <c r="BE2" s="1105"/>
      <c r="BF2" s="1105"/>
      <c r="BG2" s="1105"/>
      <c r="BH2" s="1105"/>
      <c r="BI2" s="1105"/>
      <c r="BJ2" s="1105"/>
      <c r="BK2" s="1105"/>
      <c r="BL2" s="1105"/>
      <c r="BM2" s="1105"/>
      <c r="BN2" s="1105"/>
      <c r="BO2" s="1105"/>
      <c r="BP2" s="1105"/>
      <c r="BQ2" s="1105"/>
      <c r="BR2" s="1105"/>
      <c r="BS2" s="1105"/>
      <c r="BT2" s="1105"/>
      <c r="BU2" s="1105"/>
      <c r="BV2" s="1105"/>
      <c r="BW2" s="1105"/>
      <c r="BX2" s="1105"/>
      <c r="BY2" s="1105"/>
      <c r="BZ2" s="1105"/>
      <c r="CA2" s="1105"/>
      <c r="CB2" s="1105"/>
      <c r="CC2" s="1105"/>
      <c r="CF2" s="1105" t="s">
        <v>1846</v>
      </c>
      <c r="CG2" s="1105"/>
      <c r="CH2" s="1105"/>
      <c r="CI2" s="1105"/>
      <c r="CJ2" s="1105"/>
      <c r="CK2" s="1105"/>
      <c r="CL2" s="1105"/>
      <c r="CM2" s="1105"/>
      <c r="CN2" s="1105"/>
      <c r="CO2" s="1105"/>
      <c r="CP2" s="1105"/>
      <c r="CQ2" s="1105"/>
      <c r="CR2" s="1105"/>
      <c r="CS2" s="1105"/>
      <c r="CT2" s="1105"/>
      <c r="CU2" s="1105"/>
      <c r="CV2" s="1105"/>
      <c r="CW2" s="1105"/>
      <c r="CX2" s="1105"/>
      <c r="CY2" s="1105"/>
      <c r="CZ2" s="1105"/>
      <c r="DA2" s="1105"/>
      <c r="DB2" s="1105"/>
      <c r="DC2" s="1105"/>
      <c r="DD2" s="1105"/>
      <c r="DE2" s="1105"/>
      <c r="DF2" s="1105"/>
      <c r="DG2" s="1105"/>
      <c r="DH2" s="1105"/>
      <c r="DI2" s="1105"/>
      <c r="DJ2" s="1105"/>
      <c r="DK2" s="1105"/>
      <c r="DL2" s="1105"/>
      <c r="DM2" s="1105"/>
      <c r="DN2" s="1105"/>
      <c r="DO2" s="1105"/>
      <c r="DP2" s="1105"/>
      <c r="DQ2" s="1105"/>
      <c r="DR2" s="1105"/>
    </row>
    <row r="3" spans="2:122">
      <c r="B3" s="1105"/>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c r="AD3" s="1105"/>
      <c r="AE3" s="1105"/>
      <c r="AF3" s="1105"/>
      <c r="AG3" s="1105"/>
      <c r="AH3" s="1105"/>
      <c r="AI3" s="1105"/>
      <c r="AJ3" s="1105"/>
      <c r="AK3" s="1105"/>
      <c r="AL3" s="1105"/>
      <c r="AM3" s="1105"/>
      <c r="AN3" s="1105"/>
      <c r="AQ3" s="1105"/>
      <c r="AR3" s="1105"/>
      <c r="AS3" s="1105"/>
      <c r="AT3" s="1105"/>
      <c r="AU3" s="1105"/>
      <c r="AV3" s="1105"/>
      <c r="AW3" s="1105"/>
      <c r="AX3" s="1105"/>
      <c r="AY3" s="1105"/>
      <c r="AZ3" s="1105"/>
      <c r="BA3" s="1105"/>
      <c r="BB3" s="1105"/>
      <c r="BC3" s="1105"/>
      <c r="BD3" s="1105"/>
      <c r="BE3" s="1105"/>
      <c r="BF3" s="1105"/>
      <c r="BG3" s="1105"/>
      <c r="BH3" s="1105"/>
      <c r="BI3" s="1105"/>
      <c r="BJ3" s="1105"/>
      <c r="BK3" s="1105"/>
      <c r="BL3" s="1105"/>
      <c r="BM3" s="1105"/>
      <c r="BN3" s="1105"/>
      <c r="BO3" s="1105"/>
      <c r="BP3" s="1105"/>
      <c r="BQ3" s="1105"/>
      <c r="BR3" s="1105"/>
      <c r="BS3" s="1105"/>
      <c r="BT3" s="1105"/>
      <c r="BU3" s="1105"/>
      <c r="BV3" s="1105"/>
      <c r="BW3" s="1105"/>
      <c r="BX3" s="1105"/>
      <c r="BY3" s="1105"/>
      <c r="BZ3" s="1105"/>
      <c r="CA3" s="1105"/>
      <c r="CB3" s="1105"/>
      <c r="CC3" s="1105"/>
      <c r="CF3" s="1105"/>
      <c r="CG3" s="1105"/>
      <c r="CH3" s="1105"/>
      <c r="CI3" s="1105"/>
      <c r="CJ3" s="1105"/>
      <c r="CK3" s="1105"/>
      <c r="CL3" s="1105"/>
      <c r="CM3" s="1105"/>
      <c r="CN3" s="1105"/>
      <c r="CO3" s="1105"/>
      <c r="CP3" s="1105"/>
      <c r="CQ3" s="1105"/>
      <c r="CR3" s="1105"/>
      <c r="CS3" s="1105"/>
      <c r="CT3" s="1105"/>
      <c r="CU3" s="1105"/>
      <c r="CV3" s="1105"/>
      <c r="CW3" s="1105"/>
      <c r="CX3" s="1105"/>
      <c r="CY3" s="1105"/>
      <c r="CZ3" s="1105"/>
      <c r="DA3" s="1105"/>
      <c r="DB3" s="1105"/>
      <c r="DC3" s="1105"/>
      <c r="DD3" s="1105"/>
      <c r="DE3" s="1105"/>
      <c r="DF3" s="1105"/>
      <c r="DG3" s="1105"/>
      <c r="DH3" s="1105"/>
      <c r="DI3" s="1105"/>
      <c r="DJ3" s="1105"/>
      <c r="DK3" s="1105"/>
      <c r="DL3" s="1105"/>
      <c r="DM3" s="1105"/>
      <c r="DN3" s="1105"/>
      <c r="DO3" s="1105"/>
      <c r="DP3" s="1105"/>
      <c r="DQ3" s="1105"/>
      <c r="DR3" s="1105"/>
    </row>
    <row r="4" spans="2:122" ht="16.5">
      <c r="B4" s="1002"/>
      <c r="C4" s="1002"/>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Q4" s="1002"/>
      <c r="AR4" s="1002"/>
      <c r="AS4" s="1002"/>
      <c r="AT4" s="1002"/>
      <c r="AU4" s="1002"/>
      <c r="AV4" s="1002"/>
      <c r="AW4" s="1002"/>
      <c r="AX4" s="1002"/>
      <c r="AY4" s="1002"/>
      <c r="AZ4" s="1002"/>
      <c r="BA4" s="1002"/>
      <c r="BB4" s="1002"/>
      <c r="BC4" s="1002"/>
      <c r="BD4" s="1002"/>
      <c r="BE4" s="1002"/>
      <c r="BF4" s="1002"/>
      <c r="BG4" s="1002"/>
      <c r="BH4" s="1002"/>
      <c r="BI4" s="1002"/>
      <c r="BJ4" s="1002"/>
      <c r="BK4" s="1002"/>
      <c r="BL4" s="1002"/>
      <c r="BM4" s="1002"/>
      <c r="BN4" s="1002"/>
      <c r="BO4" s="1002"/>
      <c r="BP4" s="1002"/>
      <c r="BQ4" s="1002"/>
      <c r="BR4" s="1002"/>
      <c r="BS4" s="1002"/>
      <c r="BT4" s="1002"/>
      <c r="BU4" s="1002"/>
      <c r="BV4" s="1002"/>
      <c r="BW4" s="1002"/>
      <c r="BX4" s="1002"/>
      <c r="BY4" s="1002"/>
      <c r="BZ4" s="1002"/>
      <c r="CA4" s="1002"/>
      <c r="CB4" s="1002"/>
      <c r="CC4" s="1002"/>
      <c r="CF4" s="1002"/>
      <c r="CG4" s="1002"/>
      <c r="CH4" s="1002"/>
      <c r="CI4" s="1002"/>
      <c r="CJ4" s="1002"/>
      <c r="CK4" s="1002"/>
      <c r="CL4" s="1002"/>
      <c r="CM4" s="1002"/>
      <c r="CN4" s="1002"/>
      <c r="CO4" s="1002"/>
      <c r="CP4" s="1002"/>
      <c r="CQ4" s="1002"/>
      <c r="CR4" s="1002"/>
      <c r="CS4" s="1002"/>
      <c r="CT4" s="1002"/>
      <c r="CU4" s="1002"/>
      <c r="CV4" s="1002"/>
      <c r="CW4" s="1002"/>
      <c r="CX4" s="1002"/>
      <c r="CY4" s="1002"/>
      <c r="CZ4" s="1002"/>
      <c r="DA4" s="1002"/>
      <c r="DB4" s="1002"/>
      <c r="DC4" s="1002"/>
      <c r="DD4" s="1002"/>
      <c r="DE4" s="1002"/>
      <c r="DF4" s="1002"/>
      <c r="DG4" s="1002"/>
      <c r="DH4" s="1002"/>
      <c r="DI4" s="1002"/>
      <c r="DJ4" s="1002"/>
      <c r="DK4" s="1002"/>
      <c r="DL4" s="1002"/>
      <c r="DM4" s="1002"/>
      <c r="DN4" s="1002"/>
      <c r="DO4" s="1002"/>
      <c r="DP4" s="1002"/>
      <c r="DQ4" s="1002"/>
      <c r="DR4" s="1002"/>
    </row>
    <row r="5" spans="2:122" ht="12.65" customHeight="1">
      <c r="B5" s="1106" t="s">
        <v>1847</v>
      </c>
      <c r="C5" s="1106"/>
      <c r="D5" s="1106"/>
      <c r="E5" s="1106"/>
      <c r="F5" s="1106"/>
      <c r="G5" s="1106"/>
      <c r="H5" s="1106"/>
      <c r="I5" s="1106"/>
      <c r="J5" s="1106"/>
      <c r="K5" s="1106"/>
      <c r="L5" s="1106"/>
      <c r="M5" s="1106"/>
      <c r="N5" s="1106"/>
      <c r="O5" s="1106"/>
      <c r="P5" s="1106"/>
      <c r="Q5" s="1106"/>
      <c r="R5" s="1106"/>
      <c r="S5" s="1106"/>
      <c r="T5" s="1106"/>
      <c r="U5" s="1106"/>
      <c r="V5" s="1106"/>
      <c r="W5" s="1106"/>
      <c r="X5" s="1106"/>
      <c r="Y5" s="1106"/>
      <c r="Z5" s="1106"/>
      <c r="AA5" s="1106"/>
      <c r="AB5" s="1106"/>
      <c r="AC5" s="1106"/>
      <c r="AD5" s="1106"/>
      <c r="AE5" s="1106"/>
      <c r="AF5" s="1106"/>
      <c r="AG5" s="1106"/>
      <c r="AH5" s="1106"/>
      <c r="AI5" s="1106"/>
      <c r="AJ5" s="1106"/>
      <c r="AK5" s="1106"/>
      <c r="AL5" s="1106"/>
      <c r="AM5" s="1106"/>
      <c r="AN5" s="1106"/>
      <c r="AQ5" s="1106" t="s">
        <v>1847</v>
      </c>
      <c r="AR5" s="1106"/>
      <c r="AS5" s="1106"/>
      <c r="AT5" s="1106"/>
      <c r="AU5" s="1106"/>
      <c r="AV5" s="1106"/>
      <c r="AW5" s="1106"/>
      <c r="AX5" s="1106"/>
      <c r="AY5" s="1106"/>
      <c r="AZ5" s="1106"/>
      <c r="BA5" s="1106"/>
      <c r="BB5" s="1106"/>
      <c r="BC5" s="1106"/>
      <c r="BD5" s="1106"/>
      <c r="BE5" s="1106"/>
      <c r="BF5" s="1106"/>
      <c r="BG5" s="1106"/>
      <c r="BH5" s="1106"/>
      <c r="BI5" s="1106"/>
      <c r="BJ5" s="1106"/>
      <c r="BK5" s="1106"/>
      <c r="BL5" s="1106"/>
      <c r="BM5" s="1106"/>
      <c r="BN5" s="1106"/>
      <c r="BO5" s="1106"/>
      <c r="BP5" s="1106"/>
      <c r="BQ5" s="1106"/>
      <c r="BR5" s="1106"/>
      <c r="BS5" s="1106"/>
      <c r="BT5" s="1106"/>
      <c r="BU5" s="1106"/>
      <c r="BV5" s="1106"/>
      <c r="BW5" s="1106"/>
      <c r="BX5" s="1106"/>
      <c r="BY5" s="1106"/>
      <c r="BZ5" s="1106"/>
      <c r="CA5" s="1106"/>
      <c r="CB5" s="1106"/>
      <c r="CC5" s="1106"/>
      <c r="CF5" s="1106" t="s">
        <v>1847</v>
      </c>
      <c r="CG5" s="1106"/>
      <c r="CH5" s="1106"/>
      <c r="CI5" s="1106"/>
      <c r="CJ5" s="1106"/>
      <c r="CK5" s="1106"/>
      <c r="CL5" s="1106"/>
      <c r="CM5" s="1106"/>
      <c r="CN5" s="1106"/>
      <c r="CO5" s="1106"/>
      <c r="CP5" s="1106"/>
      <c r="CQ5" s="1106"/>
      <c r="CR5" s="1106"/>
      <c r="CS5" s="1106"/>
      <c r="CT5" s="1106"/>
      <c r="CU5" s="1106"/>
      <c r="CV5" s="1106"/>
      <c r="CW5" s="1106"/>
      <c r="CX5" s="1106"/>
      <c r="CY5" s="1106"/>
      <c r="CZ5" s="1106"/>
      <c r="DA5" s="1106"/>
      <c r="DB5" s="1106"/>
      <c r="DC5" s="1106"/>
      <c r="DD5" s="1106"/>
      <c r="DE5" s="1106"/>
      <c r="DF5" s="1106"/>
      <c r="DG5" s="1106"/>
      <c r="DH5" s="1106"/>
      <c r="DI5" s="1106"/>
      <c r="DJ5" s="1106"/>
      <c r="DK5" s="1106"/>
      <c r="DL5" s="1106"/>
      <c r="DM5" s="1106"/>
      <c r="DN5" s="1106"/>
      <c r="DO5" s="1106"/>
      <c r="DP5" s="1106"/>
      <c r="DQ5" s="1106"/>
      <c r="DR5" s="1106"/>
    </row>
    <row r="6" spans="2:122" ht="12.65" customHeight="1">
      <c r="B6" s="1106"/>
      <c r="C6" s="1106"/>
      <c r="D6" s="1106"/>
      <c r="E6" s="1106"/>
      <c r="F6" s="1106"/>
      <c r="G6" s="1106"/>
      <c r="H6" s="1106"/>
      <c r="I6" s="1106"/>
      <c r="J6" s="1106"/>
      <c r="K6" s="1106"/>
      <c r="L6" s="1106"/>
      <c r="M6" s="1106"/>
      <c r="N6" s="1106"/>
      <c r="O6" s="1106"/>
      <c r="P6" s="1106"/>
      <c r="Q6" s="1106"/>
      <c r="R6" s="1106"/>
      <c r="S6" s="1106"/>
      <c r="T6" s="1106"/>
      <c r="U6" s="1106"/>
      <c r="V6" s="1106"/>
      <c r="W6" s="1106"/>
      <c r="X6" s="1106"/>
      <c r="Y6" s="1106"/>
      <c r="Z6" s="1106"/>
      <c r="AA6" s="1106"/>
      <c r="AB6" s="1106"/>
      <c r="AC6" s="1106"/>
      <c r="AD6" s="1106"/>
      <c r="AE6" s="1106"/>
      <c r="AF6" s="1106"/>
      <c r="AG6" s="1106"/>
      <c r="AH6" s="1106"/>
      <c r="AI6" s="1106"/>
      <c r="AJ6" s="1106"/>
      <c r="AK6" s="1106"/>
      <c r="AL6" s="1106"/>
      <c r="AM6" s="1106"/>
      <c r="AN6" s="1106"/>
      <c r="AQ6" s="1106"/>
      <c r="AR6" s="1106"/>
      <c r="AS6" s="1106"/>
      <c r="AT6" s="1106"/>
      <c r="AU6" s="1106"/>
      <c r="AV6" s="1106"/>
      <c r="AW6" s="1106"/>
      <c r="AX6" s="1106"/>
      <c r="AY6" s="1106"/>
      <c r="AZ6" s="1106"/>
      <c r="BA6" s="1106"/>
      <c r="BB6" s="1106"/>
      <c r="BC6" s="1106"/>
      <c r="BD6" s="1106"/>
      <c r="BE6" s="1106"/>
      <c r="BF6" s="1106"/>
      <c r="BG6" s="1106"/>
      <c r="BH6" s="1106"/>
      <c r="BI6" s="1106"/>
      <c r="BJ6" s="1106"/>
      <c r="BK6" s="1106"/>
      <c r="BL6" s="1106"/>
      <c r="BM6" s="1106"/>
      <c r="BN6" s="1106"/>
      <c r="BO6" s="1106"/>
      <c r="BP6" s="1106"/>
      <c r="BQ6" s="1106"/>
      <c r="BR6" s="1106"/>
      <c r="BS6" s="1106"/>
      <c r="BT6" s="1106"/>
      <c r="BU6" s="1106"/>
      <c r="BV6" s="1106"/>
      <c r="BW6" s="1106"/>
      <c r="BX6" s="1106"/>
      <c r="BY6" s="1106"/>
      <c r="BZ6" s="1106"/>
      <c r="CA6" s="1106"/>
      <c r="CB6" s="1106"/>
      <c r="CC6" s="1106"/>
      <c r="CF6" s="1106"/>
      <c r="CG6" s="1106"/>
      <c r="CH6" s="1106"/>
      <c r="CI6" s="1106"/>
      <c r="CJ6" s="1106"/>
      <c r="CK6" s="1106"/>
      <c r="CL6" s="1106"/>
      <c r="CM6" s="1106"/>
      <c r="CN6" s="1106"/>
      <c r="CO6" s="1106"/>
      <c r="CP6" s="1106"/>
      <c r="CQ6" s="1106"/>
      <c r="CR6" s="1106"/>
      <c r="CS6" s="1106"/>
      <c r="CT6" s="1106"/>
      <c r="CU6" s="1106"/>
      <c r="CV6" s="1106"/>
      <c r="CW6" s="1106"/>
      <c r="CX6" s="1106"/>
      <c r="CY6" s="1106"/>
      <c r="CZ6" s="1106"/>
      <c r="DA6" s="1106"/>
      <c r="DB6" s="1106"/>
      <c r="DC6" s="1106"/>
      <c r="DD6" s="1106"/>
      <c r="DE6" s="1106"/>
      <c r="DF6" s="1106"/>
      <c r="DG6" s="1106"/>
      <c r="DH6" s="1106"/>
      <c r="DI6" s="1106"/>
      <c r="DJ6" s="1106"/>
      <c r="DK6" s="1106"/>
      <c r="DL6" s="1106"/>
      <c r="DM6" s="1106"/>
      <c r="DN6" s="1106"/>
      <c r="DO6" s="1106"/>
      <c r="DP6" s="1106"/>
      <c r="DQ6" s="1106"/>
      <c r="DR6" s="1106"/>
    </row>
    <row r="7" spans="2:122" ht="12.65" customHeight="1">
      <c r="B7" s="1107" t="s">
        <v>1848</v>
      </c>
      <c r="C7" s="1107"/>
      <c r="D7" s="1107"/>
      <c r="E7" s="1107"/>
      <c r="F7" s="1108" t="s">
        <v>1849</v>
      </c>
      <c r="G7" s="1108"/>
      <c r="H7" s="1108"/>
      <c r="I7" s="1108"/>
      <c r="J7" s="1108"/>
      <c r="K7" s="1108"/>
      <c r="L7" s="1108"/>
      <c r="M7" s="1108"/>
      <c r="N7" s="1108"/>
      <c r="O7" s="1108"/>
      <c r="P7" s="1108"/>
      <c r="Q7" s="1108"/>
      <c r="R7" s="1108"/>
      <c r="S7" s="1108"/>
      <c r="T7" s="1108"/>
      <c r="U7" s="1108"/>
      <c r="V7" s="1108"/>
      <c r="W7" s="1108"/>
      <c r="X7" s="1108"/>
      <c r="Y7" s="1108"/>
      <c r="Z7" s="1108"/>
      <c r="AA7" s="1108"/>
      <c r="AB7" s="1108"/>
      <c r="AC7" s="1108"/>
      <c r="AD7" s="1108"/>
      <c r="AE7" s="1108"/>
      <c r="AF7" s="1108"/>
      <c r="AG7" s="1108"/>
      <c r="AH7" s="1108"/>
      <c r="AI7" s="1108"/>
      <c r="AJ7" s="1108"/>
      <c r="AK7" s="1108"/>
      <c r="AL7" s="1108"/>
      <c r="AM7" s="1108"/>
      <c r="AN7" s="1108"/>
      <c r="AQ7" s="1107" t="s">
        <v>1848</v>
      </c>
      <c r="AR7" s="1107"/>
      <c r="AS7" s="1107"/>
      <c r="AT7" s="1107"/>
      <c r="AU7" s="1108" t="s">
        <v>1891</v>
      </c>
      <c r="AV7" s="1108"/>
      <c r="AW7" s="1108"/>
      <c r="AX7" s="1108"/>
      <c r="AY7" s="1108"/>
      <c r="AZ7" s="1108"/>
      <c r="BA7" s="1108"/>
      <c r="BB7" s="1108"/>
      <c r="BC7" s="1108"/>
      <c r="BD7" s="1108"/>
      <c r="BE7" s="1108"/>
      <c r="BF7" s="1108"/>
      <c r="BG7" s="1108"/>
      <c r="BH7" s="1108"/>
      <c r="BI7" s="1108"/>
      <c r="BJ7" s="1108"/>
      <c r="BK7" s="1108"/>
      <c r="BL7" s="1108"/>
      <c r="BM7" s="1108"/>
      <c r="BN7" s="1108"/>
      <c r="BO7" s="1108"/>
      <c r="BP7" s="1108"/>
      <c r="BQ7" s="1108"/>
      <c r="BR7" s="1108"/>
      <c r="BS7" s="1108"/>
      <c r="BT7" s="1108"/>
      <c r="BU7" s="1108"/>
      <c r="BV7" s="1108"/>
      <c r="BW7" s="1108"/>
      <c r="BX7" s="1108"/>
      <c r="BY7" s="1108"/>
      <c r="BZ7" s="1108"/>
      <c r="CA7" s="1108"/>
      <c r="CB7" s="1108"/>
      <c r="CC7" s="1108"/>
      <c r="CF7" s="1107" t="s">
        <v>1848</v>
      </c>
      <c r="CG7" s="1107"/>
      <c r="CH7" s="1107"/>
      <c r="CI7" s="1107"/>
      <c r="CJ7" s="1108" t="s">
        <v>1891</v>
      </c>
      <c r="CK7" s="1108"/>
      <c r="CL7" s="1108"/>
      <c r="CM7" s="1108"/>
      <c r="CN7" s="1108"/>
      <c r="CO7" s="1108"/>
      <c r="CP7" s="1108"/>
      <c r="CQ7" s="1108"/>
      <c r="CR7" s="1108"/>
      <c r="CS7" s="1108"/>
      <c r="CT7" s="1108"/>
      <c r="CU7" s="1108"/>
      <c r="CV7" s="1108"/>
      <c r="CW7" s="1108"/>
      <c r="CX7" s="1108"/>
      <c r="CY7" s="1108"/>
      <c r="CZ7" s="1108"/>
      <c r="DA7" s="1108"/>
      <c r="DB7" s="1108"/>
      <c r="DC7" s="1108"/>
      <c r="DD7" s="1108"/>
      <c r="DE7" s="1108"/>
      <c r="DF7" s="1108"/>
      <c r="DG7" s="1108"/>
      <c r="DH7" s="1108"/>
      <c r="DI7" s="1108"/>
      <c r="DJ7" s="1108"/>
      <c r="DK7" s="1108"/>
      <c r="DL7" s="1108"/>
      <c r="DM7" s="1108"/>
      <c r="DN7" s="1108"/>
      <c r="DO7" s="1108"/>
      <c r="DP7" s="1108"/>
      <c r="DQ7" s="1108"/>
      <c r="DR7" s="1108"/>
    </row>
    <row r="8" spans="2:122" ht="12.65" customHeight="1">
      <c r="B8" s="1107"/>
      <c r="C8" s="1107"/>
      <c r="D8" s="1107"/>
      <c r="E8" s="1107"/>
      <c r="F8" s="1108"/>
      <c r="G8" s="1108"/>
      <c r="H8" s="1108"/>
      <c r="I8" s="1108"/>
      <c r="J8" s="1108"/>
      <c r="K8" s="1108"/>
      <c r="L8" s="1108"/>
      <c r="M8" s="1108"/>
      <c r="N8" s="1108"/>
      <c r="O8" s="1108"/>
      <c r="P8" s="1108"/>
      <c r="Q8" s="1108"/>
      <c r="R8" s="1108"/>
      <c r="S8" s="1108"/>
      <c r="T8" s="1108"/>
      <c r="U8" s="1108"/>
      <c r="V8" s="1108"/>
      <c r="W8" s="1108"/>
      <c r="X8" s="1108"/>
      <c r="Y8" s="1108"/>
      <c r="Z8" s="1108"/>
      <c r="AA8" s="1108"/>
      <c r="AB8" s="1108"/>
      <c r="AC8" s="1108"/>
      <c r="AD8" s="1108"/>
      <c r="AE8" s="1108"/>
      <c r="AF8" s="1108"/>
      <c r="AG8" s="1108"/>
      <c r="AH8" s="1108"/>
      <c r="AI8" s="1108"/>
      <c r="AJ8" s="1108"/>
      <c r="AK8" s="1108"/>
      <c r="AL8" s="1108"/>
      <c r="AM8" s="1108"/>
      <c r="AN8" s="1108"/>
      <c r="AQ8" s="1107"/>
      <c r="AR8" s="1107"/>
      <c r="AS8" s="1107"/>
      <c r="AT8" s="1107"/>
      <c r="AU8" s="1108"/>
      <c r="AV8" s="1108"/>
      <c r="AW8" s="1108"/>
      <c r="AX8" s="1108"/>
      <c r="AY8" s="1108"/>
      <c r="AZ8" s="1108"/>
      <c r="BA8" s="1108"/>
      <c r="BB8" s="1108"/>
      <c r="BC8" s="1108"/>
      <c r="BD8" s="1108"/>
      <c r="BE8" s="1108"/>
      <c r="BF8" s="1108"/>
      <c r="BG8" s="1108"/>
      <c r="BH8" s="1108"/>
      <c r="BI8" s="1108"/>
      <c r="BJ8" s="1108"/>
      <c r="BK8" s="1108"/>
      <c r="BL8" s="1108"/>
      <c r="BM8" s="1108"/>
      <c r="BN8" s="1108"/>
      <c r="BO8" s="1108"/>
      <c r="BP8" s="1108"/>
      <c r="BQ8" s="1108"/>
      <c r="BR8" s="1108"/>
      <c r="BS8" s="1108"/>
      <c r="BT8" s="1108"/>
      <c r="BU8" s="1108"/>
      <c r="BV8" s="1108"/>
      <c r="BW8" s="1108"/>
      <c r="BX8" s="1108"/>
      <c r="BY8" s="1108"/>
      <c r="BZ8" s="1108"/>
      <c r="CA8" s="1108"/>
      <c r="CB8" s="1108"/>
      <c r="CC8" s="1108"/>
      <c r="CF8" s="1107"/>
      <c r="CG8" s="1107"/>
      <c r="CH8" s="1107"/>
      <c r="CI8" s="1107"/>
      <c r="CJ8" s="1108"/>
      <c r="CK8" s="1108"/>
      <c r="CL8" s="1108"/>
      <c r="CM8" s="1108"/>
      <c r="CN8" s="1108"/>
      <c r="CO8" s="1108"/>
      <c r="CP8" s="1108"/>
      <c r="CQ8" s="1108"/>
      <c r="CR8" s="1108"/>
      <c r="CS8" s="1108"/>
      <c r="CT8" s="1108"/>
      <c r="CU8" s="1108"/>
      <c r="CV8" s="1108"/>
      <c r="CW8" s="1108"/>
      <c r="CX8" s="1108"/>
      <c r="CY8" s="1108"/>
      <c r="CZ8" s="1108"/>
      <c r="DA8" s="1108"/>
      <c r="DB8" s="1108"/>
      <c r="DC8" s="1108"/>
      <c r="DD8" s="1108"/>
      <c r="DE8" s="1108"/>
      <c r="DF8" s="1108"/>
      <c r="DG8" s="1108"/>
      <c r="DH8" s="1108"/>
      <c r="DI8" s="1108"/>
      <c r="DJ8" s="1108"/>
      <c r="DK8" s="1108"/>
      <c r="DL8" s="1108"/>
      <c r="DM8" s="1108"/>
      <c r="DN8" s="1108"/>
      <c r="DO8" s="1108"/>
      <c r="DP8" s="1108"/>
      <c r="DQ8" s="1108"/>
      <c r="DR8" s="1108"/>
    </row>
    <row r="9" spans="2:122" ht="12.65" customHeight="1">
      <c r="B9" s="1003"/>
      <c r="C9" s="1003"/>
      <c r="D9" s="1003"/>
      <c r="E9" s="1003"/>
      <c r="F9" s="1003"/>
      <c r="G9" s="1003"/>
      <c r="H9" s="1003"/>
      <c r="I9" s="1003"/>
      <c r="J9" s="1003"/>
      <c r="K9" s="1003"/>
      <c r="L9" s="1003"/>
      <c r="M9" s="1003"/>
      <c r="N9" s="1003"/>
      <c r="O9" s="1003"/>
      <c r="P9" s="1003"/>
      <c r="Q9" s="1003"/>
      <c r="R9" s="1003"/>
      <c r="S9" s="1003"/>
      <c r="T9" s="1003"/>
      <c r="U9" s="1003"/>
      <c r="V9" s="1003"/>
      <c r="W9" s="1003"/>
      <c r="X9" s="1003"/>
      <c r="Y9" s="1003"/>
      <c r="Z9" s="1003"/>
      <c r="AA9" s="1003"/>
      <c r="AB9" s="1003"/>
      <c r="AC9" s="1003"/>
      <c r="AD9" s="1003"/>
      <c r="AE9" s="1003"/>
      <c r="AF9" s="1003"/>
      <c r="AG9" s="1003"/>
      <c r="AH9" s="1003"/>
      <c r="AI9" s="1003"/>
      <c r="AJ9" s="1003"/>
      <c r="AK9" s="1003"/>
      <c r="AL9" s="1003"/>
      <c r="AM9" s="1003"/>
      <c r="AN9" s="1003"/>
      <c r="AQ9" s="1003"/>
      <c r="AR9" s="1003"/>
      <c r="AS9" s="1003"/>
      <c r="AT9" s="1003"/>
      <c r="AU9" s="1003"/>
      <c r="AV9" s="1003"/>
      <c r="AW9" s="1003"/>
      <c r="AX9" s="1003"/>
      <c r="AY9" s="1003"/>
      <c r="AZ9" s="1003"/>
      <c r="BA9" s="1003"/>
      <c r="BB9" s="1003"/>
      <c r="BC9" s="1003"/>
      <c r="BD9" s="1003"/>
      <c r="BE9" s="1003"/>
      <c r="BF9" s="1003"/>
      <c r="BG9" s="1003"/>
      <c r="BH9" s="1003"/>
      <c r="BI9" s="1003"/>
      <c r="BJ9" s="1003"/>
      <c r="BK9" s="1003"/>
      <c r="BL9" s="1003"/>
      <c r="BM9" s="1003"/>
      <c r="BN9" s="1003"/>
      <c r="BO9" s="1003"/>
      <c r="BP9" s="1003"/>
      <c r="BQ9" s="1003"/>
      <c r="BR9" s="1003"/>
      <c r="BS9" s="1003"/>
      <c r="BT9" s="1003"/>
      <c r="BU9" s="1003"/>
      <c r="BV9" s="1003"/>
      <c r="BW9" s="1003"/>
      <c r="BX9" s="1003"/>
      <c r="BY9" s="1003"/>
      <c r="BZ9" s="1003"/>
      <c r="CA9" s="1003"/>
      <c r="CB9" s="1003"/>
      <c r="CC9" s="1003"/>
      <c r="CF9" s="1003"/>
      <c r="CG9" s="1003"/>
      <c r="CH9" s="1003"/>
      <c r="CI9" s="1003"/>
      <c r="CJ9" s="1003"/>
      <c r="CK9" s="1003"/>
      <c r="CL9" s="1003"/>
      <c r="CM9" s="1003"/>
      <c r="CN9" s="1003"/>
      <c r="CO9" s="1003"/>
      <c r="CP9" s="1003"/>
      <c r="CQ9" s="1003"/>
      <c r="CR9" s="1003"/>
      <c r="CS9" s="1003"/>
      <c r="CT9" s="1003"/>
      <c r="CU9" s="1003"/>
      <c r="CV9" s="1003"/>
      <c r="CW9" s="1003"/>
      <c r="CX9" s="1003"/>
      <c r="CY9" s="1003"/>
      <c r="CZ9" s="1003"/>
      <c r="DA9" s="1003"/>
      <c r="DB9" s="1003"/>
      <c r="DC9" s="1003"/>
      <c r="DD9" s="1003"/>
      <c r="DE9" s="1003"/>
      <c r="DF9" s="1003"/>
      <c r="DG9" s="1003"/>
      <c r="DH9" s="1003"/>
      <c r="DI9" s="1003"/>
      <c r="DJ9" s="1003"/>
      <c r="DK9" s="1003"/>
      <c r="DL9" s="1003"/>
      <c r="DM9" s="1003"/>
      <c r="DN9" s="1003"/>
      <c r="DO9" s="1003"/>
      <c r="DP9" s="1003"/>
      <c r="DQ9" s="1003"/>
      <c r="DR9" s="1003"/>
    </row>
    <row r="10" spans="2:122" ht="12.65" customHeight="1">
      <c r="B10" s="1109" t="s">
        <v>1850</v>
      </c>
      <c r="C10" s="1109"/>
      <c r="D10" s="1109"/>
      <c r="E10" s="1109"/>
      <c r="F10" s="1107" t="s">
        <v>1851</v>
      </c>
      <c r="G10" s="1107"/>
      <c r="H10" s="1107"/>
      <c r="I10" s="1107"/>
      <c r="J10" s="1107"/>
      <c r="K10" s="1107"/>
      <c r="L10" s="1107"/>
      <c r="M10" s="1110"/>
      <c r="N10" s="1110"/>
      <c r="O10" s="1110"/>
      <c r="P10" s="1110"/>
      <c r="Q10" s="1110"/>
      <c r="R10" s="1110"/>
      <c r="S10" s="1110"/>
      <c r="T10" s="1110"/>
      <c r="U10" s="1110"/>
      <c r="V10" s="1110"/>
      <c r="W10" s="1110"/>
      <c r="X10" s="1110"/>
      <c r="Y10" s="1110"/>
      <c r="Z10" s="1110"/>
      <c r="AA10" s="1110"/>
      <c r="AB10" s="1110"/>
      <c r="AC10" s="1110"/>
      <c r="AD10" s="1110"/>
      <c r="AE10" s="1110"/>
      <c r="AF10" s="1110"/>
      <c r="AG10" s="1110"/>
      <c r="AH10" s="1110"/>
      <c r="AI10" s="1110"/>
      <c r="AJ10" s="1110"/>
      <c r="AK10" s="1110"/>
      <c r="AL10" s="1110"/>
      <c r="AM10" s="1110"/>
      <c r="AN10" s="1110"/>
      <c r="AO10" s="1004"/>
      <c r="AP10" s="1004"/>
      <c r="AQ10" s="1109" t="s">
        <v>1850</v>
      </c>
      <c r="AR10" s="1109"/>
      <c r="AS10" s="1109"/>
      <c r="AT10" s="1109"/>
      <c r="AU10" s="1107" t="s">
        <v>1851</v>
      </c>
      <c r="AV10" s="1107"/>
      <c r="AW10" s="1107"/>
      <c r="AX10" s="1107"/>
      <c r="AY10" s="1107"/>
      <c r="AZ10" s="1107"/>
      <c r="BA10" s="1107"/>
      <c r="BB10" s="1108" t="s">
        <v>1892</v>
      </c>
      <c r="BC10" s="1108"/>
      <c r="BD10" s="1108"/>
      <c r="BE10" s="1108"/>
      <c r="BF10" s="1108"/>
      <c r="BG10" s="1108"/>
      <c r="BH10" s="1108"/>
      <c r="BI10" s="1108"/>
      <c r="BJ10" s="1108"/>
      <c r="BK10" s="1108"/>
      <c r="BL10" s="1108"/>
      <c r="BM10" s="1108"/>
      <c r="BN10" s="1108"/>
      <c r="BO10" s="1108"/>
      <c r="BP10" s="1108"/>
      <c r="BQ10" s="1108"/>
      <c r="BR10" s="1108"/>
      <c r="BS10" s="1108"/>
      <c r="BT10" s="1108"/>
      <c r="BU10" s="1108"/>
      <c r="BV10" s="1108"/>
      <c r="BW10" s="1108"/>
      <c r="BX10" s="1108"/>
      <c r="BY10" s="1108"/>
      <c r="BZ10" s="1108"/>
      <c r="CA10" s="1108"/>
      <c r="CB10" s="1108"/>
      <c r="CC10" s="1108"/>
      <c r="CF10" s="1109" t="s">
        <v>1850</v>
      </c>
      <c r="CG10" s="1109"/>
      <c r="CH10" s="1109"/>
      <c r="CI10" s="1109"/>
      <c r="CJ10" s="1107" t="s">
        <v>1851</v>
      </c>
      <c r="CK10" s="1107"/>
      <c r="CL10" s="1107"/>
      <c r="CM10" s="1107"/>
      <c r="CN10" s="1107"/>
      <c r="CO10" s="1107"/>
      <c r="CP10" s="1107"/>
      <c r="CQ10" s="1108" t="s">
        <v>1892</v>
      </c>
      <c r="CR10" s="1108"/>
      <c r="CS10" s="1108"/>
      <c r="CT10" s="1108"/>
      <c r="CU10" s="1108"/>
      <c r="CV10" s="1108"/>
      <c r="CW10" s="1108"/>
      <c r="CX10" s="1108"/>
      <c r="CY10" s="1108"/>
      <c r="CZ10" s="1108"/>
      <c r="DA10" s="1108"/>
      <c r="DB10" s="1108"/>
      <c r="DC10" s="1108"/>
      <c r="DD10" s="1108"/>
      <c r="DE10" s="1108"/>
      <c r="DF10" s="1108"/>
      <c r="DG10" s="1108"/>
      <c r="DH10" s="1108"/>
      <c r="DI10" s="1108"/>
      <c r="DJ10" s="1108"/>
      <c r="DK10" s="1108"/>
      <c r="DL10" s="1108"/>
      <c r="DM10" s="1108"/>
      <c r="DN10" s="1108"/>
      <c r="DO10" s="1108"/>
      <c r="DP10" s="1108"/>
      <c r="DQ10" s="1108"/>
      <c r="DR10" s="1108"/>
    </row>
    <row r="11" spans="2:122" ht="12.65" customHeight="1">
      <c r="B11" s="1109"/>
      <c r="C11" s="1109"/>
      <c r="D11" s="1109"/>
      <c r="E11" s="1109"/>
      <c r="F11" s="1107"/>
      <c r="G11" s="1107"/>
      <c r="H11" s="1107"/>
      <c r="I11" s="1107"/>
      <c r="J11" s="1107"/>
      <c r="K11" s="1107"/>
      <c r="L11" s="1107"/>
      <c r="M11" s="1110"/>
      <c r="N11" s="1110"/>
      <c r="O11" s="1110"/>
      <c r="P11" s="1110"/>
      <c r="Q11" s="1110"/>
      <c r="R11" s="1110"/>
      <c r="S11" s="1110"/>
      <c r="T11" s="1110"/>
      <c r="U11" s="1110"/>
      <c r="V11" s="1110"/>
      <c r="W11" s="1110"/>
      <c r="X11" s="1110"/>
      <c r="Y11" s="1110"/>
      <c r="Z11" s="1110"/>
      <c r="AA11" s="1110"/>
      <c r="AB11" s="1110"/>
      <c r="AC11" s="1110"/>
      <c r="AD11" s="1110"/>
      <c r="AE11" s="1110"/>
      <c r="AF11" s="1110"/>
      <c r="AG11" s="1110"/>
      <c r="AH11" s="1110"/>
      <c r="AI11" s="1110"/>
      <c r="AJ11" s="1110"/>
      <c r="AK11" s="1110"/>
      <c r="AL11" s="1110"/>
      <c r="AM11" s="1110"/>
      <c r="AN11" s="1110"/>
      <c r="AO11" s="1004"/>
      <c r="AP11" s="1004"/>
      <c r="AQ11" s="1109"/>
      <c r="AR11" s="1109"/>
      <c r="AS11" s="1109"/>
      <c r="AT11" s="1109"/>
      <c r="AU11" s="1107"/>
      <c r="AV11" s="1107"/>
      <c r="AW11" s="1107"/>
      <c r="AX11" s="1107"/>
      <c r="AY11" s="1107"/>
      <c r="AZ11" s="1107"/>
      <c r="BA11" s="1107"/>
      <c r="BB11" s="1108"/>
      <c r="BC11" s="1108"/>
      <c r="BD11" s="1108"/>
      <c r="BE11" s="1108"/>
      <c r="BF11" s="1108"/>
      <c r="BG11" s="1108"/>
      <c r="BH11" s="1108"/>
      <c r="BI11" s="1108"/>
      <c r="BJ11" s="1108"/>
      <c r="BK11" s="1108"/>
      <c r="BL11" s="1108"/>
      <c r="BM11" s="1108"/>
      <c r="BN11" s="1108"/>
      <c r="BO11" s="1108"/>
      <c r="BP11" s="1108"/>
      <c r="BQ11" s="1108"/>
      <c r="BR11" s="1108"/>
      <c r="BS11" s="1108"/>
      <c r="BT11" s="1108"/>
      <c r="BU11" s="1108"/>
      <c r="BV11" s="1108"/>
      <c r="BW11" s="1108"/>
      <c r="BX11" s="1108"/>
      <c r="BY11" s="1108"/>
      <c r="BZ11" s="1108"/>
      <c r="CA11" s="1108"/>
      <c r="CB11" s="1108"/>
      <c r="CC11" s="1108"/>
      <c r="CF11" s="1109"/>
      <c r="CG11" s="1109"/>
      <c r="CH11" s="1109"/>
      <c r="CI11" s="1109"/>
      <c r="CJ11" s="1107"/>
      <c r="CK11" s="1107"/>
      <c r="CL11" s="1107"/>
      <c r="CM11" s="1107"/>
      <c r="CN11" s="1107"/>
      <c r="CO11" s="1107"/>
      <c r="CP11" s="1107"/>
      <c r="CQ11" s="1108"/>
      <c r="CR11" s="1108"/>
      <c r="CS11" s="1108"/>
      <c r="CT11" s="1108"/>
      <c r="CU11" s="1108"/>
      <c r="CV11" s="1108"/>
      <c r="CW11" s="1108"/>
      <c r="CX11" s="1108"/>
      <c r="CY11" s="1108"/>
      <c r="CZ11" s="1108"/>
      <c r="DA11" s="1108"/>
      <c r="DB11" s="1108"/>
      <c r="DC11" s="1108"/>
      <c r="DD11" s="1108"/>
      <c r="DE11" s="1108"/>
      <c r="DF11" s="1108"/>
      <c r="DG11" s="1108"/>
      <c r="DH11" s="1108"/>
      <c r="DI11" s="1108"/>
      <c r="DJ11" s="1108"/>
      <c r="DK11" s="1108"/>
      <c r="DL11" s="1108"/>
      <c r="DM11" s="1108"/>
      <c r="DN11" s="1108"/>
      <c r="DO11" s="1108"/>
      <c r="DP11" s="1108"/>
      <c r="DQ11" s="1108"/>
      <c r="DR11" s="1108"/>
    </row>
    <row r="12" spans="2:122" ht="12.65" customHeight="1">
      <c r="B12" s="1109"/>
      <c r="C12" s="1109"/>
      <c r="D12" s="1109"/>
      <c r="E12" s="1109"/>
      <c r="F12" s="1107" t="s">
        <v>1852</v>
      </c>
      <c r="G12" s="1107"/>
      <c r="H12" s="1107"/>
      <c r="I12" s="1107"/>
      <c r="J12" s="1107"/>
      <c r="K12" s="1107"/>
      <c r="L12" s="1107"/>
      <c r="M12" s="1110"/>
      <c r="N12" s="1110"/>
      <c r="O12" s="1110"/>
      <c r="P12" s="1110"/>
      <c r="Q12" s="1110"/>
      <c r="R12" s="1110"/>
      <c r="S12" s="1110"/>
      <c r="T12" s="1110"/>
      <c r="U12" s="1110"/>
      <c r="V12" s="1110"/>
      <c r="W12" s="1110"/>
      <c r="X12" s="1110"/>
      <c r="Y12" s="1110"/>
      <c r="Z12" s="1110"/>
      <c r="AA12" s="1110"/>
      <c r="AB12" s="1110"/>
      <c r="AC12" s="1110"/>
      <c r="AD12" s="1110"/>
      <c r="AE12" s="1110"/>
      <c r="AF12" s="1110"/>
      <c r="AG12" s="1110"/>
      <c r="AH12" s="1110"/>
      <c r="AI12" s="1110"/>
      <c r="AJ12" s="1110"/>
      <c r="AK12" s="1110"/>
      <c r="AL12" s="1110"/>
      <c r="AM12" s="1110"/>
      <c r="AN12" s="1110"/>
      <c r="AO12" s="1004"/>
      <c r="AP12" s="1004"/>
      <c r="AQ12" s="1109"/>
      <c r="AR12" s="1109"/>
      <c r="AS12" s="1109"/>
      <c r="AT12" s="1109"/>
      <c r="AU12" s="1107" t="s">
        <v>1852</v>
      </c>
      <c r="AV12" s="1107"/>
      <c r="AW12" s="1107"/>
      <c r="AX12" s="1107"/>
      <c r="AY12" s="1107"/>
      <c r="AZ12" s="1107"/>
      <c r="BA12" s="1107"/>
      <c r="BB12" s="1108" t="s">
        <v>1893</v>
      </c>
      <c r="BC12" s="1108"/>
      <c r="BD12" s="1108"/>
      <c r="BE12" s="1108"/>
      <c r="BF12" s="1108"/>
      <c r="BG12" s="1108"/>
      <c r="BH12" s="1108"/>
      <c r="BI12" s="1108"/>
      <c r="BJ12" s="1108"/>
      <c r="BK12" s="1108"/>
      <c r="BL12" s="1108"/>
      <c r="BM12" s="1108"/>
      <c r="BN12" s="1108"/>
      <c r="BO12" s="1108"/>
      <c r="BP12" s="1108"/>
      <c r="BQ12" s="1108"/>
      <c r="BR12" s="1108"/>
      <c r="BS12" s="1108"/>
      <c r="BT12" s="1108"/>
      <c r="BU12" s="1108"/>
      <c r="BV12" s="1108"/>
      <c r="BW12" s="1108"/>
      <c r="BX12" s="1108"/>
      <c r="BY12" s="1108"/>
      <c r="BZ12" s="1108"/>
      <c r="CA12" s="1108"/>
      <c r="CB12" s="1108"/>
      <c r="CC12" s="1108"/>
      <c r="CF12" s="1109"/>
      <c r="CG12" s="1109"/>
      <c r="CH12" s="1109"/>
      <c r="CI12" s="1109"/>
      <c r="CJ12" s="1107" t="s">
        <v>1852</v>
      </c>
      <c r="CK12" s="1107"/>
      <c r="CL12" s="1107"/>
      <c r="CM12" s="1107"/>
      <c r="CN12" s="1107"/>
      <c r="CO12" s="1107"/>
      <c r="CP12" s="1107"/>
      <c r="CQ12" s="1108" t="s">
        <v>1893</v>
      </c>
      <c r="CR12" s="1108"/>
      <c r="CS12" s="1108"/>
      <c r="CT12" s="1108"/>
      <c r="CU12" s="1108"/>
      <c r="CV12" s="1108"/>
      <c r="CW12" s="1108"/>
      <c r="CX12" s="1108"/>
      <c r="CY12" s="1108"/>
      <c r="CZ12" s="1108"/>
      <c r="DA12" s="1108"/>
      <c r="DB12" s="1108"/>
      <c r="DC12" s="1108"/>
      <c r="DD12" s="1108"/>
      <c r="DE12" s="1108"/>
      <c r="DF12" s="1108"/>
      <c r="DG12" s="1108"/>
      <c r="DH12" s="1108"/>
      <c r="DI12" s="1108"/>
      <c r="DJ12" s="1108"/>
      <c r="DK12" s="1108"/>
      <c r="DL12" s="1108"/>
      <c r="DM12" s="1108"/>
      <c r="DN12" s="1108"/>
      <c r="DO12" s="1108"/>
      <c r="DP12" s="1108"/>
      <c r="DQ12" s="1108"/>
      <c r="DR12" s="1108"/>
    </row>
    <row r="13" spans="2:122" ht="12.65" customHeight="1">
      <c r="B13" s="1109"/>
      <c r="C13" s="1109"/>
      <c r="D13" s="1109"/>
      <c r="E13" s="1109"/>
      <c r="F13" s="1107"/>
      <c r="G13" s="1107"/>
      <c r="H13" s="1107"/>
      <c r="I13" s="1107"/>
      <c r="J13" s="1107"/>
      <c r="K13" s="1107"/>
      <c r="L13" s="1107"/>
      <c r="M13" s="1110"/>
      <c r="N13" s="1110"/>
      <c r="O13" s="1110"/>
      <c r="P13" s="1110"/>
      <c r="Q13" s="1110"/>
      <c r="R13" s="1110"/>
      <c r="S13" s="1110"/>
      <c r="T13" s="1110"/>
      <c r="U13" s="1110"/>
      <c r="V13" s="1110"/>
      <c r="W13" s="1110"/>
      <c r="X13" s="1110"/>
      <c r="Y13" s="1110"/>
      <c r="Z13" s="1110"/>
      <c r="AA13" s="1110"/>
      <c r="AB13" s="1110"/>
      <c r="AC13" s="1110"/>
      <c r="AD13" s="1110"/>
      <c r="AE13" s="1110"/>
      <c r="AF13" s="1110"/>
      <c r="AG13" s="1110"/>
      <c r="AH13" s="1110"/>
      <c r="AI13" s="1110"/>
      <c r="AJ13" s="1110"/>
      <c r="AK13" s="1110"/>
      <c r="AL13" s="1110"/>
      <c r="AM13" s="1110"/>
      <c r="AN13" s="1110"/>
      <c r="AQ13" s="1109"/>
      <c r="AR13" s="1109"/>
      <c r="AS13" s="1109"/>
      <c r="AT13" s="1109"/>
      <c r="AU13" s="1107"/>
      <c r="AV13" s="1107"/>
      <c r="AW13" s="1107"/>
      <c r="AX13" s="1107"/>
      <c r="AY13" s="1107"/>
      <c r="AZ13" s="1107"/>
      <c r="BA13" s="1107"/>
      <c r="BB13" s="1108"/>
      <c r="BC13" s="1108"/>
      <c r="BD13" s="1108"/>
      <c r="BE13" s="1108"/>
      <c r="BF13" s="1108"/>
      <c r="BG13" s="1108"/>
      <c r="BH13" s="1108"/>
      <c r="BI13" s="1108"/>
      <c r="BJ13" s="1108"/>
      <c r="BK13" s="1108"/>
      <c r="BL13" s="1108"/>
      <c r="BM13" s="1108"/>
      <c r="BN13" s="1108"/>
      <c r="BO13" s="1108"/>
      <c r="BP13" s="1108"/>
      <c r="BQ13" s="1108"/>
      <c r="BR13" s="1108"/>
      <c r="BS13" s="1108"/>
      <c r="BT13" s="1108"/>
      <c r="BU13" s="1108"/>
      <c r="BV13" s="1108"/>
      <c r="BW13" s="1108"/>
      <c r="BX13" s="1108"/>
      <c r="BY13" s="1108"/>
      <c r="BZ13" s="1108"/>
      <c r="CA13" s="1108"/>
      <c r="CB13" s="1108"/>
      <c r="CC13" s="1108"/>
      <c r="CF13" s="1109"/>
      <c r="CG13" s="1109"/>
      <c r="CH13" s="1109"/>
      <c r="CI13" s="1109"/>
      <c r="CJ13" s="1107"/>
      <c r="CK13" s="1107"/>
      <c r="CL13" s="1107"/>
      <c r="CM13" s="1107"/>
      <c r="CN13" s="1107"/>
      <c r="CO13" s="1107"/>
      <c r="CP13" s="1107"/>
      <c r="CQ13" s="1108"/>
      <c r="CR13" s="1108"/>
      <c r="CS13" s="1108"/>
      <c r="CT13" s="1108"/>
      <c r="CU13" s="1108"/>
      <c r="CV13" s="1108"/>
      <c r="CW13" s="1108"/>
      <c r="CX13" s="1108"/>
      <c r="CY13" s="1108"/>
      <c r="CZ13" s="1108"/>
      <c r="DA13" s="1108"/>
      <c r="DB13" s="1108"/>
      <c r="DC13" s="1108"/>
      <c r="DD13" s="1108"/>
      <c r="DE13" s="1108"/>
      <c r="DF13" s="1108"/>
      <c r="DG13" s="1108"/>
      <c r="DH13" s="1108"/>
      <c r="DI13" s="1108"/>
      <c r="DJ13" s="1108"/>
      <c r="DK13" s="1108"/>
      <c r="DL13" s="1108"/>
      <c r="DM13" s="1108"/>
      <c r="DN13" s="1108"/>
      <c r="DO13" s="1108"/>
      <c r="DP13" s="1108"/>
      <c r="DQ13" s="1108"/>
      <c r="DR13" s="1108"/>
    </row>
    <row r="14" spans="2:122" ht="12.65" customHeight="1">
      <c r="B14" s="1111" t="s">
        <v>1853</v>
      </c>
      <c r="C14" s="1111"/>
      <c r="D14" s="1111"/>
      <c r="E14" s="1111"/>
      <c r="F14" s="1107" t="s">
        <v>1854</v>
      </c>
      <c r="G14" s="1107"/>
      <c r="H14" s="1107"/>
      <c r="I14" s="1107"/>
      <c r="J14" s="1107"/>
      <c r="K14" s="1107"/>
      <c r="L14" s="1107"/>
      <c r="M14" s="1110"/>
      <c r="N14" s="1110"/>
      <c r="O14" s="1110"/>
      <c r="P14" s="1110"/>
      <c r="Q14" s="1110"/>
      <c r="R14" s="1110"/>
      <c r="S14" s="1110"/>
      <c r="T14" s="1110"/>
      <c r="U14" s="1110"/>
      <c r="V14" s="1110"/>
      <c r="W14" s="1110"/>
      <c r="X14" s="1110"/>
      <c r="Y14" s="1110"/>
      <c r="Z14" s="1110"/>
      <c r="AA14" s="1110"/>
      <c r="AB14" s="1110"/>
      <c r="AC14" s="1110"/>
      <c r="AD14" s="1110"/>
      <c r="AE14" s="1110"/>
      <c r="AF14" s="1110"/>
      <c r="AG14" s="1110"/>
      <c r="AH14" s="1110"/>
      <c r="AI14" s="1110"/>
      <c r="AJ14" s="1110"/>
      <c r="AK14" s="1110"/>
      <c r="AL14" s="1110"/>
      <c r="AM14" s="1110"/>
      <c r="AN14" s="1110"/>
      <c r="AQ14" s="1111" t="s">
        <v>1853</v>
      </c>
      <c r="AR14" s="1111"/>
      <c r="AS14" s="1111"/>
      <c r="AT14" s="1111"/>
      <c r="AU14" s="1107" t="s">
        <v>1854</v>
      </c>
      <c r="AV14" s="1107"/>
      <c r="AW14" s="1107"/>
      <c r="AX14" s="1107"/>
      <c r="AY14" s="1107"/>
      <c r="AZ14" s="1107"/>
      <c r="BA14" s="1107"/>
      <c r="BB14" s="1108" t="s">
        <v>1894</v>
      </c>
      <c r="BC14" s="1108"/>
      <c r="BD14" s="1108"/>
      <c r="BE14" s="1108"/>
      <c r="BF14" s="1108"/>
      <c r="BG14" s="1108"/>
      <c r="BH14" s="1108"/>
      <c r="BI14" s="1108"/>
      <c r="BJ14" s="1108"/>
      <c r="BK14" s="1108"/>
      <c r="BL14" s="1108"/>
      <c r="BM14" s="1108"/>
      <c r="BN14" s="1108"/>
      <c r="BO14" s="1108"/>
      <c r="BP14" s="1108"/>
      <c r="BQ14" s="1108"/>
      <c r="BR14" s="1108"/>
      <c r="BS14" s="1108"/>
      <c r="BT14" s="1108"/>
      <c r="BU14" s="1108"/>
      <c r="BV14" s="1108"/>
      <c r="BW14" s="1108"/>
      <c r="BX14" s="1108"/>
      <c r="BY14" s="1108"/>
      <c r="BZ14" s="1108"/>
      <c r="CA14" s="1108"/>
      <c r="CB14" s="1108"/>
      <c r="CC14" s="1108"/>
      <c r="CF14" s="1111" t="s">
        <v>1853</v>
      </c>
      <c r="CG14" s="1111"/>
      <c r="CH14" s="1111"/>
      <c r="CI14" s="1111"/>
      <c r="CJ14" s="1107" t="s">
        <v>1854</v>
      </c>
      <c r="CK14" s="1107"/>
      <c r="CL14" s="1107"/>
      <c r="CM14" s="1107"/>
      <c r="CN14" s="1107"/>
      <c r="CO14" s="1107"/>
      <c r="CP14" s="1107"/>
      <c r="CQ14" s="1108" t="s">
        <v>1894</v>
      </c>
      <c r="CR14" s="1108"/>
      <c r="CS14" s="1108"/>
      <c r="CT14" s="1108"/>
      <c r="CU14" s="1108"/>
      <c r="CV14" s="1108"/>
      <c r="CW14" s="1108"/>
      <c r="CX14" s="1108"/>
      <c r="CY14" s="1108"/>
      <c r="CZ14" s="1108"/>
      <c r="DA14" s="1108"/>
      <c r="DB14" s="1108"/>
      <c r="DC14" s="1108"/>
      <c r="DD14" s="1108"/>
      <c r="DE14" s="1108"/>
      <c r="DF14" s="1108"/>
      <c r="DG14" s="1108"/>
      <c r="DH14" s="1108"/>
      <c r="DI14" s="1108"/>
      <c r="DJ14" s="1108"/>
      <c r="DK14" s="1108"/>
      <c r="DL14" s="1108"/>
      <c r="DM14" s="1108"/>
      <c r="DN14" s="1108"/>
      <c r="DO14" s="1108"/>
      <c r="DP14" s="1108"/>
      <c r="DQ14" s="1108"/>
      <c r="DR14" s="1108"/>
    </row>
    <row r="15" spans="2:122" ht="12.65" customHeight="1">
      <c r="B15" s="1111"/>
      <c r="C15" s="1111"/>
      <c r="D15" s="1111"/>
      <c r="E15" s="1111"/>
      <c r="F15" s="1107"/>
      <c r="G15" s="1107"/>
      <c r="H15" s="1107"/>
      <c r="I15" s="1107"/>
      <c r="J15" s="1107"/>
      <c r="K15" s="1107"/>
      <c r="L15" s="1107"/>
      <c r="M15" s="1110"/>
      <c r="N15" s="1110"/>
      <c r="O15" s="1110"/>
      <c r="P15" s="1110"/>
      <c r="Q15" s="1110"/>
      <c r="R15" s="1110"/>
      <c r="S15" s="1110"/>
      <c r="T15" s="1110"/>
      <c r="U15" s="1110"/>
      <c r="V15" s="1110"/>
      <c r="W15" s="1110"/>
      <c r="X15" s="1110"/>
      <c r="Y15" s="1110"/>
      <c r="Z15" s="1110"/>
      <c r="AA15" s="1110"/>
      <c r="AB15" s="1110"/>
      <c r="AC15" s="1110"/>
      <c r="AD15" s="1110"/>
      <c r="AE15" s="1110"/>
      <c r="AF15" s="1110"/>
      <c r="AG15" s="1110"/>
      <c r="AH15" s="1110"/>
      <c r="AI15" s="1110"/>
      <c r="AJ15" s="1110"/>
      <c r="AK15" s="1110"/>
      <c r="AL15" s="1110"/>
      <c r="AM15" s="1110"/>
      <c r="AN15" s="1110"/>
      <c r="AQ15" s="1111"/>
      <c r="AR15" s="1111"/>
      <c r="AS15" s="1111"/>
      <c r="AT15" s="1111"/>
      <c r="AU15" s="1107"/>
      <c r="AV15" s="1107"/>
      <c r="AW15" s="1107"/>
      <c r="AX15" s="1107"/>
      <c r="AY15" s="1107"/>
      <c r="AZ15" s="1107"/>
      <c r="BA15" s="1107"/>
      <c r="BB15" s="1108"/>
      <c r="BC15" s="1108"/>
      <c r="BD15" s="1108"/>
      <c r="BE15" s="1108"/>
      <c r="BF15" s="1108"/>
      <c r="BG15" s="1108"/>
      <c r="BH15" s="1108"/>
      <c r="BI15" s="1108"/>
      <c r="BJ15" s="1108"/>
      <c r="BK15" s="1108"/>
      <c r="BL15" s="1108"/>
      <c r="BM15" s="1108"/>
      <c r="BN15" s="1108"/>
      <c r="BO15" s="1108"/>
      <c r="BP15" s="1108"/>
      <c r="BQ15" s="1108"/>
      <c r="BR15" s="1108"/>
      <c r="BS15" s="1108"/>
      <c r="BT15" s="1108"/>
      <c r="BU15" s="1108"/>
      <c r="BV15" s="1108"/>
      <c r="BW15" s="1108"/>
      <c r="BX15" s="1108"/>
      <c r="BY15" s="1108"/>
      <c r="BZ15" s="1108"/>
      <c r="CA15" s="1108"/>
      <c r="CB15" s="1108"/>
      <c r="CC15" s="1108"/>
      <c r="CF15" s="1111"/>
      <c r="CG15" s="1111"/>
      <c r="CH15" s="1111"/>
      <c r="CI15" s="1111"/>
      <c r="CJ15" s="1107"/>
      <c r="CK15" s="1107"/>
      <c r="CL15" s="1107"/>
      <c r="CM15" s="1107"/>
      <c r="CN15" s="1107"/>
      <c r="CO15" s="1107"/>
      <c r="CP15" s="1107"/>
      <c r="CQ15" s="1108"/>
      <c r="CR15" s="1108"/>
      <c r="CS15" s="1108"/>
      <c r="CT15" s="1108"/>
      <c r="CU15" s="1108"/>
      <c r="CV15" s="1108"/>
      <c r="CW15" s="1108"/>
      <c r="CX15" s="1108"/>
      <c r="CY15" s="1108"/>
      <c r="CZ15" s="1108"/>
      <c r="DA15" s="1108"/>
      <c r="DB15" s="1108"/>
      <c r="DC15" s="1108"/>
      <c r="DD15" s="1108"/>
      <c r="DE15" s="1108"/>
      <c r="DF15" s="1108"/>
      <c r="DG15" s="1108"/>
      <c r="DH15" s="1108"/>
      <c r="DI15" s="1108"/>
      <c r="DJ15" s="1108"/>
      <c r="DK15" s="1108"/>
      <c r="DL15" s="1108"/>
      <c r="DM15" s="1108"/>
      <c r="DN15" s="1108"/>
      <c r="DO15" s="1108"/>
      <c r="DP15" s="1108"/>
      <c r="DQ15" s="1108"/>
      <c r="DR15" s="1108"/>
    </row>
    <row r="16" spans="2:122" ht="12.65" customHeight="1">
      <c r="B16" s="1111"/>
      <c r="C16" s="1111"/>
      <c r="D16" s="1111"/>
      <c r="E16" s="1111"/>
      <c r="F16" s="1107" t="s">
        <v>1855</v>
      </c>
      <c r="G16" s="1107"/>
      <c r="H16" s="1107"/>
      <c r="I16" s="1107"/>
      <c r="J16" s="1107"/>
      <c r="K16" s="1107"/>
      <c r="L16" s="1107"/>
      <c r="M16" s="1108"/>
      <c r="N16" s="1108"/>
      <c r="O16" s="1108"/>
      <c r="P16" s="1108"/>
      <c r="Q16" s="1108"/>
      <c r="R16" s="1108"/>
      <c r="S16" s="1108"/>
      <c r="T16" s="1108"/>
      <c r="U16" s="1108"/>
      <c r="V16" s="1108"/>
      <c r="W16" s="1108"/>
      <c r="X16" s="1108"/>
      <c r="Y16" s="1108"/>
      <c r="Z16" s="1108"/>
      <c r="AA16" s="1108"/>
      <c r="AB16" s="1108"/>
      <c r="AC16" s="1108"/>
      <c r="AD16" s="1108"/>
      <c r="AE16" s="1108"/>
      <c r="AF16" s="1112" t="s">
        <v>1856</v>
      </c>
      <c r="AG16" s="1112"/>
      <c r="AH16" s="1112"/>
      <c r="AI16" s="1112"/>
      <c r="AJ16" s="1112"/>
      <c r="AK16" s="1112"/>
      <c r="AL16" s="1112"/>
      <c r="AM16" s="1112"/>
      <c r="AN16" s="1112"/>
      <c r="AQ16" s="1111"/>
      <c r="AR16" s="1111"/>
      <c r="AS16" s="1111"/>
      <c r="AT16" s="1111"/>
      <c r="AU16" s="1107" t="s">
        <v>1855</v>
      </c>
      <c r="AV16" s="1107"/>
      <c r="AW16" s="1107"/>
      <c r="AX16" s="1107"/>
      <c r="AY16" s="1107"/>
      <c r="AZ16" s="1107"/>
      <c r="BA16" s="1107"/>
      <c r="BB16" s="1108"/>
      <c r="BC16" s="1108"/>
      <c r="BD16" s="1108"/>
      <c r="BE16" s="1108"/>
      <c r="BF16" s="1108"/>
      <c r="BG16" s="1108"/>
      <c r="BH16" s="1108"/>
      <c r="BI16" s="1108"/>
      <c r="BJ16" s="1108"/>
      <c r="BK16" s="1108"/>
      <c r="BL16" s="1108"/>
      <c r="BM16" s="1108"/>
      <c r="BN16" s="1108"/>
      <c r="BO16" s="1108"/>
      <c r="BP16" s="1108"/>
      <c r="BQ16" s="1108"/>
      <c r="BR16" s="1108"/>
      <c r="BS16" s="1108"/>
      <c r="BT16" s="1108"/>
      <c r="BU16" s="1112" t="s">
        <v>1895</v>
      </c>
      <c r="BV16" s="1112"/>
      <c r="BW16" s="1112"/>
      <c r="BX16" s="1112"/>
      <c r="BY16" s="1112"/>
      <c r="BZ16" s="1112"/>
      <c r="CA16" s="1112"/>
      <c r="CB16" s="1112"/>
      <c r="CC16" s="1112"/>
      <c r="CF16" s="1111"/>
      <c r="CG16" s="1111"/>
      <c r="CH16" s="1111"/>
      <c r="CI16" s="1111"/>
      <c r="CJ16" s="1107" t="s">
        <v>1855</v>
      </c>
      <c r="CK16" s="1107"/>
      <c r="CL16" s="1107"/>
      <c r="CM16" s="1107"/>
      <c r="CN16" s="1107"/>
      <c r="CO16" s="1107"/>
      <c r="CP16" s="1107"/>
      <c r="CQ16" s="1108" t="s">
        <v>1892</v>
      </c>
      <c r="CR16" s="1108"/>
      <c r="CS16" s="1108"/>
      <c r="CT16" s="1108"/>
      <c r="CU16" s="1108"/>
      <c r="CV16" s="1108"/>
      <c r="CW16" s="1108"/>
      <c r="CX16" s="1108"/>
      <c r="CY16" s="1108"/>
      <c r="CZ16" s="1108"/>
      <c r="DA16" s="1108"/>
      <c r="DB16" s="1108"/>
      <c r="DC16" s="1108"/>
      <c r="DD16" s="1108"/>
      <c r="DE16" s="1108"/>
      <c r="DF16" s="1108"/>
      <c r="DG16" s="1108"/>
      <c r="DH16" s="1108"/>
      <c r="DI16" s="1108"/>
      <c r="DJ16" s="1112" t="s">
        <v>1856</v>
      </c>
      <c r="DK16" s="1112"/>
      <c r="DL16" s="1112"/>
      <c r="DM16" s="1112"/>
      <c r="DN16" s="1112"/>
      <c r="DO16" s="1112"/>
      <c r="DP16" s="1112"/>
      <c r="DQ16" s="1112"/>
      <c r="DR16" s="1112"/>
    </row>
    <row r="17" spans="2:122" ht="12.65" customHeight="1">
      <c r="B17" s="1111"/>
      <c r="C17" s="1111"/>
      <c r="D17" s="1111"/>
      <c r="E17" s="1111"/>
      <c r="F17" s="1107"/>
      <c r="G17" s="1107"/>
      <c r="H17" s="1107"/>
      <c r="I17" s="1107"/>
      <c r="J17" s="1107"/>
      <c r="K17" s="1107"/>
      <c r="L17" s="1107"/>
      <c r="M17" s="1108"/>
      <c r="N17" s="1108"/>
      <c r="O17" s="1108"/>
      <c r="P17" s="1108"/>
      <c r="Q17" s="1108"/>
      <c r="R17" s="1108"/>
      <c r="S17" s="1108"/>
      <c r="T17" s="1108"/>
      <c r="U17" s="1108"/>
      <c r="V17" s="1108"/>
      <c r="W17" s="1108"/>
      <c r="X17" s="1108"/>
      <c r="Y17" s="1108"/>
      <c r="Z17" s="1108"/>
      <c r="AA17" s="1108"/>
      <c r="AB17" s="1108"/>
      <c r="AC17" s="1108"/>
      <c r="AD17" s="1108"/>
      <c r="AE17" s="1108"/>
      <c r="AF17" s="1112"/>
      <c r="AG17" s="1112"/>
      <c r="AH17" s="1112"/>
      <c r="AI17" s="1112"/>
      <c r="AJ17" s="1112"/>
      <c r="AK17" s="1112"/>
      <c r="AL17" s="1112"/>
      <c r="AM17" s="1112"/>
      <c r="AN17" s="1112"/>
      <c r="AQ17" s="1111"/>
      <c r="AR17" s="1111"/>
      <c r="AS17" s="1111"/>
      <c r="AT17" s="1111"/>
      <c r="AU17" s="1107"/>
      <c r="AV17" s="1107"/>
      <c r="AW17" s="1107"/>
      <c r="AX17" s="1107"/>
      <c r="AY17" s="1107"/>
      <c r="AZ17" s="1107"/>
      <c r="BA17" s="1107"/>
      <c r="BB17" s="1108"/>
      <c r="BC17" s="1108"/>
      <c r="BD17" s="1108"/>
      <c r="BE17" s="1108"/>
      <c r="BF17" s="1108"/>
      <c r="BG17" s="1108"/>
      <c r="BH17" s="1108"/>
      <c r="BI17" s="1108"/>
      <c r="BJ17" s="1108"/>
      <c r="BK17" s="1108"/>
      <c r="BL17" s="1108"/>
      <c r="BM17" s="1108"/>
      <c r="BN17" s="1108"/>
      <c r="BO17" s="1108"/>
      <c r="BP17" s="1108"/>
      <c r="BQ17" s="1108"/>
      <c r="BR17" s="1108"/>
      <c r="BS17" s="1108"/>
      <c r="BT17" s="1108"/>
      <c r="BU17" s="1112"/>
      <c r="BV17" s="1112"/>
      <c r="BW17" s="1112"/>
      <c r="BX17" s="1112"/>
      <c r="BY17" s="1112"/>
      <c r="BZ17" s="1112"/>
      <c r="CA17" s="1112"/>
      <c r="CB17" s="1112"/>
      <c r="CC17" s="1112"/>
      <c r="CF17" s="1111"/>
      <c r="CG17" s="1111"/>
      <c r="CH17" s="1111"/>
      <c r="CI17" s="1111"/>
      <c r="CJ17" s="1107"/>
      <c r="CK17" s="1107"/>
      <c r="CL17" s="1107"/>
      <c r="CM17" s="1107"/>
      <c r="CN17" s="1107"/>
      <c r="CO17" s="1107"/>
      <c r="CP17" s="1107"/>
      <c r="CQ17" s="1108"/>
      <c r="CR17" s="1108"/>
      <c r="CS17" s="1108"/>
      <c r="CT17" s="1108"/>
      <c r="CU17" s="1108"/>
      <c r="CV17" s="1108"/>
      <c r="CW17" s="1108"/>
      <c r="CX17" s="1108"/>
      <c r="CY17" s="1108"/>
      <c r="CZ17" s="1108"/>
      <c r="DA17" s="1108"/>
      <c r="DB17" s="1108"/>
      <c r="DC17" s="1108"/>
      <c r="DD17" s="1108"/>
      <c r="DE17" s="1108"/>
      <c r="DF17" s="1108"/>
      <c r="DG17" s="1108"/>
      <c r="DH17" s="1108"/>
      <c r="DI17" s="1108"/>
      <c r="DJ17" s="1112"/>
      <c r="DK17" s="1112"/>
      <c r="DL17" s="1112"/>
      <c r="DM17" s="1112"/>
      <c r="DN17" s="1112"/>
      <c r="DO17" s="1112"/>
      <c r="DP17" s="1112"/>
      <c r="DQ17" s="1112"/>
      <c r="DR17" s="1112"/>
    </row>
    <row r="18" spans="2:122" ht="12.65" customHeight="1">
      <c r="B18" s="1111"/>
      <c r="C18" s="1111"/>
      <c r="D18" s="1111"/>
      <c r="E18" s="1111"/>
      <c r="F18" s="1113" t="s">
        <v>1857</v>
      </c>
      <c r="G18" s="1114"/>
      <c r="H18" s="1114"/>
      <c r="I18" s="1114"/>
      <c r="J18" s="1114"/>
      <c r="K18" s="1114"/>
      <c r="L18" s="1115"/>
      <c r="M18" s="1108" t="s">
        <v>1858</v>
      </c>
      <c r="N18" s="1108"/>
      <c r="O18" s="1108"/>
      <c r="P18" s="1108"/>
      <c r="Q18" s="1108"/>
      <c r="R18" s="1108"/>
      <c r="S18" s="1108"/>
      <c r="T18" s="1108"/>
      <c r="U18" s="1108"/>
      <c r="V18" s="1108"/>
      <c r="W18" s="1108"/>
      <c r="X18" s="1108"/>
      <c r="Y18" s="1108"/>
      <c r="Z18" s="1108"/>
      <c r="AA18" s="1108" t="s">
        <v>1859</v>
      </c>
      <c r="AB18" s="1108"/>
      <c r="AC18" s="1108"/>
      <c r="AD18" s="1108"/>
      <c r="AE18" s="1108"/>
      <c r="AF18" s="1107"/>
      <c r="AG18" s="1107"/>
      <c r="AH18" s="1107"/>
      <c r="AI18" s="1107"/>
      <c r="AJ18" s="1107"/>
      <c r="AK18" s="1107"/>
      <c r="AL18" s="1107"/>
      <c r="AM18" s="1107"/>
      <c r="AN18" s="1107"/>
      <c r="AQ18" s="1111"/>
      <c r="AR18" s="1111"/>
      <c r="AS18" s="1111"/>
      <c r="AT18" s="1111"/>
      <c r="AU18" s="1113" t="s">
        <v>1857</v>
      </c>
      <c r="AV18" s="1114"/>
      <c r="AW18" s="1114"/>
      <c r="AX18" s="1114"/>
      <c r="AY18" s="1114"/>
      <c r="AZ18" s="1114"/>
      <c r="BA18" s="1115"/>
      <c r="BB18" s="1108" t="s">
        <v>1858</v>
      </c>
      <c r="BC18" s="1108"/>
      <c r="BD18" s="1108"/>
      <c r="BE18" s="1108"/>
      <c r="BF18" s="1108"/>
      <c r="BG18" s="1108" t="s">
        <v>1896</v>
      </c>
      <c r="BH18" s="1108"/>
      <c r="BI18" s="1108"/>
      <c r="BJ18" s="1108"/>
      <c r="BK18" s="1108"/>
      <c r="BL18" s="1108"/>
      <c r="BM18" s="1108"/>
      <c r="BN18" s="1108"/>
      <c r="BO18" s="1108"/>
      <c r="BP18" s="1108" t="s">
        <v>1859</v>
      </c>
      <c r="BQ18" s="1108"/>
      <c r="BR18" s="1108"/>
      <c r="BS18" s="1108"/>
      <c r="BT18" s="1108"/>
      <c r="BU18" s="1107"/>
      <c r="BV18" s="1107"/>
      <c r="BW18" s="1107"/>
      <c r="BX18" s="1107"/>
      <c r="BY18" s="1107"/>
      <c r="BZ18" s="1107"/>
      <c r="CA18" s="1107"/>
      <c r="CB18" s="1107"/>
      <c r="CC18" s="1107"/>
      <c r="CF18" s="1111"/>
      <c r="CG18" s="1111"/>
      <c r="CH18" s="1111"/>
      <c r="CI18" s="1111"/>
      <c r="CJ18" s="1113" t="s">
        <v>1857</v>
      </c>
      <c r="CK18" s="1114"/>
      <c r="CL18" s="1114"/>
      <c r="CM18" s="1114"/>
      <c r="CN18" s="1114"/>
      <c r="CO18" s="1114"/>
      <c r="CP18" s="1115"/>
      <c r="CQ18" s="1108" t="s">
        <v>1858</v>
      </c>
      <c r="CR18" s="1108"/>
      <c r="CS18" s="1108"/>
      <c r="CT18" s="1108"/>
      <c r="CU18" s="1108"/>
      <c r="CV18" s="1108" t="s">
        <v>1896</v>
      </c>
      <c r="CW18" s="1108"/>
      <c r="CX18" s="1108"/>
      <c r="CY18" s="1108"/>
      <c r="CZ18" s="1108"/>
      <c r="DA18" s="1108"/>
      <c r="DB18" s="1108"/>
      <c r="DC18" s="1108"/>
      <c r="DD18" s="1108"/>
      <c r="DE18" s="1108" t="s">
        <v>1859</v>
      </c>
      <c r="DF18" s="1108"/>
      <c r="DG18" s="1108"/>
      <c r="DH18" s="1108"/>
      <c r="DI18" s="1108"/>
      <c r="DJ18" s="1107"/>
      <c r="DK18" s="1107"/>
      <c r="DL18" s="1107"/>
      <c r="DM18" s="1107"/>
      <c r="DN18" s="1107"/>
      <c r="DO18" s="1107"/>
      <c r="DP18" s="1107"/>
      <c r="DQ18" s="1107"/>
      <c r="DR18" s="1107"/>
    </row>
    <row r="19" spans="2:122" ht="12.65" customHeight="1">
      <c r="B19" s="1111"/>
      <c r="C19" s="1111"/>
      <c r="D19" s="1111"/>
      <c r="E19" s="1111"/>
      <c r="F19" s="1116"/>
      <c r="G19" s="1117"/>
      <c r="H19" s="1117"/>
      <c r="I19" s="1117"/>
      <c r="J19" s="1117"/>
      <c r="K19" s="1117"/>
      <c r="L19" s="1118"/>
      <c r="M19" s="1108"/>
      <c r="N19" s="1108"/>
      <c r="O19" s="1108"/>
      <c r="P19" s="1108"/>
      <c r="Q19" s="1108"/>
      <c r="R19" s="1108"/>
      <c r="S19" s="1108"/>
      <c r="T19" s="1108"/>
      <c r="U19" s="1108"/>
      <c r="V19" s="1108"/>
      <c r="W19" s="1108"/>
      <c r="X19" s="1108"/>
      <c r="Y19" s="1108"/>
      <c r="Z19" s="1108"/>
      <c r="AA19" s="1108"/>
      <c r="AB19" s="1108"/>
      <c r="AC19" s="1108"/>
      <c r="AD19" s="1108"/>
      <c r="AE19" s="1108"/>
      <c r="AF19" s="1107"/>
      <c r="AG19" s="1107"/>
      <c r="AH19" s="1107"/>
      <c r="AI19" s="1107"/>
      <c r="AJ19" s="1107"/>
      <c r="AK19" s="1107"/>
      <c r="AL19" s="1107"/>
      <c r="AM19" s="1107"/>
      <c r="AN19" s="1107"/>
      <c r="AQ19" s="1111"/>
      <c r="AR19" s="1111"/>
      <c r="AS19" s="1111"/>
      <c r="AT19" s="1111"/>
      <c r="AU19" s="1116"/>
      <c r="AV19" s="1117"/>
      <c r="AW19" s="1117"/>
      <c r="AX19" s="1117"/>
      <c r="AY19" s="1117"/>
      <c r="AZ19" s="1117"/>
      <c r="BA19" s="1118"/>
      <c r="BB19" s="1108"/>
      <c r="BC19" s="1108"/>
      <c r="BD19" s="1108"/>
      <c r="BE19" s="1108"/>
      <c r="BF19" s="1108"/>
      <c r="BG19" s="1108"/>
      <c r="BH19" s="1108"/>
      <c r="BI19" s="1108"/>
      <c r="BJ19" s="1108"/>
      <c r="BK19" s="1108"/>
      <c r="BL19" s="1108"/>
      <c r="BM19" s="1108"/>
      <c r="BN19" s="1108"/>
      <c r="BO19" s="1108"/>
      <c r="BP19" s="1108"/>
      <c r="BQ19" s="1108"/>
      <c r="BR19" s="1108"/>
      <c r="BS19" s="1108"/>
      <c r="BT19" s="1108"/>
      <c r="BU19" s="1107"/>
      <c r="BV19" s="1107"/>
      <c r="BW19" s="1107"/>
      <c r="BX19" s="1107"/>
      <c r="BY19" s="1107"/>
      <c r="BZ19" s="1107"/>
      <c r="CA19" s="1107"/>
      <c r="CB19" s="1107"/>
      <c r="CC19" s="1107"/>
      <c r="CF19" s="1111"/>
      <c r="CG19" s="1111"/>
      <c r="CH19" s="1111"/>
      <c r="CI19" s="1111"/>
      <c r="CJ19" s="1116"/>
      <c r="CK19" s="1117"/>
      <c r="CL19" s="1117"/>
      <c r="CM19" s="1117"/>
      <c r="CN19" s="1117"/>
      <c r="CO19" s="1117"/>
      <c r="CP19" s="1118"/>
      <c r="CQ19" s="1108"/>
      <c r="CR19" s="1108"/>
      <c r="CS19" s="1108"/>
      <c r="CT19" s="1108"/>
      <c r="CU19" s="1108"/>
      <c r="CV19" s="1108"/>
      <c r="CW19" s="1108"/>
      <c r="CX19" s="1108"/>
      <c r="CY19" s="1108"/>
      <c r="CZ19" s="1108"/>
      <c r="DA19" s="1108"/>
      <c r="DB19" s="1108"/>
      <c r="DC19" s="1108"/>
      <c r="DD19" s="1108"/>
      <c r="DE19" s="1108"/>
      <c r="DF19" s="1108"/>
      <c r="DG19" s="1108"/>
      <c r="DH19" s="1108"/>
      <c r="DI19" s="1108"/>
      <c r="DJ19" s="1107"/>
      <c r="DK19" s="1107"/>
      <c r="DL19" s="1107"/>
      <c r="DM19" s="1107"/>
      <c r="DN19" s="1107"/>
      <c r="DO19" s="1107"/>
      <c r="DP19" s="1107"/>
      <c r="DQ19" s="1107"/>
      <c r="DR19" s="1107"/>
    </row>
    <row r="20" spans="2:122" ht="12.65" customHeight="1">
      <c r="B20" s="1005"/>
      <c r="C20" s="1005"/>
      <c r="D20" s="1005"/>
      <c r="E20" s="1005"/>
      <c r="F20" s="1006"/>
      <c r="G20" s="1006"/>
      <c r="H20" s="1006"/>
      <c r="I20" s="1006"/>
      <c r="J20" s="1006"/>
      <c r="K20" s="1006"/>
      <c r="L20" s="1006"/>
      <c r="M20" s="1006"/>
      <c r="N20" s="1006"/>
      <c r="O20" s="1006"/>
      <c r="P20" s="1006"/>
      <c r="Q20" s="1006"/>
      <c r="R20" s="1006"/>
      <c r="S20" s="1006"/>
      <c r="T20" s="1006"/>
      <c r="U20" s="1006"/>
      <c r="V20" s="1006"/>
      <c r="W20" s="1006"/>
      <c r="X20" s="1006"/>
      <c r="Y20" s="1006"/>
      <c r="Z20" s="1006"/>
      <c r="AA20" s="1006"/>
      <c r="AB20" s="1006"/>
      <c r="AC20" s="1006"/>
      <c r="AD20" s="1006"/>
      <c r="AE20" s="1006"/>
      <c r="AF20" s="1006"/>
      <c r="AG20" s="1006"/>
      <c r="AH20" s="1006"/>
      <c r="AI20" s="1006"/>
      <c r="AJ20" s="1006"/>
      <c r="AK20" s="1006"/>
      <c r="AL20" s="1006"/>
      <c r="AM20" s="1006"/>
      <c r="AN20" s="1006"/>
      <c r="AQ20" s="1005"/>
      <c r="AR20" s="1005"/>
      <c r="AS20" s="1005"/>
      <c r="AT20" s="1005"/>
      <c r="AU20" s="1006"/>
      <c r="AV20" s="1006"/>
      <c r="AW20" s="1006"/>
      <c r="AX20" s="1006"/>
      <c r="AY20" s="1006"/>
      <c r="AZ20" s="1006"/>
      <c r="BA20" s="1006"/>
      <c r="BB20" s="1006"/>
      <c r="BC20" s="1006"/>
      <c r="BD20" s="1006"/>
      <c r="BE20" s="1006"/>
      <c r="BF20" s="1006"/>
      <c r="BG20" s="1006"/>
      <c r="BH20" s="1006"/>
      <c r="BI20" s="1006"/>
      <c r="BJ20" s="1006"/>
      <c r="BK20" s="1006"/>
      <c r="BL20" s="1006"/>
      <c r="BM20" s="1006"/>
      <c r="BN20" s="1006"/>
      <c r="BO20" s="1006"/>
      <c r="BP20" s="1006"/>
      <c r="BQ20" s="1006"/>
      <c r="BR20" s="1006"/>
      <c r="BS20" s="1006"/>
      <c r="BT20" s="1006"/>
      <c r="BU20" s="1006"/>
      <c r="BV20" s="1006"/>
      <c r="BW20" s="1006"/>
      <c r="BX20" s="1006"/>
      <c r="BY20" s="1006"/>
      <c r="BZ20" s="1006"/>
      <c r="CA20" s="1006"/>
      <c r="CB20" s="1006"/>
      <c r="CC20" s="1006"/>
      <c r="CF20" s="1005"/>
      <c r="CG20" s="1005"/>
      <c r="CH20" s="1005"/>
      <c r="CI20" s="1005"/>
      <c r="CJ20" s="1006"/>
      <c r="CK20" s="1006"/>
      <c r="CL20" s="1006"/>
      <c r="CM20" s="1006"/>
      <c r="CN20" s="1006"/>
      <c r="CO20" s="1006"/>
      <c r="CP20" s="1006"/>
      <c r="CQ20" s="1006"/>
      <c r="CR20" s="1006"/>
      <c r="CS20" s="1006"/>
      <c r="CT20" s="1006"/>
      <c r="CU20" s="1006"/>
      <c r="CV20" s="1006"/>
      <c r="CW20" s="1006"/>
      <c r="CX20" s="1006"/>
      <c r="CY20" s="1006"/>
      <c r="CZ20" s="1006"/>
      <c r="DA20" s="1006"/>
      <c r="DB20" s="1006"/>
      <c r="DC20" s="1006"/>
      <c r="DD20" s="1006"/>
      <c r="DE20" s="1006"/>
      <c r="DF20" s="1006"/>
      <c r="DG20" s="1006"/>
      <c r="DH20" s="1006"/>
      <c r="DI20" s="1006"/>
      <c r="DJ20" s="1006"/>
      <c r="DK20" s="1006"/>
      <c r="DL20" s="1006"/>
      <c r="DM20" s="1006"/>
      <c r="DN20" s="1006"/>
      <c r="DO20" s="1006"/>
      <c r="DP20" s="1006"/>
      <c r="DQ20" s="1006"/>
      <c r="DR20" s="1006"/>
    </row>
    <row r="21" spans="2:122" ht="12.65" customHeight="1">
      <c r="B21" s="1109" t="s">
        <v>1860</v>
      </c>
      <c r="C21" s="1109"/>
      <c r="D21" s="1109"/>
      <c r="E21" s="1109"/>
      <c r="F21" s="1107" t="s">
        <v>1861</v>
      </c>
      <c r="G21" s="1107"/>
      <c r="H21" s="1107"/>
      <c r="I21" s="1107"/>
      <c r="J21" s="1107"/>
      <c r="K21" s="1107"/>
      <c r="L21" s="1107"/>
      <c r="M21" s="1119"/>
      <c r="N21" s="1119"/>
      <c r="O21" s="1119"/>
      <c r="P21" s="1119"/>
      <c r="Q21" s="1119"/>
      <c r="R21" s="1119"/>
      <c r="S21" s="1119"/>
      <c r="T21" s="1119"/>
      <c r="U21" s="1119"/>
      <c r="V21" s="1119"/>
      <c r="W21" s="1119"/>
      <c r="X21" s="1119"/>
      <c r="Y21" s="1119"/>
      <c r="Z21" s="1119"/>
      <c r="AA21" s="1119"/>
      <c r="AB21" s="1119"/>
      <c r="AC21" s="1119"/>
      <c r="AD21" s="1119"/>
      <c r="AE21" s="1119"/>
      <c r="AF21" s="1119"/>
      <c r="AG21" s="1119"/>
      <c r="AH21" s="1119"/>
      <c r="AI21" s="1119"/>
      <c r="AJ21" s="1119"/>
      <c r="AK21" s="1119"/>
      <c r="AL21" s="1119"/>
      <c r="AM21" s="1119"/>
      <c r="AN21" s="1120"/>
      <c r="AQ21" s="1109" t="s">
        <v>1860</v>
      </c>
      <c r="AR21" s="1109"/>
      <c r="AS21" s="1109"/>
      <c r="AT21" s="1109"/>
      <c r="AU21" s="1107" t="s">
        <v>1861</v>
      </c>
      <c r="AV21" s="1107"/>
      <c r="AW21" s="1107"/>
      <c r="AX21" s="1107"/>
      <c r="AY21" s="1107"/>
      <c r="AZ21" s="1107"/>
      <c r="BA21" s="1107"/>
      <c r="BB21" s="1119" t="s">
        <v>1897</v>
      </c>
      <c r="BC21" s="1119"/>
      <c r="BD21" s="1119"/>
      <c r="BE21" s="1119"/>
      <c r="BF21" s="1119"/>
      <c r="BG21" s="1119"/>
      <c r="BH21" s="1119"/>
      <c r="BI21" s="1119"/>
      <c r="BJ21" s="1119"/>
      <c r="BK21" s="1119"/>
      <c r="BL21" s="1119"/>
      <c r="BM21" s="1119"/>
      <c r="BN21" s="1119"/>
      <c r="BO21" s="1119"/>
      <c r="BP21" s="1119"/>
      <c r="BQ21" s="1119"/>
      <c r="BR21" s="1119"/>
      <c r="BS21" s="1119"/>
      <c r="BT21" s="1119"/>
      <c r="BU21" s="1119"/>
      <c r="BV21" s="1119"/>
      <c r="BW21" s="1119"/>
      <c r="BX21" s="1119"/>
      <c r="BY21" s="1119"/>
      <c r="BZ21" s="1119"/>
      <c r="CA21" s="1119"/>
      <c r="CB21" s="1119"/>
      <c r="CC21" s="1120"/>
      <c r="CF21" s="1109" t="s">
        <v>1860</v>
      </c>
      <c r="CG21" s="1109"/>
      <c r="CH21" s="1109"/>
      <c r="CI21" s="1109"/>
      <c r="CJ21" s="1107" t="s">
        <v>1861</v>
      </c>
      <c r="CK21" s="1107"/>
      <c r="CL21" s="1107"/>
      <c r="CM21" s="1107"/>
      <c r="CN21" s="1107"/>
      <c r="CO21" s="1107"/>
      <c r="CP21" s="1107"/>
      <c r="CQ21" s="1119" t="s">
        <v>1897</v>
      </c>
      <c r="CR21" s="1119"/>
      <c r="CS21" s="1119"/>
      <c r="CT21" s="1119"/>
      <c r="CU21" s="1119"/>
      <c r="CV21" s="1119"/>
      <c r="CW21" s="1119"/>
      <c r="CX21" s="1119"/>
      <c r="CY21" s="1119"/>
      <c r="CZ21" s="1119"/>
      <c r="DA21" s="1119"/>
      <c r="DB21" s="1119"/>
      <c r="DC21" s="1119"/>
      <c r="DD21" s="1119"/>
      <c r="DE21" s="1119"/>
      <c r="DF21" s="1119"/>
      <c r="DG21" s="1119"/>
      <c r="DH21" s="1119"/>
      <c r="DI21" s="1119"/>
      <c r="DJ21" s="1119"/>
      <c r="DK21" s="1119"/>
      <c r="DL21" s="1119"/>
      <c r="DM21" s="1119"/>
      <c r="DN21" s="1119"/>
      <c r="DO21" s="1119"/>
      <c r="DP21" s="1119"/>
      <c r="DQ21" s="1119"/>
      <c r="DR21" s="1120"/>
    </row>
    <row r="22" spans="2:122" ht="12.65" customHeight="1">
      <c r="B22" s="1109"/>
      <c r="C22" s="1109"/>
      <c r="D22" s="1109"/>
      <c r="E22" s="1109"/>
      <c r="F22" s="1107"/>
      <c r="G22" s="1107"/>
      <c r="H22" s="1107"/>
      <c r="I22" s="1107"/>
      <c r="J22" s="1107"/>
      <c r="K22" s="1107"/>
      <c r="L22" s="1107"/>
      <c r="M22" s="1121"/>
      <c r="N22" s="1121"/>
      <c r="O22" s="1121"/>
      <c r="P22" s="1121"/>
      <c r="Q22" s="1121"/>
      <c r="R22" s="1121"/>
      <c r="S22" s="1121"/>
      <c r="T22" s="1121"/>
      <c r="U22" s="1121"/>
      <c r="V22" s="1121"/>
      <c r="W22" s="1121"/>
      <c r="X22" s="1121"/>
      <c r="Y22" s="1121"/>
      <c r="Z22" s="1121"/>
      <c r="AA22" s="1121"/>
      <c r="AB22" s="1121"/>
      <c r="AC22" s="1121"/>
      <c r="AD22" s="1121"/>
      <c r="AE22" s="1121"/>
      <c r="AF22" s="1121"/>
      <c r="AG22" s="1121"/>
      <c r="AH22" s="1121"/>
      <c r="AI22" s="1121"/>
      <c r="AJ22" s="1121"/>
      <c r="AK22" s="1121"/>
      <c r="AL22" s="1121"/>
      <c r="AM22" s="1121"/>
      <c r="AN22" s="1122"/>
      <c r="AQ22" s="1109"/>
      <c r="AR22" s="1109"/>
      <c r="AS22" s="1109"/>
      <c r="AT22" s="1109"/>
      <c r="AU22" s="1107"/>
      <c r="AV22" s="1107"/>
      <c r="AW22" s="1107"/>
      <c r="AX22" s="1107"/>
      <c r="AY22" s="1107"/>
      <c r="AZ22" s="1107"/>
      <c r="BA22" s="1107"/>
      <c r="BB22" s="1121"/>
      <c r="BC22" s="1121"/>
      <c r="BD22" s="1121"/>
      <c r="BE22" s="1121"/>
      <c r="BF22" s="1121"/>
      <c r="BG22" s="1121"/>
      <c r="BH22" s="1121"/>
      <c r="BI22" s="1121"/>
      <c r="BJ22" s="1121"/>
      <c r="BK22" s="1121"/>
      <c r="BL22" s="1121"/>
      <c r="BM22" s="1121"/>
      <c r="BN22" s="1121"/>
      <c r="BO22" s="1121"/>
      <c r="BP22" s="1121"/>
      <c r="BQ22" s="1121"/>
      <c r="BR22" s="1121"/>
      <c r="BS22" s="1121"/>
      <c r="BT22" s="1121"/>
      <c r="BU22" s="1121"/>
      <c r="BV22" s="1121"/>
      <c r="BW22" s="1121"/>
      <c r="BX22" s="1121"/>
      <c r="BY22" s="1121"/>
      <c r="BZ22" s="1121"/>
      <c r="CA22" s="1121"/>
      <c r="CB22" s="1121"/>
      <c r="CC22" s="1122"/>
      <c r="CF22" s="1109"/>
      <c r="CG22" s="1109"/>
      <c r="CH22" s="1109"/>
      <c r="CI22" s="1109"/>
      <c r="CJ22" s="1107"/>
      <c r="CK22" s="1107"/>
      <c r="CL22" s="1107"/>
      <c r="CM22" s="1107"/>
      <c r="CN22" s="1107"/>
      <c r="CO22" s="1107"/>
      <c r="CP22" s="1107"/>
      <c r="CQ22" s="1121"/>
      <c r="CR22" s="1121"/>
      <c r="CS22" s="1121"/>
      <c r="CT22" s="1121"/>
      <c r="CU22" s="1121"/>
      <c r="CV22" s="1121"/>
      <c r="CW22" s="1121"/>
      <c r="CX22" s="1121"/>
      <c r="CY22" s="1121"/>
      <c r="CZ22" s="1121"/>
      <c r="DA22" s="1121"/>
      <c r="DB22" s="1121"/>
      <c r="DC22" s="1121"/>
      <c r="DD22" s="1121"/>
      <c r="DE22" s="1121"/>
      <c r="DF22" s="1121"/>
      <c r="DG22" s="1121"/>
      <c r="DH22" s="1121"/>
      <c r="DI22" s="1121"/>
      <c r="DJ22" s="1121"/>
      <c r="DK22" s="1121"/>
      <c r="DL22" s="1121"/>
      <c r="DM22" s="1121"/>
      <c r="DN22" s="1121"/>
      <c r="DO22" s="1121"/>
      <c r="DP22" s="1121"/>
      <c r="DQ22" s="1121"/>
      <c r="DR22" s="1122"/>
    </row>
    <row r="23" spans="2:122" ht="12.65" customHeight="1">
      <c r="B23" s="1109"/>
      <c r="C23" s="1109"/>
      <c r="D23" s="1109"/>
      <c r="E23" s="1109"/>
      <c r="F23" s="1107" t="s">
        <v>1862</v>
      </c>
      <c r="G23" s="1107"/>
      <c r="H23" s="1107"/>
      <c r="I23" s="1107"/>
      <c r="J23" s="1107"/>
      <c r="K23" s="1107"/>
      <c r="L23" s="1107"/>
      <c r="M23" s="1119"/>
      <c r="N23" s="1119"/>
      <c r="O23" s="1119"/>
      <c r="P23" s="1119"/>
      <c r="Q23" s="1119"/>
      <c r="R23" s="1119"/>
      <c r="S23" s="1119"/>
      <c r="T23" s="1119"/>
      <c r="U23" s="1119"/>
      <c r="V23" s="1119"/>
      <c r="W23" s="1119"/>
      <c r="X23" s="1119"/>
      <c r="Y23" s="1119"/>
      <c r="Z23" s="1119"/>
      <c r="AA23" s="1119"/>
      <c r="AB23" s="1119"/>
      <c r="AC23" s="1119"/>
      <c r="AD23" s="1119"/>
      <c r="AE23" s="1119"/>
      <c r="AF23" s="1119"/>
      <c r="AG23" s="1119"/>
      <c r="AH23" s="1119"/>
      <c r="AI23" s="1119"/>
      <c r="AJ23" s="1119"/>
      <c r="AK23" s="1119"/>
      <c r="AL23" s="1119"/>
      <c r="AM23" s="1119"/>
      <c r="AN23" s="1120"/>
      <c r="AQ23" s="1109"/>
      <c r="AR23" s="1109"/>
      <c r="AS23" s="1109"/>
      <c r="AT23" s="1109"/>
      <c r="AU23" s="1107" t="s">
        <v>1862</v>
      </c>
      <c r="AV23" s="1107"/>
      <c r="AW23" s="1107"/>
      <c r="AX23" s="1107"/>
      <c r="AY23" s="1107"/>
      <c r="AZ23" s="1107"/>
      <c r="BA23" s="1107"/>
      <c r="BB23" s="1119" t="s">
        <v>1898</v>
      </c>
      <c r="BC23" s="1119"/>
      <c r="BD23" s="1119"/>
      <c r="BE23" s="1119"/>
      <c r="BF23" s="1119"/>
      <c r="BG23" s="1119"/>
      <c r="BH23" s="1119"/>
      <c r="BI23" s="1119"/>
      <c r="BJ23" s="1119"/>
      <c r="BK23" s="1119"/>
      <c r="BL23" s="1119"/>
      <c r="BM23" s="1119"/>
      <c r="BN23" s="1119"/>
      <c r="BO23" s="1119"/>
      <c r="BP23" s="1119"/>
      <c r="BQ23" s="1119"/>
      <c r="BR23" s="1119"/>
      <c r="BS23" s="1119"/>
      <c r="BT23" s="1119"/>
      <c r="BU23" s="1119"/>
      <c r="BV23" s="1119"/>
      <c r="BW23" s="1119"/>
      <c r="BX23" s="1119"/>
      <c r="BY23" s="1119"/>
      <c r="BZ23" s="1119"/>
      <c r="CA23" s="1119"/>
      <c r="CB23" s="1119"/>
      <c r="CC23" s="1120"/>
      <c r="CF23" s="1109"/>
      <c r="CG23" s="1109"/>
      <c r="CH23" s="1109"/>
      <c r="CI23" s="1109"/>
      <c r="CJ23" s="1107" t="s">
        <v>1862</v>
      </c>
      <c r="CK23" s="1107"/>
      <c r="CL23" s="1107"/>
      <c r="CM23" s="1107"/>
      <c r="CN23" s="1107"/>
      <c r="CO23" s="1107"/>
      <c r="CP23" s="1107"/>
      <c r="CQ23" s="1119" t="s">
        <v>1898</v>
      </c>
      <c r="CR23" s="1119"/>
      <c r="CS23" s="1119"/>
      <c r="CT23" s="1119"/>
      <c r="CU23" s="1119"/>
      <c r="CV23" s="1119"/>
      <c r="CW23" s="1119"/>
      <c r="CX23" s="1119"/>
      <c r="CY23" s="1119"/>
      <c r="CZ23" s="1119"/>
      <c r="DA23" s="1119"/>
      <c r="DB23" s="1119"/>
      <c r="DC23" s="1119"/>
      <c r="DD23" s="1119"/>
      <c r="DE23" s="1119"/>
      <c r="DF23" s="1119"/>
      <c r="DG23" s="1119"/>
      <c r="DH23" s="1119"/>
      <c r="DI23" s="1119"/>
      <c r="DJ23" s="1119"/>
      <c r="DK23" s="1119"/>
      <c r="DL23" s="1119"/>
      <c r="DM23" s="1119"/>
      <c r="DN23" s="1119"/>
      <c r="DO23" s="1119"/>
      <c r="DP23" s="1119"/>
      <c r="DQ23" s="1119"/>
      <c r="DR23" s="1120"/>
    </row>
    <row r="24" spans="2:122" ht="12.65" customHeight="1">
      <c r="B24" s="1109"/>
      <c r="C24" s="1109"/>
      <c r="D24" s="1109"/>
      <c r="E24" s="1109"/>
      <c r="F24" s="1107"/>
      <c r="G24" s="1107"/>
      <c r="H24" s="1107"/>
      <c r="I24" s="1107"/>
      <c r="J24" s="1107"/>
      <c r="K24" s="1107"/>
      <c r="L24" s="1107"/>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2"/>
      <c r="AQ24" s="1109"/>
      <c r="AR24" s="1109"/>
      <c r="AS24" s="1109"/>
      <c r="AT24" s="1109"/>
      <c r="AU24" s="1107"/>
      <c r="AV24" s="1107"/>
      <c r="AW24" s="1107"/>
      <c r="AX24" s="1107"/>
      <c r="AY24" s="1107"/>
      <c r="AZ24" s="1107"/>
      <c r="BA24" s="1107"/>
      <c r="BB24" s="1121"/>
      <c r="BC24" s="1121"/>
      <c r="BD24" s="1121"/>
      <c r="BE24" s="1121"/>
      <c r="BF24" s="1121"/>
      <c r="BG24" s="1121"/>
      <c r="BH24" s="1121"/>
      <c r="BI24" s="1121"/>
      <c r="BJ24" s="1121"/>
      <c r="BK24" s="1121"/>
      <c r="BL24" s="1121"/>
      <c r="BM24" s="1121"/>
      <c r="BN24" s="1121"/>
      <c r="BO24" s="1121"/>
      <c r="BP24" s="1121"/>
      <c r="BQ24" s="1121"/>
      <c r="BR24" s="1121"/>
      <c r="BS24" s="1121"/>
      <c r="BT24" s="1121"/>
      <c r="BU24" s="1121"/>
      <c r="BV24" s="1121"/>
      <c r="BW24" s="1121"/>
      <c r="BX24" s="1121"/>
      <c r="BY24" s="1121"/>
      <c r="BZ24" s="1121"/>
      <c r="CA24" s="1121"/>
      <c r="CB24" s="1121"/>
      <c r="CC24" s="1122"/>
      <c r="CF24" s="1109"/>
      <c r="CG24" s="1109"/>
      <c r="CH24" s="1109"/>
      <c r="CI24" s="1109"/>
      <c r="CJ24" s="1107"/>
      <c r="CK24" s="1107"/>
      <c r="CL24" s="1107"/>
      <c r="CM24" s="1107"/>
      <c r="CN24" s="1107"/>
      <c r="CO24" s="1107"/>
      <c r="CP24" s="1107"/>
      <c r="CQ24" s="1121"/>
      <c r="CR24" s="1121"/>
      <c r="CS24" s="1121"/>
      <c r="CT24" s="1121"/>
      <c r="CU24" s="1121"/>
      <c r="CV24" s="1121"/>
      <c r="CW24" s="1121"/>
      <c r="CX24" s="1121"/>
      <c r="CY24" s="1121"/>
      <c r="CZ24" s="1121"/>
      <c r="DA24" s="1121"/>
      <c r="DB24" s="1121"/>
      <c r="DC24" s="1121"/>
      <c r="DD24" s="1121"/>
      <c r="DE24" s="1121"/>
      <c r="DF24" s="1121"/>
      <c r="DG24" s="1121"/>
      <c r="DH24" s="1121"/>
      <c r="DI24" s="1121"/>
      <c r="DJ24" s="1121"/>
      <c r="DK24" s="1121"/>
      <c r="DL24" s="1121"/>
      <c r="DM24" s="1121"/>
      <c r="DN24" s="1121"/>
      <c r="DO24" s="1121"/>
      <c r="DP24" s="1121"/>
      <c r="DQ24" s="1121"/>
      <c r="DR24" s="1122"/>
    </row>
    <row r="25" spans="2:122" ht="12.65" customHeight="1">
      <c r="B25" s="1109"/>
      <c r="C25" s="1109"/>
      <c r="D25" s="1109"/>
      <c r="E25" s="1109"/>
      <c r="F25" s="1107" t="s">
        <v>1863</v>
      </c>
      <c r="G25" s="1107"/>
      <c r="H25" s="1107"/>
      <c r="I25" s="1107"/>
      <c r="J25" s="1107"/>
      <c r="K25" s="1107"/>
      <c r="L25" s="1107"/>
      <c r="M25" s="1107" t="s">
        <v>1864</v>
      </c>
      <c r="N25" s="1107"/>
      <c r="O25" s="1107"/>
      <c r="P25" s="1107"/>
      <c r="Q25" s="1107"/>
      <c r="R25" s="1123"/>
      <c r="S25" s="1119"/>
      <c r="T25" s="1119"/>
      <c r="U25" s="1119"/>
      <c r="V25" s="1119"/>
      <c r="W25" s="1119"/>
      <c r="X25" s="1119"/>
      <c r="Y25" s="1119"/>
      <c r="Z25" s="1119"/>
      <c r="AA25" s="1119"/>
      <c r="AB25" s="1119"/>
      <c r="AC25" s="1119"/>
      <c r="AD25" s="1119"/>
      <c r="AE25" s="1119"/>
      <c r="AF25" s="1126" t="s">
        <v>1865</v>
      </c>
      <c r="AG25" s="1127"/>
      <c r="AH25" s="1127"/>
      <c r="AI25" s="1127"/>
      <c r="AJ25" s="1127"/>
      <c r="AK25" s="1127"/>
      <c r="AL25" s="1127"/>
      <c r="AM25" s="1127"/>
      <c r="AN25" s="1128"/>
      <c r="AQ25" s="1109"/>
      <c r="AR25" s="1109"/>
      <c r="AS25" s="1109"/>
      <c r="AT25" s="1109"/>
      <c r="AU25" s="1107" t="s">
        <v>1863</v>
      </c>
      <c r="AV25" s="1107"/>
      <c r="AW25" s="1107"/>
      <c r="AX25" s="1107"/>
      <c r="AY25" s="1107"/>
      <c r="AZ25" s="1107"/>
      <c r="BA25" s="1107"/>
      <c r="BB25" s="1107" t="s">
        <v>1864</v>
      </c>
      <c r="BC25" s="1107"/>
      <c r="BD25" s="1107"/>
      <c r="BE25" s="1107"/>
      <c r="BF25" s="1107"/>
      <c r="BG25" s="1123"/>
      <c r="BH25" s="1119"/>
      <c r="BI25" s="1119"/>
      <c r="BJ25" s="1119"/>
      <c r="BK25" s="1119"/>
      <c r="BL25" s="1119"/>
      <c r="BM25" s="1119"/>
      <c r="BN25" s="1119"/>
      <c r="BO25" s="1119"/>
      <c r="BP25" s="1119"/>
      <c r="BQ25" s="1119"/>
      <c r="BR25" s="1119"/>
      <c r="BS25" s="1119"/>
      <c r="BT25" s="1119"/>
      <c r="BU25" s="1126" t="s">
        <v>1865</v>
      </c>
      <c r="BV25" s="1127"/>
      <c r="BW25" s="1127"/>
      <c r="BX25" s="1127"/>
      <c r="BY25" s="1127"/>
      <c r="BZ25" s="1127"/>
      <c r="CA25" s="1127"/>
      <c r="CB25" s="1127"/>
      <c r="CC25" s="1128"/>
      <c r="CF25" s="1109"/>
      <c r="CG25" s="1109"/>
      <c r="CH25" s="1109"/>
      <c r="CI25" s="1109"/>
      <c r="CJ25" s="1107" t="s">
        <v>1863</v>
      </c>
      <c r="CK25" s="1107"/>
      <c r="CL25" s="1107"/>
      <c r="CM25" s="1107"/>
      <c r="CN25" s="1107"/>
      <c r="CO25" s="1107"/>
      <c r="CP25" s="1107"/>
      <c r="CQ25" s="1107" t="s">
        <v>1864</v>
      </c>
      <c r="CR25" s="1107"/>
      <c r="CS25" s="1107"/>
      <c r="CT25" s="1107"/>
      <c r="CU25" s="1107"/>
      <c r="CV25" s="1123" t="s">
        <v>1892</v>
      </c>
      <c r="CW25" s="1119"/>
      <c r="CX25" s="1119"/>
      <c r="CY25" s="1119"/>
      <c r="CZ25" s="1119"/>
      <c r="DA25" s="1119"/>
      <c r="DB25" s="1119"/>
      <c r="DC25" s="1119"/>
      <c r="DD25" s="1119"/>
      <c r="DE25" s="1119"/>
      <c r="DF25" s="1119"/>
      <c r="DG25" s="1119"/>
      <c r="DH25" s="1119"/>
      <c r="DI25" s="1119"/>
      <c r="DJ25" s="1126" t="s">
        <v>1865</v>
      </c>
      <c r="DK25" s="1127"/>
      <c r="DL25" s="1127"/>
      <c r="DM25" s="1127"/>
      <c r="DN25" s="1127"/>
      <c r="DO25" s="1127"/>
      <c r="DP25" s="1127"/>
      <c r="DQ25" s="1127"/>
      <c r="DR25" s="1128"/>
    </row>
    <row r="26" spans="2:122" ht="12.65" customHeight="1">
      <c r="B26" s="1109"/>
      <c r="C26" s="1109"/>
      <c r="D26" s="1109"/>
      <c r="E26" s="1109"/>
      <c r="F26" s="1107"/>
      <c r="G26" s="1107"/>
      <c r="H26" s="1107"/>
      <c r="I26" s="1107"/>
      <c r="J26" s="1107"/>
      <c r="K26" s="1107"/>
      <c r="L26" s="1107"/>
      <c r="M26" s="1107"/>
      <c r="N26" s="1107"/>
      <c r="O26" s="1107"/>
      <c r="P26" s="1107"/>
      <c r="Q26" s="1107"/>
      <c r="R26" s="1124"/>
      <c r="S26" s="1125"/>
      <c r="T26" s="1125"/>
      <c r="U26" s="1125"/>
      <c r="V26" s="1125"/>
      <c r="W26" s="1125"/>
      <c r="X26" s="1125"/>
      <c r="Y26" s="1125"/>
      <c r="Z26" s="1125"/>
      <c r="AA26" s="1125"/>
      <c r="AB26" s="1125"/>
      <c r="AC26" s="1125"/>
      <c r="AD26" s="1125"/>
      <c r="AE26" s="1125"/>
      <c r="AF26" s="1129"/>
      <c r="AG26" s="1130"/>
      <c r="AH26" s="1130"/>
      <c r="AI26" s="1130"/>
      <c r="AJ26" s="1130"/>
      <c r="AK26" s="1130"/>
      <c r="AL26" s="1130"/>
      <c r="AM26" s="1130"/>
      <c r="AN26" s="1131"/>
      <c r="AQ26" s="1109"/>
      <c r="AR26" s="1109"/>
      <c r="AS26" s="1109"/>
      <c r="AT26" s="1109"/>
      <c r="AU26" s="1107"/>
      <c r="AV26" s="1107"/>
      <c r="AW26" s="1107"/>
      <c r="AX26" s="1107"/>
      <c r="AY26" s="1107"/>
      <c r="AZ26" s="1107"/>
      <c r="BA26" s="1107"/>
      <c r="BB26" s="1107"/>
      <c r="BC26" s="1107"/>
      <c r="BD26" s="1107"/>
      <c r="BE26" s="1107"/>
      <c r="BF26" s="1107"/>
      <c r="BG26" s="1124"/>
      <c r="BH26" s="1125"/>
      <c r="BI26" s="1125"/>
      <c r="BJ26" s="1125"/>
      <c r="BK26" s="1125"/>
      <c r="BL26" s="1125"/>
      <c r="BM26" s="1125"/>
      <c r="BN26" s="1125"/>
      <c r="BO26" s="1125"/>
      <c r="BP26" s="1125"/>
      <c r="BQ26" s="1125"/>
      <c r="BR26" s="1125"/>
      <c r="BS26" s="1125"/>
      <c r="BT26" s="1125"/>
      <c r="BU26" s="1129"/>
      <c r="BV26" s="1130"/>
      <c r="BW26" s="1130"/>
      <c r="BX26" s="1130"/>
      <c r="BY26" s="1130"/>
      <c r="BZ26" s="1130"/>
      <c r="CA26" s="1130"/>
      <c r="CB26" s="1130"/>
      <c r="CC26" s="1131"/>
      <c r="CF26" s="1109"/>
      <c r="CG26" s="1109"/>
      <c r="CH26" s="1109"/>
      <c r="CI26" s="1109"/>
      <c r="CJ26" s="1107"/>
      <c r="CK26" s="1107"/>
      <c r="CL26" s="1107"/>
      <c r="CM26" s="1107"/>
      <c r="CN26" s="1107"/>
      <c r="CO26" s="1107"/>
      <c r="CP26" s="1107"/>
      <c r="CQ26" s="1107"/>
      <c r="CR26" s="1107"/>
      <c r="CS26" s="1107"/>
      <c r="CT26" s="1107"/>
      <c r="CU26" s="1107"/>
      <c r="CV26" s="1124"/>
      <c r="CW26" s="1125"/>
      <c r="CX26" s="1125"/>
      <c r="CY26" s="1125"/>
      <c r="CZ26" s="1125"/>
      <c r="DA26" s="1125"/>
      <c r="DB26" s="1125"/>
      <c r="DC26" s="1125"/>
      <c r="DD26" s="1125"/>
      <c r="DE26" s="1125"/>
      <c r="DF26" s="1125"/>
      <c r="DG26" s="1125"/>
      <c r="DH26" s="1125"/>
      <c r="DI26" s="1125"/>
      <c r="DJ26" s="1129"/>
      <c r="DK26" s="1130"/>
      <c r="DL26" s="1130"/>
      <c r="DM26" s="1130"/>
      <c r="DN26" s="1130"/>
      <c r="DO26" s="1130"/>
      <c r="DP26" s="1130"/>
      <c r="DQ26" s="1130"/>
      <c r="DR26" s="1131"/>
    </row>
    <row r="27" spans="2:122" ht="12.65" customHeight="1">
      <c r="B27" s="1109"/>
      <c r="C27" s="1109"/>
      <c r="D27" s="1109"/>
      <c r="E27" s="1109"/>
      <c r="F27" s="1107"/>
      <c r="G27" s="1107"/>
      <c r="H27" s="1107"/>
      <c r="I27" s="1107"/>
      <c r="J27" s="1107"/>
      <c r="K27" s="1107"/>
      <c r="L27" s="1107"/>
      <c r="M27" s="1107" t="s">
        <v>1866</v>
      </c>
      <c r="N27" s="1107"/>
      <c r="O27" s="1107"/>
      <c r="P27" s="1107"/>
      <c r="Q27" s="1107"/>
      <c r="R27" s="1108"/>
      <c r="S27" s="1108"/>
      <c r="T27" s="1108"/>
      <c r="U27" s="1108"/>
      <c r="V27" s="1108"/>
      <c r="W27" s="1108"/>
      <c r="X27" s="1108"/>
      <c r="Y27" s="1108"/>
      <c r="Z27" s="1108"/>
      <c r="AA27" s="1108"/>
      <c r="AB27" s="1108"/>
      <c r="AC27" s="1108"/>
      <c r="AD27" s="1108"/>
      <c r="AE27" s="1108"/>
      <c r="AF27" s="1129"/>
      <c r="AG27" s="1130"/>
      <c r="AH27" s="1130"/>
      <c r="AI27" s="1130"/>
      <c r="AJ27" s="1130"/>
      <c r="AK27" s="1130"/>
      <c r="AL27" s="1130"/>
      <c r="AM27" s="1130"/>
      <c r="AN27" s="1131"/>
      <c r="AQ27" s="1109"/>
      <c r="AR27" s="1109"/>
      <c r="AS27" s="1109"/>
      <c r="AT27" s="1109"/>
      <c r="AU27" s="1107"/>
      <c r="AV27" s="1107"/>
      <c r="AW27" s="1107"/>
      <c r="AX27" s="1107"/>
      <c r="AY27" s="1107"/>
      <c r="AZ27" s="1107"/>
      <c r="BA27" s="1107"/>
      <c r="BB27" s="1107" t="s">
        <v>1866</v>
      </c>
      <c r="BC27" s="1107"/>
      <c r="BD27" s="1107"/>
      <c r="BE27" s="1107"/>
      <c r="BF27" s="1107"/>
      <c r="BG27" s="1108"/>
      <c r="BH27" s="1108"/>
      <c r="BI27" s="1108"/>
      <c r="BJ27" s="1108"/>
      <c r="BK27" s="1108"/>
      <c r="BL27" s="1108"/>
      <c r="BM27" s="1108"/>
      <c r="BN27" s="1108"/>
      <c r="BO27" s="1108"/>
      <c r="BP27" s="1108"/>
      <c r="BQ27" s="1108"/>
      <c r="BR27" s="1108"/>
      <c r="BS27" s="1108"/>
      <c r="BT27" s="1108"/>
      <c r="BU27" s="1129"/>
      <c r="BV27" s="1130"/>
      <c r="BW27" s="1130"/>
      <c r="BX27" s="1130"/>
      <c r="BY27" s="1130"/>
      <c r="BZ27" s="1130"/>
      <c r="CA27" s="1130"/>
      <c r="CB27" s="1130"/>
      <c r="CC27" s="1131"/>
      <c r="CF27" s="1109"/>
      <c r="CG27" s="1109"/>
      <c r="CH27" s="1109"/>
      <c r="CI27" s="1109"/>
      <c r="CJ27" s="1107"/>
      <c r="CK27" s="1107"/>
      <c r="CL27" s="1107"/>
      <c r="CM27" s="1107"/>
      <c r="CN27" s="1107"/>
      <c r="CO27" s="1107"/>
      <c r="CP27" s="1107"/>
      <c r="CQ27" s="1107" t="s">
        <v>1866</v>
      </c>
      <c r="CR27" s="1107"/>
      <c r="CS27" s="1107"/>
      <c r="CT27" s="1107"/>
      <c r="CU27" s="1107"/>
      <c r="CV27" s="1108" t="s">
        <v>1916</v>
      </c>
      <c r="CW27" s="1108"/>
      <c r="CX27" s="1108"/>
      <c r="CY27" s="1108"/>
      <c r="CZ27" s="1108"/>
      <c r="DA27" s="1108"/>
      <c r="DB27" s="1108"/>
      <c r="DC27" s="1108"/>
      <c r="DD27" s="1108"/>
      <c r="DE27" s="1108"/>
      <c r="DF27" s="1108"/>
      <c r="DG27" s="1108"/>
      <c r="DH27" s="1108"/>
      <c r="DI27" s="1108"/>
      <c r="DJ27" s="1129"/>
      <c r="DK27" s="1130"/>
      <c r="DL27" s="1130"/>
      <c r="DM27" s="1130"/>
      <c r="DN27" s="1130"/>
      <c r="DO27" s="1130"/>
      <c r="DP27" s="1130"/>
      <c r="DQ27" s="1130"/>
      <c r="DR27" s="1131"/>
    </row>
    <row r="28" spans="2:122" ht="12.65" customHeight="1">
      <c r="B28" s="1109"/>
      <c r="C28" s="1109"/>
      <c r="D28" s="1109"/>
      <c r="E28" s="1109"/>
      <c r="F28" s="1107"/>
      <c r="G28" s="1107"/>
      <c r="H28" s="1107"/>
      <c r="I28" s="1107"/>
      <c r="J28" s="1107"/>
      <c r="K28" s="1107"/>
      <c r="L28" s="1107"/>
      <c r="M28" s="1107"/>
      <c r="N28" s="1107"/>
      <c r="O28" s="1107"/>
      <c r="P28" s="1107"/>
      <c r="Q28" s="1107"/>
      <c r="R28" s="1108"/>
      <c r="S28" s="1108"/>
      <c r="T28" s="1108"/>
      <c r="U28" s="1108"/>
      <c r="V28" s="1108"/>
      <c r="W28" s="1108"/>
      <c r="X28" s="1108"/>
      <c r="Y28" s="1108"/>
      <c r="Z28" s="1108"/>
      <c r="AA28" s="1108"/>
      <c r="AB28" s="1108"/>
      <c r="AC28" s="1108"/>
      <c r="AD28" s="1108"/>
      <c r="AE28" s="1108"/>
      <c r="AF28" s="1132"/>
      <c r="AG28" s="1133"/>
      <c r="AH28" s="1133"/>
      <c r="AI28" s="1133"/>
      <c r="AJ28" s="1133"/>
      <c r="AK28" s="1133"/>
      <c r="AL28" s="1133"/>
      <c r="AM28" s="1133"/>
      <c r="AN28" s="1134"/>
      <c r="AQ28" s="1109"/>
      <c r="AR28" s="1109"/>
      <c r="AS28" s="1109"/>
      <c r="AT28" s="1109"/>
      <c r="AU28" s="1107"/>
      <c r="AV28" s="1107"/>
      <c r="AW28" s="1107"/>
      <c r="AX28" s="1107"/>
      <c r="AY28" s="1107"/>
      <c r="AZ28" s="1107"/>
      <c r="BA28" s="1107"/>
      <c r="BB28" s="1107"/>
      <c r="BC28" s="1107"/>
      <c r="BD28" s="1107"/>
      <c r="BE28" s="1107"/>
      <c r="BF28" s="1107"/>
      <c r="BG28" s="1108"/>
      <c r="BH28" s="1108"/>
      <c r="BI28" s="1108"/>
      <c r="BJ28" s="1108"/>
      <c r="BK28" s="1108"/>
      <c r="BL28" s="1108"/>
      <c r="BM28" s="1108"/>
      <c r="BN28" s="1108"/>
      <c r="BO28" s="1108"/>
      <c r="BP28" s="1108"/>
      <c r="BQ28" s="1108"/>
      <c r="BR28" s="1108"/>
      <c r="BS28" s="1108"/>
      <c r="BT28" s="1108"/>
      <c r="BU28" s="1132"/>
      <c r="BV28" s="1133"/>
      <c r="BW28" s="1133"/>
      <c r="BX28" s="1133"/>
      <c r="BY28" s="1133"/>
      <c r="BZ28" s="1133"/>
      <c r="CA28" s="1133"/>
      <c r="CB28" s="1133"/>
      <c r="CC28" s="1134"/>
      <c r="CF28" s="1109"/>
      <c r="CG28" s="1109"/>
      <c r="CH28" s="1109"/>
      <c r="CI28" s="1109"/>
      <c r="CJ28" s="1107"/>
      <c r="CK28" s="1107"/>
      <c r="CL28" s="1107"/>
      <c r="CM28" s="1107"/>
      <c r="CN28" s="1107"/>
      <c r="CO28" s="1107"/>
      <c r="CP28" s="1107"/>
      <c r="CQ28" s="1107"/>
      <c r="CR28" s="1107"/>
      <c r="CS28" s="1107"/>
      <c r="CT28" s="1107"/>
      <c r="CU28" s="1107"/>
      <c r="CV28" s="1108"/>
      <c r="CW28" s="1108"/>
      <c r="CX28" s="1108"/>
      <c r="CY28" s="1108"/>
      <c r="CZ28" s="1108"/>
      <c r="DA28" s="1108"/>
      <c r="DB28" s="1108"/>
      <c r="DC28" s="1108"/>
      <c r="DD28" s="1108"/>
      <c r="DE28" s="1108"/>
      <c r="DF28" s="1108"/>
      <c r="DG28" s="1108"/>
      <c r="DH28" s="1108"/>
      <c r="DI28" s="1108"/>
      <c r="DJ28" s="1132"/>
      <c r="DK28" s="1133"/>
      <c r="DL28" s="1133"/>
      <c r="DM28" s="1133"/>
      <c r="DN28" s="1133"/>
      <c r="DO28" s="1133"/>
      <c r="DP28" s="1133"/>
      <c r="DQ28" s="1133"/>
      <c r="DR28" s="1134"/>
    </row>
    <row r="29" spans="2:122" ht="12.65" customHeight="1">
      <c r="B29" s="1109"/>
      <c r="C29" s="1109"/>
      <c r="D29" s="1109"/>
      <c r="E29" s="1109"/>
      <c r="F29" s="1107" t="s">
        <v>1867</v>
      </c>
      <c r="G29" s="1107"/>
      <c r="H29" s="1107"/>
      <c r="I29" s="1107"/>
      <c r="J29" s="1107"/>
      <c r="K29" s="1107"/>
      <c r="L29" s="1107"/>
      <c r="M29" s="1108"/>
      <c r="N29" s="1108"/>
      <c r="O29" s="1108"/>
      <c r="P29" s="1108"/>
      <c r="Q29" s="1108"/>
      <c r="R29" s="1108"/>
      <c r="S29" s="1108"/>
      <c r="T29" s="1108"/>
      <c r="U29" s="1108"/>
      <c r="V29" s="1108"/>
      <c r="W29" s="1108"/>
      <c r="X29" s="1108"/>
      <c r="Y29" s="1108"/>
      <c r="Z29" s="1108"/>
      <c r="AA29" s="1108"/>
      <c r="AB29" s="1108"/>
      <c r="AC29" s="1108"/>
      <c r="AD29" s="1108"/>
      <c r="AE29" s="1108"/>
      <c r="AF29" s="1126" t="s">
        <v>1868</v>
      </c>
      <c r="AG29" s="1135"/>
      <c r="AH29" s="1135"/>
      <c r="AI29" s="1135"/>
      <c r="AJ29" s="1135"/>
      <c r="AK29" s="1135"/>
      <c r="AL29" s="1135"/>
      <c r="AM29" s="1135"/>
      <c r="AN29" s="1136"/>
      <c r="AQ29" s="1109"/>
      <c r="AR29" s="1109"/>
      <c r="AS29" s="1109"/>
      <c r="AT29" s="1109"/>
      <c r="AU29" s="1107" t="s">
        <v>1867</v>
      </c>
      <c r="AV29" s="1107"/>
      <c r="AW29" s="1107"/>
      <c r="AX29" s="1107"/>
      <c r="AY29" s="1107"/>
      <c r="AZ29" s="1107"/>
      <c r="BA29" s="1107"/>
      <c r="BB29" s="1108" t="s">
        <v>1899</v>
      </c>
      <c r="BC29" s="1108"/>
      <c r="BD29" s="1108"/>
      <c r="BE29" s="1108"/>
      <c r="BF29" s="1108"/>
      <c r="BG29" s="1108"/>
      <c r="BH29" s="1108"/>
      <c r="BI29" s="1108"/>
      <c r="BJ29" s="1108"/>
      <c r="BK29" s="1108"/>
      <c r="BL29" s="1108"/>
      <c r="BM29" s="1108"/>
      <c r="BN29" s="1108"/>
      <c r="BO29" s="1108"/>
      <c r="BP29" s="1108"/>
      <c r="BQ29" s="1108"/>
      <c r="BR29" s="1108"/>
      <c r="BS29" s="1108"/>
      <c r="BT29" s="1108"/>
      <c r="BU29" s="1126" t="s">
        <v>1868</v>
      </c>
      <c r="BV29" s="1135"/>
      <c r="BW29" s="1135"/>
      <c r="BX29" s="1135"/>
      <c r="BY29" s="1135"/>
      <c r="BZ29" s="1135"/>
      <c r="CA29" s="1135"/>
      <c r="CB29" s="1135"/>
      <c r="CC29" s="1136"/>
      <c r="CF29" s="1109"/>
      <c r="CG29" s="1109"/>
      <c r="CH29" s="1109"/>
      <c r="CI29" s="1109"/>
      <c r="CJ29" s="1107" t="s">
        <v>1867</v>
      </c>
      <c r="CK29" s="1107"/>
      <c r="CL29" s="1107"/>
      <c r="CM29" s="1107"/>
      <c r="CN29" s="1107"/>
      <c r="CO29" s="1107"/>
      <c r="CP29" s="1107"/>
      <c r="CQ29" s="1108" t="s">
        <v>1899</v>
      </c>
      <c r="CR29" s="1108"/>
      <c r="CS29" s="1108"/>
      <c r="CT29" s="1108"/>
      <c r="CU29" s="1108"/>
      <c r="CV29" s="1108"/>
      <c r="CW29" s="1108"/>
      <c r="CX29" s="1108"/>
      <c r="CY29" s="1108"/>
      <c r="CZ29" s="1108"/>
      <c r="DA29" s="1108"/>
      <c r="DB29" s="1108"/>
      <c r="DC29" s="1108"/>
      <c r="DD29" s="1108"/>
      <c r="DE29" s="1108"/>
      <c r="DF29" s="1108"/>
      <c r="DG29" s="1108"/>
      <c r="DH29" s="1108"/>
      <c r="DI29" s="1108"/>
      <c r="DJ29" s="1126" t="s">
        <v>1868</v>
      </c>
      <c r="DK29" s="1135"/>
      <c r="DL29" s="1135"/>
      <c r="DM29" s="1135"/>
      <c r="DN29" s="1135"/>
      <c r="DO29" s="1135"/>
      <c r="DP29" s="1135"/>
      <c r="DQ29" s="1135"/>
      <c r="DR29" s="1136"/>
    </row>
    <row r="30" spans="2:122" ht="12.65" customHeight="1">
      <c r="B30" s="1109"/>
      <c r="C30" s="1109"/>
      <c r="D30" s="1109"/>
      <c r="E30" s="1109"/>
      <c r="F30" s="1107"/>
      <c r="G30" s="1107"/>
      <c r="H30" s="1107"/>
      <c r="I30" s="1107"/>
      <c r="J30" s="1107"/>
      <c r="K30" s="1107"/>
      <c r="L30" s="1107"/>
      <c r="M30" s="1108"/>
      <c r="N30" s="1108"/>
      <c r="O30" s="1108"/>
      <c r="P30" s="1108"/>
      <c r="Q30" s="1108"/>
      <c r="R30" s="1108"/>
      <c r="S30" s="1108"/>
      <c r="T30" s="1108"/>
      <c r="U30" s="1108"/>
      <c r="V30" s="1108"/>
      <c r="W30" s="1108"/>
      <c r="X30" s="1108"/>
      <c r="Y30" s="1108"/>
      <c r="Z30" s="1108"/>
      <c r="AA30" s="1108"/>
      <c r="AB30" s="1108"/>
      <c r="AC30" s="1108"/>
      <c r="AD30" s="1108"/>
      <c r="AE30" s="1108"/>
      <c r="AF30" s="1137"/>
      <c r="AG30" s="1138"/>
      <c r="AH30" s="1138"/>
      <c r="AI30" s="1138"/>
      <c r="AJ30" s="1138"/>
      <c r="AK30" s="1138"/>
      <c r="AL30" s="1138"/>
      <c r="AM30" s="1138"/>
      <c r="AN30" s="1139"/>
      <c r="AQ30" s="1109"/>
      <c r="AR30" s="1109"/>
      <c r="AS30" s="1109"/>
      <c r="AT30" s="1109"/>
      <c r="AU30" s="1107"/>
      <c r="AV30" s="1107"/>
      <c r="AW30" s="1107"/>
      <c r="AX30" s="1107"/>
      <c r="AY30" s="1107"/>
      <c r="AZ30" s="1107"/>
      <c r="BA30" s="1107"/>
      <c r="BB30" s="1108"/>
      <c r="BC30" s="1108"/>
      <c r="BD30" s="1108"/>
      <c r="BE30" s="1108"/>
      <c r="BF30" s="1108"/>
      <c r="BG30" s="1108"/>
      <c r="BH30" s="1108"/>
      <c r="BI30" s="1108"/>
      <c r="BJ30" s="1108"/>
      <c r="BK30" s="1108"/>
      <c r="BL30" s="1108"/>
      <c r="BM30" s="1108"/>
      <c r="BN30" s="1108"/>
      <c r="BO30" s="1108"/>
      <c r="BP30" s="1108"/>
      <c r="BQ30" s="1108"/>
      <c r="BR30" s="1108"/>
      <c r="BS30" s="1108"/>
      <c r="BT30" s="1108"/>
      <c r="BU30" s="1137"/>
      <c r="BV30" s="1138"/>
      <c r="BW30" s="1138"/>
      <c r="BX30" s="1138"/>
      <c r="BY30" s="1138"/>
      <c r="BZ30" s="1138"/>
      <c r="CA30" s="1138"/>
      <c r="CB30" s="1138"/>
      <c r="CC30" s="1139"/>
      <c r="CF30" s="1109"/>
      <c r="CG30" s="1109"/>
      <c r="CH30" s="1109"/>
      <c r="CI30" s="1109"/>
      <c r="CJ30" s="1107"/>
      <c r="CK30" s="1107"/>
      <c r="CL30" s="1107"/>
      <c r="CM30" s="1107"/>
      <c r="CN30" s="1107"/>
      <c r="CO30" s="1107"/>
      <c r="CP30" s="1107"/>
      <c r="CQ30" s="1108"/>
      <c r="CR30" s="1108"/>
      <c r="CS30" s="1108"/>
      <c r="CT30" s="1108"/>
      <c r="CU30" s="1108"/>
      <c r="CV30" s="1108"/>
      <c r="CW30" s="1108"/>
      <c r="CX30" s="1108"/>
      <c r="CY30" s="1108"/>
      <c r="CZ30" s="1108"/>
      <c r="DA30" s="1108"/>
      <c r="DB30" s="1108"/>
      <c r="DC30" s="1108"/>
      <c r="DD30" s="1108"/>
      <c r="DE30" s="1108"/>
      <c r="DF30" s="1108"/>
      <c r="DG30" s="1108"/>
      <c r="DH30" s="1108"/>
      <c r="DI30" s="1108"/>
      <c r="DJ30" s="1137"/>
      <c r="DK30" s="1138"/>
      <c r="DL30" s="1138"/>
      <c r="DM30" s="1138"/>
      <c r="DN30" s="1138"/>
      <c r="DO30" s="1138"/>
      <c r="DP30" s="1138"/>
      <c r="DQ30" s="1138"/>
      <c r="DR30" s="1139"/>
    </row>
    <row r="31" spans="2:122" ht="12.65" customHeight="1">
      <c r="B31" s="1109"/>
      <c r="C31" s="1109"/>
      <c r="D31" s="1109"/>
      <c r="E31" s="1109"/>
      <c r="F31" s="1107" t="s">
        <v>1869</v>
      </c>
      <c r="G31" s="1107"/>
      <c r="H31" s="1107"/>
      <c r="I31" s="1107"/>
      <c r="J31" s="1107"/>
      <c r="K31" s="1107"/>
      <c r="L31" s="1107"/>
      <c r="M31" s="1108"/>
      <c r="N31" s="1108"/>
      <c r="O31" s="1108"/>
      <c r="P31" s="1108"/>
      <c r="Q31" s="1108"/>
      <c r="R31" s="1108"/>
      <c r="S31" s="1108"/>
      <c r="T31" s="1108"/>
      <c r="U31" s="1108"/>
      <c r="V31" s="1108"/>
      <c r="W31" s="1108"/>
      <c r="X31" s="1108"/>
      <c r="Y31" s="1108"/>
      <c r="Z31" s="1108"/>
      <c r="AA31" s="1108"/>
      <c r="AB31" s="1108"/>
      <c r="AC31" s="1108"/>
      <c r="AD31" s="1108"/>
      <c r="AE31" s="1108"/>
      <c r="AF31" s="1126" t="s">
        <v>1870</v>
      </c>
      <c r="AG31" s="1135"/>
      <c r="AH31" s="1135"/>
      <c r="AI31" s="1135"/>
      <c r="AJ31" s="1135"/>
      <c r="AK31" s="1135"/>
      <c r="AL31" s="1135"/>
      <c r="AM31" s="1135"/>
      <c r="AN31" s="1136"/>
      <c r="AQ31" s="1109"/>
      <c r="AR31" s="1109"/>
      <c r="AS31" s="1109"/>
      <c r="AT31" s="1109"/>
      <c r="AU31" s="1107" t="s">
        <v>1869</v>
      </c>
      <c r="AV31" s="1107"/>
      <c r="AW31" s="1107"/>
      <c r="AX31" s="1107"/>
      <c r="AY31" s="1107"/>
      <c r="AZ31" s="1107"/>
      <c r="BA31" s="1107"/>
      <c r="BB31" s="1108" t="s">
        <v>1900</v>
      </c>
      <c r="BC31" s="1108"/>
      <c r="BD31" s="1108"/>
      <c r="BE31" s="1108"/>
      <c r="BF31" s="1108"/>
      <c r="BG31" s="1108"/>
      <c r="BH31" s="1108"/>
      <c r="BI31" s="1108"/>
      <c r="BJ31" s="1108"/>
      <c r="BK31" s="1108"/>
      <c r="BL31" s="1108"/>
      <c r="BM31" s="1108"/>
      <c r="BN31" s="1108"/>
      <c r="BO31" s="1108"/>
      <c r="BP31" s="1108"/>
      <c r="BQ31" s="1108"/>
      <c r="BR31" s="1108"/>
      <c r="BS31" s="1108"/>
      <c r="BT31" s="1108"/>
      <c r="BU31" s="1126" t="s">
        <v>1870</v>
      </c>
      <c r="BV31" s="1135"/>
      <c r="BW31" s="1135"/>
      <c r="BX31" s="1135"/>
      <c r="BY31" s="1135"/>
      <c r="BZ31" s="1135"/>
      <c r="CA31" s="1135"/>
      <c r="CB31" s="1135"/>
      <c r="CC31" s="1136"/>
      <c r="CF31" s="1109"/>
      <c r="CG31" s="1109"/>
      <c r="CH31" s="1109"/>
      <c r="CI31" s="1109"/>
      <c r="CJ31" s="1107" t="s">
        <v>1869</v>
      </c>
      <c r="CK31" s="1107"/>
      <c r="CL31" s="1107"/>
      <c r="CM31" s="1107"/>
      <c r="CN31" s="1107"/>
      <c r="CO31" s="1107"/>
      <c r="CP31" s="1107"/>
      <c r="CQ31" s="1108" t="s">
        <v>1917</v>
      </c>
      <c r="CR31" s="1108"/>
      <c r="CS31" s="1108"/>
      <c r="CT31" s="1108"/>
      <c r="CU31" s="1108"/>
      <c r="CV31" s="1108"/>
      <c r="CW31" s="1108"/>
      <c r="CX31" s="1108"/>
      <c r="CY31" s="1108"/>
      <c r="CZ31" s="1108"/>
      <c r="DA31" s="1108"/>
      <c r="DB31" s="1108"/>
      <c r="DC31" s="1108"/>
      <c r="DD31" s="1108"/>
      <c r="DE31" s="1108"/>
      <c r="DF31" s="1108"/>
      <c r="DG31" s="1108"/>
      <c r="DH31" s="1108"/>
      <c r="DI31" s="1108"/>
      <c r="DJ31" s="1126" t="s">
        <v>1870</v>
      </c>
      <c r="DK31" s="1135"/>
      <c r="DL31" s="1135"/>
      <c r="DM31" s="1135"/>
      <c r="DN31" s="1135"/>
      <c r="DO31" s="1135"/>
      <c r="DP31" s="1135"/>
      <c r="DQ31" s="1135"/>
      <c r="DR31" s="1136"/>
    </row>
    <row r="32" spans="2:122" ht="12.65" customHeight="1">
      <c r="B32" s="1109"/>
      <c r="C32" s="1109"/>
      <c r="D32" s="1109"/>
      <c r="E32" s="1109"/>
      <c r="F32" s="1107"/>
      <c r="G32" s="1107"/>
      <c r="H32" s="1107"/>
      <c r="I32" s="1107"/>
      <c r="J32" s="1107"/>
      <c r="K32" s="1107"/>
      <c r="L32" s="1107"/>
      <c r="M32" s="1108"/>
      <c r="N32" s="1108"/>
      <c r="O32" s="1108"/>
      <c r="P32" s="1108"/>
      <c r="Q32" s="1108"/>
      <c r="R32" s="1108"/>
      <c r="S32" s="1108"/>
      <c r="T32" s="1108"/>
      <c r="U32" s="1108"/>
      <c r="V32" s="1108"/>
      <c r="W32" s="1108"/>
      <c r="X32" s="1108"/>
      <c r="Y32" s="1108"/>
      <c r="Z32" s="1108"/>
      <c r="AA32" s="1108"/>
      <c r="AB32" s="1108"/>
      <c r="AC32" s="1108"/>
      <c r="AD32" s="1108"/>
      <c r="AE32" s="1108"/>
      <c r="AF32" s="1137"/>
      <c r="AG32" s="1138"/>
      <c r="AH32" s="1138"/>
      <c r="AI32" s="1138"/>
      <c r="AJ32" s="1138"/>
      <c r="AK32" s="1138"/>
      <c r="AL32" s="1138"/>
      <c r="AM32" s="1138"/>
      <c r="AN32" s="1139"/>
      <c r="AQ32" s="1109"/>
      <c r="AR32" s="1109"/>
      <c r="AS32" s="1109"/>
      <c r="AT32" s="1109"/>
      <c r="AU32" s="1107"/>
      <c r="AV32" s="1107"/>
      <c r="AW32" s="1107"/>
      <c r="AX32" s="1107"/>
      <c r="AY32" s="1107"/>
      <c r="AZ32" s="1107"/>
      <c r="BA32" s="1107"/>
      <c r="BB32" s="1108"/>
      <c r="BC32" s="1108"/>
      <c r="BD32" s="1108"/>
      <c r="BE32" s="1108"/>
      <c r="BF32" s="1108"/>
      <c r="BG32" s="1108"/>
      <c r="BH32" s="1108"/>
      <c r="BI32" s="1108"/>
      <c r="BJ32" s="1108"/>
      <c r="BK32" s="1108"/>
      <c r="BL32" s="1108"/>
      <c r="BM32" s="1108"/>
      <c r="BN32" s="1108"/>
      <c r="BO32" s="1108"/>
      <c r="BP32" s="1108"/>
      <c r="BQ32" s="1108"/>
      <c r="BR32" s="1108"/>
      <c r="BS32" s="1108"/>
      <c r="BT32" s="1108"/>
      <c r="BU32" s="1137"/>
      <c r="BV32" s="1138"/>
      <c r="BW32" s="1138"/>
      <c r="BX32" s="1138"/>
      <c r="BY32" s="1138"/>
      <c r="BZ32" s="1138"/>
      <c r="CA32" s="1138"/>
      <c r="CB32" s="1138"/>
      <c r="CC32" s="1139"/>
      <c r="CF32" s="1109"/>
      <c r="CG32" s="1109"/>
      <c r="CH32" s="1109"/>
      <c r="CI32" s="1109"/>
      <c r="CJ32" s="1107"/>
      <c r="CK32" s="1107"/>
      <c r="CL32" s="1107"/>
      <c r="CM32" s="1107"/>
      <c r="CN32" s="1107"/>
      <c r="CO32" s="1107"/>
      <c r="CP32" s="1107"/>
      <c r="CQ32" s="1108"/>
      <c r="CR32" s="1108"/>
      <c r="CS32" s="1108"/>
      <c r="CT32" s="1108"/>
      <c r="CU32" s="1108"/>
      <c r="CV32" s="1108"/>
      <c r="CW32" s="1108"/>
      <c r="CX32" s="1108"/>
      <c r="CY32" s="1108"/>
      <c r="CZ32" s="1108"/>
      <c r="DA32" s="1108"/>
      <c r="DB32" s="1108"/>
      <c r="DC32" s="1108"/>
      <c r="DD32" s="1108"/>
      <c r="DE32" s="1108"/>
      <c r="DF32" s="1108"/>
      <c r="DG32" s="1108"/>
      <c r="DH32" s="1108"/>
      <c r="DI32" s="1108"/>
      <c r="DJ32" s="1137"/>
      <c r="DK32" s="1138"/>
      <c r="DL32" s="1138"/>
      <c r="DM32" s="1138"/>
      <c r="DN32" s="1138"/>
      <c r="DO32" s="1138"/>
      <c r="DP32" s="1138"/>
      <c r="DQ32" s="1138"/>
      <c r="DR32" s="1139"/>
    </row>
    <row r="33" spans="2:122" ht="12.65" customHeight="1">
      <c r="B33" s="1109"/>
      <c r="C33" s="1109"/>
      <c r="D33" s="1109"/>
      <c r="E33" s="1109"/>
      <c r="F33" s="1107" t="s">
        <v>1871</v>
      </c>
      <c r="G33" s="1107"/>
      <c r="H33" s="1107"/>
      <c r="I33" s="1107"/>
      <c r="J33" s="1107"/>
      <c r="K33" s="1107"/>
      <c r="L33" s="1107"/>
      <c r="M33" s="1108"/>
      <c r="N33" s="1108"/>
      <c r="O33" s="1108"/>
      <c r="P33" s="1108"/>
      <c r="Q33" s="1108"/>
      <c r="R33" s="1108"/>
      <c r="S33" s="1108"/>
      <c r="T33" s="1108"/>
      <c r="U33" s="1108"/>
      <c r="V33" s="1108"/>
      <c r="W33" s="1108"/>
      <c r="X33" s="1108"/>
      <c r="Y33" s="1108"/>
      <c r="Z33" s="1108"/>
      <c r="AA33" s="1108"/>
      <c r="AB33" s="1108"/>
      <c r="AC33" s="1108"/>
      <c r="AD33" s="1108"/>
      <c r="AE33" s="1108"/>
      <c r="AF33" s="1126" t="s">
        <v>1872</v>
      </c>
      <c r="AG33" s="1135"/>
      <c r="AH33" s="1135"/>
      <c r="AI33" s="1135"/>
      <c r="AJ33" s="1135"/>
      <c r="AK33" s="1135"/>
      <c r="AL33" s="1135"/>
      <c r="AM33" s="1135"/>
      <c r="AN33" s="1136"/>
      <c r="AQ33" s="1109"/>
      <c r="AR33" s="1109"/>
      <c r="AS33" s="1109"/>
      <c r="AT33" s="1109"/>
      <c r="AU33" s="1107" t="s">
        <v>1871</v>
      </c>
      <c r="AV33" s="1107"/>
      <c r="AW33" s="1107"/>
      <c r="AX33" s="1107"/>
      <c r="AY33" s="1107"/>
      <c r="AZ33" s="1107"/>
      <c r="BA33" s="1107"/>
      <c r="BB33" s="1108" t="s">
        <v>1901</v>
      </c>
      <c r="BC33" s="1108"/>
      <c r="BD33" s="1108"/>
      <c r="BE33" s="1108"/>
      <c r="BF33" s="1108"/>
      <c r="BG33" s="1108"/>
      <c r="BH33" s="1108"/>
      <c r="BI33" s="1108"/>
      <c r="BJ33" s="1108"/>
      <c r="BK33" s="1108"/>
      <c r="BL33" s="1108"/>
      <c r="BM33" s="1108"/>
      <c r="BN33" s="1108"/>
      <c r="BO33" s="1108"/>
      <c r="BP33" s="1108"/>
      <c r="BQ33" s="1108"/>
      <c r="BR33" s="1108"/>
      <c r="BS33" s="1108"/>
      <c r="BT33" s="1108"/>
      <c r="BU33" s="1126" t="s">
        <v>1872</v>
      </c>
      <c r="BV33" s="1135"/>
      <c r="BW33" s="1135"/>
      <c r="BX33" s="1135"/>
      <c r="BY33" s="1135"/>
      <c r="BZ33" s="1135"/>
      <c r="CA33" s="1135"/>
      <c r="CB33" s="1135"/>
      <c r="CC33" s="1136"/>
      <c r="CF33" s="1109"/>
      <c r="CG33" s="1109"/>
      <c r="CH33" s="1109"/>
      <c r="CI33" s="1109"/>
      <c r="CJ33" s="1107" t="s">
        <v>1871</v>
      </c>
      <c r="CK33" s="1107"/>
      <c r="CL33" s="1107"/>
      <c r="CM33" s="1107"/>
      <c r="CN33" s="1107"/>
      <c r="CO33" s="1107"/>
      <c r="CP33" s="1107"/>
      <c r="CQ33" s="1108" t="s">
        <v>1901</v>
      </c>
      <c r="CR33" s="1108"/>
      <c r="CS33" s="1108"/>
      <c r="CT33" s="1108"/>
      <c r="CU33" s="1108"/>
      <c r="CV33" s="1108"/>
      <c r="CW33" s="1108"/>
      <c r="CX33" s="1108"/>
      <c r="CY33" s="1108"/>
      <c r="CZ33" s="1108"/>
      <c r="DA33" s="1108"/>
      <c r="DB33" s="1108"/>
      <c r="DC33" s="1108"/>
      <c r="DD33" s="1108"/>
      <c r="DE33" s="1108"/>
      <c r="DF33" s="1108"/>
      <c r="DG33" s="1108"/>
      <c r="DH33" s="1108"/>
      <c r="DI33" s="1108"/>
      <c r="DJ33" s="1126" t="s">
        <v>1872</v>
      </c>
      <c r="DK33" s="1135"/>
      <c r="DL33" s="1135"/>
      <c r="DM33" s="1135"/>
      <c r="DN33" s="1135"/>
      <c r="DO33" s="1135"/>
      <c r="DP33" s="1135"/>
      <c r="DQ33" s="1135"/>
      <c r="DR33" s="1136"/>
    </row>
    <row r="34" spans="2:122" ht="12.65" customHeight="1">
      <c r="B34" s="1109"/>
      <c r="C34" s="1109"/>
      <c r="D34" s="1109"/>
      <c r="E34" s="1109"/>
      <c r="F34" s="1107"/>
      <c r="G34" s="1107"/>
      <c r="H34" s="1107"/>
      <c r="I34" s="1107"/>
      <c r="J34" s="1107"/>
      <c r="K34" s="1107"/>
      <c r="L34" s="1107"/>
      <c r="M34" s="1108"/>
      <c r="N34" s="1108"/>
      <c r="O34" s="1108"/>
      <c r="P34" s="1108"/>
      <c r="Q34" s="1108"/>
      <c r="R34" s="1108"/>
      <c r="S34" s="1108"/>
      <c r="T34" s="1108"/>
      <c r="U34" s="1108"/>
      <c r="V34" s="1108"/>
      <c r="W34" s="1108"/>
      <c r="X34" s="1108"/>
      <c r="Y34" s="1108"/>
      <c r="Z34" s="1108"/>
      <c r="AA34" s="1108"/>
      <c r="AB34" s="1108"/>
      <c r="AC34" s="1108"/>
      <c r="AD34" s="1108"/>
      <c r="AE34" s="1108"/>
      <c r="AF34" s="1137"/>
      <c r="AG34" s="1138"/>
      <c r="AH34" s="1138"/>
      <c r="AI34" s="1138"/>
      <c r="AJ34" s="1138"/>
      <c r="AK34" s="1138"/>
      <c r="AL34" s="1138"/>
      <c r="AM34" s="1138"/>
      <c r="AN34" s="1139"/>
      <c r="AQ34" s="1109"/>
      <c r="AR34" s="1109"/>
      <c r="AS34" s="1109"/>
      <c r="AT34" s="1109"/>
      <c r="AU34" s="1107"/>
      <c r="AV34" s="1107"/>
      <c r="AW34" s="1107"/>
      <c r="AX34" s="1107"/>
      <c r="AY34" s="1107"/>
      <c r="AZ34" s="1107"/>
      <c r="BA34" s="1107"/>
      <c r="BB34" s="1108"/>
      <c r="BC34" s="1108"/>
      <c r="BD34" s="1108"/>
      <c r="BE34" s="1108"/>
      <c r="BF34" s="1108"/>
      <c r="BG34" s="1108"/>
      <c r="BH34" s="1108"/>
      <c r="BI34" s="1108"/>
      <c r="BJ34" s="1108"/>
      <c r="BK34" s="1108"/>
      <c r="BL34" s="1108"/>
      <c r="BM34" s="1108"/>
      <c r="BN34" s="1108"/>
      <c r="BO34" s="1108"/>
      <c r="BP34" s="1108"/>
      <c r="BQ34" s="1108"/>
      <c r="BR34" s="1108"/>
      <c r="BS34" s="1108"/>
      <c r="BT34" s="1108"/>
      <c r="BU34" s="1137"/>
      <c r="BV34" s="1138"/>
      <c r="BW34" s="1138"/>
      <c r="BX34" s="1138"/>
      <c r="BY34" s="1138"/>
      <c r="BZ34" s="1138"/>
      <c r="CA34" s="1138"/>
      <c r="CB34" s="1138"/>
      <c r="CC34" s="1139"/>
      <c r="CF34" s="1109"/>
      <c r="CG34" s="1109"/>
      <c r="CH34" s="1109"/>
      <c r="CI34" s="1109"/>
      <c r="CJ34" s="1107"/>
      <c r="CK34" s="1107"/>
      <c r="CL34" s="1107"/>
      <c r="CM34" s="1107"/>
      <c r="CN34" s="1107"/>
      <c r="CO34" s="1107"/>
      <c r="CP34" s="1107"/>
      <c r="CQ34" s="1108"/>
      <c r="CR34" s="1108"/>
      <c r="CS34" s="1108"/>
      <c r="CT34" s="1108"/>
      <c r="CU34" s="1108"/>
      <c r="CV34" s="1108"/>
      <c r="CW34" s="1108"/>
      <c r="CX34" s="1108"/>
      <c r="CY34" s="1108"/>
      <c r="CZ34" s="1108"/>
      <c r="DA34" s="1108"/>
      <c r="DB34" s="1108"/>
      <c r="DC34" s="1108"/>
      <c r="DD34" s="1108"/>
      <c r="DE34" s="1108"/>
      <c r="DF34" s="1108"/>
      <c r="DG34" s="1108"/>
      <c r="DH34" s="1108"/>
      <c r="DI34" s="1108"/>
      <c r="DJ34" s="1137"/>
      <c r="DK34" s="1138"/>
      <c r="DL34" s="1138"/>
      <c r="DM34" s="1138"/>
      <c r="DN34" s="1138"/>
      <c r="DO34" s="1138"/>
      <c r="DP34" s="1138"/>
      <c r="DQ34" s="1138"/>
      <c r="DR34" s="1139"/>
    </row>
    <row r="35" spans="2:122" ht="12.65" customHeight="1">
      <c r="B35" s="1109"/>
      <c r="C35" s="1109"/>
      <c r="D35" s="1109"/>
      <c r="E35" s="1109"/>
      <c r="F35" s="1107" t="s">
        <v>1873</v>
      </c>
      <c r="G35" s="1107"/>
      <c r="H35" s="1107"/>
      <c r="I35" s="1107"/>
      <c r="J35" s="1107"/>
      <c r="K35" s="1107"/>
      <c r="L35" s="1107"/>
      <c r="M35" s="1108"/>
      <c r="N35" s="1108"/>
      <c r="O35" s="1108"/>
      <c r="P35" s="1108"/>
      <c r="Q35" s="1108"/>
      <c r="R35" s="1108"/>
      <c r="S35" s="1108"/>
      <c r="T35" s="1108"/>
      <c r="U35" s="1108"/>
      <c r="V35" s="1108"/>
      <c r="W35" s="1108"/>
      <c r="X35" s="1108"/>
      <c r="Y35" s="1108"/>
      <c r="Z35" s="1108"/>
      <c r="AA35" s="1108"/>
      <c r="AB35" s="1108"/>
      <c r="AC35" s="1108"/>
      <c r="AD35" s="1108"/>
      <c r="AE35" s="1108"/>
      <c r="AF35" s="1126" t="s">
        <v>1874</v>
      </c>
      <c r="AG35" s="1135"/>
      <c r="AH35" s="1135"/>
      <c r="AI35" s="1135"/>
      <c r="AJ35" s="1135"/>
      <c r="AK35" s="1135"/>
      <c r="AL35" s="1135"/>
      <c r="AM35" s="1135"/>
      <c r="AN35" s="1136"/>
      <c r="AQ35" s="1109"/>
      <c r="AR35" s="1109"/>
      <c r="AS35" s="1109"/>
      <c r="AT35" s="1109"/>
      <c r="AU35" s="1107" t="s">
        <v>1873</v>
      </c>
      <c r="AV35" s="1107"/>
      <c r="AW35" s="1107"/>
      <c r="AX35" s="1107"/>
      <c r="AY35" s="1107"/>
      <c r="AZ35" s="1107"/>
      <c r="BA35" s="1107"/>
      <c r="BB35" s="1108">
        <v>3</v>
      </c>
      <c r="BC35" s="1108"/>
      <c r="BD35" s="1108"/>
      <c r="BE35" s="1108"/>
      <c r="BF35" s="1108"/>
      <c r="BG35" s="1108"/>
      <c r="BH35" s="1108"/>
      <c r="BI35" s="1108"/>
      <c r="BJ35" s="1108"/>
      <c r="BK35" s="1108"/>
      <c r="BL35" s="1108"/>
      <c r="BM35" s="1108"/>
      <c r="BN35" s="1108"/>
      <c r="BO35" s="1108"/>
      <c r="BP35" s="1108"/>
      <c r="BQ35" s="1108"/>
      <c r="BR35" s="1108"/>
      <c r="BS35" s="1108"/>
      <c r="BT35" s="1108"/>
      <c r="BU35" s="1126" t="s">
        <v>1874</v>
      </c>
      <c r="BV35" s="1135"/>
      <c r="BW35" s="1135"/>
      <c r="BX35" s="1135"/>
      <c r="BY35" s="1135"/>
      <c r="BZ35" s="1135"/>
      <c r="CA35" s="1135"/>
      <c r="CB35" s="1135"/>
      <c r="CC35" s="1136"/>
      <c r="CF35" s="1109"/>
      <c r="CG35" s="1109"/>
      <c r="CH35" s="1109"/>
      <c r="CI35" s="1109"/>
      <c r="CJ35" s="1107" t="s">
        <v>1873</v>
      </c>
      <c r="CK35" s="1107"/>
      <c r="CL35" s="1107"/>
      <c r="CM35" s="1107"/>
      <c r="CN35" s="1107"/>
      <c r="CO35" s="1107"/>
      <c r="CP35" s="1107"/>
      <c r="CQ35" s="1108">
        <v>3</v>
      </c>
      <c r="CR35" s="1108"/>
      <c r="CS35" s="1108"/>
      <c r="CT35" s="1108"/>
      <c r="CU35" s="1108"/>
      <c r="CV35" s="1108"/>
      <c r="CW35" s="1108"/>
      <c r="CX35" s="1108"/>
      <c r="CY35" s="1108"/>
      <c r="CZ35" s="1108"/>
      <c r="DA35" s="1108"/>
      <c r="DB35" s="1108"/>
      <c r="DC35" s="1108"/>
      <c r="DD35" s="1108"/>
      <c r="DE35" s="1108"/>
      <c r="DF35" s="1108"/>
      <c r="DG35" s="1108"/>
      <c r="DH35" s="1108"/>
      <c r="DI35" s="1108"/>
      <c r="DJ35" s="1126" t="s">
        <v>1874</v>
      </c>
      <c r="DK35" s="1135"/>
      <c r="DL35" s="1135"/>
      <c r="DM35" s="1135"/>
      <c r="DN35" s="1135"/>
      <c r="DO35" s="1135"/>
      <c r="DP35" s="1135"/>
      <c r="DQ35" s="1135"/>
      <c r="DR35" s="1136"/>
    </row>
    <row r="36" spans="2:122" ht="12.65" customHeight="1">
      <c r="B36" s="1109"/>
      <c r="C36" s="1109"/>
      <c r="D36" s="1109"/>
      <c r="E36" s="1109"/>
      <c r="F36" s="1107"/>
      <c r="G36" s="1107"/>
      <c r="H36" s="1107"/>
      <c r="I36" s="1107"/>
      <c r="J36" s="1107"/>
      <c r="K36" s="1107"/>
      <c r="L36" s="1107"/>
      <c r="M36" s="1108"/>
      <c r="N36" s="1108"/>
      <c r="O36" s="1108"/>
      <c r="P36" s="1108"/>
      <c r="Q36" s="1108"/>
      <c r="R36" s="1108"/>
      <c r="S36" s="1108"/>
      <c r="T36" s="1108"/>
      <c r="U36" s="1108"/>
      <c r="V36" s="1108"/>
      <c r="W36" s="1108"/>
      <c r="X36" s="1108"/>
      <c r="Y36" s="1108"/>
      <c r="Z36" s="1108"/>
      <c r="AA36" s="1108"/>
      <c r="AB36" s="1108"/>
      <c r="AC36" s="1108"/>
      <c r="AD36" s="1108"/>
      <c r="AE36" s="1108"/>
      <c r="AF36" s="1137"/>
      <c r="AG36" s="1138"/>
      <c r="AH36" s="1138"/>
      <c r="AI36" s="1138"/>
      <c r="AJ36" s="1138"/>
      <c r="AK36" s="1138"/>
      <c r="AL36" s="1138"/>
      <c r="AM36" s="1138"/>
      <c r="AN36" s="1139"/>
      <c r="AQ36" s="1109"/>
      <c r="AR36" s="1109"/>
      <c r="AS36" s="1109"/>
      <c r="AT36" s="1109"/>
      <c r="AU36" s="1107"/>
      <c r="AV36" s="1107"/>
      <c r="AW36" s="1107"/>
      <c r="AX36" s="1107"/>
      <c r="AY36" s="1107"/>
      <c r="AZ36" s="1107"/>
      <c r="BA36" s="1107"/>
      <c r="BB36" s="1108"/>
      <c r="BC36" s="1108"/>
      <c r="BD36" s="1108"/>
      <c r="BE36" s="1108"/>
      <c r="BF36" s="1108"/>
      <c r="BG36" s="1108"/>
      <c r="BH36" s="1108"/>
      <c r="BI36" s="1108"/>
      <c r="BJ36" s="1108"/>
      <c r="BK36" s="1108"/>
      <c r="BL36" s="1108"/>
      <c r="BM36" s="1108"/>
      <c r="BN36" s="1108"/>
      <c r="BO36" s="1108"/>
      <c r="BP36" s="1108"/>
      <c r="BQ36" s="1108"/>
      <c r="BR36" s="1108"/>
      <c r="BS36" s="1108"/>
      <c r="BT36" s="1108"/>
      <c r="BU36" s="1137"/>
      <c r="BV36" s="1138"/>
      <c r="BW36" s="1138"/>
      <c r="BX36" s="1138"/>
      <c r="BY36" s="1138"/>
      <c r="BZ36" s="1138"/>
      <c r="CA36" s="1138"/>
      <c r="CB36" s="1138"/>
      <c r="CC36" s="1139"/>
      <c r="CF36" s="1109"/>
      <c r="CG36" s="1109"/>
      <c r="CH36" s="1109"/>
      <c r="CI36" s="1109"/>
      <c r="CJ36" s="1107"/>
      <c r="CK36" s="1107"/>
      <c r="CL36" s="1107"/>
      <c r="CM36" s="1107"/>
      <c r="CN36" s="1107"/>
      <c r="CO36" s="1107"/>
      <c r="CP36" s="1107"/>
      <c r="CQ36" s="1108"/>
      <c r="CR36" s="1108"/>
      <c r="CS36" s="1108"/>
      <c r="CT36" s="1108"/>
      <c r="CU36" s="1108"/>
      <c r="CV36" s="1108"/>
      <c r="CW36" s="1108"/>
      <c r="CX36" s="1108"/>
      <c r="CY36" s="1108"/>
      <c r="CZ36" s="1108"/>
      <c r="DA36" s="1108"/>
      <c r="DB36" s="1108"/>
      <c r="DC36" s="1108"/>
      <c r="DD36" s="1108"/>
      <c r="DE36" s="1108"/>
      <c r="DF36" s="1108"/>
      <c r="DG36" s="1108"/>
      <c r="DH36" s="1108"/>
      <c r="DI36" s="1108"/>
      <c r="DJ36" s="1137"/>
      <c r="DK36" s="1138"/>
      <c r="DL36" s="1138"/>
      <c r="DM36" s="1138"/>
      <c r="DN36" s="1138"/>
      <c r="DO36" s="1138"/>
      <c r="DP36" s="1138"/>
      <c r="DQ36" s="1138"/>
      <c r="DR36" s="1139"/>
    </row>
    <row r="37" spans="2:122" ht="12.65" customHeight="1">
      <c r="B37" s="1109"/>
      <c r="C37" s="1109"/>
      <c r="D37" s="1109"/>
      <c r="E37" s="1109"/>
      <c r="F37" s="1140" t="s">
        <v>1875</v>
      </c>
      <c r="G37" s="1140"/>
      <c r="H37" s="1140"/>
      <c r="I37" s="1140"/>
      <c r="J37" s="1140"/>
      <c r="K37" s="1140"/>
      <c r="L37" s="1140"/>
      <c r="M37" s="1119"/>
      <c r="N37" s="1119"/>
      <c r="O37" s="1119"/>
      <c r="P37" s="1119"/>
      <c r="Q37" s="1119"/>
      <c r="R37" s="1119"/>
      <c r="S37" s="1119"/>
      <c r="T37" s="1119"/>
      <c r="U37" s="1119"/>
      <c r="V37" s="1119"/>
      <c r="W37" s="1119"/>
      <c r="X37" s="1119"/>
      <c r="Y37" s="1119"/>
      <c r="Z37" s="1119"/>
      <c r="AA37" s="1119"/>
      <c r="AB37" s="1119"/>
      <c r="AC37" s="1119"/>
      <c r="AD37" s="1119"/>
      <c r="AE37" s="1119"/>
      <c r="AF37" s="1119"/>
      <c r="AG37" s="1119"/>
      <c r="AH37" s="1119"/>
      <c r="AI37" s="1119"/>
      <c r="AJ37" s="1119"/>
      <c r="AK37" s="1119"/>
      <c r="AL37" s="1119"/>
      <c r="AM37" s="1119"/>
      <c r="AN37" s="1120"/>
      <c r="AQ37" s="1109"/>
      <c r="AR37" s="1109"/>
      <c r="AS37" s="1109"/>
      <c r="AT37" s="1109"/>
      <c r="AU37" s="1140" t="s">
        <v>1875</v>
      </c>
      <c r="AV37" s="1140"/>
      <c r="AW37" s="1140"/>
      <c r="AX37" s="1140"/>
      <c r="AY37" s="1140"/>
      <c r="AZ37" s="1140"/>
      <c r="BA37" s="1140"/>
      <c r="BB37" s="1119" t="s">
        <v>1902</v>
      </c>
      <c r="BC37" s="1119"/>
      <c r="BD37" s="1119"/>
      <c r="BE37" s="1119"/>
      <c r="BF37" s="1119"/>
      <c r="BG37" s="1119"/>
      <c r="BH37" s="1119"/>
      <c r="BI37" s="1119"/>
      <c r="BJ37" s="1119"/>
      <c r="BK37" s="1119"/>
      <c r="BL37" s="1119"/>
      <c r="BM37" s="1119"/>
      <c r="BN37" s="1119"/>
      <c r="BO37" s="1119"/>
      <c r="BP37" s="1119"/>
      <c r="BQ37" s="1119"/>
      <c r="BR37" s="1119"/>
      <c r="BS37" s="1119"/>
      <c r="BT37" s="1119"/>
      <c r="BU37" s="1119"/>
      <c r="BV37" s="1119"/>
      <c r="BW37" s="1119"/>
      <c r="BX37" s="1119"/>
      <c r="BY37" s="1119"/>
      <c r="BZ37" s="1119"/>
      <c r="CA37" s="1119"/>
      <c r="CB37" s="1119"/>
      <c r="CC37" s="1120"/>
      <c r="CF37" s="1109"/>
      <c r="CG37" s="1109"/>
      <c r="CH37" s="1109"/>
      <c r="CI37" s="1109"/>
      <c r="CJ37" s="1140" t="s">
        <v>1875</v>
      </c>
      <c r="CK37" s="1140"/>
      <c r="CL37" s="1140"/>
      <c r="CM37" s="1140"/>
      <c r="CN37" s="1140"/>
      <c r="CO37" s="1140"/>
      <c r="CP37" s="1140"/>
      <c r="CQ37" s="1119" t="s">
        <v>1902</v>
      </c>
      <c r="CR37" s="1119"/>
      <c r="CS37" s="1119"/>
      <c r="CT37" s="1119"/>
      <c r="CU37" s="1119"/>
      <c r="CV37" s="1119"/>
      <c r="CW37" s="1119"/>
      <c r="CX37" s="1119"/>
      <c r="CY37" s="1119"/>
      <c r="CZ37" s="1119"/>
      <c r="DA37" s="1119"/>
      <c r="DB37" s="1119"/>
      <c r="DC37" s="1119"/>
      <c r="DD37" s="1119"/>
      <c r="DE37" s="1119"/>
      <c r="DF37" s="1119"/>
      <c r="DG37" s="1119"/>
      <c r="DH37" s="1119"/>
      <c r="DI37" s="1119"/>
      <c r="DJ37" s="1119"/>
      <c r="DK37" s="1119"/>
      <c r="DL37" s="1119"/>
      <c r="DM37" s="1119"/>
      <c r="DN37" s="1119"/>
      <c r="DO37" s="1119"/>
      <c r="DP37" s="1119"/>
      <c r="DQ37" s="1119"/>
      <c r="DR37" s="1120"/>
    </row>
    <row r="38" spans="2:122" ht="12.65" customHeight="1">
      <c r="B38" s="1109"/>
      <c r="C38" s="1109"/>
      <c r="D38" s="1109"/>
      <c r="E38" s="1109"/>
      <c r="F38" s="1140"/>
      <c r="G38" s="1140"/>
      <c r="H38" s="1140"/>
      <c r="I38" s="1140"/>
      <c r="J38" s="1140"/>
      <c r="K38" s="1140"/>
      <c r="L38" s="1140"/>
      <c r="M38" s="1121"/>
      <c r="N38" s="1121"/>
      <c r="O38" s="1121"/>
      <c r="P38" s="1121"/>
      <c r="Q38" s="1121"/>
      <c r="R38" s="1121"/>
      <c r="S38" s="1121"/>
      <c r="T38" s="1121"/>
      <c r="U38" s="1121"/>
      <c r="V38" s="1121"/>
      <c r="W38" s="1121"/>
      <c r="X38" s="1121"/>
      <c r="Y38" s="1121"/>
      <c r="Z38" s="1121"/>
      <c r="AA38" s="1121"/>
      <c r="AB38" s="1121"/>
      <c r="AC38" s="1121"/>
      <c r="AD38" s="1121"/>
      <c r="AE38" s="1121"/>
      <c r="AF38" s="1121"/>
      <c r="AG38" s="1121"/>
      <c r="AH38" s="1121"/>
      <c r="AI38" s="1121"/>
      <c r="AJ38" s="1121"/>
      <c r="AK38" s="1121"/>
      <c r="AL38" s="1121"/>
      <c r="AM38" s="1121"/>
      <c r="AN38" s="1122"/>
      <c r="AQ38" s="1109"/>
      <c r="AR38" s="1109"/>
      <c r="AS38" s="1109"/>
      <c r="AT38" s="1109"/>
      <c r="AU38" s="1140"/>
      <c r="AV38" s="1140"/>
      <c r="AW38" s="1140"/>
      <c r="AX38" s="1140"/>
      <c r="AY38" s="1140"/>
      <c r="AZ38" s="1140"/>
      <c r="BA38" s="1140"/>
      <c r="BB38" s="1121"/>
      <c r="BC38" s="1121"/>
      <c r="BD38" s="1121"/>
      <c r="BE38" s="1121"/>
      <c r="BF38" s="1121"/>
      <c r="BG38" s="1121"/>
      <c r="BH38" s="1121"/>
      <c r="BI38" s="1121"/>
      <c r="BJ38" s="1121"/>
      <c r="BK38" s="1121"/>
      <c r="BL38" s="1121"/>
      <c r="BM38" s="1121"/>
      <c r="BN38" s="1121"/>
      <c r="BO38" s="1121"/>
      <c r="BP38" s="1121"/>
      <c r="BQ38" s="1121"/>
      <c r="BR38" s="1121"/>
      <c r="BS38" s="1121"/>
      <c r="BT38" s="1121"/>
      <c r="BU38" s="1121"/>
      <c r="BV38" s="1121"/>
      <c r="BW38" s="1121"/>
      <c r="BX38" s="1121"/>
      <c r="BY38" s="1121"/>
      <c r="BZ38" s="1121"/>
      <c r="CA38" s="1121"/>
      <c r="CB38" s="1121"/>
      <c r="CC38" s="1122"/>
      <c r="CF38" s="1109"/>
      <c r="CG38" s="1109"/>
      <c r="CH38" s="1109"/>
      <c r="CI38" s="1109"/>
      <c r="CJ38" s="1140"/>
      <c r="CK38" s="1140"/>
      <c r="CL38" s="1140"/>
      <c r="CM38" s="1140"/>
      <c r="CN38" s="1140"/>
      <c r="CO38" s="1140"/>
      <c r="CP38" s="1140"/>
      <c r="CQ38" s="1121"/>
      <c r="CR38" s="1121"/>
      <c r="CS38" s="1121"/>
      <c r="CT38" s="1121"/>
      <c r="CU38" s="1121"/>
      <c r="CV38" s="1121"/>
      <c r="CW38" s="1121"/>
      <c r="CX38" s="1121"/>
      <c r="CY38" s="1121"/>
      <c r="CZ38" s="1121"/>
      <c r="DA38" s="1121"/>
      <c r="DB38" s="1121"/>
      <c r="DC38" s="1121"/>
      <c r="DD38" s="1121"/>
      <c r="DE38" s="1121"/>
      <c r="DF38" s="1121"/>
      <c r="DG38" s="1121"/>
      <c r="DH38" s="1121"/>
      <c r="DI38" s="1121"/>
      <c r="DJ38" s="1121"/>
      <c r="DK38" s="1121"/>
      <c r="DL38" s="1121"/>
      <c r="DM38" s="1121"/>
      <c r="DN38" s="1121"/>
      <c r="DO38" s="1121"/>
      <c r="DP38" s="1121"/>
      <c r="DQ38" s="1121"/>
      <c r="DR38" s="1122"/>
    </row>
    <row r="39" spans="2:122" ht="12.65" customHeight="1">
      <c r="B39" s="1109"/>
      <c r="C39" s="1109"/>
      <c r="D39" s="1109"/>
      <c r="E39" s="1109"/>
      <c r="F39" s="1107" t="s">
        <v>1876</v>
      </c>
      <c r="G39" s="1107"/>
      <c r="H39" s="1107"/>
      <c r="I39" s="1107"/>
      <c r="J39" s="1107"/>
      <c r="K39" s="1107"/>
      <c r="L39" s="1107"/>
      <c r="M39" s="1119"/>
      <c r="N39" s="1119"/>
      <c r="O39" s="1119"/>
      <c r="P39" s="1119"/>
      <c r="Q39" s="1119"/>
      <c r="R39" s="1119"/>
      <c r="S39" s="1119"/>
      <c r="T39" s="1119"/>
      <c r="U39" s="1119"/>
      <c r="V39" s="1119"/>
      <c r="W39" s="1119"/>
      <c r="X39" s="1119"/>
      <c r="Y39" s="1119"/>
      <c r="Z39" s="1119"/>
      <c r="AA39" s="1119"/>
      <c r="AB39" s="1119"/>
      <c r="AC39" s="1119"/>
      <c r="AD39" s="1119"/>
      <c r="AE39" s="1119"/>
      <c r="AF39" s="1119"/>
      <c r="AG39" s="1119"/>
      <c r="AH39" s="1119"/>
      <c r="AI39" s="1119"/>
      <c r="AJ39" s="1119"/>
      <c r="AK39" s="1119"/>
      <c r="AL39" s="1119"/>
      <c r="AM39" s="1119"/>
      <c r="AN39" s="1120"/>
      <c r="AQ39" s="1109"/>
      <c r="AR39" s="1109"/>
      <c r="AS39" s="1109"/>
      <c r="AT39" s="1109"/>
      <c r="AU39" s="1107" t="s">
        <v>1876</v>
      </c>
      <c r="AV39" s="1107"/>
      <c r="AW39" s="1107"/>
      <c r="AX39" s="1107"/>
      <c r="AY39" s="1107"/>
      <c r="AZ39" s="1107"/>
      <c r="BA39" s="1107"/>
      <c r="BB39" s="1119" t="s">
        <v>1903</v>
      </c>
      <c r="BC39" s="1119"/>
      <c r="BD39" s="1119"/>
      <c r="BE39" s="1119"/>
      <c r="BF39" s="1119"/>
      <c r="BG39" s="1119"/>
      <c r="BH39" s="1119"/>
      <c r="BI39" s="1119"/>
      <c r="BJ39" s="1119"/>
      <c r="BK39" s="1119"/>
      <c r="BL39" s="1119"/>
      <c r="BM39" s="1119"/>
      <c r="BN39" s="1119"/>
      <c r="BO39" s="1119"/>
      <c r="BP39" s="1119"/>
      <c r="BQ39" s="1119"/>
      <c r="BR39" s="1119"/>
      <c r="BS39" s="1119"/>
      <c r="BT39" s="1119"/>
      <c r="BU39" s="1119"/>
      <c r="BV39" s="1119"/>
      <c r="BW39" s="1119"/>
      <c r="BX39" s="1119"/>
      <c r="BY39" s="1119"/>
      <c r="BZ39" s="1119"/>
      <c r="CA39" s="1119"/>
      <c r="CB39" s="1119"/>
      <c r="CC39" s="1120"/>
      <c r="CF39" s="1109"/>
      <c r="CG39" s="1109"/>
      <c r="CH39" s="1109"/>
      <c r="CI39" s="1109"/>
      <c r="CJ39" s="1107" t="s">
        <v>1876</v>
      </c>
      <c r="CK39" s="1107"/>
      <c r="CL39" s="1107"/>
      <c r="CM39" s="1107"/>
      <c r="CN39" s="1107"/>
      <c r="CO39" s="1107"/>
      <c r="CP39" s="1107"/>
      <c r="CQ39" s="1119" t="s">
        <v>1903</v>
      </c>
      <c r="CR39" s="1119"/>
      <c r="CS39" s="1119"/>
      <c r="CT39" s="1119"/>
      <c r="CU39" s="1119"/>
      <c r="CV39" s="1119"/>
      <c r="CW39" s="1119"/>
      <c r="CX39" s="1119"/>
      <c r="CY39" s="1119"/>
      <c r="CZ39" s="1119"/>
      <c r="DA39" s="1119"/>
      <c r="DB39" s="1119"/>
      <c r="DC39" s="1119"/>
      <c r="DD39" s="1119"/>
      <c r="DE39" s="1119"/>
      <c r="DF39" s="1119"/>
      <c r="DG39" s="1119"/>
      <c r="DH39" s="1119"/>
      <c r="DI39" s="1119"/>
      <c r="DJ39" s="1119"/>
      <c r="DK39" s="1119"/>
      <c r="DL39" s="1119"/>
      <c r="DM39" s="1119"/>
      <c r="DN39" s="1119"/>
      <c r="DO39" s="1119"/>
      <c r="DP39" s="1119"/>
      <c r="DQ39" s="1119"/>
      <c r="DR39" s="1120"/>
    </row>
    <row r="40" spans="2:122" ht="12.65" customHeight="1">
      <c r="B40" s="1109"/>
      <c r="C40" s="1109"/>
      <c r="D40" s="1109"/>
      <c r="E40" s="1109"/>
      <c r="F40" s="1107"/>
      <c r="G40" s="1107"/>
      <c r="H40" s="1107"/>
      <c r="I40" s="1107"/>
      <c r="J40" s="1107"/>
      <c r="K40" s="1107"/>
      <c r="L40" s="1107"/>
      <c r="M40" s="1121"/>
      <c r="N40" s="1121"/>
      <c r="O40" s="1121"/>
      <c r="P40" s="1121"/>
      <c r="Q40" s="1121"/>
      <c r="R40" s="1121"/>
      <c r="S40" s="1121"/>
      <c r="T40" s="1121"/>
      <c r="U40" s="1121"/>
      <c r="V40" s="1121"/>
      <c r="W40" s="1121"/>
      <c r="X40" s="1121"/>
      <c r="Y40" s="1121"/>
      <c r="Z40" s="1121"/>
      <c r="AA40" s="1121"/>
      <c r="AB40" s="1121"/>
      <c r="AC40" s="1121"/>
      <c r="AD40" s="1121"/>
      <c r="AE40" s="1121"/>
      <c r="AF40" s="1121"/>
      <c r="AG40" s="1121"/>
      <c r="AH40" s="1121"/>
      <c r="AI40" s="1121"/>
      <c r="AJ40" s="1121"/>
      <c r="AK40" s="1121"/>
      <c r="AL40" s="1121"/>
      <c r="AM40" s="1121"/>
      <c r="AN40" s="1122"/>
      <c r="AQ40" s="1109"/>
      <c r="AR40" s="1109"/>
      <c r="AS40" s="1109"/>
      <c r="AT40" s="1109"/>
      <c r="AU40" s="1107"/>
      <c r="AV40" s="1107"/>
      <c r="AW40" s="1107"/>
      <c r="AX40" s="1107"/>
      <c r="AY40" s="1107"/>
      <c r="AZ40" s="1107"/>
      <c r="BA40" s="1107"/>
      <c r="BB40" s="1121"/>
      <c r="BC40" s="1121"/>
      <c r="BD40" s="1121"/>
      <c r="BE40" s="1121"/>
      <c r="BF40" s="1121"/>
      <c r="BG40" s="1121"/>
      <c r="BH40" s="1121"/>
      <c r="BI40" s="1121"/>
      <c r="BJ40" s="1121"/>
      <c r="BK40" s="1121"/>
      <c r="BL40" s="1121"/>
      <c r="BM40" s="1121"/>
      <c r="BN40" s="1121"/>
      <c r="BO40" s="1121"/>
      <c r="BP40" s="1121"/>
      <c r="BQ40" s="1121"/>
      <c r="BR40" s="1121"/>
      <c r="BS40" s="1121"/>
      <c r="BT40" s="1121"/>
      <c r="BU40" s="1121"/>
      <c r="BV40" s="1121"/>
      <c r="BW40" s="1121"/>
      <c r="BX40" s="1121"/>
      <c r="BY40" s="1121"/>
      <c r="BZ40" s="1121"/>
      <c r="CA40" s="1121"/>
      <c r="CB40" s="1121"/>
      <c r="CC40" s="1122"/>
      <c r="CF40" s="1109"/>
      <c r="CG40" s="1109"/>
      <c r="CH40" s="1109"/>
      <c r="CI40" s="1109"/>
      <c r="CJ40" s="1107"/>
      <c r="CK40" s="1107"/>
      <c r="CL40" s="1107"/>
      <c r="CM40" s="1107"/>
      <c r="CN40" s="1107"/>
      <c r="CO40" s="1107"/>
      <c r="CP40" s="1107"/>
      <c r="CQ40" s="1121"/>
      <c r="CR40" s="1121"/>
      <c r="CS40" s="1121"/>
      <c r="CT40" s="1121"/>
      <c r="CU40" s="1121"/>
      <c r="CV40" s="1121"/>
      <c r="CW40" s="1121"/>
      <c r="CX40" s="1121"/>
      <c r="CY40" s="1121"/>
      <c r="CZ40" s="1121"/>
      <c r="DA40" s="1121"/>
      <c r="DB40" s="1121"/>
      <c r="DC40" s="1121"/>
      <c r="DD40" s="1121"/>
      <c r="DE40" s="1121"/>
      <c r="DF40" s="1121"/>
      <c r="DG40" s="1121"/>
      <c r="DH40" s="1121"/>
      <c r="DI40" s="1121"/>
      <c r="DJ40" s="1121"/>
      <c r="DK40" s="1121"/>
      <c r="DL40" s="1121"/>
      <c r="DM40" s="1121"/>
      <c r="DN40" s="1121"/>
      <c r="DO40" s="1121"/>
      <c r="DP40" s="1121"/>
      <c r="DQ40" s="1121"/>
      <c r="DR40" s="1122"/>
    </row>
    <row r="41" spans="2:122" ht="12.65" customHeight="1">
      <c r="B41" s="1109"/>
      <c r="C41" s="1109"/>
      <c r="D41" s="1109"/>
      <c r="E41" s="1109"/>
      <c r="F41" s="1107" t="s">
        <v>1877</v>
      </c>
      <c r="G41" s="1107"/>
      <c r="H41" s="1107"/>
      <c r="I41" s="1107"/>
      <c r="J41" s="1107"/>
      <c r="K41" s="1107"/>
      <c r="L41" s="1107"/>
      <c r="M41" s="1107" t="s">
        <v>1878</v>
      </c>
      <c r="N41" s="1107"/>
      <c r="O41" s="1107"/>
      <c r="P41" s="1107"/>
      <c r="Q41" s="1107"/>
      <c r="R41" s="1108"/>
      <c r="S41" s="1108"/>
      <c r="T41" s="1108"/>
      <c r="U41" s="1108"/>
      <c r="V41" s="1108"/>
      <c r="W41" s="1108"/>
      <c r="X41" s="1108"/>
      <c r="Y41" s="1108"/>
      <c r="Z41" s="1108"/>
      <c r="AA41" s="1108"/>
      <c r="AB41" s="1108"/>
      <c r="AC41" s="1108"/>
      <c r="AD41" s="1108"/>
      <c r="AE41" s="1108"/>
      <c r="AF41" s="1108"/>
      <c r="AG41" s="1108"/>
      <c r="AH41" s="1108"/>
      <c r="AI41" s="1108"/>
      <c r="AJ41" s="1108"/>
      <c r="AK41" s="1108"/>
      <c r="AL41" s="1108"/>
      <c r="AM41" s="1108"/>
      <c r="AN41" s="1108"/>
      <c r="AQ41" s="1109"/>
      <c r="AR41" s="1109"/>
      <c r="AS41" s="1109"/>
      <c r="AT41" s="1109"/>
      <c r="AU41" s="1107" t="s">
        <v>1877</v>
      </c>
      <c r="AV41" s="1107"/>
      <c r="AW41" s="1107"/>
      <c r="AX41" s="1107"/>
      <c r="AY41" s="1107"/>
      <c r="AZ41" s="1107"/>
      <c r="BA41" s="1107"/>
      <c r="BB41" s="1107" t="s">
        <v>1878</v>
      </c>
      <c r="BC41" s="1107"/>
      <c r="BD41" s="1107"/>
      <c r="BE41" s="1107"/>
      <c r="BF41" s="1107"/>
      <c r="BG41" s="1108" t="s">
        <v>1904</v>
      </c>
      <c r="BH41" s="1108"/>
      <c r="BI41" s="1108"/>
      <c r="BJ41" s="1108"/>
      <c r="BK41" s="1108"/>
      <c r="BL41" s="1108"/>
      <c r="BM41" s="1108"/>
      <c r="BN41" s="1108"/>
      <c r="BO41" s="1108"/>
      <c r="BP41" s="1108"/>
      <c r="BQ41" s="1108"/>
      <c r="BR41" s="1108"/>
      <c r="BS41" s="1108"/>
      <c r="BT41" s="1108"/>
      <c r="BU41" s="1108"/>
      <c r="BV41" s="1108"/>
      <c r="BW41" s="1108"/>
      <c r="BX41" s="1108"/>
      <c r="BY41" s="1108"/>
      <c r="BZ41" s="1108"/>
      <c r="CA41" s="1108"/>
      <c r="CB41" s="1108"/>
      <c r="CC41" s="1108"/>
      <c r="CF41" s="1109"/>
      <c r="CG41" s="1109"/>
      <c r="CH41" s="1109"/>
      <c r="CI41" s="1109"/>
      <c r="CJ41" s="1107" t="s">
        <v>1877</v>
      </c>
      <c r="CK41" s="1107"/>
      <c r="CL41" s="1107"/>
      <c r="CM41" s="1107"/>
      <c r="CN41" s="1107"/>
      <c r="CO41" s="1107"/>
      <c r="CP41" s="1107"/>
      <c r="CQ41" s="1107" t="s">
        <v>1878</v>
      </c>
      <c r="CR41" s="1107"/>
      <c r="CS41" s="1107"/>
      <c r="CT41" s="1107"/>
      <c r="CU41" s="1107"/>
      <c r="CV41" s="1108" t="s">
        <v>1904</v>
      </c>
      <c r="CW41" s="1108"/>
      <c r="CX41" s="1108"/>
      <c r="CY41" s="1108"/>
      <c r="CZ41" s="1108"/>
      <c r="DA41" s="1108"/>
      <c r="DB41" s="1108"/>
      <c r="DC41" s="1108"/>
      <c r="DD41" s="1108"/>
      <c r="DE41" s="1108"/>
      <c r="DF41" s="1108"/>
      <c r="DG41" s="1108"/>
      <c r="DH41" s="1108"/>
      <c r="DI41" s="1108"/>
      <c r="DJ41" s="1108"/>
      <c r="DK41" s="1108"/>
      <c r="DL41" s="1108"/>
      <c r="DM41" s="1108"/>
      <c r="DN41" s="1108"/>
      <c r="DO41" s="1108"/>
      <c r="DP41" s="1108"/>
      <c r="DQ41" s="1108"/>
      <c r="DR41" s="1108"/>
    </row>
    <row r="42" spans="2:122" ht="12.65" customHeight="1">
      <c r="B42" s="1109"/>
      <c r="C42" s="1109"/>
      <c r="D42" s="1109"/>
      <c r="E42" s="1109"/>
      <c r="F42" s="1107"/>
      <c r="G42" s="1107"/>
      <c r="H42" s="1107"/>
      <c r="I42" s="1107"/>
      <c r="J42" s="1107"/>
      <c r="K42" s="1107"/>
      <c r="L42" s="1107"/>
      <c r="M42" s="1107"/>
      <c r="N42" s="1107"/>
      <c r="O42" s="1107"/>
      <c r="P42" s="1107"/>
      <c r="Q42" s="1107"/>
      <c r="R42" s="1108"/>
      <c r="S42" s="1108"/>
      <c r="T42" s="1108"/>
      <c r="U42" s="1108"/>
      <c r="V42" s="1108"/>
      <c r="W42" s="1108"/>
      <c r="X42" s="1108"/>
      <c r="Y42" s="1108"/>
      <c r="Z42" s="1108"/>
      <c r="AA42" s="1108"/>
      <c r="AB42" s="1108"/>
      <c r="AC42" s="1108"/>
      <c r="AD42" s="1108"/>
      <c r="AE42" s="1108"/>
      <c r="AF42" s="1108"/>
      <c r="AG42" s="1108"/>
      <c r="AH42" s="1108"/>
      <c r="AI42" s="1108"/>
      <c r="AJ42" s="1108"/>
      <c r="AK42" s="1108"/>
      <c r="AL42" s="1108"/>
      <c r="AM42" s="1108"/>
      <c r="AN42" s="1108"/>
      <c r="AQ42" s="1109"/>
      <c r="AR42" s="1109"/>
      <c r="AS42" s="1109"/>
      <c r="AT42" s="1109"/>
      <c r="AU42" s="1107"/>
      <c r="AV42" s="1107"/>
      <c r="AW42" s="1107"/>
      <c r="AX42" s="1107"/>
      <c r="AY42" s="1107"/>
      <c r="AZ42" s="1107"/>
      <c r="BA42" s="1107"/>
      <c r="BB42" s="1107"/>
      <c r="BC42" s="1107"/>
      <c r="BD42" s="1107"/>
      <c r="BE42" s="1107"/>
      <c r="BF42" s="1107"/>
      <c r="BG42" s="1108"/>
      <c r="BH42" s="1108"/>
      <c r="BI42" s="1108"/>
      <c r="BJ42" s="1108"/>
      <c r="BK42" s="1108"/>
      <c r="BL42" s="1108"/>
      <c r="BM42" s="1108"/>
      <c r="BN42" s="1108"/>
      <c r="BO42" s="1108"/>
      <c r="BP42" s="1108"/>
      <c r="BQ42" s="1108"/>
      <c r="BR42" s="1108"/>
      <c r="BS42" s="1108"/>
      <c r="BT42" s="1108"/>
      <c r="BU42" s="1108"/>
      <c r="BV42" s="1108"/>
      <c r="BW42" s="1108"/>
      <c r="BX42" s="1108"/>
      <c r="BY42" s="1108"/>
      <c r="BZ42" s="1108"/>
      <c r="CA42" s="1108"/>
      <c r="CB42" s="1108"/>
      <c r="CC42" s="1108"/>
      <c r="CF42" s="1109"/>
      <c r="CG42" s="1109"/>
      <c r="CH42" s="1109"/>
      <c r="CI42" s="1109"/>
      <c r="CJ42" s="1107"/>
      <c r="CK42" s="1107"/>
      <c r="CL42" s="1107"/>
      <c r="CM42" s="1107"/>
      <c r="CN42" s="1107"/>
      <c r="CO42" s="1107"/>
      <c r="CP42" s="1107"/>
      <c r="CQ42" s="1107"/>
      <c r="CR42" s="1107"/>
      <c r="CS42" s="1107"/>
      <c r="CT42" s="1107"/>
      <c r="CU42" s="1107"/>
      <c r="CV42" s="1108"/>
      <c r="CW42" s="1108"/>
      <c r="CX42" s="1108"/>
      <c r="CY42" s="1108"/>
      <c r="CZ42" s="1108"/>
      <c r="DA42" s="1108"/>
      <c r="DB42" s="1108"/>
      <c r="DC42" s="1108"/>
      <c r="DD42" s="1108"/>
      <c r="DE42" s="1108"/>
      <c r="DF42" s="1108"/>
      <c r="DG42" s="1108"/>
      <c r="DH42" s="1108"/>
      <c r="DI42" s="1108"/>
      <c r="DJ42" s="1108"/>
      <c r="DK42" s="1108"/>
      <c r="DL42" s="1108"/>
      <c r="DM42" s="1108"/>
      <c r="DN42" s="1108"/>
      <c r="DO42" s="1108"/>
      <c r="DP42" s="1108"/>
      <c r="DQ42" s="1108"/>
      <c r="DR42" s="1108"/>
    </row>
    <row r="43" spans="2:122" ht="12.65" customHeight="1">
      <c r="B43" s="1109"/>
      <c r="C43" s="1109"/>
      <c r="D43" s="1109"/>
      <c r="E43" s="1109"/>
      <c r="F43" s="1107"/>
      <c r="G43" s="1107"/>
      <c r="H43" s="1107"/>
      <c r="I43" s="1107"/>
      <c r="J43" s="1107"/>
      <c r="K43" s="1107"/>
      <c r="L43" s="1107"/>
      <c r="M43" s="1107" t="s">
        <v>1879</v>
      </c>
      <c r="N43" s="1107"/>
      <c r="O43" s="1107"/>
      <c r="P43" s="1107"/>
      <c r="Q43" s="1107"/>
      <c r="R43" s="1108"/>
      <c r="S43" s="1108"/>
      <c r="T43" s="1108"/>
      <c r="U43" s="1108"/>
      <c r="V43" s="1108"/>
      <c r="W43" s="1108"/>
      <c r="X43" s="1108"/>
      <c r="Y43" s="1108"/>
      <c r="Z43" s="1108"/>
      <c r="AA43" s="1108"/>
      <c r="AB43" s="1108"/>
      <c r="AC43" s="1108"/>
      <c r="AD43" s="1108"/>
      <c r="AE43" s="1108"/>
      <c r="AF43" s="1108"/>
      <c r="AG43" s="1108"/>
      <c r="AH43" s="1108"/>
      <c r="AI43" s="1108"/>
      <c r="AJ43" s="1108"/>
      <c r="AK43" s="1108"/>
      <c r="AL43" s="1108"/>
      <c r="AM43" s="1108"/>
      <c r="AN43" s="1108"/>
      <c r="AQ43" s="1109"/>
      <c r="AR43" s="1109"/>
      <c r="AS43" s="1109"/>
      <c r="AT43" s="1109"/>
      <c r="AU43" s="1107"/>
      <c r="AV43" s="1107"/>
      <c r="AW43" s="1107"/>
      <c r="AX43" s="1107"/>
      <c r="AY43" s="1107"/>
      <c r="AZ43" s="1107"/>
      <c r="BA43" s="1107"/>
      <c r="BB43" s="1107" t="s">
        <v>1879</v>
      </c>
      <c r="BC43" s="1107"/>
      <c r="BD43" s="1107"/>
      <c r="BE43" s="1107"/>
      <c r="BF43" s="1107"/>
      <c r="BG43" s="1108" t="s">
        <v>1905</v>
      </c>
      <c r="BH43" s="1108"/>
      <c r="BI43" s="1108"/>
      <c r="BJ43" s="1108"/>
      <c r="BK43" s="1108"/>
      <c r="BL43" s="1108"/>
      <c r="BM43" s="1108"/>
      <c r="BN43" s="1108"/>
      <c r="BO43" s="1108"/>
      <c r="BP43" s="1108"/>
      <c r="BQ43" s="1108"/>
      <c r="BR43" s="1108"/>
      <c r="BS43" s="1108"/>
      <c r="BT43" s="1108"/>
      <c r="BU43" s="1108"/>
      <c r="BV43" s="1108"/>
      <c r="BW43" s="1108"/>
      <c r="BX43" s="1108"/>
      <c r="BY43" s="1108"/>
      <c r="BZ43" s="1108"/>
      <c r="CA43" s="1108"/>
      <c r="CB43" s="1108"/>
      <c r="CC43" s="1108"/>
      <c r="CF43" s="1109"/>
      <c r="CG43" s="1109"/>
      <c r="CH43" s="1109"/>
      <c r="CI43" s="1109"/>
      <c r="CJ43" s="1107"/>
      <c r="CK43" s="1107"/>
      <c r="CL43" s="1107"/>
      <c r="CM43" s="1107"/>
      <c r="CN43" s="1107"/>
      <c r="CO43" s="1107"/>
      <c r="CP43" s="1107"/>
      <c r="CQ43" s="1107" t="s">
        <v>1879</v>
      </c>
      <c r="CR43" s="1107"/>
      <c r="CS43" s="1107"/>
      <c r="CT43" s="1107"/>
      <c r="CU43" s="1107"/>
      <c r="CV43" s="1108" t="s">
        <v>1905</v>
      </c>
      <c r="CW43" s="1108"/>
      <c r="CX43" s="1108"/>
      <c r="CY43" s="1108"/>
      <c r="CZ43" s="1108"/>
      <c r="DA43" s="1108"/>
      <c r="DB43" s="1108"/>
      <c r="DC43" s="1108"/>
      <c r="DD43" s="1108"/>
      <c r="DE43" s="1108"/>
      <c r="DF43" s="1108"/>
      <c r="DG43" s="1108"/>
      <c r="DH43" s="1108"/>
      <c r="DI43" s="1108"/>
      <c r="DJ43" s="1108"/>
      <c r="DK43" s="1108"/>
      <c r="DL43" s="1108"/>
      <c r="DM43" s="1108"/>
      <c r="DN43" s="1108"/>
      <c r="DO43" s="1108"/>
      <c r="DP43" s="1108"/>
      <c r="DQ43" s="1108"/>
      <c r="DR43" s="1108"/>
    </row>
    <row r="44" spans="2:122" ht="12.65" customHeight="1">
      <c r="B44" s="1109"/>
      <c r="C44" s="1109"/>
      <c r="D44" s="1109"/>
      <c r="E44" s="1109"/>
      <c r="F44" s="1107"/>
      <c r="G44" s="1107"/>
      <c r="H44" s="1107"/>
      <c r="I44" s="1107"/>
      <c r="J44" s="1107"/>
      <c r="K44" s="1107"/>
      <c r="L44" s="1107"/>
      <c r="M44" s="1107"/>
      <c r="N44" s="1107"/>
      <c r="O44" s="1107"/>
      <c r="P44" s="1107"/>
      <c r="Q44" s="1107"/>
      <c r="R44" s="1108"/>
      <c r="S44" s="1108"/>
      <c r="T44" s="1108"/>
      <c r="U44" s="1108"/>
      <c r="V44" s="1108"/>
      <c r="W44" s="1108"/>
      <c r="X44" s="1108"/>
      <c r="Y44" s="1108"/>
      <c r="Z44" s="1108"/>
      <c r="AA44" s="1108"/>
      <c r="AB44" s="1108"/>
      <c r="AC44" s="1108"/>
      <c r="AD44" s="1108"/>
      <c r="AE44" s="1108"/>
      <c r="AF44" s="1108"/>
      <c r="AG44" s="1108"/>
      <c r="AH44" s="1108"/>
      <c r="AI44" s="1108"/>
      <c r="AJ44" s="1108"/>
      <c r="AK44" s="1108"/>
      <c r="AL44" s="1108"/>
      <c r="AM44" s="1108"/>
      <c r="AN44" s="1108"/>
      <c r="AQ44" s="1109"/>
      <c r="AR44" s="1109"/>
      <c r="AS44" s="1109"/>
      <c r="AT44" s="1109"/>
      <c r="AU44" s="1107"/>
      <c r="AV44" s="1107"/>
      <c r="AW44" s="1107"/>
      <c r="AX44" s="1107"/>
      <c r="AY44" s="1107"/>
      <c r="AZ44" s="1107"/>
      <c r="BA44" s="1107"/>
      <c r="BB44" s="1107"/>
      <c r="BC44" s="1107"/>
      <c r="BD44" s="1107"/>
      <c r="BE44" s="1107"/>
      <c r="BF44" s="1107"/>
      <c r="BG44" s="1108"/>
      <c r="BH44" s="1108"/>
      <c r="BI44" s="1108"/>
      <c r="BJ44" s="1108"/>
      <c r="BK44" s="1108"/>
      <c r="BL44" s="1108"/>
      <c r="BM44" s="1108"/>
      <c r="BN44" s="1108"/>
      <c r="BO44" s="1108"/>
      <c r="BP44" s="1108"/>
      <c r="BQ44" s="1108"/>
      <c r="BR44" s="1108"/>
      <c r="BS44" s="1108"/>
      <c r="BT44" s="1108"/>
      <c r="BU44" s="1108"/>
      <c r="BV44" s="1108"/>
      <c r="BW44" s="1108"/>
      <c r="BX44" s="1108"/>
      <c r="BY44" s="1108"/>
      <c r="BZ44" s="1108"/>
      <c r="CA44" s="1108"/>
      <c r="CB44" s="1108"/>
      <c r="CC44" s="1108"/>
      <c r="CF44" s="1109"/>
      <c r="CG44" s="1109"/>
      <c r="CH44" s="1109"/>
      <c r="CI44" s="1109"/>
      <c r="CJ44" s="1107"/>
      <c r="CK44" s="1107"/>
      <c r="CL44" s="1107"/>
      <c r="CM44" s="1107"/>
      <c r="CN44" s="1107"/>
      <c r="CO44" s="1107"/>
      <c r="CP44" s="1107"/>
      <c r="CQ44" s="1107"/>
      <c r="CR44" s="1107"/>
      <c r="CS44" s="1107"/>
      <c r="CT44" s="1107"/>
      <c r="CU44" s="1107"/>
      <c r="CV44" s="1108"/>
      <c r="CW44" s="1108"/>
      <c r="CX44" s="1108"/>
      <c r="CY44" s="1108"/>
      <c r="CZ44" s="1108"/>
      <c r="DA44" s="1108"/>
      <c r="DB44" s="1108"/>
      <c r="DC44" s="1108"/>
      <c r="DD44" s="1108"/>
      <c r="DE44" s="1108"/>
      <c r="DF44" s="1108"/>
      <c r="DG44" s="1108"/>
      <c r="DH44" s="1108"/>
      <c r="DI44" s="1108"/>
      <c r="DJ44" s="1108"/>
      <c r="DK44" s="1108"/>
      <c r="DL44" s="1108"/>
      <c r="DM44" s="1108"/>
      <c r="DN44" s="1108"/>
      <c r="DO44" s="1108"/>
      <c r="DP44" s="1108"/>
      <c r="DQ44" s="1108"/>
      <c r="DR44" s="1108"/>
    </row>
    <row r="45" spans="2:122" ht="12.65" customHeight="1">
      <c r="B45" s="1109"/>
      <c r="C45" s="1109"/>
      <c r="D45" s="1109"/>
      <c r="E45" s="1109"/>
      <c r="F45" s="1107"/>
      <c r="G45" s="1107"/>
      <c r="H45" s="1107"/>
      <c r="I45" s="1107"/>
      <c r="J45" s="1107"/>
      <c r="K45" s="1107"/>
      <c r="L45" s="1107"/>
      <c r="M45" s="1140" t="s">
        <v>1880</v>
      </c>
      <c r="N45" s="1140"/>
      <c r="O45" s="1140"/>
      <c r="P45" s="1140"/>
      <c r="Q45" s="1140"/>
      <c r="R45" s="1123" t="s">
        <v>1881</v>
      </c>
      <c r="S45" s="1119"/>
      <c r="T45" s="1119"/>
      <c r="U45" s="1119"/>
      <c r="V45" s="1119"/>
      <c r="W45" s="1119"/>
      <c r="X45" s="1119"/>
      <c r="Y45" s="1119"/>
      <c r="Z45" s="1119"/>
      <c r="AA45" s="1119"/>
      <c r="AB45" s="1120"/>
      <c r="AC45" s="1123" t="s">
        <v>1882</v>
      </c>
      <c r="AD45" s="1119"/>
      <c r="AE45" s="1119"/>
      <c r="AF45" s="1119"/>
      <c r="AG45" s="1119"/>
      <c r="AH45" s="1119"/>
      <c r="AI45" s="1119"/>
      <c r="AJ45" s="1119"/>
      <c r="AK45" s="1119"/>
      <c r="AL45" s="1119"/>
      <c r="AM45" s="1119"/>
      <c r="AN45" s="1120"/>
      <c r="AQ45" s="1109"/>
      <c r="AR45" s="1109"/>
      <c r="AS45" s="1109"/>
      <c r="AT45" s="1109"/>
      <c r="AU45" s="1107"/>
      <c r="AV45" s="1107"/>
      <c r="AW45" s="1107"/>
      <c r="AX45" s="1107"/>
      <c r="AY45" s="1107"/>
      <c r="AZ45" s="1107"/>
      <c r="BA45" s="1107"/>
      <c r="BB45" s="1140" t="s">
        <v>1880</v>
      </c>
      <c r="BC45" s="1140"/>
      <c r="BD45" s="1140"/>
      <c r="BE45" s="1140"/>
      <c r="BF45" s="1140"/>
      <c r="BG45" s="1123" t="s">
        <v>1881</v>
      </c>
      <c r="BH45" s="1119"/>
      <c r="BI45" s="1119"/>
      <c r="BJ45" s="1119"/>
      <c r="BK45" s="1119"/>
      <c r="BL45" s="1119"/>
      <c r="BM45" s="1119"/>
      <c r="BN45" s="1119"/>
      <c r="BO45" s="1119"/>
      <c r="BP45" s="1119"/>
      <c r="BQ45" s="1120"/>
      <c r="BR45" s="1123" t="s">
        <v>1882</v>
      </c>
      <c r="BS45" s="1119"/>
      <c r="BT45" s="1119"/>
      <c r="BU45" s="1119"/>
      <c r="BV45" s="1119"/>
      <c r="BW45" s="1119"/>
      <c r="BX45" s="1119"/>
      <c r="BY45" s="1119"/>
      <c r="BZ45" s="1119"/>
      <c r="CA45" s="1119"/>
      <c r="CB45" s="1119"/>
      <c r="CC45" s="1120"/>
      <c r="CF45" s="1109"/>
      <c r="CG45" s="1109"/>
      <c r="CH45" s="1109"/>
      <c r="CI45" s="1109"/>
      <c r="CJ45" s="1107"/>
      <c r="CK45" s="1107"/>
      <c r="CL45" s="1107"/>
      <c r="CM45" s="1107"/>
      <c r="CN45" s="1107"/>
      <c r="CO45" s="1107"/>
      <c r="CP45" s="1107"/>
      <c r="CQ45" s="1140" t="s">
        <v>1880</v>
      </c>
      <c r="CR45" s="1140"/>
      <c r="CS45" s="1140"/>
      <c r="CT45" s="1140"/>
      <c r="CU45" s="1140"/>
      <c r="CV45" s="1123" t="s">
        <v>1881</v>
      </c>
      <c r="CW45" s="1119"/>
      <c r="CX45" s="1119"/>
      <c r="CY45" s="1119"/>
      <c r="CZ45" s="1119"/>
      <c r="DA45" s="1119"/>
      <c r="DB45" s="1119"/>
      <c r="DC45" s="1119"/>
      <c r="DD45" s="1119"/>
      <c r="DE45" s="1119"/>
      <c r="DF45" s="1120"/>
      <c r="DG45" s="1123" t="s">
        <v>1882</v>
      </c>
      <c r="DH45" s="1119"/>
      <c r="DI45" s="1119"/>
      <c r="DJ45" s="1119"/>
      <c r="DK45" s="1119"/>
      <c r="DL45" s="1119"/>
      <c r="DM45" s="1119"/>
      <c r="DN45" s="1119"/>
      <c r="DO45" s="1119"/>
      <c r="DP45" s="1119"/>
      <c r="DQ45" s="1119"/>
      <c r="DR45" s="1120"/>
    </row>
    <row r="46" spans="2:122" ht="12.65" customHeight="1">
      <c r="B46" s="1109"/>
      <c r="C46" s="1109"/>
      <c r="D46" s="1109"/>
      <c r="E46" s="1109"/>
      <c r="F46" s="1107"/>
      <c r="G46" s="1107"/>
      <c r="H46" s="1107"/>
      <c r="I46" s="1107"/>
      <c r="J46" s="1107"/>
      <c r="K46" s="1107"/>
      <c r="L46" s="1107"/>
      <c r="M46" s="1140"/>
      <c r="N46" s="1140"/>
      <c r="O46" s="1140"/>
      <c r="P46" s="1140"/>
      <c r="Q46" s="1140"/>
      <c r="R46" s="1147"/>
      <c r="S46" s="1121"/>
      <c r="T46" s="1121"/>
      <c r="U46" s="1121"/>
      <c r="V46" s="1121"/>
      <c r="W46" s="1121"/>
      <c r="X46" s="1121"/>
      <c r="Y46" s="1121"/>
      <c r="Z46" s="1121"/>
      <c r="AA46" s="1121"/>
      <c r="AB46" s="1122"/>
      <c r="AC46" s="1147"/>
      <c r="AD46" s="1121"/>
      <c r="AE46" s="1121"/>
      <c r="AF46" s="1121"/>
      <c r="AG46" s="1121"/>
      <c r="AH46" s="1121"/>
      <c r="AI46" s="1121"/>
      <c r="AJ46" s="1121"/>
      <c r="AK46" s="1121"/>
      <c r="AL46" s="1121"/>
      <c r="AM46" s="1121"/>
      <c r="AN46" s="1122"/>
      <c r="AQ46" s="1109"/>
      <c r="AR46" s="1109"/>
      <c r="AS46" s="1109"/>
      <c r="AT46" s="1109"/>
      <c r="AU46" s="1107"/>
      <c r="AV46" s="1107"/>
      <c r="AW46" s="1107"/>
      <c r="AX46" s="1107"/>
      <c r="AY46" s="1107"/>
      <c r="AZ46" s="1107"/>
      <c r="BA46" s="1107"/>
      <c r="BB46" s="1140"/>
      <c r="BC46" s="1140"/>
      <c r="BD46" s="1140"/>
      <c r="BE46" s="1140"/>
      <c r="BF46" s="1140"/>
      <c r="BG46" s="1147"/>
      <c r="BH46" s="1121"/>
      <c r="BI46" s="1121"/>
      <c r="BJ46" s="1121"/>
      <c r="BK46" s="1121"/>
      <c r="BL46" s="1121"/>
      <c r="BM46" s="1121"/>
      <c r="BN46" s="1121"/>
      <c r="BO46" s="1121"/>
      <c r="BP46" s="1121"/>
      <c r="BQ46" s="1122"/>
      <c r="BR46" s="1147"/>
      <c r="BS46" s="1121"/>
      <c r="BT46" s="1121"/>
      <c r="BU46" s="1121"/>
      <c r="BV46" s="1121"/>
      <c r="BW46" s="1121"/>
      <c r="BX46" s="1121"/>
      <c r="BY46" s="1121"/>
      <c r="BZ46" s="1121"/>
      <c r="CA46" s="1121"/>
      <c r="CB46" s="1121"/>
      <c r="CC46" s="1122"/>
      <c r="CF46" s="1109"/>
      <c r="CG46" s="1109"/>
      <c r="CH46" s="1109"/>
      <c r="CI46" s="1109"/>
      <c r="CJ46" s="1107"/>
      <c r="CK46" s="1107"/>
      <c r="CL46" s="1107"/>
      <c r="CM46" s="1107"/>
      <c r="CN46" s="1107"/>
      <c r="CO46" s="1107"/>
      <c r="CP46" s="1107"/>
      <c r="CQ46" s="1140"/>
      <c r="CR46" s="1140"/>
      <c r="CS46" s="1140"/>
      <c r="CT46" s="1140"/>
      <c r="CU46" s="1140"/>
      <c r="CV46" s="1147"/>
      <c r="CW46" s="1121"/>
      <c r="CX46" s="1121"/>
      <c r="CY46" s="1121"/>
      <c r="CZ46" s="1121"/>
      <c r="DA46" s="1121"/>
      <c r="DB46" s="1121"/>
      <c r="DC46" s="1121"/>
      <c r="DD46" s="1121"/>
      <c r="DE46" s="1121"/>
      <c r="DF46" s="1122"/>
      <c r="DG46" s="1147"/>
      <c r="DH46" s="1121"/>
      <c r="DI46" s="1121"/>
      <c r="DJ46" s="1121"/>
      <c r="DK46" s="1121"/>
      <c r="DL46" s="1121"/>
      <c r="DM46" s="1121"/>
      <c r="DN46" s="1121"/>
      <c r="DO46" s="1121"/>
      <c r="DP46" s="1121"/>
      <c r="DQ46" s="1121"/>
      <c r="DR46" s="1122"/>
    </row>
    <row r="47" spans="2:122" ht="12.65" customHeight="1">
      <c r="B47" s="1109"/>
      <c r="C47" s="1109"/>
      <c r="D47" s="1109"/>
      <c r="E47" s="1109"/>
      <c r="F47" s="1107"/>
      <c r="G47" s="1107"/>
      <c r="H47" s="1107"/>
      <c r="I47" s="1107"/>
      <c r="J47" s="1107"/>
      <c r="K47" s="1107"/>
      <c r="L47" s="1107"/>
      <c r="M47" s="1140"/>
      <c r="N47" s="1140"/>
      <c r="O47" s="1140"/>
      <c r="P47" s="1140"/>
      <c r="Q47" s="1140"/>
      <c r="R47" s="1123"/>
      <c r="S47" s="1119"/>
      <c r="T47" s="1119"/>
      <c r="U47" s="1119"/>
      <c r="V47" s="1119"/>
      <c r="W47" s="1119"/>
      <c r="X47" s="1119"/>
      <c r="Y47" s="1119"/>
      <c r="Z47" s="1119"/>
      <c r="AA47" s="1119"/>
      <c r="AB47" s="1120"/>
      <c r="AC47" s="1154" t="s">
        <v>1883</v>
      </c>
      <c r="AD47" s="1155"/>
      <c r="AE47" s="1155"/>
      <c r="AF47" s="1155"/>
      <c r="AG47" s="1155"/>
      <c r="AH47" s="1155" t="s">
        <v>1884</v>
      </c>
      <c r="AI47" s="1155"/>
      <c r="AJ47" s="1155" t="s">
        <v>1883</v>
      </c>
      <c r="AK47" s="1155"/>
      <c r="AL47" s="1155"/>
      <c r="AM47" s="1155"/>
      <c r="AN47" s="1158"/>
      <c r="AQ47" s="1109"/>
      <c r="AR47" s="1109"/>
      <c r="AS47" s="1109"/>
      <c r="AT47" s="1109"/>
      <c r="AU47" s="1107"/>
      <c r="AV47" s="1107"/>
      <c r="AW47" s="1107"/>
      <c r="AX47" s="1107"/>
      <c r="AY47" s="1107"/>
      <c r="AZ47" s="1107"/>
      <c r="BA47" s="1107"/>
      <c r="BB47" s="1140"/>
      <c r="BC47" s="1140"/>
      <c r="BD47" s="1140"/>
      <c r="BE47" s="1140"/>
      <c r="BF47" s="1140"/>
      <c r="BG47" s="1123" t="s">
        <v>1906</v>
      </c>
      <c r="BH47" s="1119"/>
      <c r="BI47" s="1119"/>
      <c r="BJ47" s="1119"/>
      <c r="BK47" s="1119"/>
      <c r="BL47" s="1119"/>
      <c r="BM47" s="1119"/>
      <c r="BN47" s="1119"/>
      <c r="BO47" s="1119"/>
      <c r="BP47" s="1119"/>
      <c r="BQ47" s="1120"/>
      <c r="BR47" s="1154" t="s">
        <v>1907</v>
      </c>
      <c r="BS47" s="1155"/>
      <c r="BT47" s="1155"/>
      <c r="BU47" s="1155"/>
      <c r="BV47" s="1155"/>
      <c r="BW47" s="1155" t="s">
        <v>1884</v>
      </c>
      <c r="BX47" s="1155"/>
      <c r="BY47" s="1155" t="s">
        <v>1908</v>
      </c>
      <c r="BZ47" s="1155"/>
      <c r="CA47" s="1155"/>
      <c r="CB47" s="1155"/>
      <c r="CC47" s="1158"/>
      <c r="CF47" s="1109"/>
      <c r="CG47" s="1109"/>
      <c r="CH47" s="1109"/>
      <c r="CI47" s="1109"/>
      <c r="CJ47" s="1107"/>
      <c r="CK47" s="1107"/>
      <c r="CL47" s="1107"/>
      <c r="CM47" s="1107"/>
      <c r="CN47" s="1107"/>
      <c r="CO47" s="1107"/>
      <c r="CP47" s="1107"/>
      <c r="CQ47" s="1140"/>
      <c r="CR47" s="1140"/>
      <c r="CS47" s="1140"/>
      <c r="CT47" s="1140"/>
      <c r="CU47" s="1140"/>
      <c r="CV47" s="1123" t="s">
        <v>1906</v>
      </c>
      <c r="CW47" s="1119"/>
      <c r="CX47" s="1119"/>
      <c r="CY47" s="1119"/>
      <c r="CZ47" s="1119"/>
      <c r="DA47" s="1119"/>
      <c r="DB47" s="1119"/>
      <c r="DC47" s="1119"/>
      <c r="DD47" s="1119"/>
      <c r="DE47" s="1119"/>
      <c r="DF47" s="1120"/>
      <c r="DG47" s="1154" t="s">
        <v>1907</v>
      </c>
      <c r="DH47" s="1155"/>
      <c r="DI47" s="1155"/>
      <c r="DJ47" s="1155"/>
      <c r="DK47" s="1155"/>
      <c r="DL47" s="1155" t="s">
        <v>1884</v>
      </c>
      <c r="DM47" s="1155"/>
      <c r="DN47" s="1155" t="s">
        <v>1908</v>
      </c>
      <c r="DO47" s="1155"/>
      <c r="DP47" s="1155"/>
      <c r="DQ47" s="1155"/>
      <c r="DR47" s="1158"/>
    </row>
    <row r="48" spans="2:122" ht="12.65" customHeight="1">
      <c r="B48" s="1109"/>
      <c r="C48" s="1109"/>
      <c r="D48" s="1109"/>
      <c r="E48" s="1109"/>
      <c r="F48" s="1107"/>
      <c r="G48" s="1107"/>
      <c r="H48" s="1107"/>
      <c r="I48" s="1107"/>
      <c r="J48" s="1107"/>
      <c r="K48" s="1107"/>
      <c r="L48" s="1107"/>
      <c r="M48" s="1140"/>
      <c r="N48" s="1140"/>
      <c r="O48" s="1140"/>
      <c r="P48" s="1140"/>
      <c r="Q48" s="1140"/>
      <c r="R48" s="1147"/>
      <c r="S48" s="1121"/>
      <c r="T48" s="1121"/>
      <c r="U48" s="1121"/>
      <c r="V48" s="1121"/>
      <c r="W48" s="1121"/>
      <c r="X48" s="1121"/>
      <c r="Y48" s="1121"/>
      <c r="Z48" s="1121"/>
      <c r="AA48" s="1121"/>
      <c r="AB48" s="1122"/>
      <c r="AC48" s="1156"/>
      <c r="AD48" s="1157"/>
      <c r="AE48" s="1157"/>
      <c r="AF48" s="1157"/>
      <c r="AG48" s="1157"/>
      <c r="AH48" s="1157"/>
      <c r="AI48" s="1157"/>
      <c r="AJ48" s="1157"/>
      <c r="AK48" s="1157"/>
      <c r="AL48" s="1157"/>
      <c r="AM48" s="1157"/>
      <c r="AN48" s="1159"/>
      <c r="AQ48" s="1109"/>
      <c r="AR48" s="1109"/>
      <c r="AS48" s="1109"/>
      <c r="AT48" s="1109"/>
      <c r="AU48" s="1107"/>
      <c r="AV48" s="1107"/>
      <c r="AW48" s="1107"/>
      <c r="AX48" s="1107"/>
      <c r="AY48" s="1107"/>
      <c r="AZ48" s="1107"/>
      <c r="BA48" s="1107"/>
      <c r="BB48" s="1140"/>
      <c r="BC48" s="1140"/>
      <c r="BD48" s="1140"/>
      <c r="BE48" s="1140"/>
      <c r="BF48" s="1140"/>
      <c r="BG48" s="1147"/>
      <c r="BH48" s="1121"/>
      <c r="BI48" s="1121"/>
      <c r="BJ48" s="1121"/>
      <c r="BK48" s="1121"/>
      <c r="BL48" s="1121"/>
      <c r="BM48" s="1121"/>
      <c r="BN48" s="1121"/>
      <c r="BO48" s="1121"/>
      <c r="BP48" s="1121"/>
      <c r="BQ48" s="1122"/>
      <c r="BR48" s="1156"/>
      <c r="BS48" s="1157"/>
      <c r="BT48" s="1157"/>
      <c r="BU48" s="1157"/>
      <c r="BV48" s="1157"/>
      <c r="BW48" s="1157"/>
      <c r="BX48" s="1157"/>
      <c r="BY48" s="1157"/>
      <c r="BZ48" s="1157"/>
      <c r="CA48" s="1157"/>
      <c r="CB48" s="1157"/>
      <c r="CC48" s="1159"/>
      <c r="CF48" s="1109"/>
      <c r="CG48" s="1109"/>
      <c r="CH48" s="1109"/>
      <c r="CI48" s="1109"/>
      <c r="CJ48" s="1107"/>
      <c r="CK48" s="1107"/>
      <c r="CL48" s="1107"/>
      <c r="CM48" s="1107"/>
      <c r="CN48" s="1107"/>
      <c r="CO48" s="1107"/>
      <c r="CP48" s="1107"/>
      <c r="CQ48" s="1140"/>
      <c r="CR48" s="1140"/>
      <c r="CS48" s="1140"/>
      <c r="CT48" s="1140"/>
      <c r="CU48" s="1140"/>
      <c r="CV48" s="1147"/>
      <c r="CW48" s="1121"/>
      <c r="CX48" s="1121"/>
      <c r="CY48" s="1121"/>
      <c r="CZ48" s="1121"/>
      <c r="DA48" s="1121"/>
      <c r="DB48" s="1121"/>
      <c r="DC48" s="1121"/>
      <c r="DD48" s="1121"/>
      <c r="DE48" s="1121"/>
      <c r="DF48" s="1122"/>
      <c r="DG48" s="1156"/>
      <c r="DH48" s="1157"/>
      <c r="DI48" s="1157"/>
      <c r="DJ48" s="1157"/>
      <c r="DK48" s="1157"/>
      <c r="DL48" s="1157"/>
      <c r="DM48" s="1157"/>
      <c r="DN48" s="1157"/>
      <c r="DO48" s="1157"/>
      <c r="DP48" s="1157"/>
      <c r="DQ48" s="1157"/>
      <c r="DR48" s="1159"/>
    </row>
    <row r="49" spans="2:122" ht="12.65" customHeight="1">
      <c r="B49" s="1109"/>
      <c r="C49" s="1109"/>
      <c r="D49" s="1109"/>
      <c r="E49" s="1109"/>
      <c r="F49" s="1107"/>
      <c r="G49" s="1107"/>
      <c r="H49" s="1107"/>
      <c r="I49" s="1107"/>
      <c r="J49" s="1107"/>
      <c r="K49" s="1107"/>
      <c r="L49" s="1107"/>
      <c r="M49" s="1140"/>
      <c r="N49" s="1140"/>
      <c r="O49" s="1140"/>
      <c r="P49" s="1140"/>
      <c r="Q49" s="1140"/>
      <c r="R49" s="1123"/>
      <c r="S49" s="1119"/>
      <c r="T49" s="1119"/>
      <c r="U49" s="1119"/>
      <c r="V49" s="1119"/>
      <c r="W49" s="1119"/>
      <c r="X49" s="1119"/>
      <c r="Y49" s="1119"/>
      <c r="Z49" s="1119"/>
      <c r="AA49" s="1119"/>
      <c r="AB49" s="1120"/>
      <c r="AC49" s="1154" t="s">
        <v>1883</v>
      </c>
      <c r="AD49" s="1155"/>
      <c r="AE49" s="1155"/>
      <c r="AF49" s="1155"/>
      <c r="AG49" s="1155"/>
      <c r="AH49" s="1155" t="s">
        <v>1884</v>
      </c>
      <c r="AI49" s="1155"/>
      <c r="AJ49" s="1155" t="s">
        <v>1883</v>
      </c>
      <c r="AK49" s="1155"/>
      <c r="AL49" s="1155"/>
      <c r="AM49" s="1155"/>
      <c r="AN49" s="1158"/>
      <c r="AQ49" s="1109"/>
      <c r="AR49" s="1109"/>
      <c r="AS49" s="1109"/>
      <c r="AT49" s="1109"/>
      <c r="AU49" s="1107"/>
      <c r="AV49" s="1107"/>
      <c r="AW49" s="1107"/>
      <c r="AX49" s="1107"/>
      <c r="AY49" s="1107"/>
      <c r="AZ49" s="1107"/>
      <c r="BA49" s="1107"/>
      <c r="BB49" s="1140"/>
      <c r="BC49" s="1140"/>
      <c r="BD49" s="1140"/>
      <c r="BE49" s="1140"/>
      <c r="BF49" s="1140"/>
      <c r="BG49" s="1123" t="s">
        <v>1906</v>
      </c>
      <c r="BH49" s="1119"/>
      <c r="BI49" s="1119"/>
      <c r="BJ49" s="1119"/>
      <c r="BK49" s="1119"/>
      <c r="BL49" s="1119"/>
      <c r="BM49" s="1119"/>
      <c r="BN49" s="1119"/>
      <c r="BO49" s="1119"/>
      <c r="BP49" s="1119"/>
      <c r="BQ49" s="1120"/>
      <c r="BR49" s="1154" t="s">
        <v>1909</v>
      </c>
      <c r="BS49" s="1155"/>
      <c r="BT49" s="1155"/>
      <c r="BU49" s="1155"/>
      <c r="BV49" s="1155"/>
      <c r="BW49" s="1155" t="s">
        <v>1884</v>
      </c>
      <c r="BX49" s="1155"/>
      <c r="BY49" s="1155" t="s">
        <v>1910</v>
      </c>
      <c r="BZ49" s="1155"/>
      <c r="CA49" s="1155"/>
      <c r="CB49" s="1155"/>
      <c r="CC49" s="1158"/>
      <c r="CF49" s="1109"/>
      <c r="CG49" s="1109"/>
      <c r="CH49" s="1109"/>
      <c r="CI49" s="1109"/>
      <c r="CJ49" s="1107"/>
      <c r="CK49" s="1107"/>
      <c r="CL49" s="1107"/>
      <c r="CM49" s="1107"/>
      <c r="CN49" s="1107"/>
      <c r="CO49" s="1107"/>
      <c r="CP49" s="1107"/>
      <c r="CQ49" s="1140"/>
      <c r="CR49" s="1140"/>
      <c r="CS49" s="1140"/>
      <c r="CT49" s="1140"/>
      <c r="CU49" s="1140"/>
      <c r="CV49" s="1123" t="s">
        <v>1906</v>
      </c>
      <c r="CW49" s="1119"/>
      <c r="CX49" s="1119"/>
      <c r="CY49" s="1119"/>
      <c r="CZ49" s="1119"/>
      <c r="DA49" s="1119"/>
      <c r="DB49" s="1119"/>
      <c r="DC49" s="1119"/>
      <c r="DD49" s="1119"/>
      <c r="DE49" s="1119"/>
      <c r="DF49" s="1120"/>
      <c r="DG49" s="1154" t="s">
        <v>1909</v>
      </c>
      <c r="DH49" s="1155"/>
      <c r="DI49" s="1155"/>
      <c r="DJ49" s="1155"/>
      <c r="DK49" s="1155"/>
      <c r="DL49" s="1155" t="s">
        <v>1884</v>
      </c>
      <c r="DM49" s="1155"/>
      <c r="DN49" s="1155" t="s">
        <v>1910</v>
      </c>
      <c r="DO49" s="1155"/>
      <c r="DP49" s="1155"/>
      <c r="DQ49" s="1155"/>
      <c r="DR49" s="1158"/>
    </row>
    <row r="50" spans="2:122" ht="12.65" customHeight="1">
      <c r="B50" s="1109"/>
      <c r="C50" s="1109"/>
      <c r="D50" s="1109"/>
      <c r="E50" s="1109"/>
      <c r="F50" s="1107"/>
      <c r="G50" s="1107"/>
      <c r="H50" s="1107"/>
      <c r="I50" s="1107"/>
      <c r="J50" s="1107"/>
      <c r="K50" s="1107"/>
      <c r="L50" s="1107"/>
      <c r="M50" s="1140"/>
      <c r="N50" s="1140"/>
      <c r="O50" s="1140"/>
      <c r="P50" s="1140"/>
      <c r="Q50" s="1140"/>
      <c r="R50" s="1147"/>
      <c r="S50" s="1121"/>
      <c r="T50" s="1121"/>
      <c r="U50" s="1121"/>
      <c r="V50" s="1121"/>
      <c r="W50" s="1121"/>
      <c r="X50" s="1121"/>
      <c r="Y50" s="1121"/>
      <c r="Z50" s="1121"/>
      <c r="AA50" s="1121"/>
      <c r="AB50" s="1122"/>
      <c r="AC50" s="1156"/>
      <c r="AD50" s="1157"/>
      <c r="AE50" s="1157"/>
      <c r="AF50" s="1157"/>
      <c r="AG50" s="1157"/>
      <c r="AH50" s="1157"/>
      <c r="AI50" s="1157"/>
      <c r="AJ50" s="1157"/>
      <c r="AK50" s="1157"/>
      <c r="AL50" s="1157"/>
      <c r="AM50" s="1157"/>
      <c r="AN50" s="1159"/>
      <c r="AQ50" s="1109"/>
      <c r="AR50" s="1109"/>
      <c r="AS50" s="1109"/>
      <c r="AT50" s="1109"/>
      <c r="AU50" s="1107"/>
      <c r="AV50" s="1107"/>
      <c r="AW50" s="1107"/>
      <c r="AX50" s="1107"/>
      <c r="AY50" s="1107"/>
      <c r="AZ50" s="1107"/>
      <c r="BA50" s="1107"/>
      <c r="BB50" s="1140"/>
      <c r="BC50" s="1140"/>
      <c r="BD50" s="1140"/>
      <c r="BE50" s="1140"/>
      <c r="BF50" s="1140"/>
      <c r="BG50" s="1147"/>
      <c r="BH50" s="1121"/>
      <c r="BI50" s="1121"/>
      <c r="BJ50" s="1121"/>
      <c r="BK50" s="1121"/>
      <c r="BL50" s="1121"/>
      <c r="BM50" s="1121"/>
      <c r="BN50" s="1121"/>
      <c r="BO50" s="1121"/>
      <c r="BP50" s="1121"/>
      <c r="BQ50" s="1122"/>
      <c r="BR50" s="1156"/>
      <c r="BS50" s="1157"/>
      <c r="BT50" s="1157"/>
      <c r="BU50" s="1157"/>
      <c r="BV50" s="1157"/>
      <c r="BW50" s="1157"/>
      <c r="BX50" s="1157"/>
      <c r="BY50" s="1157"/>
      <c r="BZ50" s="1157"/>
      <c r="CA50" s="1157"/>
      <c r="CB50" s="1157"/>
      <c r="CC50" s="1159"/>
      <c r="CF50" s="1109"/>
      <c r="CG50" s="1109"/>
      <c r="CH50" s="1109"/>
      <c r="CI50" s="1109"/>
      <c r="CJ50" s="1107"/>
      <c r="CK50" s="1107"/>
      <c r="CL50" s="1107"/>
      <c r="CM50" s="1107"/>
      <c r="CN50" s="1107"/>
      <c r="CO50" s="1107"/>
      <c r="CP50" s="1107"/>
      <c r="CQ50" s="1140"/>
      <c r="CR50" s="1140"/>
      <c r="CS50" s="1140"/>
      <c r="CT50" s="1140"/>
      <c r="CU50" s="1140"/>
      <c r="CV50" s="1147"/>
      <c r="CW50" s="1121"/>
      <c r="CX50" s="1121"/>
      <c r="CY50" s="1121"/>
      <c r="CZ50" s="1121"/>
      <c r="DA50" s="1121"/>
      <c r="DB50" s="1121"/>
      <c r="DC50" s="1121"/>
      <c r="DD50" s="1121"/>
      <c r="DE50" s="1121"/>
      <c r="DF50" s="1122"/>
      <c r="DG50" s="1156"/>
      <c r="DH50" s="1157"/>
      <c r="DI50" s="1157"/>
      <c r="DJ50" s="1157"/>
      <c r="DK50" s="1157"/>
      <c r="DL50" s="1157"/>
      <c r="DM50" s="1157"/>
      <c r="DN50" s="1157"/>
      <c r="DO50" s="1157"/>
      <c r="DP50" s="1157"/>
      <c r="DQ50" s="1157"/>
      <c r="DR50" s="1159"/>
    </row>
    <row r="51" spans="2:122" ht="12.65" customHeight="1">
      <c r="B51" s="1109"/>
      <c r="C51" s="1109"/>
      <c r="D51" s="1109"/>
      <c r="E51" s="1109"/>
      <c r="F51" s="1107"/>
      <c r="G51" s="1107"/>
      <c r="H51" s="1107"/>
      <c r="I51" s="1107"/>
      <c r="J51" s="1107"/>
      <c r="K51" s="1107"/>
      <c r="L51" s="1107"/>
      <c r="M51" s="1140"/>
      <c r="N51" s="1140"/>
      <c r="O51" s="1140"/>
      <c r="P51" s="1140"/>
      <c r="Q51" s="1140"/>
      <c r="R51" s="1148" t="s">
        <v>1885</v>
      </c>
      <c r="S51" s="1149"/>
      <c r="T51" s="1149"/>
      <c r="U51" s="1149"/>
      <c r="V51" s="1149"/>
      <c r="W51" s="1149"/>
      <c r="X51" s="1149"/>
      <c r="Y51" s="1149"/>
      <c r="Z51" s="1149"/>
      <c r="AA51" s="1149"/>
      <c r="AB51" s="1149"/>
      <c r="AC51" s="1149"/>
      <c r="AD51" s="1149"/>
      <c r="AE51" s="1149"/>
      <c r="AF51" s="1149"/>
      <c r="AG51" s="1150"/>
      <c r="AH51" s="1119" t="s">
        <v>1886</v>
      </c>
      <c r="AI51" s="1119"/>
      <c r="AJ51" s="1119"/>
      <c r="AK51" s="1119"/>
      <c r="AL51" s="1119"/>
      <c r="AM51" s="1119"/>
      <c r="AN51" s="1120"/>
      <c r="AQ51" s="1109"/>
      <c r="AR51" s="1109"/>
      <c r="AS51" s="1109"/>
      <c r="AT51" s="1109"/>
      <c r="AU51" s="1107"/>
      <c r="AV51" s="1107"/>
      <c r="AW51" s="1107"/>
      <c r="AX51" s="1107"/>
      <c r="AY51" s="1107"/>
      <c r="AZ51" s="1107"/>
      <c r="BA51" s="1107"/>
      <c r="BB51" s="1140"/>
      <c r="BC51" s="1140"/>
      <c r="BD51" s="1140"/>
      <c r="BE51" s="1140"/>
      <c r="BF51" s="1140"/>
      <c r="BG51" s="1148" t="s">
        <v>1885</v>
      </c>
      <c r="BH51" s="1149"/>
      <c r="BI51" s="1149"/>
      <c r="BJ51" s="1149"/>
      <c r="BK51" s="1149"/>
      <c r="BL51" s="1149"/>
      <c r="BM51" s="1149"/>
      <c r="BN51" s="1149"/>
      <c r="BO51" s="1149"/>
      <c r="BP51" s="1149"/>
      <c r="BQ51" s="1149"/>
      <c r="BR51" s="1149"/>
      <c r="BS51" s="1149"/>
      <c r="BT51" s="1149"/>
      <c r="BU51" s="1149"/>
      <c r="BV51" s="1150"/>
      <c r="BW51" s="1119" t="s">
        <v>1911</v>
      </c>
      <c r="BX51" s="1119"/>
      <c r="BY51" s="1119"/>
      <c r="BZ51" s="1119"/>
      <c r="CA51" s="1119"/>
      <c r="CB51" s="1119"/>
      <c r="CC51" s="1120"/>
      <c r="CF51" s="1109"/>
      <c r="CG51" s="1109"/>
      <c r="CH51" s="1109"/>
      <c r="CI51" s="1109"/>
      <c r="CJ51" s="1107"/>
      <c r="CK51" s="1107"/>
      <c r="CL51" s="1107"/>
      <c r="CM51" s="1107"/>
      <c r="CN51" s="1107"/>
      <c r="CO51" s="1107"/>
      <c r="CP51" s="1107"/>
      <c r="CQ51" s="1140"/>
      <c r="CR51" s="1140"/>
      <c r="CS51" s="1140"/>
      <c r="CT51" s="1140"/>
      <c r="CU51" s="1140"/>
      <c r="CV51" s="1148" t="s">
        <v>1885</v>
      </c>
      <c r="CW51" s="1149"/>
      <c r="CX51" s="1149"/>
      <c r="CY51" s="1149"/>
      <c r="CZ51" s="1149"/>
      <c r="DA51" s="1149"/>
      <c r="DB51" s="1149"/>
      <c r="DC51" s="1149"/>
      <c r="DD51" s="1149"/>
      <c r="DE51" s="1149"/>
      <c r="DF51" s="1149"/>
      <c r="DG51" s="1149"/>
      <c r="DH51" s="1149"/>
      <c r="DI51" s="1149"/>
      <c r="DJ51" s="1149"/>
      <c r="DK51" s="1150"/>
      <c r="DL51" s="1119" t="s">
        <v>1911</v>
      </c>
      <c r="DM51" s="1119"/>
      <c r="DN51" s="1119"/>
      <c r="DO51" s="1119"/>
      <c r="DP51" s="1119"/>
      <c r="DQ51" s="1119"/>
      <c r="DR51" s="1120"/>
    </row>
    <row r="52" spans="2:122" ht="12.65" customHeight="1">
      <c r="B52" s="1109"/>
      <c r="C52" s="1109"/>
      <c r="D52" s="1109"/>
      <c r="E52" s="1109"/>
      <c r="F52" s="1107"/>
      <c r="G52" s="1107"/>
      <c r="H52" s="1107"/>
      <c r="I52" s="1107"/>
      <c r="J52" s="1107"/>
      <c r="K52" s="1107"/>
      <c r="L52" s="1107"/>
      <c r="M52" s="1140"/>
      <c r="N52" s="1140"/>
      <c r="O52" s="1140"/>
      <c r="P52" s="1140"/>
      <c r="Q52" s="1140"/>
      <c r="R52" s="1151"/>
      <c r="S52" s="1152"/>
      <c r="T52" s="1152"/>
      <c r="U52" s="1152"/>
      <c r="V52" s="1152"/>
      <c r="W52" s="1152"/>
      <c r="X52" s="1152"/>
      <c r="Y52" s="1152"/>
      <c r="Z52" s="1152"/>
      <c r="AA52" s="1152"/>
      <c r="AB52" s="1152"/>
      <c r="AC52" s="1152"/>
      <c r="AD52" s="1152"/>
      <c r="AE52" s="1152"/>
      <c r="AF52" s="1152"/>
      <c r="AG52" s="1153"/>
      <c r="AH52" s="1121"/>
      <c r="AI52" s="1121"/>
      <c r="AJ52" s="1121"/>
      <c r="AK52" s="1121"/>
      <c r="AL52" s="1121"/>
      <c r="AM52" s="1121"/>
      <c r="AN52" s="1122"/>
      <c r="AQ52" s="1109"/>
      <c r="AR52" s="1109"/>
      <c r="AS52" s="1109"/>
      <c r="AT52" s="1109"/>
      <c r="AU52" s="1107"/>
      <c r="AV52" s="1107"/>
      <c r="AW52" s="1107"/>
      <c r="AX52" s="1107"/>
      <c r="AY52" s="1107"/>
      <c r="AZ52" s="1107"/>
      <c r="BA52" s="1107"/>
      <c r="BB52" s="1140"/>
      <c r="BC52" s="1140"/>
      <c r="BD52" s="1140"/>
      <c r="BE52" s="1140"/>
      <c r="BF52" s="1140"/>
      <c r="BG52" s="1151"/>
      <c r="BH52" s="1152"/>
      <c r="BI52" s="1152"/>
      <c r="BJ52" s="1152"/>
      <c r="BK52" s="1152"/>
      <c r="BL52" s="1152"/>
      <c r="BM52" s="1152"/>
      <c r="BN52" s="1152"/>
      <c r="BO52" s="1152"/>
      <c r="BP52" s="1152"/>
      <c r="BQ52" s="1152"/>
      <c r="BR52" s="1152"/>
      <c r="BS52" s="1152"/>
      <c r="BT52" s="1152"/>
      <c r="BU52" s="1152"/>
      <c r="BV52" s="1153"/>
      <c r="BW52" s="1121"/>
      <c r="BX52" s="1121"/>
      <c r="BY52" s="1121"/>
      <c r="BZ52" s="1121"/>
      <c r="CA52" s="1121"/>
      <c r="CB52" s="1121"/>
      <c r="CC52" s="1122"/>
      <c r="CF52" s="1109"/>
      <c r="CG52" s="1109"/>
      <c r="CH52" s="1109"/>
      <c r="CI52" s="1109"/>
      <c r="CJ52" s="1107"/>
      <c r="CK52" s="1107"/>
      <c r="CL52" s="1107"/>
      <c r="CM52" s="1107"/>
      <c r="CN52" s="1107"/>
      <c r="CO52" s="1107"/>
      <c r="CP52" s="1107"/>
      <c r="CQ52" s="1140"/>
      <c r="CR52" s="1140"/>
      <c r="CS52" s="1140"/>
      <c r="CT52" s="1140"/>
      <c r="CU52" s="1140"/>
      <c r="CV52" s="1151"/>
      <c r="CW52" s="1152"/>
      <c r="CX52" s="1152"/>
      <c r="CY52" s="1152"/>
      <c r="CZ52" s="1152"/>
      <c r="DA52" s="1152"/>
      <c r="DB52" s="1152"/>
      <c r="DC52" s="1152"/>
      <c r="DD52" s="1152"/>
      <c r="DE52" s="1152"/>
      <c r="DF52" s="1152"/>
      <c r="DG52" s="1152"/>
      <c r="DH52" s="1152"/>
      <c r="DI52" s="1152"/>
      <c r="DJ52" s="1152"/>
      <c r="DK52" s="1153"/>
      <c r="DL52" s="1121"/>
      <c r="DM52" s="1121"/>
      <c r="DN52" s="1121"/>
      <c r="DO52" s="1121"/>
      <c r="DP52" s="1121"/>
      <c r="DQ52" s="1121"/>
      <c r="DR52" s="1122"/>
    </row>
    <row r="53" spans="2:122" ht="12.65" customHeight="1">
      <c r="B53" s="1005"/>
      <c r="C53" s="1005"/>
      <c r="D53" s="1005"/>
      <c r="E53" s="1005"/>
      <c r="F53" s="1006"/>
      <c r="G53" s="1006"/>
      <c r="H53" s="1006"/>
      <c r="I53" s="1006"/>
      <c r="J53" s="1006"/>
      <c r="K53" s="1006"/>
      <c r="L53" s="1006"/>
      <c r="M53" s="1006"/>
      <c r="N53" s="1006"/>
      <c r="O53" s="1006"/>
      <c r="P53" s="1006"/>
      <c r="Q53" s="1006"/>
      <c r="R53" s="1006"/>
      <c r="S53" s="1006"/>
      <c r="T53" s="1006"/>
      <c r="U53" s="1006"/>
      <c r="V53" s="1006"/>
      <c r="W53" s="1006"/>
      <c r="X53" s="1006"/>
      <c r="Y53" s="1006"/>
      <c r="Z53" s="1006"/>
      <c r="AA53" s="1006"/>
      <c r="AB53" s="1006"/>
      <c r="AC53" s="1006"/>
      <c r="AD53" s="1006"/>
      <c r="AE53" s="1006"/>
      <c r="AF53" s="1006"/>
      <c r="AG53" s="1006"/>
      <c r="AH53" s="1006"/>
      <c r="AI53" s="1006"/>
      <c r="AJ53" s="1006"/>
      <c r="AK53" s="1006"/>
      <c r="AL53" s="1006"/>
      <c r="AM53" s="1006"/>
      <c r="AN53" s="1006"/>
      <c r="AQ53" s="1005"/>
      <c r="AR53" s="1005"/>
      <c r="AS53" s="1005"/>
      <c r="AT53" s="1005"/>
      <c r="AU53" s="1006"/>
      <c r="AV53" s="1006"/>
      <c r="AW53" s="1006"/>
      <c r="AX53" s="1006"/>
      <c r="AY53" s="1006"/>
      <c r="AZ53" s="1006"/>
      <c r="BA53" s="1006"/>
      <c r="BB53" s="1006"/>
      <c r="BC53" s="1006"/>
      <c r="BD53" s="1006"/>
      <c r="BE53" s="1006"/>
      <c r="BF53" s="1006"/>
      <c r="BG53" s="1006"/>
      <c r="BH53" s="1006"/>
      <c r="BI53" s="1006"/>
      <c r="BJ53" s="1006"/>
      <c r="BK53" s="1006"/>
      <c r="BL53" s="1006"/>
      <c r="BM53" s="1006"/>
      <c r="BN53" s="1006"/>
      <c r="BO53" s="1006"/>
      <c r="BP53" s="1006"/>
      <c r="BQ53" s="1006"/>
      <c r="BR53" s="1006"/>
      <c r="BS53" s="1006"/>
      <c r="BT53" s="1006"/>
      <c r="BU53" s="1006"/>
      <c r="BV53" s="1006"/>
      <c r="BW53" s="1006"/>
      <c r="BX53" s="1006"/>
      <c r="BY53" s="1006"/>
      <c r="BZ53" s="1006"/>
      <c r="CA53" s="1006"/>
      <c r="CB53" s="1006"/>
      <c r="CC53" s="1006"/>
      <c r="CF53" s="1005"/>
      <c r="CG53" s="1005"/>
      <c r="CH53" s="1005"/>
      <c r="CI53" s="1005"/>
      <c r="CJ53" s="1006"/>
      <c r="CK53" s="1006"/>
      <c r="CL53" s="1006"/>
      <c r="CM53" s="1006"/>
      <c r="CN53" s="1006"/>
      <c r="CO53" s="1006"/>
      <c r="CP53" s="1006"/>
      <c r="CQ53" s="1006"/>
      <c r="CR53" s="1006"/>
      <c r="CS53" s="1006"/>
      <c r="CT53" s="1006"/>
      <c r="CU53" s="1006"/>
      <c r="CV53" s="1006"/>
      <c r="CW53" s="1006"/>
      <c r="CX53" s="1006"/>
      <c r="CY53" s="1006"/>
      <c r="CZ53" s="1006"/>
      <c r="DA53" s="1006"/>
      <c r="DB53" s="1006"/>
      <c r="DC53" s="1006"/>
      <c r="DD53" s="1006"/>
      <c r="DE53" s="1006"/>
      <c r="DF53" s="1006"/>
      <c r="DG53" s="1006"/>
      <c r="DH53" s="1006"/>
      <c r="DI53" s="1006"/>
      <c r="DJ53" s="1006"/>
      <c r="DK53" s="1006"/>
      <c r="DL53" s="1006"/>
      <c r="DM53" s="1006"/>
      <c r="DN53" s="1006"/>
      <c r="DO53" s="1006"/>
      <c r="DP53" s="1006"/>
      <c r="DQ53" s="1006"/>
      <c r="DR53" s="1006"/>
    </row>
    <row r="54" spans="2:122" ht="12.65" customHeight="1">
      <c r="B54" s="1109" t="s">
        <v>1887</v>
      </c>
      <c r="C54" s="1109"/>
      <c r="D54" s="1109"/>
      <c r="E54" s="1109"/>
      <c r="F54" s="1107" t="s">
        <v>1861</v>
      </c>
      <c r="G54" s="1107"/>
      <c r="H54" s="1107"/>
      <c r="I54" s="1107"/>
      <c r="J54" s="1107"/>
      <c r="K54" s="1107"/>
      <c r="L54" s="1107"/>
      <c r="M54" s="1119"/>
      <c r="N54" s="1119"/>
      <c r="O54" s="1119"/>
      <c r="P54" s="1119"/>
      <c r="Q54" s="1119"/>
      <c r="R54" s="1119"/>
      <c r="S54" s="1119"/>
      <c r="T54" s="1119"/>
      <c r="U54" s="1119"/>
      <c r="V54" s="1119"/>
      <c r="W54" s="1119"/>
      <c r="X54" s="1119"/>
      <c r="Y54" s="1119"/>
      <c r="Z54" s="1119"/>
      <c r="AA54" s="1119"/>
      <c r="AB54" s="1119"/>
      <c r="AC54" s="1119"/>
      <c r="AD54" s="1119"/>
      <c r="AE54" s="1119"/>
      <c r="AF54" s="1119"/>
      <c r="AG54" s="1119"/>
      <c r="AH54" s="1119"/>
      <c r="AI54" s="1119"/>
      <c r="AJ54" s="1119"/>
      <c r="AK54" s="1119"/>
      <c r="AL54" s="1119"/>
      <c r="AM54" s="1119"/>
      <c r="AN54" s="1120"/>
      <c r="AQ54" s="1109" t="s">
        <v>1887</v>
      </c>
      <c r="AR54" s="1109"/>
      <c r="AS54" s="1109"/>
      <c r="AT54" s="1109"/>
      <c r="AU54" s="1107" t="s">
        <v>1861</v>
      </c>
      <c r="AV54" s="1107"/>
      <c r="AW54" s="1107"/>
      <c r="AX54" s="1107"/>
      <c r="AY54" s="1107"/>
      <c r="AZ54" s="1107"/>
      <c r="BA54" s="1107"/>
      <c r="BB54" s="1119" t="s">
        <v>1897</v>
      </c>
      <c r="BC54" s="1119"/>
      <c r="BD54" s="1119"/>
      <c r="BE54" s="1119"/>
      <c r="BF54" s="1119"/>
      <c r="BG54" s="1119"/>
      <c r="BH54" s="1119"/>
      <c r="BI54" s="1119"/>
      <c r="BJ54" s="1119"/>
      <c r="BK54" s="1119"/>
      <c r="BL54" s="1119"/>
      <c r="BM54" s="1119"/>
      <c r="BN54" s="1119"/>
      <c r="BO54" s="1119"/>
      <c r="BP54" s="1119"/>
      <c r="BQ54" s="1119"/>
      <c r="BR54" s="1119"/>
      <c r="BS54" s="1119"/>
      <c r="BT54" s="1119"/>
      <c r="BU54" s="1119"/>
      <c r="BV54" s="1119"/>
      <c r="BW54" s="1119"/>
      <c r="BX54" s="1119"/>
      <c r="BY54" s="1119"/>
      <c r="BZ54" s="1119"/>
      <c r="CA54" s="1119"/>
      <c r="CB54" s="1119"/>
      <c r="CC54" s="1120"/>
      <c r="CF54" s="1109" t="s">
        <v>1887</v>
      </c>
      <c r="CG54" s="1109"/>
      <c r="CH54" s="1109"/>
      <c r="CI54" s="1109"/>
      <c r="CJ54" s="1107" t="s">
        <v>1861</v>
      </c>
      <c r="CK54" s="1107"/>
      <c r="CL54" s="1107"/>
      <c r="CM54" s="1107"/>
      <c r="CN54" s="1107"/>
      <c r="CO54" s="1107"/>
      <c r="CP54" s="1107"/>
      <c r="CQ54" s="1119"/>
      <c r="CR54" s="1119"/>
      <c r="CS54" s="1119"/>
      <c r="CT54" s="1119"/>
      <c r="CU54" s="1119"/>
      <c r="CV54" s="1119"/>
      <c r="CW54" s="1119"/>
      <c r="CX54" s="1119"/>
      <c r="CY54" s="1119"/>
      <c r="CZ54" s="1119"/>
      <c r="DA54" s="1119"/>
      <c r="DB54" s="1119"/>
      <c r="DC54" s="1119"/>
      <c r="DD54" s="1119"/>
      <c r="DE54" s="1119"/>
      <c r="DF54" s="1119"/>
      <c r="DG54" s="1119"/>
      <c r="DH54" s="1119"/>
      <c r="DI54" s="1119"/>
      <c r="DJ54" s="1119"/>
      <c r="DK54" s="1119"/>
      <c r="DL54" s="1119"/>
      <c r="DM54" s="1119"/>
      <c r="DN54" s="1119"/>
      <c r="DO54" s="1119"/>
      <c r="DP54" s="1119"/>
      <c r="DQ54" s="1119"/>
      <c r="DR54" s="1120"/>
    </row>
    <row r="55" spans="2:122" ht="12.65" customHeight="1">
      <c r="B55" s="1109"/>
      <c r="C55" s="1109"/>
      <c r="D55" s="1109"/>
      <c r="E55" s="1109"/>
      <c r="F55" s="1107"/>
      <c r="G55" s="1107"/>
      <c r="H55" s="1107"/>
      <c r="I55" s="1107"/>
      <c r="J55" s="1107"/>
      <c r="K55" s="1107"/>
      <c r="L55" s="1107"/>
      <c r="M55" s="1121"/>
      <c r="N55" s="1121"/>
      <c r="O55" s="1121"/>
      <c r="P55" s="1121"/>
      <c r="Q55" s="1121"/>
      <c r="R55" s="1121"/>
      <c r="S55" s="1121"/>
      <c r="T55" s="1121"/>
      <c r="U55" s="1121"/>
      <c r="V55" s="1121"/>
      <c r="W55" s="1121"/>
      <c r="X55" s="1121"/>
      <c r="Y55" s="1121"/>
      <c r="Z55" s="1121"/>
      <c r="AA55" s="1121"/>
      <c r="AB55" s="1121"/>
      <c r="AC55" s="1121"/>
      <c r="AD55" s="1121"/>
      <c r="AE55" s="1121"/>
      <c r="AF55" s="1121"/>
      <c r="AG55" s="1121"/>
      <c r="AH55" s="1121"/>
      <c r="AI55" s="1121"/>
      <c r="AJ55" s="1121"/>
      <c r="AK55" s="1121"/>
      <c r="AL55" s="1121"/>
      <c r="AM55" s="1121"/>
      <c r="AN55" s="1122"/>
      <c r="AQ55" s="1109"/>
      <c r="AR55" s="1109"/>
      <c r="AS55" s="1109"/>
      <c r="AT55" s="1109"/>
      <c r="AU55" s="1107"/>
      <c r="AV55" s="1107"/>
      <c r="AW55" s="1107"/>
      <c r="AX55" s="1107"/>
      <c r="AY55" s="1107"/>
      <c r="AZ55" s="1107"/>
      <c r="BA55" s="1107"/>
      <c r="BB55" s="1121"/>
      <c r="BC55" s="1121"/>
      <c r="BD55" s="1121"/>
      <c r="BE55" s="1121"/>
      <c r="BF55" s="1121"/>
      <c r="BG55" s="1121"/>
      <c r="BH55" s="1121"/>
      <c r="BI55" s="1121"/>
      <c r="BJ55" s="1121"/>
      <c r="BK55" s="1121"/>
      <c r="BL55" s="1121"/>
      <c r="BM55" s="1121"/>
      <c r="BN55" s="1121"/>
      <c r="BO55" s="1121"/>
      <c r="BP55" s="1121"/>
      <c r="BQ55" s="1121"/>
      <c r="BR55" s="1121"/>
      <c r="BS55" s="1121"/>
      <c r="BT55" s="1121"/>
      <c r="BU55" s="1121"/>
      <c r="BV55" s="1121"/>
      <c r="BW55" s="1121"/>
      <c r="BX55" s="1121"/>
      <c r="BY55" s="1121"/>
      <c r="BZ55" s="1121"/>
      <c r="CA55" s="1121"/>
      <c r="CB55" s="1121"/>
      <c r="CC55" s="1122"/>
      <c r="CF55" s="1109"/>
      <c r="CG55" s="1109"/>
      <c r="CH55" s="1109"/>
      <c r="CI55" s="1109"/>
      <c r="CJ55" s="1107"/>
      <c r="CK55" s="1107"/>
      <c r="CL55" s="1107"/>
      <c r="CM55" s="1107"/>
      <c r="CN55" s="1107"/>
      <c r="CO55" s="1107"/>
      <c r="CP55" s="1107"/>
      <c r="CQ55" s="1121"/>
      <c r="CR55" s="1121"/>
      <c r="CS55" s="1121"/>
      <c r="CT55" s="1121"/>
      <c r="CU55" s="1121"/>
      <c r="CV55" s="1121"/>
      <c r="CW55" s="1121"/>
      <c r="CX55" s="1121"/>
      <c r="CY55" s="1121"/>
      <c r="CZ55" s="1121"/>
      <c r="DA55" s="1121"/>
      <c r="DB55" s="1121"/>
      <c r="DC55" s="1121"/>
      <c r="DD55" s="1121"/>
      <c r="DE55" s="1121"/>
      <c r="DF55" s="1121"/>
      <c r="DG55" s="1121"/>
      <c r="DH55" s="1121"/>
      <c r="DI55" s="1121"/>
      <c r="DJ55" s="1121"/>
      <c r="DK55" s="1121"/>
      <c r="DL55" s="1121"/>
      <c r="DM55" s="1121"/>
      <c r="DN55" s="1121"/>
      <c r="DO55" s="1121"/>
      <c r="DP55" s="1121"/>
      <c r="DQ55" s="1121"/>
      <c r="DR55" s="1122"/>
    </row>
    <row r="56" spans="2:122" ht="12.65" customHeight="1">
      <c r="B56" s="1109"/>
      <c r="C56" s="1109"/>
      <c r="D56" s="1109"/>
      <c r="E56" s="1109"/>
      <c r="F56" s="1141" t="s">
        <v>1888</v>
      </c>
      <c r="G56" s="1142"/>
      <c r="H56" s="1142"/>
      <c r="I56" s="1142"/>
      <c r="J56" s="1142"/>
      <c r="K56" s="1142"/>
      <c r="L56" s="1143"/>
      <c r="M56" s="1123"/>
      <c r="N56" s="1119"/>
      <c r="O56" s="1119"/>
      <c r="P56" s="1119"/>
      <c r="Q56" s="1119"/>
      <c r="R56" s="1119"/>
      <c r="S56" s="1119"/>
      <c r="T56" s="1119"/>
      <c r="U56" s="1119"/>
      <c r="V56" s="1119"/>
      <c r="W56" s="1119"/>
      <c r="X56" s="1119"/>
      <c r="Y56" s="1119"/>
      <c r="Z56" s="1119"/>
      <c r="AA56" s="1119"/>
      <c r="AB56" s="1119"/>
      <c r="AC56" s="1119"/>
      <c r="AD56" s="1119"/>
      <c r="AE56" s="1119"/>
      <c r="AF56" s="1119"/>
      <c r="AG56" s="1119"/>
      <c r="AH56" s="1119"/>
      <c r="AI56" s="1119"/>
      <c r="AJ56" s="1119"/>
      <c r="AK56" s="1119"/>
      <c r="AL56" s="1119"/>
      <c r="AM56" s="1119"/>
      <c r="AN56" s="1120"/>
      <c r="AQ56" s="1109"/>
      <c r="AR56" s="1109"/>
      <c r="AS56" s="1109"/>
      <c r="AT56" s="1109"/>
      <c r="AU56" s="1141" t="s">
        <v>1888</v>
      </c>
      <c r="AV56" s="1142"/>
      <c r="AW56" s="1142"/>
      <c r="AX56" s="1142"/>
      <c r="AY56" s="1142"/>
      <c r="AZ56" s="1142"/>
      <c r="BA56" s="1143"/>
      <c r="BB56" s="1123" t="s">
        <v>1898</v>
      </c>
      <c r="BC56" s="1119"/>
      <c r="BD56" s="1119"/>
      <c r="BE56" s="1119"/>
      <c r="BF56" s="1119"/>
      <c r="BG56" s="1119"/>
      <c r="BH56" s="1119"/>
      <c r="BI56" s="1119"/>
      <c r="BJ56" s="1119"/>
      <c r="BK56" s="1119"/>
      <c r="BL56" s="1119"/>
      <c r="BM56" s="1119"/>
      <c r="BN56" s="1119"/>
      <c r="BO56" s="1119"/>
      <c r="BP56" s="1119"/>
      <c r="BQ56" s="1119"/>
      <c r="BR56" s="1119"/>
      <c r="BS56" s="1119"/>
      <c r="BT56" s="1119"/>
      <c r="BU56" s="1119"/>
      <c r="BV56" s="1119"/>
      <c r="BW56" s="1119"/>
      <c r="BX56" s="1119"/>
      <c r="BY56" s="1119"/>
      <c r="BZ56" s="1119"/>
      <c r="CA56" s="1119"/>
      <c r="CB56" s="1119"/>
      <c r="CC56" s="1120"/>
      <c r="CF56" s="1109"/>
      <c r="CG56" s="1109"/>
      <c r="CH56" s="1109"/>
      <c r="CI56" s="1109"/>
      <c r="CJ56" s="1141" t="s">
        <v>1888</v>
      </c>
      <c r="CK56" s="1142"/>
      <c r="CL56" s="1142"/>
      <c r="CM56" s="1142"/>
      <c r="CN56" s="1142"/>
      <c r="CO56" s="1142"/>
      <c r="CP56" s="1143"/>
      <c r="CQ56" s="1123"/>
      <c r="CR56" s="1119"/>
      <c r="CS56" s="1119"/>
      <c r="CT56" s="1119"/>
      <c r="CU56" s="1119"/>
      <c r="CV56" s="1119"/>
      <c r="CW56" s="1119"/>
      <c r="CX56" s="1119"/>
      <c r="CY56" s="1119"/>
      <c r="CZ56" s="1119"/>
      <c r="DA56" s="1119"/>
      <c r="DB56" s="1119"/>
      <c r="DC56" s="1119"/>
      <c r="DD56" s="1119"/>
      <c r="DE56" s="1119"/>
      <c r="DF56" s="1119"/>
      <c r="DG56" s="1119"/>
      <c r="DH56" s="1119"/>
      <c r="DI56" s="1119"/>
      <c r="DJ56" s="1119"/>
      <c r="DK56" s="1119"/>
      <c r="DL56" s="1119"/>
      <c r="DM56" s="1119"/>
      <c r="DN56" s="1119"/>
      <c r="DO56" s="1119"/>
      <c r="DP56" s="1119"/>
      <c r="DQ56" s="1119"/>
      <c r="DR56" s="1120"/>
    </row>
    <row r="57" spans="2:122" ht="12.65" customHeight="1">
      <c r="B57" s="1109"/>
      <c r="C57" s="1109"/>
      <c r="D57" s="1109"/>
      <c r="E57" s="1109"/>
      <c r="F57" s="1144"/>
      <c r="G57" s="1145"/>
      <c r="H57" s="1145"/>
      <c r="I57" s="1145"/>
      <c r="J57" s="1145"/>
      <c r="K57" s="1145"/>
      <c r="L57" s="1146"/>
      <c r="M57" s="1147"/>
      <c r="N57" s="1121"/>
      <c r="O57" s="1121"/>
      <c r="P57" s="1121"/>
      <c r="Q57" s="1121"/>
      <c r="R57" s="1121"/>
      <c r="S57" s="1121"/>
      <c r="T57" s="1121"/>
      <c r="U57" s="1121"/>
      <c r="V57" s="1121"/>
      <c r="W57" s="1121"/>
      <c r="X57" s="1121"/>
      <c r="Y57" s="1121"/>
      <c r="Z57" s="1121"/>
      <c r="AA57" s="1121"/>
      <c r="AB57" s="1121"/>
      <c r="AC57" s="1121"/>
      <c r="AD57" s="1121"/>
      <c r="AE57" s="1121"/>
      <c r="AF57" s="1121"/>
      <c r="AG57" s="1121"/>
      <c r="AH57" s="1121"/>
      <c r="AI57" s="1121"/>
      <c r="AJ57" s="1121"/>
      <c r="AK57" s="1121"/>
      <c r="AL57" s="1121"/>
      <c r="AM57" s="1121"/>
      <c r="AN57" s="1122"/>
      <c r="AQ57" s="1109"/>
      <c r="AR57" s="1109"/>
      <c r="AS57" s="1109"/>
      <c r="AT57" s="1109"/>
      <c r="AU57" s="1144"/>
      <c r="AV57" s="1145"/>
      <c r="AW57" s="1145"/>
      <c r="AX57" s="1145"/>
      <c r="AY57" s="1145"/>
      <c r="AZ57" s="1145"/>
      <c r="BA57" s="1146"/>
      <c r="BB57" s="1147"/>
      <c r="BC57" s="1121"/>
      <c r="BD57" s="1121"/>
      <c r="BE57" s="1121"/>
      <c r="BF57" s="1121"/>
      <c r="BG57" s="1121"/>
      <c r="BH57" s="1121"/>
      <c r="BI57" s="1121"/>
      <c r="BJ57" s="1121"/>
      <c r="BK57" s="1121"/>
      <c r="BL57" s="1121"/>
      <c r="BM57" s="1121"/>
      <c r="BN57" s="1121"/>
      <c r="BO57" s="1121"/>
      <c r="BP57" s="1121"/>
      <c r="BQ57" s="1121"/>
      <c r="BR57" s="1121"/>
      <c r="BS57" s="1121"/>
      <c r="BT57" s="1121"/>
      <c r="BU57" s="1121"/>
      <c r="BV57" s="1121"/>
      <c r="BW57" s="1121"/>
      <c r="BX57" s="1121"/>
      <c r="BY57" s="1121"/>
      <c r="BZ57" s="1121"/>
      <c r="CA57" s="1121"/>
      <c r="CB57" s="1121"/>
      <c r="CC57" s="1122"/>
      <c r="CF57" s="1109"/>
      <c r="CG57" s="1109"/>
      <c r="CH57" s="1109"/>
      <c r="CI57" s="1109"/>
      <c r="CJ57" s="1144"/>
      <c r="CK57" s="1145"/>
      <c r="CL57" s="1145"/>
      <c r="CM57" s="1145"/>
      <c r="CN57" s="1145"/>
      <c r="CO57" s="1145"/>
      <c r="CP57" s="1146"/>
      <c r="CQ57" s="1147"/>
      <c r="CR57" s="1121"/>
      <c r="CS57" s="1121"/>
      <c r="CT57" s="1121"/>
      <c r="CU57" s="1121"/>
      <c r="CV57" s="1121"/>
      <c r="CW57" s="1121"/>
      <c r="CX57" s="1121"/>
      <c r="CY57" s="1121"/>
      <c r="CZ57" s="1121"/>
      <c r="DA57" s="1121"/>
      <c r="DB57" s="1121"/>
      <c r="DC57" s="1121"/>
      <c r="DD57" s="1121"/>
      <c r="DE57" s="1121"/>
      <c r="DF57" s="1121"/>
      <c r="DG57" s="1121"/>
      <c r="DH57" s="1121"/>
      <c r="DI57" s="1121"/>
      <c r="DJ57" s="1121"/>
      <c r="DK57" s="1121"/>
      <c r="DL57" s="1121"/>
      <c r="DM57" s="1121"/>
      <c r="DN57" s="1121"/>
      <c r="DO57" s="1121"/>
      <c r="DP57" s="1121"/>
      <c r="DQ57" s="1121"/>
      <c r="DR57" s="1122"/>
    </row>
    <row r="58" spans="2:122" ht="12.65" customHeight="1">
      <c r="B58" s="1109"/>
      <c r="C58" s="1109"/>
      <c r="D58" s="1109"/>
      <c r="E58" s="1109"/>
      <c r="F58" s="1107" t="s">
        <v>1867</v>
      </c>
      <c r="G58" s="1107"/>
      <c r="H58" s="1107"/>
      <c r="I58" s="1107"/>
      <c r="J58" s="1107"/>
      <c r="K58" s="1107"/>
      <c r="L58" s="1107"/>
      <c r="M58" s="1108"/>
      <c r="N58" s="1108"/>
      <c r="O58" s="1108"/>
      <c r="P58" s="1108"/>
      <c r="Q58" s="1108"/>
      <c r="R58" s="1108"/>
      <c r="S58" s="1108"/>
      <c r="T58" s="1108"/>
      <c r="U58" s="1108"/>
      <c r="V58" s="1108"/>
      <c r="W58" s="1108"/>
      <c r="X58" s="1108"/>
      <c r="Y58" s="1108"/>
      <c r="Z58" s="1108"/>
      <c r="AA58" s="1108"/>
      <c r="AB58" s="1108"/>
      <c r="AC58" s="1108"/>
      <c r="AD58" s="1108"/>
      <c r="AE58" s="1108"/>
      <c r="AF58" s="1126" t="s">
        <v>1868</v>
      </c>
      <c r="AG58" s="1135"/>
      <c r="AH58" s="1135"/>
      <c r="AI58" s="1135"/>
      <c r="AJ58" s="1135"/>
      <c r="AK58" s="1135"/>
      <c r="AL58" s="1135"/>
      <c r="AM58" s="1135"/>
      <c r="AN58" s="1136"/>
      <c r="AQ58" s="1109"/>
      <c r="AR58" s="1109"/>
      <c r="AS58" s="1109"/>
      <c r="AT58" s="1109"/>
      <c r="AU58" s="1107" t="s">
        <v>1867</v>
      </c>
      <c r="AV58" s="1107"/>
      <c r="AW58" s="1107"/>
      <c r="AX58" s="1107"/>
      <c r="AY58" s="1107"/>
      <c r="AZ58" s="1107"/>
      <c r="BA58" s="1107"/>
      <c r="BB58" s="1108" t="s">
        <v>1912</v>
      </c>
      <c r="BC58" s="1108"/>
      <c r="BD58" s="1108"/>
      <c r="BE58" s="1108"/>
      <c r="BF58" s="1108"/>
      <c r="BG58" s="1108"/>
      <c r="BH58" s="1108"/>
      <c r="BI58" s="1108"/>
      <c r="BJ58" s="1108"/>
      <c r="BK58" s="1108"/>
      <c r="BL58" s="1108"/>
      <c r="BM58" s="1108"/>
      <c r="BN58" s="1108"/>
      <c r="BO58" s="1108"/>
      <c r="BP58" s="1108"/>
      <c r="BQ58" s="1108"/>
      <c r="BR58" s="1108"/>
      <c r="BS58" s="1108"/>
      <c r="BT58" s="1108"/>
      <c r="BU58" s="1126" t="s">
        <v>1868</v>
      </c>
      <c r="BV58" s="1135"/>
      <c r="BW58" s="1135"/>
      <c r="BX58" s="1135"/>
      <c r="BY58" s="1135"/>
      <c r="BZ58" s="1135"/>
      <c r="CA58" s="1135"/>
      <c r="CB58" s="1135"/>
      <c r="CC58" s="1136"/>
      <c r="CF58" s="1109"/>
      <c r="CG58" s="1109"/>
      <c r="CH58" s="1109"/>
      <c r="CI58" s="1109"/>
      <c r="CJ58" s="1107" t="s">
        <v>1867</v>
      </c>
      <c r="CK58" s="1107"/>
      <c r="CL58" s="1107"/>
      <c r="CM58" s="1107"/>
      <c r="CN58" s="1107"/>
      <c r="CO58" s="1107"/>
      <c r="CP58" s="1107"/>
      <c r="CQ58" s="1108"/>
      <c r="CR58" s="1108"/>
      <c r="CS58" s="1108"/>
      <c r="CT58" s="1108"/>
      <c r="CU58" s="1108"/>
      <c r="CV58" s="1108"/>
      <c r="CW58" s="1108"/>
      <c r="CX58" s="1108"/>
      <c r="CY58" s="1108"/>
      <c r="CZ58" s="1108"/>
      <c r="DA58" s="1108"/>
      <c r="DB58" s="1108"/>
      <c r="DC58" s="1108"/>
      <c r="DD58" s="1108"/>
      <c r="DE58" s="1108"/>
      <c r="DF58" s="1108"/>
      <c r="DG58" s="1108"/>
      <c r="DH58" s="1108"/>
      <c r="DI58" s="1108"/>
      <c r="DJ58" s="1126" t="s">
        <v>1868</v>
      </c>
      <c r="DK58" s="1135"/>
      <c r="DL58" s="1135"/>
      <c r="DM58" s="1135"/>
      <c r="DN58" s="1135"/>
      <c r="DO58" s="1135"/>
      <c r="DP58" s="1135"/>
      <c r="DQ58" s="1135"/>
      <c r="DR58" s="1136"/>
    </row>
    <row r="59" spans="2:122" ht="12.65" customHeight="1">
      <c r="B59" s="1109"/>
      <c r="C59" s="1109"/>
      <c r="D59" s="1109"/>
      <c r="E59" s="1109"/>
      <c r="F59" s="1107"/>
      <c r="G59" s="1107"/>
      <c r="H59" s="1107"/>
      <c r="I59" s="1107"/>
      <c r="J59" s="1107"/>
      <c r="K59" s="1107"/>
      <c r="L59" s="1107"/>
      <c r="M59" s="1108"/>
      <c r="N59" s="1108"/>
      <c r="O59" s="1108"/>
      <c r="P59" s="1108"/>
      <c r="Q59" s="1108"/>
      <c r="R59" s="1108"/>
      <c r="S59" s="1108"/>
      <c r="T59" s="1108"/>
      <c r="U59" s="1108"/>
      <c r="V59" s="1108"/>
      <c r="W59" s="1108"/>
      <c r="X59" s="1108"/>
      <c r="Y59" s="1108"/>
      <c r="Z59" s="1108"/>
      <c r="AA59" s="1108"/>
      <c r="AB59" s="1108"/>
      <c r="AC59" s="1108"/>
      <c r="AD59" s="1108"/>
      <c r="AE59" s="1108"/>
      <c r="AF59" s="1137"/>
      <c r="AG59" s="1138"/>
      <c r="AH59" s="1138"/>
      <c r="AI59" s="1138"/>
      <c r="AJ59" s="1138"/>
      <c r="AK59" s="1138"/>
      <c r="AL59" s="1138"/>
      <c r="AM59" s="1138"/>
      <c r="AN59" s="1139"/>
      <c r="AQ59" s="1109"/>
      <c r="AR59" s="1109"/>
      <c r="AS59" s="1109"/>
      <c r="AT59" s="1109"/>
      <c r="AU59" s="1107"/>
      <c r="AV59" s="1107"/>
      <c r="AW59" s="1107"/>
      <c r="AX59" s="1107"/>
      <c r="AY59" s="1107"/>
      <c r="AZ59" s="1107"/>
      <c r="BA59" s="1107"/>
      <c r="BB59" s="1108"/>
      <c r="BC59" s="1108"/>
      <c r="BD59" s="1108"/>
      <c r="BE59" s="1108"/>
      <c r="BF59" s="1108"/>
      <c r="BG59" s="1108"/>
      <c r="BH59" s="1108"/>
      <c r="BI59" s="1108"/>
      <c r="BJ59" s="1108"/>
      <c r="BK59" s="1108"/>
      <c r="BL59" s="1108"/>
      <c r="BM59" s="1108"/>
      <c r="BN59" s="1108"/>
      <c r="BO59" s="1108"/>
      <c r="BP59" s="1108"/>
      <c r="BQ59" s="1108"/>
      <c r="BR59" s="1108"/>
      <c r="BS59" s="1108"/>
      <c r="BT59" s="1108"/>
      <c r="BU59" s="1137"/>
      <c r="BV59" s="1138"/>
      <c r="BW59" s="1138"/>
      <c r="BX59" s="1138"/>
      <c r="BY59" s="1138"/>
      <c r="BZ59" s="1138"/>
      <c r="CA59" s="1138"/>
      <c r="CB59" s="1138"/>
      <c r="CC59" s="1139"/>
      <c r="CF59" s="1109"/>
      <c r="CG59" s="1109"/>
      <c r="CH59" s="1109"/>
      <c r="CI59" s="1109"/>
      <c r="CJ59" s="1107"/>
      <c r="CK59" s="1107"/>
      <c r="CL59" s="1107"/>
      <c r="CM59" s="1107"/>
      <c r="CN59" s="1107"/>
      <c r="CO59" s="1107"/>
      <c r="CP59" s="1107"/>
      <c r="CQ59" s="1108"/>
      <c r="CR59" s="1108"/>
      <c r="CS59" s="1108"/>
      <c r="CT59" s="1108"/>
      <c r="CU59" s="1108"/>
      <c r="CV59" s="1108"/>
      <c r="CW59" s="1108"/>
      <c r="CX59" s="1108"/>
      <c r="CY59" s="1108"/>
      <c r="CZ59" s="1108"/>
      <c r="DA59" s="1108"/>
      <c r="DB59" s="1108"/>
      <c r="DC59" s="1108"/>
      <c r="DD59" s="1108"/>
      <c r="DE59" s="1108"/>
      <c r="DF59" s="1108"/>
      <c r="DG59" s="1108"/>
      <c r="DH59" s="1108"/>
      <c r="DI59" s="1108"/>
      <c r="DJ59" s="1137"/>
      <c r="DK59" s="1138"/>
      <c r="DL59" s="1138"/>
      <c r="DM59" s="1138"/>
      <c r="DN59" s="1138"/>
      <c r="DO59" s="1138"/>
      <c r="DP59" s="1138"/>
      <c r="DQ59" s="1138"/>
      <c r="DR59" s="1139"/>
    </row>
    <row r="60" spans="2:122" ht="12.65" customHeight="1">
      <c r="B60" s="1109"/>
      <c r="C60" s="1109"/>
      <c r="D60" s="1109"/>
      <c r="E60" s="1109"/>
      <c r="F60" s="1107" t="s">
        <v>1869</v>
      </c>
      <c r="G60" s="1107"/>
      <c r="H60" s="1107"/>
      <c r="I60" s="1107"/>
      <c r="J60" s="1107"/>
      <c r="K60" s="1107"/>
      <c r="L60" s="1107"/>
      <c r="M60" s="1108"/>
      <c r="N60" s="1108"/>
      <c r="O60" s="1108"/>
      <c r="P60" s="1108"/>
      <c r="Q60" s="1108"/>
      <c r="R60" s="1108"/>
      <c r="S60" s="1108"/>
      <c r="T60" s="1108"/>
      <c r="U60" s="1108"/>
      <c r="V60" s="1108"/>
      <c r="W60" s="1108"/>
      <c r="X60" s="1108"/>
      <c r="Y60" s="1108"/>
      <c r="Z60" s="1108"/>
      <c r="AA60" s="1108"/>
      <c r="AB60" s="1108"/>
      <c r="AC60" s="1108"/>
      <c r="AD60" s="1108"/>
      <c r="AE60" s="1108"/>
      <c r="AF60" s="1126" t="s">
        <v>1870</v>
      </c>
      <c r="AG60" s="1135"/>
      <c r="AH60" s="1135"/>
      <c r="AI60" s="1135"/>
      <c r="AJ60" s="1135"/>
      <c r="AK60" s="1135"/>
      <c r="AL60" s="1135"/>
      <c r="AM60" s="1135"/>
      <c r="AN60" s="1136"/>
      <c r="AQ60" s="1109"/>
      <c r="AR60" s="1109"/>
      <c r="AS60" s="1109"/>
      <c r="AT60" s="1109"/>
      <c r="AU60" s="1107" t="s">
        <v>1869</v>
      </c>
      <c r="AV60" s="1107"/>
      <c r="AW60" s="1107"/>
      <c r="AX60" s="1107"/>
      <c r="AY60" s="1107"/>
      <c r="AZ60" s="1107"/>
      <c r="BA60" s="1107"/>
      <c r="BB60" s="1108" t="s">
        <v>1913</v>
      </c>
      <c r="BC60" s="1108"/>
      <c r="BD60" s="1108"/>
      <c r="BE60" s="1108"/>
      <c r="BF60" s="1108"/>
      <c r="BG60" s="1108"/>
      <c r="BH60" s="1108"/>
      <c r="BI60" s="1108"/>
      <c r="BJ60" s="1108"/>
      <c r="BK60" s="1108"/>
      <c r="BL60" s="1108"/>
      <c r="BM60" s="1108"/>
      <c r="BN60" s="1108"/>
      <c r="BO60" s="1108"/>
      <c r="BP60" s="1108"/>
      <c r="BQ60" s="1108"/>
      <c r="BR60" s="1108"/>
      <c r="BS60" s="1108"/>
      <c r="BT60" s="1108"/>
      <c r="BU60" s="1126" t="s">
        <v>1870</v>
      </c>
      <c r="BV60" s="1135"/>
      <c r="BW60" s="1135"/>
      <c r="BX60" s="1135"/>
      <c r="BY60" s="1135"/>
      <c r="BZ60" s="1135"/>
      <c r="CA60" s="1135"/>
      <c r="CB60" s="1135"/>
      <c r="CC60" s="1136"/>
      <c r="CF60" s="1109"/>
      <c r="CG60" s="1109"/>
      <c r="CH60" s="1109"/>
      <c r="CI60" s="1109"/>
      <c r="CJ60" s="1107" t="s">
        <v>1869</v>
      </c>
      <c r="CK60" s="1107"/>
      <c r="CL60" s="1107"/>
      <c r="CM60" s="1107"/>
      <c r="CN60" s="1107"/>
      <c r="CO60" s="1107"/>
      <c r="CP60" s="1107"/>
      <c r="CQ60" s="1108"/>
      <c r="CR60" s="1108"/>
      <c r="CS60" s="1108"/>
      <c r="CT60" s="1108"/>
      <c r="CU60" s="1108"/>
      <c r="CV60" s="1108"/>
      <c r="CW60" s="1108"/>
      <c r="CX60" s="1108"/>
      <c r="CY60" s="1108"/>
      <c r="CZ60" s="1108"/>
      <c r="DA60" s="1108"/>
      <c r="DB60" s="1108"/>
      <c r="DC60" s="1108"/>
      <c r="DD60" s="1108"/>
      <c r="DE60" s="1108"/>
      <c r="DF60" s="1108"/>
      <c r="DG60" s="1108"/>
      <c r="DH60" s="1108"/>
      <c r="DI60" s="1108"/>
      <c r="DJ60" s="1126" t="s">
        <v>1870</v>
      </c>
      <c r="DK60" s="1135"/>
      <c r="DL60" s="1135"/>
      <c r="DM60" s="1135"/>
      <c r="DN60" s="1135"/>
      <c r="DO60" s="1135"/>
      <c r="DP60" s="1135"/>
      <c r="DQ60" s="1135"/>
      <c r="DR60" s="1136"/>
    </row>
    <row r="61" spans="2:122" ht="12.65" customHeight="1">
      <c r="B61" s="1109"/>
      <c r="C61" s="1109"/>
      <c r="D61" s="1109"/>
      <c r="E61" s="1109"/>
      <c r="F61" s="1107"/>
      <c r="G61" s="1107"/>
      <c r="H61" s="1107"/>
      <c r="I61" s="1107"/>
      <c r="J61" s="1107"/>
      <c r="K61" s="1107"/>
      <c r="L61" s="1107"/>
      <c r="M61" s="1108"/>
      <c r="N61" s="1108"/>
      <c r="O61" s="1108"/>
      <c r="P61" s="1108"/>
      <c r="Q61" s="1108"/>
      <c r="R61" s="1108"/>
      <c r="S61" s="1108"/>
      <c r="T61" s="1108"/>
      <c r="U61" s="1108"/>
      <c r="V61" s="1108"/>
      <c r="W61" s="1108"/>
      <c r="X61" s="1108"/>
      <c r="Y61" s="1108"/>
      <c r="Z61" s="1108"/>
      <c r="AA61" s="1108"/>
      <c r="AB61" s="1108"/>
      <c r="AC61" s="1108"/>
      <c r="AD61" s="1108"/>
      <c r="AE61" s="1108"/>
      <c r="AF61" s="1137"/>
      <c r="AG61" s="1138"/>
      <c r="AH61" s="1138"/>
      <c r="AI61" s="1138"/>
      <c r="AJ61" s="1138"/>
      <c r="AK61" s="1138"/>
      <c r="AL61" s="1138"/>
      <c r="AM61" s="1138"/>
      <c r="AN61" s="1139"/>
      <c r="AQ61" s="1109"/>
      <c r="AR61" s="1109"/>
      <c r="AS61" s="1109"/>
      <c r="AT61" s="1109"/>
      <c r="AU61" s="1107"/>
      <c r="AV61" s="1107"/>
      <c r="AW61" s="1107"/>
      <c r="AX61" s="1107"/>
      <c r="AY61" s="1107"/>
      <c r="AZ61" s="1107"/>
      <c r="BA61" s="1107"/>
      <c r="BB61" s="1108"/>
      <c r="BC61" s="1108"/>
      <c r="BD61" s="1108"/>
      <c r="BE61" s="1108"/>
      <c r="BF61" s="1108"/>
      <c r="BG61" s="1108"/>
      <c r="BH61" s="1108"/>
      <c r="BI61" s="1108"/>
      <c r="BJ61" s="1108"/>
      <c r="BK61" s="1108"/>
      <c r="BL61" s="1108"/>
      <c r="BM61" s="1108"/>
      <c r="BN61" s="1108"/>
      <c r="BO61" s="1108"/>
      <c r="BP61" s="1108"/>
      <c r="BQ61" s="1108"/>
      <c r="BR61" s="1108"/>
      <c r="BS61" s="1108"/>
      <c r="BT61" s="1108"/>
      <c r="BU61" s="1137"/>
      <c r="BV61" s="1138"/>
      <c r="BW61" s="1138"/>
      <c r="BX61" s="1138"/>
      <c r="BY61" s="1138"/>
      <c r="BZ61" s="1138"/>
      <c r="CA61" s="1138"/>
      <c r="CB61" s="1138"/>
      <c r="CC61" s="1139"/>
      <c r="CF61" s="1109"/>
      <c r="CG61" s="1109"/>
      <c r="CH61" s="1109"/>
      <c r="CI61" s="1109"/>
      <c r="CJ61" s="1107"/>
      <c r="CK61" s="1107"/>
      <c r="CL61" s="1107"/>
      <c r="CM61" s="1107"/>
      <c r="CN61" s="1107"/>
      <c r="CO61" s="1107"/>
      <c r="CP61" s="1107"/>
      <c r="CQ61" s="1108"/>
      <c r="CR61" s="1108"/>
      <c r="CS61" s="1108"/>
      <c r="CT61" s="1108"/>
      <c r="CU61" s="1108"/>
      <c r="CV61" s="1108"/>
      <c r="CW61" s="1108"/>
      <c r="CX61" s="1108"/>
      <c r="CY61" s="1108"/>
      <c r="CZ61" s="1108"/>
      <c r="DA61" s="1108"/>
      <c r="DB61" s="1108"/>
      <c r="DC61" s="1108"/>
      <c r="DD61" s="1108"/>
      <c r="DE61" s="1108"/>
      <c r="DF61" s="1108"/>
      <c r="DG61" s="1108"/>
      <c r="DH61" s="1108"/>
      <c r="DI61" s="1108"/>
      <c r="DJ61" s="1137"/>
      <c r="DK61" s="1138"/>
      <c r="DL61" s="1138"/>
      <c r="DM61" s="1138"/>
      <c r="DN61" s="1138"/>
      <c r="DO61" s="1138"/>
      <c r="DP61" s="1138"/>
      <c r="DQ61" s="1138"/>
      <c r="DR61" s="1139"/>
    </row>
    <row r="62" spans="2:122" ht="12.65" customHeight="1">
      <c r="B62" s="1109"/>
      <c r="C62" s="1109"/>
      <c r="D62" s="1109"/>
      <c r="E62" s="1109"/>
      <c r="F62" s="1107" t="s">
        <v>1871</v>
      </c>
      <c r="G62" s="1107"/>
      <c r="H62" s="1107"/>
      <c r="I62" s="1107"/>
      <c r="J62" s="1107"/>
      <c r="K62" s="1107"/>
      <c r="L62" s="1107"/>
      <c r="M62" s="1108"/>
      <c r="N62" s="1108"/>
      <c r="O62" s="1108"/>
      <c r="P62" s="1108"/>
      <c r="Q62" s="1108"/>
      <c r="R62" s="1108"/>
      <c r="S62" s="1108"/>
      <c r="T62" s="1108"/>
      <c r="U62" s="1108"/>
      <c r="V62" s="1108"/>
      <c r="W62" s="1108"/>
      <c r="X62" s="1108"/>
      <c r="Y62" s="1108"/>
      <c r="Z62" s="1108"/>
      <c r="AA62" s="1108"/>
      <c r="AB62" s="1108"/>
      <c r="AC62" s="1108"/>
      <c r="AD62" s="1108"/>
      <c r="AE62" s="1108"/>
      <c r="AF62" s="1126" t="s">
        <v>1872</v>
      </c>
      <c r="AG62" s="1135"/>
      <c r="AH62" s="1135"/>
      <c r="AI62" s="1135"/>
      <c r="AJ62" s="1135"/>
      <c r="AK62" s="1135"/>
      <c r="AL62" s="1135"/>
      <c r="AM62" s="1135"/>
      <c r="AN62" s="1136"/>
      <c r="AQ62" s="1109"/>
      <c r="AR62" s="1109"/>
      <c r="AS62" s="1109"/>
      <c r="AT62" s="1109"/>
      <c r="AU62" s="1107" t="s">
        <v>1871</v>
      </c>
      <c r="AV62" s="1107"/>
      <c r="AW62" s="1107"/>
      <c r="AX62" s="1107"/>
      <c r="AY62" s="1107"/>
      <c r="AZ62" s="1107"/>
      <c r="BA62" s="1107"/>
      <c r="BB62" s="1108" t="s">
        <v>1901</v>
      </c>
      <c r="BC62" s="1108"/>
      <c r="BD62" s="1108"/>
      <c r="BE62" s="1108"/>
      <c r="BF62" s="1108"/>
      <c r="BG62" s="1108"/>
      <c r="BH62" s="1108"/>
      <c r="BI62" s="1108"/>
      <c r="BJ62" s="1108"/>
      <c r="BK62" s="1108"/>
      <c r="BL62" s="1108"/>
      <c r="BM62" s="1108"/>
      <c r="BN62" s="1108"/>
      <c r="BO62" s="1108"/>
      <c r="BP62" s="1108"/>
      <c r="BQ62" s="1108"/>
      <c r="BR62" s="1108"/>
      <c r="BS62" s="1108"/>
      <c r="BT62" s="1108"/>
      <c r="BU62" s="1126" t="s">
        <v>1872</v>
      </c>
      <c r="BV62" s="1135"/>
      <c r="BW62" s="1135"/>
      <c r="BX62" s="1135"/>
      <c r="BY62" s="1135"/>
      <c r="BZ62" s="1135"/>
      <c r="CA62" s="1135"/>
      <c r="CB62" s="1135"/>
      <c r="CC62" s="1136"/>
      <c r="CF62" s="1109"/>
      <c r="CG62" s="1109"/>
      <c r="CH62" s="1109"/>
      <c r="CI62" s="1109"/>
      <c r="CJ62" s="1107" t="s">
        <v>1871</v>
      </c>
      <c r="CK62" s="1107"/>
      <c r="CL62" s="1107"/>
      <c r="CM62" s="1107"/>
      <c r="CN62" s="1107"/>
      <c r="CO62" s="1107"/>
      <c r="CP62" s="1107"/>
      <c r="CQ62" s="1108"/>
      <c r="CR62" s="1108"/>
      <c r="CS62" s="1108"/>
      <c r="CT62" s="1108"/>
      <c r="CU62" s="1108"/>
      <c r="CV62" s="1108"/>
      <c r="CW62" s="1108"/>
      <c r="CX62" s="1108"/>
      <c r="CY62" s="1108"/>
      <c r="CZ62" s="1108"/>
      <c r="DA62" s="1108"/>
      <c r="DB62" s="1108"/>
      <c r="DC62" s="1108"/>
      <c r="DD62" s="1108"/>
      <c r="DE62" s="1108"/>
      <c r="DF62" s="1108"/>
      <c r="DG62" s="1108"/>
      <c r="DH62" s="1108"/>
      <c r="DI62" s="1108"/>
      <c r="DJ62" s="1126" t="s">
        <v>1872</v>
      </c>
      <c r="DK62" s="1135"/>
      <c r="DL62" s="1135"/>
      <c r="DM62" s="1135"/>
      <c r="DN62" s="1135"/>
      <c r="DO62" s="1135"/>
      <c r="DP62" s="1135"/>
      <c r="DQ62" s="1135"/>
      <c r="DR62" s="1136"/>
    </row>
    <row r="63" spans="2:122" ht="12.65" customHeight="1">
      <c r="B63" s="1109"/>
      <c r="C63" s="1109"/>
      <c r="D63" s="1109"/>
      <c r="E63" s="1109"/>
      <c r="F63" s="1107"/>
      <c r="G63" s="1107"/>
      <c r="H63" s="1107"/>
      <c r="I63" s="1107"/>
      <c r="J63" s="1107"/>
      <c r="K63" s="1107"/>
      <c r="L63" s="1107"/>
      <c r="M63" s="1108"/>
      <c r="N63" s="1108"/>
      <c r="O63" s="1108"/>
      <c r="P63" s="1108"/>
      <c r="Q63" s="1108"/>
      <c r="R63" s="1108"/>
      <c r="S63" s="1108"/>
      <c r="T63" s="1108"/>
      <c r="U63" s="1108"/>
      <c r="V63" s="1108"/>
      <c r="W63" s="1108"/>
      <c r="X63" s="1108"/>
      <c r="Y63" s="1108"/>
      <c r="Z63" s="1108"/>
      <c r="AA63" s="1108"/>
      <c r="AB63" s="1108"/>
      <c r="AC63" s="1108"/>
      <c r="AD63" s="1108"/>
      <c r="AE63" s="1108"/>
      <c r="AF63" s="1137"/>
      <c r="AG63" s="1138"/>
      <c r="AH63" s="1138"/>
      <c r="AI63" s="1138"/>
      <c r="AJ63" s="1138"/>
      <c r="AK63" s="1138"/>
      <c r="AL63" s="1138"/>
      <c r="AM63" s="1138"/>
      <c r="AN63" s="1139"/>
      <c r="AQ63" s="1109"/>
      <c r="AR63" s="1109"/>
      <c r="AS63" s="1109"/>
      <c r="AT63" s="1109"/>
      <c r="AU63" s="1107"/>
      <c r="AV63" s="1107"/>
      <c r="AW63" s="1107"/>
      <c r="AX63" s="1107"/>
      <c r="AY63" s="1107"/>
      <c r="AZ63" s="1107"/>
      <c r="BA63" s="1107"/>
      <c r="BB63" s="1108"/>
      <c r="BC63" s="1108"/>
      <c r="BD63" s="1108"/>
      <c r="BE63" s="1108"/>
      <c r="BF63" s="1108"/>
      <c r="BG63" s="1108"/>
      <c r="BH63" s="1108"/>
      <c r="BI63" s="1108"/>
      <c r="BJ63" s="1108"/>
      <c r="BK63" s="1108"/>
      <c r="BL63" s="1108"/>
      <c r="BM63" s="1108"/>
      <c r="BN63" s="1108"/>
      <c r="BO63" s="1108"/>
      <c r="BP63" s="1108"/>
      <c r="BQ63" s="1108"/>
      <c r="BR63" s="1108"/>
      <c r="BS63" s="1108"/>
      <c r="BT63" s="1108"/>
      <c r="BU63" s="1137"/>
      <c r="BV63" s="1138"/>
      <c r="BW63" s="1138"/>
      <c r="BX63" s="1138"/>
      <c r="BY63" s="1138"/>
      <c r="BZ63" s="1138"/>
      <c r="CA63" s="1138"/>
      <c r="CB63" s="1138"/>
      <c r="CC63" s="1139"/>
      <c r="CF63" s="1109"/>
      <c r="CG63" s="1109"/>
      <c r="CH63" s="1109"/>
      <c r="CI63" s="1109"/>
      <c r="CJ63" s="1107"/>
      <c r="CK63" s="1107"/>
      <c r="CL63" s="1107"/>
      <c r="CM63" s="1107"/>
      <c r="CN63" s="1107"/>
      <c r="CO63" s="1107"/>
      <c r="CP63" s="1107"/>
      <c r="CQ63" s="1108"/>
      <c r="CR63" s="1108"/>
      <c r="CS63" s="1108"/>
      <c r="CT63" s="1108"/>
      <c r="CU63" s="1108"/>
      <c r="CV63" s="1108"/>
      <c r="CW63" s="1108"/>
      <c r="CX63" s="1108"/>
      <c r="CY63" s="1108"/>
      <c r="CZ63" s="1108"/>
      <c r="DA63" s="1108"/>
      <c r="DB63" s="1108"/>
      <c r="DC63" s="1108"/>
      <c r="DD63" s="1108"/>
      <c r="DE63" s="1108"/>
      <c r="DF63" s="1108"/>
      <c r="DG63" s="1108"/>
      <c r="DH63" s="1108"/>
      <c r="DI63" s="1108"/>
      <c r="DJ63" s="1137"/>
      <c r="DK63" s="1138"/>
      <c r="DL63" s="1138"/>
      <c r="DM63" s="1138"/>
      <c r="DN63" s="1138"/>
      <c r="DO63" s="1138"/>
      <c r="DP63" s="1138"/>
      <c r="DQ63" s="1138"/>
      <c r="DR63" s="1139"/>
    </row>
    <row r="64" spans="2:122" ht="12.65" customHeight="1">
      <c r="B64" s="1109"/>
      <c r="C64" s="1109"/>
      <c r="D64" s="1109"/>
      <c r="E64" s="1109"/>
      <c r="F64" s="1107" t="s">
        <v>1873</v>
      </c>
      <c r="G64" s="1107"/>
      <c r="H64" s="1107"/>
      <c r="I64" s="1107"/>
      <c r="J64" s="1107"/>
      <c r="K64" s="1107"/>
      <c r="L64" s="1107"/>
      <c r="M64" s="1108"/>
      <c r="N64" s="1108"/>
      <c r="O64" s="1108"/>
      <c r="P64" s="1108"/>
      <c r="Q64" s="1108"/>
      <c r="R64" s="1108"/>
      <c r="S64" s="1108"/>
      <c r="T64" s="1108"/>
      <c r="U64" s="1108"/>
      <c r="V64" s="1108"/>
      <c r="W64" s="1108"/>
      <c r="X64" s="1108"/>
      <c r="Y64" s="1108"/>
      <c r="Z64" s="1108"/>
      <c r="AA64" s="1108"/>
      <c r="AB64" s="1108"/>
      <c r="AC64" s="1108"/>
      <c r="AD64" s="1108"/>
      <c r="AE64" s="1108"/>
      <c r="AF64" s="1126" t="s">
        <v>1874</v>
      </c>
      <c r="AG64" s="1135"/>
      <c r="AH64" s="1135"/>
      <c r="AI64" s="1135"/>
      <c r="AJ64" s="1135"/>
      <c r="AK64" s="1135"/>
      <c r="AL64" s="1135"/>
      <c r="AM64" s="1135"/>
      <c r="AN64" s="1136"/>
      <c r="AQ64" s="1109"/>
      <c r="AR64" s="1109"/>
      <c r="AS64" s="1109"/>
      <c r="AT64" s="1109"/>
      <c r="AU64" s="1107" t="s">
        <v>1873</v>
      </c>
      <c r="AV64" s="1107"/>
      <c r="AW64" s="1107"/>
      <c r="AX64" s="1107"/>
      <c r="AY64" s="1107"/>
      <c r="AZ64" s="1107"/>
      <c r="BA64" s="1107"/>
      <c r="BB64" s="1108">
        <v>1</v>
      </c>
      <c r="BC64" s="1108"/>
      <c r="BD64" s="1108"/>
      <c r="BE64" s="1108"/>
      <c r="BF64" s="1108"/>
      <c r="BG64" s="1108"/>
      <c r="BH64" s="1108"/>
      <c r="BI64" s="1108"/>
      <c r="BJ64" s="1108"/>
      <c r="BK64" s="1108"/>
      <c r="BL64" s="1108"/>
      <c r="BM64" s="1108"/>
      <c r="BN64" s="1108"/>
      <c r="BO64" s="1108"/>
      <c r="BP64" s="1108"/>
      <c r="BQ64" s="1108"/>
      <c r="BR64" s="1108"/>
      <c r="BS64" s="1108"/>
      <c r="BT64" s="1108"/>
      <c r="BU64" s="1126" t="s">
        <v>1874</v>
      </c>
      <c r="BV64" s="1135"/>
      <c r="BW64" s="1135"/>
      <c r="BX64" s="1135"/>
      <c r="BY64" s="1135"/>
      <c r="BZ64" s="1135"/>
      <c r="CA64" s="1135"/>
      <c r="CB64" s="1135"/>
      <c r="CC64" s="1136"/>
      <c r="CF64" s="1109"/>
      <c r="CG64" s="1109"/>
      <c r="CH64" s="1109"/>
      <c r="CI64" s="1109"/>
      <c r="CJ64" s="1107" t="s">
        <v>1873</v>
      </c>
      <c r="CK64" s="1107"/>
      <c r="CL64" s="1107"/>
      <c r="CM64" s="1107"/>
      <c r="CN64" s="1107"/>
      <c r="CO64" s="1107"/>
      <c r="CP64" s="1107"/>
      <c r="CQ64" s="1108"/>
      <c r="CR64" s="1108"/>
      <c r="CS64" s="1108"/>
      <c r="CT64" s="1108"/>
      <c r="CU64" s="1108"/>
      <c r="CV64" s="1108"/>
      <c r="CW64" s="1108"/>
      <c r="CX64" s="1108"/>
      <c r="CY64" s="1108"/>
      <c r="CZ64" s="1108"/>
      <c r="DA64" s="1108"/>
      <c r="DB64" s="1108"/>
      <c r="DC64" s="1108"/>
      <c r="DD64" s="1108"/>
      <c r="DE64" s="1108"/>
      <c r="DF64" s="1108"/>
      <c r="DG64" s="1108"/>
      <c r="DH64" s="1108"/>
      <c r="DI64" s="1108"/>
      <c r="DJ64" s="1126" t="s">
        <v>1874</v>
      </c>
      <c r="DK64" s="1135"/>
      <c r="DL64" s="1135"/>
      <c r="DM64" s="1135"/>
      <c r="DN64" s="1135"/>
      <c r="DO64" s="1135"/>
      <c r="DP64" s="1135"/>
      <c r="DQ64" s="1135"/>
      <c r="DR64" s="1136"/>
    </row>
    <row r="65" spans="2:122" ht="12.65" customHeight="1">
      <c r="B65" s="1109"/>
      <c r="C65" s="1109"/>
      <c r="D65" s="1109"/>
      <c r="E65" s="1109"/>
      <c r="F65" s="1107"/>
      <c r="G65" s="1107"/>
      <c r="H65" s="1107"/>
      <c r="I65" s="1107"/>
      <c r="J65" s="1107"/>
      <c r="K65" s="1107"/>
      <c r="L65" s="1107"/>
      <c r="M65" s="1108"/>
      <c r="N65" s="1108"/>
      <c r="O65" s="1108"/>
      <c r="P65" s="1108"/>
      <c r="Q65" s="1108"/>
      <c r="R65" s="1108"/>
      <c r="S65" s="1108"/>
      <c r="T65" s="1108"/>
      <c r="U65" s="1108"/>
      <c r="V65" s="1108"/>
      <c r="W65" s="1108"/>
      <c r="X65" s="1108"/>
      <c r="Y65" s="1108"/>
      <c r="Z65" s="1108"/>
      <c r="AA65" s="1108"/>
      <c r="AB65" s="1108"/>
      <c r="AC65" s="1108"/>
      <c r="AD65" s="1108"/>
      <c r="AE65" s="1108"/>
      <c r="AF65" s="1137"/>
      <c r="AG65" s="1138"/>
      <c r="AH65" s="1138"/>
      <c r="AI65" s="1138"/>
      <c r="AJ65" s="1138"/>
      <c r="AK65" s="1138"/>
      <c r="AL65" s="1138"/>
      <c r="AM65" s="1138"/>
      <c r="AN65" s="1139"/>
      <c r="AQ65" s="1109"/>
      <c r="AR65" s="1109"/>
      <c r="AS65" s="1109"/>
      <c r="AT65" s="1109"/>
      <c r="AU65" s="1107"/>
      <c r="AV65" s="1107"/>
      <c r="AW65" s="1107"/>
      <c r="AX65" s="1107"/>
      <c r="AY65" s="1107"/>
      <c r="AZ65" s="1107"/>
      <c r="BA65" s="1107"/>
      <c r="BB65" s="1108"/>
      <c r="BC65" s="1108"/>
      <c r="BD65" s="1108"/>
      <c r="BE65" s="1108"/>
      <c r="BF65" s="1108"/>
      <c r="BG65" s="1108"/>
      <c r="BH65" s="1108"/>
      <c r="BI65" s="1108"/>
      <c r="BJ65" s="1108"/>
      <c r="BK65" s="1108"/>
      <c r="BL65" s="1108"/>
      <c r="BM65" s="1108"/>
      <c r="BN65" s="1108"/>
      <c r="BO65" s="1108"/>
      <c r="BP65" s="1108"/>
      <c r="BQ65" s="1108"/>
      <c r="BR65" s="1108"/>
      <c r="BS65" s="1108"/>
      <c r="BT65" s="1108"/>
      <c r="BU65" s="1137"/>
      <c r="BV65" s="1138"/>
      <c r="BW65" s="1138"/>
      <c r="BX65" s="1138"/>
      <c r="BY65" s="1138"/>
      <c r="BZ65" s="1138"/>
      <c r="CA65" s="1138"/>
      <c r="CB65" s="1138"/>
      <c r="CC65" s="1139"/>
      <c r="CF65" s="1109"/>
      <c r="CG65" s="1109"/>
      <c r="CH65" s="1109"/>
      <c r="CI65" s="1109"/>
      <c r="CJ65" s="1107"/>
      <c r="CK65" s="1107"/>
      <c r="CL65" s="1107"/>
      <c r="CM65" s="1107"/>
      <c r="CN65" s="1107"/>
      <c r="CO65" s="1107"/>
      <c r="CP65" s="1107"/>
      <c r="CQ65" s="1108"/>
      <c r="CR65" s="1108"/>
      <c r="CS65" s="1108"/>
      <c r="CT65" s="1108"/>
      <c r="CU65" s="1108"/>
      <c r="CV65" s="1108"/>
      <c r="CW65" s="1108"/>
      <c r="CX65" s="1108"/>
      <c r="CY65" s="1108"/>
      <c r="CZ65" s="1108"/>
      <c r="DA65" s="1108"/>
      <c r="DB65" s="1108"/>
      <c r="DC65" s="1108"/>
      <c r="DD65" s="1108"/>
      <c r="DE65" s="1108"/>
      <c r="DF65" s="1108"/>
      <c r="DG65" s="1108"/>
      <c r="DH65" s="1108"/>
      <c r="DI65" s="1108"/>
      <c r="DJ65" s="1137"/>
      <c r="DK65" s="1138"/>
      <c r="DL65" s="1138"/>
      <c r="DM65" s="1138"/>
      <c r="DN65" s="1138"/>
      <c r="DO65" s="1138"/>
      <c r="DP65" s="1138"/>
      <c r="DQ65" s="1138"/>
      <c r="DR65" s="1139"/>
    </row>
    <row r="66" spans="2:122" ht="12.65" customHeight="1">
      <c r="B66" s="1109"/>
      <c r="C66" s="1109"/>
      <c r="D66" s="1109"/>
      <c r="E66" s="1109"/>
      <c r="F66" s="1140" t="s">
        <v>1875</v>
      </c>
      <c r="G66" s="1140"/>
      <c r="H66" s="1140"/>
      <c r="I66" s="1140"/>
      <c r="J66" s="1140"/>
      <c r="K66" s="1140"/>
      <c r="L66" s="1140"/>
      <c r="M66" s="1119"/>
      <c r="N66" s="1119"/>
      <c r="O66" s="1119"/>
      <c r="P66" s="1119"/>
      <c r="Q66" s="1119"/>
      <c r="R66" s="1119"/>
      <c r="S66" s="1119"/>
      <c r="T66" s="1119"/>
      <c r="U66" s="1119"/>
      <c r="V66" s="1119"/>
      <c r="W66" s="1119"/>
      <c r="X66" s="1119"/>
      <c r="Y66" s="1119"/>
      <c r="Z66" s="1119"/>
      <c r="AA66" s="1119"/>
      <c r="AB66" s="1119"/>
      <c r="AC66" s="1119"/>
      <c r="AD66" s="1119"/>
      <c r="AE66" s="1119"/>
      <c r="AF66" s="1119"/>
      <c r="AG66" s="1119"/>
      <c r="AH66" s="1119"/>
      <c r="AI66" s="1119"/>
      <c r="AJ66" s="1119"/>
      <c r="AK66" s="1119"/>
      <c r="AL66" s="1119"/>
      <c r="AM66" s="1119"/>
      <c r="AN66" s="1120"/>
      <c r="AQ66" s="1109"/>
      <c r="AR66" s="1109"/>
      <c r="AS66" s="1109"/>
      <c r="AT66" s="1109"/>
      <c r="AU66" s="1140" t="s">
        <v>1875</v>
      </c>
      <c r="AV66" s="1140"/>
      <c r="AW66" s="1140"/>
      <c r="AX66" s="1140"/>
      <c r="AY66" s="1140"/>
      <c r="AZ66" s="1140"/>
      <c r="BA66" s="1140"/>
      <c r="BB66" s="1119" t="s">
        <v>1902</v>
      </c>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20"/>
      <c r="CF66" s="1109"/>
      <c r="CG66" s="1109"/>
      <c r="CH66" s="1109"/>
      <c r="CI66" s="1109"/>
      <c r="CJ66" s="1140" t="s">
        <v>1875</v>
      </c>
      <c r="CK66" s="1140"/>
      <c r="CL66" s="1140"/>
      <c r="CM66" s="1140"/>
      <c r="CN66" s="1140"/>
      <c r="CO66" s="1140"/>
      <c r="CP66" s="1140"/>
      <c r="CQ66" s="1119"/>
      <c r="CR66" s="1119"/>
      <c r="CS66" s="1119"/>
      <c r="CT66" s="1119"/>
      <c r="CU66" s="1119"/>
      <c r="CV66" s="1119"/>
      <c r="CW66" s="1119"/>
      <c r="CX66" s="1119"/>
      <c r="CY66" s="1119"/>
      <c r="CZ66" s="1119"/>
      <c r="DA66" s="1119"/>
      <c r="DB66" s="1119"/>
      <c r="DC66" s="1119"/>
      <c r="DD66" s="1119"/>
      <c r="DE66" s="1119"/>
      <c r="DF66" s="1119"/>
      <c r="DG66" s="1119"/>
      <c r="DH66" s="1119"/>
      <c r="DI66" s="1119"/>
      <c r="DJ66" s="1119"/>
      <c r="DK66" s="1119"/>
      <c r="DL66" s="1119"/>
      <c r="DM66" s="1119"/>
      <c r="DN66" s="1119"/>
      <c r="DO66" s="1119"/>
      <c r="DP66" s="1119"/>
      <c r="DQ66" s="1119"/>
      <c r="DR66" s="1120"/>
    </row>
    <row r="67" spans="2:122" ht="12.65" customHeight="1">
      <c r="B67" s="1109"/>
      <c r="C67" s="1109"/>
      <c r="D67" s="1109"/>
      <c r="E67" s="1109"/>
      <c r="F67" s="1140"/>
      <c r="G67" s="1140"/>
      <c r="H67" s="1140"/>
      <c r="I67" s="1140"/>
      <c r="J67" s="1140"/>
      <c r="K67" s="1140"/>
      <c r="L67" s="1140"/>
      <c r="M67" s="1121"/>
      <c r="N67" s="1121"/>
      <c r="O67" s="1121"/>
      <c r="P67" s="1121"/>
      <c r="Q67" s="1121"/>
      <c r="R67" s="1121"/>
      <c r="S67" s="1121"/>
      <c r="T67" s="1121"/>
      <c r="U67" s="1121"/>
      <c r="V67" s="1121"/>
      <c r="W67" s="1121"/>
      <c r="X67" s="1121"/>
      <c r="Y67" s="1121"/>
      <c r="Z67" s="1121"/>
      <c r="AA67" s="1121"/>
      <c r="AB67" s="1121"/>
      <c r="AC67" s="1121"/>
      <c r="AD67" s="1121"/>
      <c r="AE67" s="1121"/>
      <c r="AF67" s="1121"/>
      <c r="AG67" s="1121"/>
      <c r="AH67" s="1121"/>
      <c r="AI67" s="1121"/>
      <c r="AJ67" s="1121"/>
      <c r="AK67" s="1121"/>
      <c r="AL67" s="1121"/>
      <c r="AM67" s="1121"/>
      <c r="AN67" s="1122"/>
      <c r="AQ67" s="1109"/>
      <c r="AR67" s="1109"/>
      <c r="AS67" s="1109"/>
      <c r="AT67" s="1109"/>
      <c r="AU67" s="1140"/>
      <c r="AV67" s="1140"/>
      <c r="AW67" s="1140"/>
      <c r="AX67" s="1140"/>
      <c r="AY67" s="1140"/>
      <c r="AZ67" s="1140"/>
      <c r="BA67" s="1140"/>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2"/>
      <c r="CF67" s="1109"/>
      <c r="CG67" s="1109"/>
      <c r="CH67" s="1109"/>
      <c r="CI67" s="1109"/>
      <c r="CJ67" s="1140"/>
      <c r="CK67" s="1140"/>
      <c r="CL67" s="1140"/>
      <c r="CM67" s="1140"/>
      <c r="CN67" s="1140"/>
      <c r="CO67" s="1140"/>
      <c r="CP67" s="1140"/>
      <c r="CQ67" s="1121"/>
      <c r="CR67" s="1121"/>
      <c r="CS67" s="1121"/>
      <c r="CT67" s="1121"/>
      <c r="CU67" s="1121"/>
      <c r="CV67" s="1121"/>
      <c r="CW67" s="1121"/>
      <c r="CX67" s="1121"/>
      <c r="CY67" s="1121"/>
      <c r="CZ67" s="1121"/>
      <c r="DA67" s="1121"/>
      <c r="DB67" s="1121"/>
      <c r="DC67" s="1121"/>
      <c r="DD67" s="1121"/>
      <c r="DE67" s="1121"/>
      <c r="DF67" s="1121"/>
      <c r="DG67" s="1121"/>
      <c r="DH67" s="1121"/>
      <c r="DI67" s="1121"/>
      <c r="DJ67" s="1121"/>
      <c r="DK67" s="1121"/>
      <c r="DL67" s="1121"/>
      <c r="DM67" s="1121"/>
      <c r="DN67" s="1121"/>
      <c r="DO67" s="1121"/>
      <c r="DP67" s="1121"/>
      <c r="DQ67" s="1121"/>
      <c r="DR67" s="1122"/>
    </row>
    <row r="68" spans="2:122" ht="12.65" customHeight="1">
      <c r="B68" s="1109"/>
      <c r="C68" s="1109"/>
      <c r="D68" s="1109"/>
      <c r="E68" s="1109"/>
      <c r="F68" s="1107" t="s">
        <v>1876</v>
      </c>
      <c r="G68" s="1107"/>
      <c r="H68" s="1107"/>
      <c r="I68" s="1107"/>
      <c r="J68" s="1107"/>
      <c r="K68" s="1107"/>
      <c r="L68" s="1107"/>
      <c r="M68" s="1119"/>
      <c r="N68" s="1119"/>
      <c r="O68" s="1119"/>
      <c r="P68" s="1119"/>
      <c r="Q68" s="1119"/>
      <c r="R68" s="1119"/>
      <c r="S68" s="1119"/>
      <c r="T68" s="1119"/>
      <c r="U68" s="1119"/>
      <c r="V68" s="1119"/>
      <c r="W68" s="1119"/>
      <c r="X68" s="1119"/>
      <c r="Y68" s="1119"/>
      <c r="Z68" s="1119"/>
      <c r="AA68" s="1119"/>
      <c r="AB68" s="1119"/>
      <c r="AC68" s="1119"/>
      <c r="AD68" s="1119"/>
      <c r="AE68" s="1119"/>
      <c r="AF68" s="1119"/>
      <c r="AG68" s="1119"/>
      <c r="AH68" s="1119"/>
      <c r="AI68" s="1119"/>
      <c r="AJ68" s="1119"/>
      <c r="AK68" s="1119"/>
      <c r="AL68" s="1119"/>
      <c r="AM68" s="1119"/>
      <c r="AN68" s="1120"/>
      <c r="AQ68" s="1109"/>
      <c r="AR68" s="1109"/>
      <c r="AS68" s="1109"/>
      <c r="AT68" s="1109"/>
      <c r="AU68" s="1107" t="s">
        <v>1876</v>
      </c>
      <c r="AV68" s="1107"/>
      <c r="AW68" s="1107"/>
      <c r="AX68" s="1107"/>
      <c r="AY68" s="1107"/>
      <c r="AZ68" s="1107"/>
      <c r="BA68" s="1107"/>
      <c r="BB68" s="1119" t="s">
        <v>1903</v>
      </c>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20"/>
      <c r="CF68" s="1109"/>
      <c r="CG68" s="1109"/>
      <c r="CH68" s="1109"/>
      <c r="CI68" s="1109"/>
      <c r="CJ68" s="1107" t="s">
        <v>1876</v>
      </c>
      <c r="CK68" s="1107"/>
      <c r="CL68" s="1107"/>
      <c r="CM68" s="1107"/>
      <c r="CN68" s="1107"/>
      <c r="CO68" s="1107"/>
      <c r="CP68" s="1107"/>
      <c r="CQ68" s="1119"/>
      <c r="CR68" s="1119"/>
      <c r="CS68" s="1119"/>
      <c r="CT68" s="1119"/>
      <c r="CU68" s="1119"/>
      <c r="CV68" s="1119"/>
      <c r="CW68" s="1119"/>
      <c r="CX68" s="1119"/>
      <c r="CY68" s="1119"/>
      <c r="CZ68" s="1119"/>
      <c r="DA68" s="1119"/>
      <c r="DB68" s="1119"/>
      <c r="DC68" s="1119"/>
      <c r="DD68" s="1119"/>
      <c r="DE68" s="1119"/>
      <c r="DF68" s="1119"/>
      <c r="DG68" s="1119"/>
      <c r="DH68" s="1119"/>
      <c r="DI68" s="1119"/>
      <c r="DJ68" s="1119"/>
      <c r="DK68" s="1119"/>
      <c r="DL68" s="1119"/>
      <c r="DM68" s="1119"/>
      <c r="DN68" s="1119"/>
      <c r="DO68" s="1119"/>
      <c r="DP68" s="1119"/>
      <c r="DQ68" s="1119"/>
      <c r="DR68" s="1120"/>
    </row>
    <row r="69" spans="2:122" ht="12.65" customHeight="1">
      <c r="B69" s="1109"/>
      <c r="C69" s="1109"/>
      <c r="D69" s="1109"/>
      <c r="E69" s="1109"/>
      <c r="F69" s="1107"/>
      <c r="G69" s="1107"/>
      <c r="H69" s="1107"/>
      <c r="I69" s="1107"/>
      <c r="J69" s="1107"/>
      <c r="K69" s="1107"/>
      <c r="L69" s="1107"/>
      <c r="M69" s="1121"/>
      <c r="N69" s="1121"/>
      <c r="O69" s="1121"/>
      <c r="P69" s="1121"/>
      <c r="Q69" s="1121"/>
      <c r="R69" s="1121"/>
      <c r="S69" s="1121"/>
      <c r="T69" s="1121"/>
      <c r="U69" s="1121"/>
      <c r="V69" s="1121"/>
      <c r="W69" s="1121"/>
      <c r="X69" s="1121"/>
      <c r="Y69" s="1121"/>
      <c r="Z69" s="1121"/>
      <c r="AA69" s="1121"/>
      <c r="AB69" s="1121"/>
      <c r="AC69" s="1121"/>
      <c r="AD69" s="1121"/>
      <c r="AE69" s="1121"/>
      <c r="AF69" s="1121"/>
      <c r="AG69" s="1121"/>
      <c r="AH69" s="1121"/>
      <c r="AI69" s="1121"/>
      <c r="AJ69" s="1121"/>
      <c r="AK69" s="1121"/>
      <c r="AL69" s="1121"/>
      <c r="AM69" s="1121"/>
      <c r="AN69" s="1122"/>
      <c r="AQ69" s="1109"/>
      <c r="AR69" s="1109"/>
      <c r="AS69" s="1109"/>
      <c r="AT69" s="1109"/>
      <c r="AU69" s="1107"/>
      <c r="AV69" s="1107"/>
      <c r="AW69" s="1107"/>
      <c r="AX69" s="1107"/>
      <c r="AY69" s="1107"/>
      <c r="AZ69" s="1107"/>
      <c r="BA69" s="1107"/>
      <c r="BB69" s="1121"/>
      <c r="BC69" s="1121"/>
      <c r="BD69" s="1121"/>
      <c r="BE69" s="1121"/>
      <c r="BF69" s="1121"/>
      <c r="BG69" s="1121"/>
      <c r="BH69" s="1121"/>
      <c r="BI69" s="1121"/>
      <c r="BJ69" s="1121"/>
      <c r="BK69" s="1121"/>
      <c r="BL69" s="1121"/>
      <c r="BM69" s="1121"/>
      <c r="BN69" s="1121"/>
      <c r="BO69" s="1121"/>
      <c r="BP69" s="1121"/>
      <c r="BQ69" s="1121"/>
      <c r="BR69" s="1121"/>
      <c r="BS69" s="1121"/>
      <c r="BT69" s="1121"/>
      <c r="BU69" s="1121"/>
      <c r="BV69" s="1121"/>
      <c r="BW69" s="1121"/>
      <c r="BX69" s="1121"/>
      <c r="BY69" s="1121"/>
      <c r="BZ69" s="1121"/>
      <c r="CA69" s="1121"/>
      <c r="CB69" s="1121"/>
      <c r="CC69" s="1122"/>
      <c r="CF69" s="1109"/>
      <c r="CG69" s="1109"/>
      <c r="CH69" s="1109"/>
      <c r="CI69" s="1109"/>
      <c r="CJ69" s="1107"/>
      <c r="CK69" s="1107"/>
      <c r="CL69" s="1107"/>
      <c r="CM69" s="1107"/>
      <c r="CN69" s="1107"/>
      <c r="CO69" s="1107"/>
      <c r="CP69" s="1107"/>
      <c r="CQ69" s="1121"/>
      <c r="CR69" s="1121"/>
      <c r="CS69" s="1121"/>
      <c r="CT69" s="1121"/>
      <c r="CU69" s="1121"/>
      <c r="CV69" s="1121"/>
      <c r="CW69" s="1121"/>
      <c r="CX69" s="1121"/>
      <c r="CY69" s="1121"/>
      <c r="CZ69" s="1121"/>
      <c r="DA69" s="1121"/>
      <c r="DB69" s="1121"/>
      <c r="DC69" s="1121"/>
      <c r="DD69" s="1121"/>
      <c r="DE69" s="1121"/>
      <c r="DF69" s="1121"/>
      <c r="DG69" s="1121"/>
      <c r="DH69" s="1121"/>
      <c r="DI69" s="1121"/>
      <c r="DJ69" s="1121"/>
      <c r="DK69" s="1121"/>
      <c r="DL69" s="1121"/>
      <c r="DM69" s="1121"/>
      <c r="DN69" s="1121"/>
      <c r="DO69" s="1121"/>
      <c r="DP69" s="1121"/>
      <c r="DQ69" s="1121"/>
      <c r="DR69" s="1122"/>
    </row>
    <row r="70" spans="2:122" ht="12.65" customHeight="1">
      <c r="B70" s="1109"/>
      <c r="C70" s="1109"/>
      <c r="D70" s="1109"/>
      <c r="E70" s="1109"/>
      <c r="F70" s="1107" t="s">
        <v>1877</v>
      </c>
      <c r="G70" s="1107"/>
      <c r="H70" s="1107"/>
      <c r="I70" s="1107"/>
      <c r="J70" s="1107"/>
      <c r="K70" s="1107"/>
      <c r="L70" s="1107"/>
      <c r="M70" s="1107" t="s">
        <v>1878</v>
      </c>
      <c r="N70" s="1107"/>
      <c r="O70" s="1107"/>
      <c r="P70" s="1107"/>
      <c r="Q70" s="1107"/>
      <c r="R70" s="1108"/>
      <c r="S70" s="1108"/>
      <c r="T70" s="1108"/>
      <c r="U70" s="1108"/>
      <c r="V70" s="1108"/>
      <c r="W70" s="1108"/>
      <c r="X70" s="1108"/>
      <c r="Y70" s="1108"/>
      <c r="Z70" s="1108"/>
      <c r="AA70" s="1108"/>
      <c r="AB70" s="1108"/>
      <c r="AC70" s="1108"/>
      <c r="AD70" s="1108"/>
      <c r="AE70" s="1108"/>
      <c r="AF70" s="1108"/>
      <c r="AG70" s="1108"/>
      <c r="AH70" s="1108"/>
      <c r="AI70" s="1108"/>
      <c r="AJ70" s="1108"/>
      <c r="AK70" s="1108"/>
      <c r="AL70" s="1108"/>
      <c r="AM70" s="1108"/>
      <c r="AN70" s="1108"/>
      <c r="AQ70" s="1109"/>
      <c r="AR70" s="1109"/>
      <c r="AS70" s="1109"/>
      <c r="AT70" s="1109"/>
      <c r="AU70" s="1107" t="s">
        <v>1877</v>
      </c>
      <c r="AV70" s="1107"/>
      <c r="AW70" s="1107"/>
      <c r="AX70" s="1107"/>
      <c r="AY70" s="1107"/>
      <c r="AZ70" s="1107"/>
      <c r="BA70" s="1107"/>
      <c r="BB70" s="1107" t="s">
        <v>1878</v>
      </c>
      <c r="BC70" s="1107"/>
      <c r="BD70" s="1107"/>
      <c r="BE70" s="1107"/>
      <c r="BF70" s="1107"/>
      <c r="BG70" s="1108" t="s">
        <v>1914</v>
      </c>
      <c r="BH70" s="1108"/>
      <c r="BI70" s="1108"/>
      <c r="BJ70" s="1108"/>
      <c r="BK70" s="1108"/>
      <c r="BL70" s="1108"/>
      <c r="BM70" s="1108"/>
      <c r="BN70" s="1108"/>
      <c r="BO70" s="1108"/>
      <c r="BP70" s="1108"/>
      <c r="BQ70" s="1108"/>
      <c r="BR70" s="1108"/>
      <c r="BS70" s="1108"/>
      <c r="BT70" s="1108"/>
      <c r="BU70" s="1108"/>
      <c r="BV70" s="1108"/>
      <c r="BW70" s="1108"/>
      <c r="BX70" s="1108"/>
      <c r="BY70" s="1108"/>
      <c r="BZ70" s="1108"/>
      <c r="CA70" s="1108"/>
      <c r="CB70" s="1108"/>
      <c r="CC70" s="1108"/>
      <c r="CF70" s="1109"/>
      <c r="CG70" s="1109"/>
      <c r="CH70" s="1109"/>
      <c r="CI70" s="1109"/>
      <c r="CJ70" s="1107" t="s">
        <v>1877</v>
      </c>
      <c r="CK70" s="1107"/>
      <c r="CL70" s="1107"/>
      <c r="CM70" s="1107"/>
      <c r="CN70" s="1107"/>
      <c r="CO70" s="1107"/>
      <c r="CP70" s="1107"/>
      <c r="CQ70" s="1107" t="s">
        <v>1878</v>
      </c>
      <c r="CR70" s="1107"/>
      <c r="CS70" s="1107"/>
      <c r="CT70" s="1107"/>
      <c r="CU70" s="1107"/>
      <c r="CV70" s="1108"/>
      <c r="CW70" s="1108"/>
      <c r="CX70" s="1108"/>
      <c r="CY70" s="1108"/>
      <c r="CZ70" s="1108"/>
      <c r="DA70" s="1108"/>
      <c r="DB70" s="1108"/>
      <c r="DC70" s="1108"/>
      <c r="DD70" s="1108"/>
      <c r="DE70" s="1108"/>
      <c r="DF70" s="1108"/>
      <c r="DG70" s="1108"/>
      <c r="DH70" s="1108"/>
      <c r="DI70" s="1108"/>
      <c r="DJ70" s="1108"/>
      <c r="DK70" s="1108"/>
      <c r="DL70" s="1108"/>
      <c r="DM70" s="1108"/>
      <c r="DN70" s="1108"/>
      <c r="DO70" s="1108"/>
      <c r="DP70" s="1108"/>
      <c r="DQ70" s="1108"/>
      <c r="DR70" s="1108"/>
    </row>
    <row r="71" spans="2:122" ht="12.65" customHeight="1">
      <c r="B71" s="1109"/>
      <c r="C71" s="1109"/>
      <c r="D71" s="1109"/>
      <c r="E71" s="1109"/>
      <c r="F71" s="1107"/>
      <c r="G71" s="1107"/>
      <c r="H71" s="1107"/>
      <c r="I71" s="1107"/>
      <c r="J71" s="1107"/>
      <c r="K71" s="1107"/>
      <c r="L71" s="1107"/>
      <c r="M71" s="1107"/>
      <c r="N71" s="1107"/>
      <c r="O71" s="1107"/>
      <c r="P71" s="1107"/>
      <c r="Q71" s="1107"/>
      <c r="R71" s="1108"/>
      <c r="S71" s="1108"/>
      <c r="T71" s="1108"/>
      <c r="U71" s="1108"/>
      <c r="V71" s="1108"/>
      <c r="W71" s="1108"/>
      <c r="X71" s="1108"/>
      <c r="Y71" s="1108"/>
      <c r="Z71" s="1108"/>
      <c r="AA71" s="1108"/>
      <c r="AB71" s="1108"/>
      <c r="AC71" s="1108"/>
      <c r="AD71" s="1108"/>
      <c r="AE71" s="1108"/>
      <c r="AF71" s="1108"/>
      <c r="AG71" s="1108"/>
      <c r="AH71" s="1108"/>
      <c r="AI71" s="1108"/>
      <c r="AJ71" s="1108"/>
      <c r="AK71" s="1108"/>
      <c r="AL71" s="1108"/>
      <c r="AM71" s="1108"/>
      <c r="AN71" s="1108"/>
      <c r="AQ71" s="1109"/>
      <c r="AR71" s="1109"/>
      <c r="AS71" s="1109"/>
      <c r="AT71" s="1109"/>
      <c r="AU71" s="1107"/>
      <c r="AV71" s="1107"/>
      <c r="AW71" s="1107"/>
      <c r="AX71" s="1107"/>
      <c r="AY71" s="1107"/>
      <c r="AZ71" s="1107"/>
      <c r="BA71" s="1107"/>
      <c r="BB71" s="1107"/>
      <c r="BC71" s="1107"/>
      <c r="BD71" s="1107"/>
      <c r="BE71" s="1107"/>
      <c r="BF71" s="1107"/>
      <c r="BG71" s="1108"/>
      <c r="BH71" s="1108"/>
      <c r="BI71" s="1108"/>
      <c r="BJ71" s="1108"/>
      <c r="BK71" s="1108"/>
      <c r="BL71" s="1108"/>
      <c r="BM71" s="1108"/>
      <c r="BN71" s="1108"/>
      <c r="BO71" s="1108"/>
      <c r="BP71" s="1108"/>
      <c r="BQ71" s="1108"/>
      <c r="BR71" s="1108"/>
      <c r="BS71" s="1108"/>
      <c r="BT71" s="1108"/>
      <c r="BU71" s="1108"/>
      <c r="BV71" s="1108"/>
      <c r="BW71" s="1108"/>
      <c r="BX71" s="1108"/>
      <c r="BY71" s="1108"/>
      <c r="BZ71" s="1108"/>
      <c r="CA71" s="1108"/>
      <c r="CB71" s="1108"/>
      <c r="CC71" s="1108"/>
      <c r="CF71" s="1109"/>
      <c r="CG71" s="1109"/>
      <c r="CH71" s="1109"/>
      <c r="CI71" s="1109"/>
      <c r="CJ71" s="1107"/>
      <c r="CK71" s="1107"/>
      <c r="CL71" s="1107"/>
      <c r="CM71" s="1107"/>
      <c r="CN71" s="1107"/>
      <c r="CO71" s="1107"/>
      <c r="CP71" s="1107"/>
      <c r="CQ71" s="1107"/>
      <c r="CR71" s="1107"/>
      <c r="CS71" s="1107"/>
      <c r="CT71" s="1107"/>
      <c r="CU71" s="1107"/>
      <c r="CV71" s="1108"/>
      <c r="CW71" s="1108"/>
      <c r="CX71" s="1108"/>
      <c r="CY71" s="1108"/>
      <c r="CZ71" s="1108"/>
      <c r="DA71" s="1108"/>
      <c r="DB71" s="1108"/>
      <c r="DC71" s="1108"/>
      <c r="DD71" s="1108"/>
      <c r="DE71" s="1108"/>
      <c r="DF71" s="1108"/>
      <c r="DG71" s="1108"/>
      <c r="DH71" s="1108"/>
      <c r="DI71" s="1108"/>
      <c r="DJ71" s="1108"/>
      <c r="DK71" s="1108"/>
      <c r="DL71" s="1108"/>
      <c r="DM71" s="1108"/>
      <c r="DN71" s="1108"/>
      <c r="DO71" s="1108"/>
      <c r="DP71" s="1108"/>
      <c r="DQ71" s="1108"/>
      <c r="DR71" s="1108"/>
    </row>
    <row r="72" spans="2:122" ht="12.65" customHeight="1">
      <c r="B72" s="1109"/>
      <c r="C72" s="1109"/>
      <c r="D72" s="1109"/>
      <c r="E72" s="1109"/>
      <c r="F72" s="1107"/>
      <c r="G72" s="1107"/>
      <c r="H72" s="1107"/>
      <c r="I72" s="1107"/>
      <c r="J72" s="1107"/>
      <c r="K72" s="1107"/>
      <c r="L72" s="1107"/>
      <c r="M72" s="1107" t="s">
        <v>1879</v>
      </c>
      <c r="N72" s="1107"/>
      <c r="O72" s="1107"/>
      <c r="P72" s="1107"/>
      <c r="Q72" s="1107"/>
      <c r="R72" s="1108"/>
      <c r="S72" s="1108"/>
      <c r="T72" s="1108"/>
      <c r="U72" s="1108"/>
      <c r="V72" s="1108"/>
      <c r="W72" s="1108"/>
      <c r="X72" s="1108"/>
      <c r="Y72" s="1108"/>
      <c r="Z72" s="1108"/>
      <c r="AA72" s="1108"/>
      <c r="AB72" s="1108"/>
      <c r="AC72" s="1108"/>
      <c r="AD72" s="1108"/>
      <c r="AE72" s="1108"/>
      <c r="AF72" s="1108"/>
      <c r="AG72" s="1108"/>
      <c r="AH72" s="1108"/>
      <c r="AI72" s="1108"/>
      <c r="AJ72" s="1108"/>
      <c r="AK72" s="1108"/>
      <c r="AL72" s="1108"/>
      <c r="AM72" s="1108"/>
      <c r="AN72" s="1108"/>
      <c r="AQ72" s="1109"/>
      <c r="AR72" s="1109"/>
      <c r="AS72" s="1109"/>
      <c r="AT72" s="1109"/>
      <c r="AU72" s="1107"/>
      <c r="AV72" s="1107"/>
      <c r="AW72" s="1107"/>
      <c r="AX72" s="1107"/>
      <c r="AY72" s="1107"/>
      <c r="AZ72" s="1107"/>
      <c r="BA72" s="1107"/>
      <c r="BB72" s="1107" t="s">
        <v>1879</v>
      </c>
      <c r="BC72" s="1107"/>
      <c r="BD72" s="1107"/>
      <c r="BE72" s="1107"/>
      <c r="BF72" s="1107"/>
      <c r="BG72" s="1108" t="s">
        <v>1905</v>
      </c>
      <c r="BH72" s="1108"/>
      <c r="BI72" s="1108"/>
      <c r="BJ72" s="1108"/>
      <c r="BK72" s="1108"/>
      <c r="BL72" s="1108"/>
      <c r="BM72" s="1108"/>
      <c r="BN72" s="1108"/>
      <c r="BO72" s="1108"/>
      <c r="BP72" s="1108"/>
      <c r="BQ72" s="1108"/>
      <c r="BR72" s="1108"/>
      <c r="BS72" s="1108"/>
      <c r="BT72" s="1108"/>
      <c r="BU72" s="1108"/>
      <c r="BV72" s="1108"/>
      <c r="BW72" s="1108"/>
      <c r="BX72" s="1108"/>
      <c r="BY72" s="1108"/>
      <c r="BZ72" s="1108"/>
      <c r="CA72" s="1108"/>
      <c r="CB72" s="1108"/>
      <c r="CC72" s="1108"/>
      <c r="CF72" s="1109"/>
      <c r="CG72" s="1109"/>
      <c r="CH72" s="1109"/>
      <c r="CI72" s="1109"/>
      <c r="CJ72" s="1107"/>
      <c r="CK72" s="1107"/>
      <c r="CL72" s="1107"/>
      <c r="CM72" s="1107"/>
      <c r="CN72" s="1107"/>
      <c r="CO72" s="1107"/>
      <c r="CP72" s="1107"/>
      <c r="CQ72" s="1107" t="s">
        <v>1879</v>
      </c>
      <c r="CR72" s="1107"/>
      <c r="CS72" s="1107"/>
      <c r="CT72" s="1107"/>
      <c r="CU72" s="1107"/>
      <c r="CV72" s="1108"/>
      <c r="CW72" s="1108"/>
      <c r="CX72" s="1108"/>
      <c r="CY72" s="1108"/>
      <c r="CZ72" s="1108"/>
      <c r="DA72" s="1108"/>
      <c r="DB72" s="1108"/>
      <c r="DC72" s="1108"/>
      <c r="DD72" s="1108"/>
      <c r="DE72" s="1108"/>
      <c r="DF72" s="1108"/>
      <c r="DG72" s="1108"/>
      <c r="DH72" s="1108"/>
      <c r="DI72" s="1108"/>
      <c r="DJ72" s="1108"/>
      <c r="DK72" s="1108"/>
      <c r="DL72" s="1108"/>
      <c r="DM72" s="1108"/>
      <c r="DN72" s="1108"/>
      <c r="DO72" s="1108"/>
      <c r="DP72" s="1108"/>
      <c r="DQ72" s="1108"/>
      <c r="DR72" s="1108"/>
    </row>
    <row r="73" spans="2:122" ht="12.65" customHeight="1">
      <c r="B73" s="1109"/>
      <c r="C73" s="1109"/>
      <c r="D73" s="1109"/>
      <c r="E73" s="1109"/>
      <c r="F73" s="1107"/>
      <c r="G73" s="1107"/>
      <c r="H73" s="1107"/>
      <c r="I73" s="1107"/>
      <c r="J73" s="1107"/>
      <c r="K73" s="1107"/>
      <c r="L73" s="1107"/>
      <c r="M73" s="1107"/>
      <c r="N73" s="1107"/>
      <c r="O73" s="1107"/>
      <c r="P73" s="1107"/>
      <c r="Q73" s="1107"/>
      <c r="R73" s="1108"/>
      <c r="S73" s="1108"/>
      <c r="T73" s="1108"/>
      <c r="U73" s="1108"/>
      <c r="V73" s="1108"/>
      <c r="W73" s="1108"/>
      <c r="X73" s="1108"/>
      <c r="Y73" s="1108"/>
      <c r="Z73" s="1108"/>
      <c r="AA73" s="1108"/>
      <c r="AB73" s="1108"/>
      <c r="AC73" s="1108"/>
      <c r="AD73" s="1108"/>
      <c r="AE73" s="1108"/>
      <c r="AF73" s="1108"/>
      <c r="AG73" s="1108"/>
      <c r="AH73" s="1108"/>
      <c r="AI73" s="1108"/>
      <c r="AJ73" s="1108"/>
      <c r="AK73" s="1108"/>
      <c r="AL73" s="1108"/>
      <c r="AM73" s="1108"/>
      <c r="AN73" s="1108"/>
      <c r="AQ73" s="1109"/>
      <c r="AR73" s="1109"/>
      <c r="AS73" s="1109"/>
      <c r="AT73" s="1109"/>
      <c r="AU73" s="1107"/>
      <c r="AV73" s="1107"/>
      <c r="AW73" s="1107"/>
      <c r="AX73" s="1107"/>
      <c r="AY73" s="1107"/>
      <c r="AZ73" s="1107"/>
      <c r="BA73" s="1107"/>
      <c r="BB73" s="1107"/>
      <c r="BC73" s="1107"/>
      <c r="BD73" s="1107"/>
      <c r="BE73" s="1107"/>
      <c r="BF73" s="1107"/>
      <c r="BG73" s="1108"/>
      <c r="BH73" s="1108"/>
      <c r="BI73" s="1108"/>
      <c r="BJ73" s="1108"/>
      <c r="BK73" s="1108"/>
      <c r="BL73" s="1108"/>
      <c r="BM73" s="1108"/>
      <c r="BN73" s="1108"/>
      <c r="BO73" s="1108"/>
      <c r="BP73" s="1108"/>
      <c r="BQ73" s="1108"/>
      <c r="BR73" s="1108"/>
      <c r="BS73" s="1108"/>
      <c r="BT73" s="1108"/>
      <c r="BU73" s="1108"/>
      <c r="BV73" s="1108"/>
      <c r="BW73" s="1108"/>
      <c r="BX73" s="1108"/>
      <c r="BY73" s="1108"/>
      <c r="BZ73" s="1108"/>
      <c r="CA73" s="1108"/>
      <c r="CB73" s="1108"/>
      <c r="CC73" s="1108"/>
      <c r="CF73" s="1109"/>
      <c r="CG73" s="1109"/>
      <c r="CH73" s="1109"/>
      <c r="CI73" s="1109"/>
      <c r="CJ73" s="1107"/>
      <c r="CK73" s="1107"/>
      <c r="CL73" s="1107"/>
      <c r="CM73" s="1107"/>
      <c r="CN73" s="1107"/>
      <c r="CO73" s="1107"/>
      <c r="CP73" s="1107"/>
      <c r="CQ73" s="1107"/>
      <c r="CR73" s="1107"/>
      <c r="CS73" s="1107"/>
      <c r="CT73" s="1107"/>
      <c r="CU73" s="1107"/>
      <c r="CV73" s="1108"/>
      <c r="CW73" s="1108"/>
      <c r="CX73" s="1108"/>
      <c r="CY73" s="1108"/>
      <c r="CZ73" s="1108"/>
      <c r="DA73" s="1108"/>
      <c r="DB73" s="1108"/>
      <c r="DC73" s="1108"/>
      <c r="DD73" s="1108"/>
      <c r="DE73" s="1108"/>
      <c r="DF73" s="1108"/>
      <c r="DG73" s="1108"/>
      <c r="DH73" s="1108"/>
      <c r="DI73" s="1108"/>
      <c r="DJ73" s="1108"/>
      <c r="DK73" s="1108"/>
      <c r="DL73" s="1108"/>
      <c r="DM73" s="1108"/>
      <c r="DN73" s="1108"/>
      <c r="DO73" s="1108"/>
      <c r="DP73" s="1108"/>
      <c r="DQ73" s="1108"/>
      <c r="DR73" s="1108"/>
    </row>
    <row r="74" spans="2:122" ht="12.65" customHeight="1">
      <c r="B74" s="1109"/>
      <c r="C74" s="1109"/>
      <c r="D74" s="1109"/>
      <c r="E74" s="1109"/>
      <c r="F74" s="1107"/>
      <c r="G74" s="1107"/>
      <c r="H74" s="1107"/>
      <c r="I74" s="1107"/>
      <c r="J74" s="1107"/>
      <c r="K74" s="1107"/>
      <c r="L74" s="1107"/>
      <c r="M74" s="1140" t="s">
        <v>1880</v>
      </c>
      <c r="N74" s="1140"/>
      <c r="O74" s="1140"/>
      <c r="P74" s="1140"/>
      <c r="Q74" s="1140"/>
      <c r="R74" s="1123" t="s">
        <v>1881</v>
      </c>
      <c r="S74" s="1119"/>
      <c r="T74" s="1119"/>
      <c r="U74" s="1119"/>
      <c r="V74" s="1119"/>
      <c r="W74" s="1119"/>
      <c r="X74" s="1119"/>
      <c r="Y74" s="1119"/>
      <c r="Z74" s="1119"/>
      <c r="AA74" s="1119"/>
      <c r="AB74" s="1120"/>
      <c r="AC74" s="1123" t="s">
        <v>1882</v>
      </c>
      <c r="AD74" s="1119"/>
      <c r="AE74" s="1119"/>
      <c r="AF74" s="1119"/>
      <c r="AG74" s="1119"/>
      <c r="AH74" s="1119"/>
      <c r="AI74" s="1119"/>
      <c r="AJ74" s="1119"/>
      <c r="AK74" s="1119"/>
      <c r="AL74" s="1119"/>
      <c r="AM74" s="1119"/>
      <c r="AN74" s="1120"/>
      <c r="AQ74" s="1109"/>
      <c r="AR74" s="1109"/>
      <c r="AS74" s="1109"/>
      <c r="AT74" s="1109"/>
      <c r="AU74" s="1107"/>
      <c r="AV74" s="1107"/>
      <c r="AW74" s="1107"/>
      <c r="AX74" s="1107"/>
      <c r="AY74" s="1107"/>
      <c r="AZ74" s="1107"/>
      <c r="BA74" s="1107"/>
      <c r="BB74" s="1140" t="s">
        <v>1880</v>
      </c>
      <c r="BC74" s="1140"/>
      <c r="BD74" s="1140"/>
      <c r="BE74" s="1140"/>
      <c r="BF74" s="1140"/>
      <c r="BG74" s="1123" t="s">
        <v>1881</v>
      </c>
      <c r="BH74" s="1119"/>
      <c r="BI74" s="1119"/>
      <c r="BJ74" s="1119"/>
      <c r="BK74" s="1119"/>
      <c r="BL74" s="1119"/>
      <c r="BM74" s="1119"/>
      <c r="BN74" s="1119"/>
      <c r="BO74" s="1119"/>
      <c r="BP74" s="1119"/>
      <c r="BQ74" s="1120"/>
      <c r="BR74" s="1123" t="s">
        <v>1882</v>
      </c>
      <c r="BS74" s="1119"/>
      <c r="BT74" s="1119"/>
      <c r="BU74" s="1119"/>
      <c r="BV74" s="1119"/>
      <c r="BW74" s="1119"/>
      <c r="BX74" s="1119"/>
      <c r="BY74" s="1119"/>
      <c r="BZ74" s="1119"/>
      <c r="CA74" s="1119"/>
      <c r="CB74" s="1119"/>
      <c r="CC74" s="1120"/>
      <c r="CF74" s="1109"/>
      <c r="CG74" s="1109"/>
      <c r="CH74" s="1109"/>
      <c r="CI74" s="1109"/>
      <c r="CJ74" s="1107"/>
      <c r="CK74" s="1107"/>
      <c r="CL74" s="1107"/>
      <c r="CM74" s="1107"/>
      <c r="CN74" s="1107"/>
      <c r="CO74" s="1107"/>
      <c r="CP74" s="1107"/>
      <c r="CQ74" s="1140" t="s">
        <v>1880</v>
      </c>
      <c r="CR74" s="1140"/>
      <c r="CS74" s="1140"/>
      <c r="CT74" s="1140"/>
      <c r="CU74" s="1140"/>
      <c r="CV74" s="1123" t="s">
        <v>1881</v>
      </c>
      <c r="CW74" s="1119"/>
      <c r="CX74" s="1119"/>
      <c r="CY74" s="1119"/>
      <c r="CZ74" s="1119"/>
      <c r="DA74" s="1119"/>
      <c r="DB74" s="1119"/>
      <c r="DC74" s="1119"/>
      <c r="DD74" s="1119"/>
      <c r="DE74" s="1119"/>
      <c r="DF74" s="1120"/>
      <c r="DG74" s="1123" t="s">
        <v>1882</v>
      </c>
      <c r="DH74" s="1119"/>
      <c r="DI74" s="1119"/>
      <c r="DJ74" s="1119"/>
      <c r="DK74" s="1119"/>
      <c r="DL74" s="1119"/>
      <c r="DM74" s="1119"/>
      <c r="DN74" s="1119"/>
      <c r="DO74" s="1119"/>
      <c r="DP74" s="1119"/>
      <c r="DQ74" s="1119"/>
      <c r="DR74" s="1120"/>
    </row>
    <row r="75" spans="2:122" ht="12.65" customHeight="1">
      <c r="B75" s="1109"/>
      <c r="C75" s="1109"/>
      <c r="D75" s="1109"/>
      <c r="E75" s="1109"/>
      <c r="F75" s="1107"/>
      <c r="G75" s="1107"/>
      <c r="H75" s="1107"/>
      <c r="I75" s="1107"/>
      <c r="J75" s="1107"/>
      <c r="K75" s="1107"/>
      <c r="L75" s="1107"/>
      <c r="M75" s="1140"/>
      <c r="N75" s="1140"/>
      <c r="O75" s="1140"/>
      <c r="P75" s="1140"/>
      <c r="Q75" s="1140"/>
      <c r="R75" s="1147"/>
      <c r="S75" s="1121"/>
      <c r="T75" s="1121"/>
      <c r="U75" s="1121"/>
      <c r="V75" s="1121"/>
      <c r="W75" s="1121"/>
      <c r="X75" s="1121"/>
      <c r="Y75" s="1121"/>
      <c r="Z75" s="1121"/>
      <c r="AA75" s="1121"/>
      <c r="AB75" s="1122"/>
      <c r="AC75" s="1147"/>
      <c r="AD75" s="1121"/>
      <c r="AE75" s="1121"/>
      <c r="AF75" s="1121"/>
      <c r="AG75" s="1121"/>
      <c r="AH75" s="1121"/>
      <c r="AI75" s="1121"/>
      <c r="AJ75" s="1121"/>
      <c r="AK75" s="1121"/>
      <c r="AL75" s="1121"/>
      <c r="AM75" s="1121"/>
      <c r="AN75" s="1122"/>
      <c r="AQ75" s="1109"/>
      <c r="AR75" s="1109"/>
      <c r="AS75" s="1109"/>
      <c r="AT75" s="1109"/>
      <c r="AU75" s="1107"/>
      <c r="AV75" s="1107"/>
      <c r="AW75" s="1107"/>
      <c r="AX75" s="1107"/>
      <c r="AY75" s="1107"/>
      <c r="AZ75" s="1107"/>
      <c r="BA75" s="1107"/>
      <c r="BB75" s="1140"/>
      <c r="BC75" s="1140"/>
      <c r="BD75" s="1140"/>
      <c r="BE75" s="1140"/>
      <c r="BF75" s="1140"/>
      <c r="BG75" s="1147"/>
      <c r="BH75" s="1121"/>
      <c r="BI75" s="1121"/>
      <c r="BJ75" s="1121"/>
      <c r="BK75" s="1121"/>
      <c r="BL75" s="1121"/>
      <c r="BM75" s="1121"/>
      <c r="BN75" s="1121"/>
      <c r="BO75" s="1121"/>
      <c r="BP75" s="1121"/>
      <c r="BQ75" s="1122"/>
      <c r="BR75" s="1147"/>
      <c r="BS75" s="1121"/>
      <c r="BT75" s="1121"/>
      <c r="BU75" s="1121"/>
      <c r="BV75" s="1121"/>
      <c r="BW75" s="1121"/>
      <c r="BX75" s="1121"/>
      <c r="BY75" s="1121"/>
      <c r="BZ75" s="1121"/>
      <c r="CA75" s="1121"/>
      <c r="CB75" s="1121"/>
      <c r="CC75" s="1122"/>
      <c r="CF75" s="1109"/>
      <c r="CG75" s="1109"/>
      <c r="CH75" s="1109"/>
      <c r="CI75" s="1109"/>
      <c r="CJ75" s="1107"/>
      <c r="CK75" s="1107"/>
      <c r="CL75" s="1107"/>
      <c r="CM75" s="1107"/>
      <c r="CN75" s="1107"/>
      <c r="CO75" s="1107"/>
      <c r="CP75" s="1107"/>
      <c r="CQ75" s="1140"/>
      <c r="CR75" s="1140"/>
      <c r="CS75" s="1140"/>
      <c r="CT75" s="1140"/>
      <c r="CU75" s="1140"/>
      <c r="CV75" s="1147"/>
      <c r="CW75" s="1121"/>
      <c r="CX75" s="1121"/>
      <c r="CY75" s="1121"/>
      <c r="CZ75" s="1121"/>
      <c r="DA75" s="1121"/>
      <c r="DB75" s="1121"/>
      <c r="DC75" s="1121"/>
      <c r="DD75" s="1121"/>
      <c r="DE75" s="1121"/>
      <c r="DF75" s="1122"/>
      <c r="DG75" s="1147"/>
      <c r="DH75" s="1121"/>
      <c r="DI75" s="1121"/>
      <c r="DJ75" s="1121"/>
      <c r="DK75" s="1121"/>
      <c r="DL75" s="1121"/>
      <c r="DM75" s="1121"/>
      <c r="DN75" s="1121"/>
      <c r="DO75" s="1121"/>
      <c r="DP75" s="1121"/>
      <c r="DQ75" s="1121"/>
      <c r="DR75" s="1122"/>
    </row>
    <row r="76" spans="2:122" ht="12.65" customHeight="1">
      <c r="B76" s="1109"/>
      <c r="C76" s="1109"/>
      <c r="D76" s="1109"/>
      <c r="E76" s="1109"/>
      <c r="F76" s="1107"/>
      <c r="G76" s="1107"/>
      <c r="H76" s="1107"/>
      <c r="I76" s="1107"/>
      <c r="J76" s="1107"/>
      <c r="K76" s="1107"/>
      <c r="L76" s="1107"/>
      <c r="M76" s="1140"/>
      <c r="N76" s="1140"/>
      <c r="O76" s="1140"/>
      <c r="P76" s="1140"/>
      <c r="Q76" s="1140"/>
      <c r="R76" s="1123"/>
      <c r="S76" s="1119"/>
      <c r="T76" s="1119"/>
      <c r="U76" s="1119"/>
      <c r="V76" s="1119"/>
      <c r="W76" s="1119"/>
      <c r="X76" s="1119"/>
      <c r="Y76" s="1119"/>
      <c r="Z76" s="1119"/>
      <c r="AA76" s="1119"/>
      <c r="AB76" s="1120"/>
      <c r="AC76" s="1154" t="s">
        <v>1883</v>
      </c>
      <c r="AD76" s="1155"/>
      <c r="AE76" s="1155"/>
      <c r="AF76" s="1155"/>
      <c r="AG76" s="1155"/>
      <c r="AH76" s="1155" t="s">
        <v>1884</v>
      </c>
      <c r="AI76" s="1155"/>
      <c r="AJ76" s="1155" t="s">
        <v>1883</v>
      </c>
      <c r="AK76" s="1155"/>
      <c r="AL76" s="1155"/>
      <c r="AM76" s="1155"/>
      <c r="AN76" s="1158"/>
      <c r="AQ76" s="1109"/>
      <c r="AR76" s="1109"/>
      <c r="AS76" s="1109"/>
      <c r="AT76" s="1109"/>
      <c r="AU76" s="1107"/>
      <c r="AV76" s="1107"/>
      <c r="AW76" s="1107"/>
      <c r="AX76" s="1107"/>
      <c r="AY76" s="1107"/>
      <c r="AZ76" s="1107"/>
      <c r="BA76" s="1107"/>
      <c r="BB76" s="1140"/>
      <c r="BC76" s="1140"/>
      <c r="BD76" s="1140"/>
      <c r="BE76" s="1140"/>
      <c r="BF76" s="1140"/>
      <c r="BG76" s="1123"/>
      <c r="BH76" s="1119"/>
      <c r="BI76" s="1119"/>
      <c r="BJ76" s="1119"/>
      <c r="BK76" s="1119"/>
      <c r="BL76" s="1119"/>
      <c r="BM76" s="1119"/>
      <c r="BN76" s="1119"/>
      <c r="BO76" s="1119"/>
      <c r="BP76" s="1119"/>
      <c r="BQ76" s="1120"/>
      <c r="BR76" s="1154" t="s">
        <v>1883</v>
      </c>
      <c r="BS76" s="1155"/>
      <c r="BT76" s="1155"/>
      <c r="BU76" s="1155"/>
      <c r="BV76" s="1155"/>
      <c r="BW76" s="1155" t="s">
        <v>1884</v>
      </c>
      <c r="BX76" s="1155"/>
      <c r="BY76" s="1155" t="s">
        <v>1883</v>
      </c>
      <c r="BZ76" s="1155"/>
      <c r="CA76" s="1155"/>
      <c r="CB76" s="1155"/>
      <c r="CC76" s="1158"/>
      <c r="CF76" s="1109"/>
      <c r="CG76" s="1109"/>
      <c r="CH76" s="1109"/>
      <c r="CI76" s="1109"/>
      <c r="CJ76" s="1107"/>
      <c r="CK76" s="1107"/>
      <c r="CL76" s="1107"/>
      <c r="CM76" s="1107"/>
      <c r="CN76" s="1107"/>
      <c r="CO76" s="1107"/>
      <c r="CP76" s="1107"/>
      <c r="CQ76" s="1140"/>
      <c r="CR76" s="1140"/>
      <c r="CS76" s="1140"/>
      <c r="CT76" s="1140"/>
      <c r="CU76" s="1140"/>
      <c r="CV76" s="1123"/>
      <c r="CW76" s="1119"/>
      <c r="CX76" s="1119"/>
      <c r="CY76" s="1119"/>
      <c r="CZ76" s="1119"/>
      <c r="DA76" s="1119"/>
      <c r="DB76" s="1119"/>
      <c r="DC76" s="1119"/>
      <c r="DD76" s="1119"/>
      <c r="DE76" s="1119"/>
      <c r="DF76" s="1120"/>
      <c r="DG76" s="1154" t="s">
        <v>1883</v>
      </c>
      <c r="DH76" s="1155"/>
      <c r="DI76" s="1155"/>
      <c r="DJ76" s="1155"/>
      <c r="DK76" s="1155"/>
      <c r="DL76" s="1155" t="s">
        <v>1884</v>
      </c>
      <c r="DM76" s="1155"/>
      <c r="DN76" s="1155" t="s">
        <v>1883</v>
      </c>
      <c r="DO76" s="1155"/>
      <c r="DP76" s="1155"/>
      <c r="DQ76" s="1155"/>
      <c r="DR76" s="1158"/>
    </row>
    <row r="77" spans="2:122" ht="12.65" customHeight="1">
      <c r="B77" s="1109"/>
      <c r="C77" s="1109"/>
      <c r="D77" s="1109"/>
      <c r="E77" s="1109"/>
      <c r="F77" s="1107"/>
      <c r="G77" s="1107"/>
      <c r="H77" s="1107"/>
      <c r="I77" s="1107"/>
      <c r="J77" s="1107"/>
      <c r="K77" s="1107"/>
      <c r="L77" s="1107"/>
      <c r="M77" s="1140"/>
      <c r="N77" s="1140"/>
      <c r="O77" s="1140"/>
      <c r="P77" s="1140"/>
      <c r="Q77" s="1140"/>
      <c r="R77" s="1147"/>
      <c r="S77" s="1121"/>
      <c r="T77" s="1121"/>
      <c r="U77" s="1121"/>
      <c r="V77" s="1121"/>
      <c r="W77" s="1121"/>
      <c r="X77" s="1121"/>
      <c r="Y77" s="1121"/>
      <c r="Z77" s="1121"/>
      <c r="AA77" s="1121"/>
      <c r="AB77" s="1122"/>
      <c r="AC77" s="1156"/>
      <c r="AD77" s="1157"/>
      <c r="AE77" s="1157"/>
      <c r="AF77" s="1157"/>
      <c r="AG77" s="1157"/>
      <c r="AH77" s="1157"/>
      <c r="AI77" s="1157"/>
      <c r="AJ77" s="1157"/>
      <c r="AK77" s="1157"/>
      <c r="AL77" s="1157"/>
      <c r="AM77" s="1157"/>
      <c r="AN77" s="1159"/>
      <c r="AQ77" s="1109"/>
      <c r="AR77" s="1109"/>
      <c r="AS77" s="1109"/>
      <c r="AT77" s="1109"/>
      <c r="AU77" s="1107"/>
      <c r="AV77" s="1107"/>
      <c r="AW77" s="1107"/>
      <c r="AX77" s="1107"/>
      <c r="AY77" s="1107"/>
      <c r="AZ77" s="1107"/>
      <c r="BA77" s="1107"/>
      <c r="BB77" s="1140"/>
      <c r="BC77" s="1140"/>
      <c r="BD77" s="1140"/>
      <c r="BE77" s="1140"/>
      <c r="BF77" s="1140"/>
      <c r="BG77" s="1147"/>
      <c r="BH77" s="1121"/>
      <c r="BI77" s="1121"/>
      <c r="BJ77" s="1121"/>
      <c r="BK77" s="1121"/>
      <c r="BL77" s="1121"/>
      <c r="BM77" s="1121"/>
      <c r="BN77" s="1121"/>
      <c r="BO77" s="1121"/>
      <c r="BP77" s="1121"/>
      <c r="BQ77" s="1122"/>
      <c r="BR77" s="1156"/>
      <c r="BS77" s="1157"/>
      <c r="BT77" s="1157"/>
      <c r="BU77" s="1157"/>
      <c r="BV77" s="1157"/>
      <c r="BW77" s="1157"/>
      <c r="BX77" s="1157"/>
      <c r="BY77" s="1157"/>
      <c r="BZ77" s="1157"/>
      <c r="CA77" s="1157"/>
      <c r="CB77" s="1157"/>
      <c r="CC77" s="1159"/>
      <c r="CF77" s="1109"/>
      <c r="CG77" s="1109"/>
      <c r="CH77" s="1109"/>
      <c r="CI77" s="1109"/>
      <c r="CJ77" s="1107"/>
      <c r="CK77" s="1107"/>
      <c r="CL77" s="1107"/>
      <c r="CM77" s="1107"/>
      <c r="CN77" s="1107"/>
      <c r="CO77" s="1107"/>
      <c r="CP77" s="1107"/>
      <c r="CQ77" s="1140"/>
      <c r="CR77" s="1140"/>
      <c r="CS77" s="1140"/>
      <c r="CT77" s="1140"/>
      <c r="CU77" s="1140"/>
      <c r="CV77" s="1147"/>
      <c r="CW77" s="1121"/>
      <c r="CX77" s="1121"/>
      <c r="CY77" s="1121"/>
      <c r="CZ77" s="1121"/>
      <c r="DA77" s="1121"/>
      <c r="DB77" s="1121"/>
      <c r="DC77" s="1121"/>
      <c r="DD77" s="1121"/>
      <c r="DE77" s="1121"/>
      <c r="DF77" s="1122"/>
      <c r="DG77" s="1156"/>
      <c r="DH77" s="1157"/>
      <c r="DI77" s="1157"/>
      <c r="DJ77" s="1157"/>
      <c r="DK77" s="1157"/>
      <c r="DL77" s="1157"/>
      <c r="DM77" s="1157"/>
      <c r="DN77" s="1157"/>
      <c r="DO77" s="1157"/>
      <c r="DP77" s="1157"/>
      <c r="DQ77" s="1157"/>
      <c r="DR77" s="1159"/>
    </row>
    <row r="78" spans="2:122" ht="12.65" customHeight="1">
      <c r="B78" s="1109"/>
      <c r="C78" s="1109"/>
      <c r="D78" s="1109"/>
      <c r="E78" s="1109"/>
      <c r="F78" s="1107"/>
      <c r="G78" s="1107"/>
      <c r="H78" s="1107"/>
      <c r="I78" s="1107"/>
      <c r="J78" s="1107"/>
      <c r="K78" s="1107"/>
      <c r="L78" s="1107"/>
      <c r="M78" s="1140"/>
      <c r="N78" s="1140"/>
      <c r="O78" s="1140"/>
      <c r="P78" s="1140"/>
      <c r="Q78" s="1140"/>
      <c r="R78" s="1123"/>
      <c r="S78" s="1119"/>
      <c r="T78" s="1119"/>
      <c r="U78" s="1119"/>
      <c r="V78" s="1119"/>
      <c r="W78" s="1119"/>
      <c r="X78" s="1119"/>
      <c r="Y78" s="1119"/>
      <c r="Z78" s="1119"/>
      <c r="AA78" s="1119"/>
      <c r="AB78" s="1120"/>
      <c r="AC78" s="1154" t="s">
        <v>1883</v>
      </c>
      <c r="AD78" s="1155"/>
      <c r="AE78" s="1155"/>
      <c r="AF78" s="1155"/>
      <c r="AG78" s="1155"/>
      <c r="AH78" s="1155" t="s">
        <v>1884</v>
      </c>
      <c r="AI78" s="1155"/>
      <c r="AJ78" s="1155" t="s">
        <v>1883</v>
      </c>
      <c r="AK78" s="1155"/>
      <c r="AL78" s="1155"/>
      <c r="AM78" s="1155"/>
      <c r="AN78" s="1158"/>
      <c r="AQ78" s="1109"/>
      <c r="AR78" s="1109"/>
      <c r="AS78" s="1109"/>
      <c r="AT78" s="1109"/>
      <c r="AU78" s="1107"/>
      <c r="AV78" s="1107"/>
      <c r="AW78" s="1107"/>
      <c r="AX78" s="1107"/>
      <c r="AY78" s="1107"/>
      <c r="AZ78" s="1107"/>
      <c r="BA78" s="1107"/>
      <c r="BB78" s="1140"/>
      <c r="BC78" s="1140"/>
      <c r="BD78" s="1140"/>
      <c r="BE78" s="1140"/>
      <c r="BF78" s="1140"/>
      <c r="BG78" s="1123"/>
      <c r="BH78" s="1119"/>
      <c r="BI78" s="1119"/>
      <c r="BJ78" s="1119"/>
      <c r="BK78" s="1119"/>
      <c r="BL78" s="1119"/>
      <c r="BM78" s="1119"/>
      <c r="BN78" s="1119"/>
      <c r="BO78" s="1119"/>
      <c r="BP78" s="1119"/>
      <c r="BQ78" s="1120"/>
      <c r="BR78" s="1154" t="s">
        <v>1883</v>
      </c>
      <c r="BS78" s="1155"/>
      <c r="BT78" s="1155"/>
      <c r="BU78" s="1155"/>
      <c r="BV78" s="1155"/>
      <c r="BW78" s="1155" t="s">
        <v>1884</v>
      </c>
      <c r="BX78" s="1155"/>
      <c r="BY78" s="1155" t="s">
        <v>1883</v>
      </c>
      <c r="BZ78" s="1155"/>
      <c r="CA78" s="1155"/>
      <c r="CB78" s="1155"/>
      <c r="CC78" s="1158"/>
      <c r="CF78" s="1109"/>
      <c r="CG78" s="1109"/>
      <c r="CH78" s="1109"/>
      <c r="CI78" s="1109"/>
      <c r="CJ78" s="1107"/>
      <c r="CK78" s="1107"/>
      <c r="CL78" s="1107"/>
      <c r="CM78" s="1107"/>
      <c r="CN78" s="1107"/>
      <c r="CO78" s="1107"/>
      <c r="CP78" s="1107"/>
      <c r="CQ78" s="1140"/>
      <c r="CR78" s="1140"/>
      <c r="CS78" s="1140"/>
      <c r="CT78" s="1140"/>
      <c r="CU78" s="1140"/>
      <c r="CV78" s="1123"/>
      <c r="CW78" s="1119"/>
      <c r="CX78" s="1119"/>
      <c r="CY78" s="1119"/>
      <c r="CZ78" s="1119"/>
      <c r="DA78" s="1119"/>
      <c r="DB78" s="1119"/>
      <c r="DC78" s="1119"/>
      <c r="DD78" s="1119"/>
      <c r="DE78" s="1119"/>
      <c r="DF78" s="1120"/>
      <c r="DG78" s="1154" t="s">
        <v>1883</v>
      </c>
      <c r="DH78" s="1155"/>
      <c r="DI78" s="1155"/>
      <c r="DJ78" s="1155"/>
      <c r="DK78" s="1155"/>
      <c r="DL78" s="1155" t="s">
        <v>1884</v>
      </c>
      <c r="DM78" s="1155"/>
      <c r="DN78" s="1155" t="s">
        <v>1883</v>
      </c>
      <c r="DO78" s="1155"/>
      <c r="DP78" s="1155"/>
      <c r="DQ78" s="1155"/>
      <c r="DR78" s="1158"/>
    </row>
    <row r="79" spans="2:122" ht="12.65" customHeight="1">
      <c r="B79" s="1109"/>
      <c r="C79" s="1109"/>
      <c r="D79" s="1109"/>
      <c r="E79" s="1109"/>
      <c r="F79" s="1107"/>
      <c r="G79" s="1107"/>
      <c r="H79" s="1107"/>
      <c r="I79" s="1107"/>
      <c r="J79" s="1107"/>
      <c r="K79" s="1107"/>
      <c r="L79" s="1107"/>
      <c r="M79" s="1140"/>
      <c r="N79" s="1140"/>
      <c r="O79" s="1140"/>
      <c r="P79" s="1140"/>
      <c r="Q79" s="1140"/>
      <c r="R79" s="1147"/>
      <c r="S79" s="1121"/>
      <c r="T79" s="1121"/>
      <c r="U79" s="1121"/>
      <c r="V79" s="1121"/>
      <c r="W79" s="1121"/>
      <c r="X79" s="1121"/>
      <c r="Y79" s="1121"/>
      <c r="Z79" s="1121"/>
      <c r="AA79" s="1121"/>
      <c r="AB79" s="1122"/>
      <c r="AC79" s="1156"/>
      <c r="AD79" s="1157"/>
      <c r="AE79" s="1157"/>
      <c r="AF79" s="1157"/>
      <c r="AG79" s="1157"/>
      <c r="AH79" s="1157"/>
      <c r="AI79" s="1157"/>
      <c r="AJ79" s="1157"/>
      <c r="AK79" s="1157"/>
      <c r="AL79" s="1157"/>
      <c r="AM79" s="1157"/>
      <c r="AN79" s="1159"/>
      <c r="AQ79" s="1109"/>
      <c r="AR79" s="1109"/>
      <c r="AS79" s="1109"/>
      <c r="AT79" s="1109"/>
      <c r="AU79" s="1107"/>
      <c r="AV79" s="1107"/>
      <c r="AW79" s="1107"/>
      <c r="AX79" s="1107"/>
      <c r="AY79" s="1107"/>
      <c r="AZ79" s="1107"/>
      <c r="BA79" s="1107"/>
      <c r="BB79" s="1140"/>
      <c r="BC79" s="1140"/>
      <c r="BD79" s="1140"/>
      <c r="BE79" s="1140"/>
      <c r="BF79" s="1140"/>
      <c r="BG79" s="1147"/>
      <c r="BH79" s="1121"/>
      <c r="BI79" s="1121"/>
      <c r="BJ79" s="1121"/>
      <c r="BK79" s="1121"/>
      <c r="BL79" s="1121"/>
      <c r="BM79" s="1121"/>
      <c r="BN79" s="1121"/>
      <c r="BO79" s="1121"/>
      <c r="BP79" s="1121"/>
      <c r="BQ79" s="1122"/>
      <c r="BR79" s="1156"/>
      <c r="BS79" s="1157"/>
      <c r="BT79" s="1157"/>
      <c r="BU79" s="1157"/>
      <c r="BV79" s="1157"/>
      <c r="BW79" s="1157"/>
      <c r="BX79" s="1157"/>
      <c r="BY79" s="1157"/>
      <c r="BZ79" s="1157"/>
      <c r="CA79" s="1157"/>
      <c r="CB79" s="1157"/>
      <c r="CC79" s="1159"/>
      <c r="CF79" s="1109"/>
      <c r="CG79" s="1109"/>
      <c r="CH79" s="1109"/>
      <c r="CI79" s="1109"/>
      <c r="CJ79" s="1107"/>
      <c r="CK79" s="1107"/>
      <c r="CL79" s="1107"/>
      <c r="CM79" s="1107"/>
      <c r="CN79" s="1107"/>
      <c r="CO79" s="1107"/>
      <c r="CP79" s="1107"/>
      <c r="CQ79" s="1140"/>
      <c r="CR79" s="1140"/>
      <c r="CS79" s="1140"/>
      <c r="CT79" s="1140"/>
      <c r="CU79" s="1140"/>
      <c r="CV79" s="1147"/>
      <c r="CW79" s="1121"/>
      <c r="CX79" s="1121"/>
      <c r="CY79" s="1121"/>
      <c r="CZ79" s="1121"/>
      <c r="DA79" s="1121"/>
      <c r="DB79" s="1121"/>
      <c r="DC79" s="1121"/>
      <c r="DD79" s="1121"/>
      <c r="DE79" s="1121"/>
      <c r="DF79" s="1122"/>
      <c r="DG79" s="1156"/>
      <c r="DH79" s="1157"/>
      <c r="DI79" s="1157"/>
      <c r="DJ79" s="1157"/>
      <c r="DK79" s="1157"/>
      <c r="DL79" s="1157"/>
      <c r="DM79" s="1157"/>
      <c r="DN79" s="1157"/>
      <c r="DO79" s="1157"/>
      <c r="DP79" s="1157"/>
      <c r="DQ79" s="1157"/>
      <c r="DR79" s="1159"/>
    </row>
    <row r="80" spans="2:122" ht="12.65" customHeight="1">
      <c r="B80" s="1109"/>
      <c r="C80" s="1109"/>
      <c r="D80" s="1109"/>
      <c r="E80" s="1109"/>
      <c r="F80" s="1107"/>
      <c r="G80" s="1107"/>
      <c r="H80" s="1107"/>
      <c r="I80" s="1107"/>
      <c r="J80" s="1107"/>
      <c r="K80" s="1107"/>
      <c r="L80" s="1107"/>
      <c r="M80" s="1140"/>
      <c r="N80" s="1140"/>
      <c r="O80" s="1140"/>
      <c r="P80" s="1140"/>
      <c r="Q80" s="1140"/>
      <c r="R80" s="1148" t="s">
        <v>1885</v>
      </c>
      <c r="S80" s="1149"/>
      <c r="T80" s="1149"/>
      <c r="U80" s="1149"/>
      <c r="V80" s="1149"/>
      <c r="W80" s="1149"/>
      <c r="X80" s="1149"/>
      <c r="Y80" s="1149"/>
      <c r="Z80" s="1149"/>
      <c r="AA80" s="1149"/>
      <c r="AB80" s="1149"/>
      <c r="AC80" s="1149"/>
      <c r="AD80" s="1149"/>
      <c r="AE80" s="1149"/>
      <c r="AF80" s="1149"/>
      <c r="AG80" s="1150"/>
      <c r="AH80" s="1119" t="s">
        <v>1886</v>
      </c>
      <c r="AI80" s="1119"/>
      <c r="AJ80" s="1119"/>
      <c r="AK80" s="1119"/>
      <c r="AL80" s="1119"/>
      <c r="AM80" s="1119"/>
      <c r="AN80" s="1120"/>
      <c r="AQ80" s="1109"/>
      <c r="AR80" s="1109"/>
      <c r="AS80" s="1109"/>
      <c r="AT80" s="1109"/>
      <c r="AU80" s="1107"/>
      <c r="AV80" s="1107"/>
      <c r="AW80" s="1107"/>
      <c r="AX80" s="1107"/>
      <c r="AY80" s="1107"/>
      <c r="AZ80" s="1107"/>
      <c r="BA80" s="1107"/>
      <c r="BB80" s="1140"/>
      <c r="BC80" s="1140"/>
      <c r="BD80" s="1140"/>
      <c r="BE80" s="1140"/>
      <c r="BF80" s="1140"/>
      <c r="BG80" s="1148" t="s">
        <v>1885</v>
      </c>
      <c r="BH80" s="1149"/>
      <c r="BI80" s="1149"/>
      <c r="BJ80" s="1149"/>
      <c r="BK80" s="1149"/>
      <c r="BL80" s="1149"/>
      <c r="BM80" s="1149"/>
      <c r="BN80" s="1149"/>
      <c r="BO80" s="1149"/>
      <c r="BP80" s="1149"/>
      <c r="BQ80" s="1149"/>
      <c r="BR80" s="1149"/>
      <c r="BS80" s="1149"/>
      <c r="BT80" s="1149"/>
      <c r="BU80" s="1149"/>
      <c r="BV80" s="1150"/>
      <c r="BW80" s="1119" t="s">
        <v>1886</v>
      </c>
      <c r="BX80" s="1119"/>
      <c r="BY80" s="1119"/>
      <c r="BZ80" s="1119"/>
      <c r="CA80" s="1119"/>
      <c r="CB80" s="1119"/>
      <c r="CC80" s="1120"/>
      <c r="CF80" s="1109"/>
      <c r="CG80" s="1109"/>
      <c r="CH80" s="1109"/>
      <c r="CI80" s="1109"/>
      <c r="CJ80" s="1107"/>
      <c r="CK80" s="1107"/>
      <c r="CL80" s="1107"/>
      <c r="CM80" s="1107"/>
      <c r="CN80" s="1107"/>
      <c r="CO80" s="1107"/>
      <c r="CP80" s="1107"/>
      <c r="CQ80" s="1140"/>
      <c r="CR80" s="1140"/>
      <c r="CS80" s="1140"/>
      <c r="CT80" s="1140"/>
      <c r="CU80" s="1140"/>
      <c r="CV80" s="1148" t="s">
        <v>1885</v>
      </c>
      <c r="CW80" s="1149"/>
      <c r="CX80" s="1149"/>
      <c r="CY80" s="1149"/>
      <c r="CZ80" s="1149"/>
      <c r="DA80" s="1149"/>
      <c r="DB80" s="1149"/>
      <c r="DC80" s="1149"/>
      <c r="DD80" s="1149"/>
      <c r="DE80" s="1149"/>
      <c r="DF80" s="1149"/>
      <c r="DG80" s="1149"/>
      <c r="DH80" s="1149"/>
      <c r="DI80" s="1149"/>
      <c r="DJ80" s="1149"/>
      <c r="DK80" s="1150"/>
      <c r="DL80" s="1119" t="s">
        <v>1886</v>
      </c>
      <c r="DM80" s="1119"/>
      <c r="DN80" s="1119"/>
      <c r="DO80" s="1119"/>
      <c r="DP80" s="1119"/>
      <c r="DQ80" s="1119"/>
      <c r="DR80" s="1120"/>
    </row>
    <row r="81" spans="2:122" ht="12.65" customHeight="1">
      <c r="B81" s="1109"/>
      <c r="C81" s="1109"/>
      <c r="D81" s="1109"/>
      <c r="E81" s="1109"/>
      <c r="F81" s="1107"/>
      <c r="G81" s="1107"/>
      <c r="H81" s="1107"/>
      <c r="I81" s="1107"/>
      <c r="J81" s="1107"/>
      <c r="K81" s="1107"/>
      <c r="L81" s="1107"/>
      <c r="M81" s="1140"/>
      <c r="N81" s="1140"/>
      <c r="O81" s="1140"/>
      <c r="P81" s="1140"/>
      <c r="Q81" s="1140"/>
      <c r="R81" s="1151"/>
      <c r="S81" s="1152"/>
      <c r="T81" s="1152"/>
      <c r="U81" s="1152"/>
      <c r="V81" s="1152"/>
      <c r="W81" s="1152"/>
      <c r="X81" s="1152"/>
      <c r="Y81" s="1152"/>
      <c r="Z81" s="1152"/>
      <c r="AA81" s="1152"/>
      <c r="AB81" s="1152"/>
      <c r="AC81" s="1152"/>
      <c r="AD81" s="1152"/>
      <c r="AE81" s="1152"/>
      <c r="AF81" s="1152"/>
      <c r="AG81" s="1153"/>
      <c r="AH81" s="1121"/>
      <c r="AI81" s="1121"/>
      <c r="AJ81" s="1121"/>
      <c r="AK81" s="1121"/>
      <c r="AL81" s="1121"/>
      <c r="AM81" s="1121"/>
      <c r="AN81" s="1122"/>
      <c r="AQ81" s="1109"/>
      <c r="AR81" s="1109"/>
      <c r="AS81" s="1109"/>
      <c r="AT81" s="1109"/>
      <c r="AU81" s="1107"/>
      <c r="AV81" s="1107"/>
      <c r="AW81" s="1107"/>
      <c r="AX81" s="1107"/>
      <c r="AY81" s="1107"/>
      <c r="AZ81" s="1107"/>
      <c r="BA81" s="1107"/>
      <c r="BB81" s="1140"/>
      <c r="BC81" s="1140"/>
      <c r="BD81" s="1140"/>
      <c r="BE81" s="1140"/>
      <c r="BF81" s="1140"/>
      <c r="BG81" s="1151"/>
      <c r="BH81" s="1152"/>
      <c r="BI81" s="1152"/>
      <c r="BJ81" s="1152"/>
      <c r="BK81" s="1152"/>
      <c r="BL81" s="1152"/>
      <c r="BM81" s="1152"/>
      <c r="BN81" s="1152"/>
      <c r="BO81" s="1152"/>
      <c r="BP81" s="1152"/>
      <c r="BQ81" s="1152"/>
      <c r="BR81" s="1152"/>
      <c r="BS81" s="1152"/>
      <c r="BT81" s="1152"/>
      <c r="BU81" s="1152"/>
      <c r="BV81" s="1153"/>
      <c r="BW81" s="1121"/>
      <c r="BX81" s="1121"/>
      <c r="BY81" s="1121"/>
      <c r="BZ81" s="1121"/>
      <c r="CA81" s="1121"/>
      <c r="CB81" s="1121"/>
      <c r="CC81" s="1122"/>
      <c r="CF81" s="1109"/>
      <c r="CG81" s="1109"/>
      <c r="CH81" s="1109"/>
      <c r="CI81" s="1109"/>
      <c r="CJ81" s="1107"/>
      <c r="CK81" s="1107"/>
      <c r="CL81" s="1107"/>
      <c r="CM81" s="1107"/>
      <c r="CN81" s="1107"/>
      <c r="CO81" s="1107"/>
      <c r="CP81" s="1107"/>
      <c r="CQ81" s="1140"/>
      <c r="CR81" s="1140"/>
      <c r="CS81" s="1140"/>
      <c r="CT81" s="1140"/>
      <c r="CU81" s="1140"/>
      <c r="CV81" s="1151"/>
      <c r="CW81" s="1152"/>
      <c r="CX81" s="1152"/>
      <c r="CY81" s="1152"/>
      <c r="CZ81" s="1152"/>
      <c r="DA81" s="1152"/>
      <c r="DB81" s="1152"/>
      <c r="DC81" s="1152"/>
      <c r="DD81" s="1152"/>
      <c r="DE81" s="1152"/>
      <c r="DF81" s="1152"/>
      <c r="DG81" s="1152"/>
      <c r="DH81" s="1152"/>
      <c r="DI81" s="1152"/>
      <c r="DJ81" s="1152"/>
      <c r="DK81" s="1153"/>
      <c r="DL81" s="1121"/>
      <c r="DM81" s="1121"/>
      <c r="DN81" s="1121"/>
      <c r="DO81" s="1121"/>
      <c r="DP81" s="1121"/>
      <c r="DQ81" s="1121"/>
      <c r="DR81" s="1122"/>
    </row>
    <row r="82" spans="2:122" ht="11.5" customHeight="1">
      <c r="B82" s="1003" t="s">
        <v>1889</v>
      </c>
      <c r="C82" s="1003"/>
      <c r="D82" s="1003"/>
      <c r="E82" s="1003"/>
      <c r="F82" s="1003"/>
      <c r="G82" s="1003"/>
      <c r="H82" s="1003"/>
      <c r="I82" s="1003"/>
      <c r="J82" s="1003"/>
      <c r="K82" s="1003"/>
      <c r="L82" s="1003"/>
      <c r="M82" s="1003"/>
      <c r="N82" s="1003"/>
      <c r="O82" s="1003"/>
      <c r="P82" s="1003"/>
      <c r="Q82" s="1003"/>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Q82" s="1003" t="s">
        <v>1889</v>
      </c>
      <c r="AR82" s="1003"/>
      <c r="AS82" s="1003"/>
      <c r="AT82" s="1003"/>
      <c r="AU82" s="1003"/>
      <c r="AV82" s="1003"/>
      <c r="AW82" s="1003"/>
      <c r="AX82" s="1003"/>
      <c r="AY82" s="1003"/>
      <c r="AZ82" s="1003"/>
      <c r="BA82" s="1003"/>
      <c r="BB82" s="1003"/>
      <c r="BC82" s="1003"/>
      <c r="BD82" s="1003"/>
      <c r="BE82" s="1003"/>
      <c r="BF82" s="1003"/>
      <c r="BG82" s="1003"/>
      <c r="BH82" s="1003"/>
      <c r="BI82" s="1003"/>
      <c r="BJ82" s="1003"/>
      <c r="BK82" s="1003"/>
      <c r="BL82" s="1003"/>
      <c r="BM82" s="1003"/>
      <c r="BN82" s="1003"/>
      <c r="BO82" s="1003"/>
      <c r="BP82" s="1003"/>
      <c r="BQ82" s="1003"/>
      <c r="BR82" s="1003"/>
      <c r="BS82" s="1003"/>
      <c r="BT82" s="1003"/>
      <c r="BU82" s="1003"/>
      <c r="BV82" s="1003"/>
      <c r="BW82" s="1003"/>
      <c r="BX82" s="1003"/>
      <c r="BY82" s="1003"/>
      <c r="BZ82" s="1003"/>
      <c r="CA82" s="1003"/>
      <c r="CB82" s="1003"/>
      <c r="CC82" s="1003"/>
      <c r="CF82" s="1003" t="s">
        <v>1889</v>
      </c>
      <c r="CG82" s="1003"/>
      <c r="CH82" s="1003"/>
      <c r="CI82" s="1003"/>
      <c r="CJ82" s="1003"/>
      <c r="CK82" s="1003"/>
      <c r="CL82" s="1003"/>
      <c r="CM82" s="1003"/>
      <c r="CN82" s="1003"/>
      <c r="CO82" s="1003"/>
      <c r="CP82" s="1003"/>
      <c r="CQ82" s="1003"/>
      <c r="CR82" s="1003"/>
      <c r="CS82" s="1003"/>
      <c r="CT82" s="1003"/>
      <c r="CU82" s="1003"/>
      <c r="CV82" s="1003"/>
      <c r="CW82" s="1003"/>
      <c r="CX82" s="1003"/>
      <c r="CY82" s="1003"/>
      <c r="CZ82" s="1003"/>
      <c r="DA82" s="1003"/>
      <c r="DB82" s="1003"/>
      <c r="DC82" s="1003"/>
      <c r="DD82" s="1003"/>
      <c r="DE82" s="1003"/>
      <c r="DF82" s="1003"/>
      <c r="DG82" s="1003"/>
      <c r="DH82" s="1003"/>
      <c r="DI82" s="1003"/>
      <c r="DJ82" s="1003"/>
      <c r="DK82" s="1003"/>
      <c r="DL82" s="1003"/>
      <c r="DM82" s="1003"/>
      <c r="DN82" s="1003"/>
      <c r="DO82" s="1003"/>
      <c r="DP82" s="1003"/>
      <c r="DQ82" s="1003"/>
      <c r="DR82" s="1003"/>
    </row>
    <row r="83" spans="2:122">
      <c r="B83" s="1003"/>
      <c r="C83" s="1003"/>
      <c r="D83" s="1003"/>
      <c r="E83" s="1003"/>
      <c r="F83" s="1003"/>
      <c r="G83" s="1003"/>
      <c r="H83" s="1003"/>
      <c r="I83" s="1003"/>
      <c r="J83" s="1003"/>
      <c r="K83" s="1003"/>
      <c r="L83" s="1003"/>
      <c r="M83" s="1003"/>
      <c r="N83" s="1003"/>
      <c r="O83" s="1003"/>
      <c r="P83" s="1003"/>
      <c r="Q83" s="1003"/>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Q83" s="1003"/>
      <c r="AR83" s="1003"/>
      <c r="AS83" s="1003"/>
      <c r="AT83" s="1003"/>
      <c r="AU83" s="1003"/>
      <c r="AV83" s="1003"/>
      <c r="AW83" s="1003"/>
      <c r="AX83" s="1003"/>
      <c r="AY83" s="1003"/>
      <c r="AZ83" s="1003"/>
      <c r="BA83" s="1003"/>
      <c r="BB83" s="1003"/>
      <c r="BC83" s="1003"/>
      <c r="BD83" s="1003"/>
      <c r="BE83" s="1003"/>
      <c r="BF83" s="1003"/>
      <c r="BG83" s="1003"/>
      <c r="BH83" s="1003"/>
      <c r="BI83" s="1003"/>
      <c r="BJ83" s="1003"/>
      <c r="BK83" s="1003"/>
      <c r="BL83" s="1003"/>
      <c r="BM83" s="1003"/>
      <c r="BN83" s="1003"/>
      <c r="BO83" s="1003"/>
      <c r="BP83" s="1003"/>
      <c r="BQ83" s="1003"/>
      <c r="BR83" s="1003"/>
      <c r="BS83" s="1003"/>
      <c r="BT83" s="1003"/>
      <c r="BU83" s="1003"/>
      <c r="BV83" s="1003"/>
      <c r="BW83" s="1003"/>
      <c r="BX83" s="1003"/>
      <c r="BY83" s="1003"/>
      <c r="BZ83" s="1003"/>
      <c r="CA83" s="1003"/>
      <c r="CB83" s="1003"/>
      <c r="CC83" s="1003"/>
      <c r="CF83" s="1003"/>
      <c r="CG83" s="1003"/>
      <c r="CH83" s="1003"/>
      <c r="CI83" s="1003"/>
      <c r="CJ83" s="1003"/>
      <c r="CK83" s="1003"/>
      <c r="CL83" s="1003"/>
      <c r="CM83" s="1003"/>
      <c r="CN83" s="1003"/>
      <c r="CO83" s="1003"/>
      <c r="CP83" s="1003"/>
      <c r="CQ83" s="1003"/>
      <c r="CR83" s="1003"/>
      <c r="CS83" s="1003"/>
      <c r="CT83" s="1003"/>
      <c r="CU83" s="1003"/>
      <c r="CV83" s="1003"/>
      <c r="CW83" s="1003"/>
      <c r="CX83" s="1003"/>
      <c r="CY83" s="1003"/>
      <c r="CZ83" s="1003"/>
      <c r="DA83" s="1003"/>
      <c r="DB83" s="1003"/>
      <c r="DC83" s="1003"/>
      <c r="DD83" s="1003"/>
      <c r="DE83" s="1003"/>
      <c r="DF83" s="1003"/>
      <c r="DG83" s="1003"/>
      <c r="DH83" s="1003"/>
      <c r="DI83" s="1003"/>
      <c r="DJ83" s="1003"/>
      <c r="DK83" s="1003"/>
      <c r="DL83" s="1003"/>
      <c r="DM83" s="1003"/>
      <c r="DN83" s="1003"/>
      <c r="DO83" s="1003"/>
      <c r="DP83" s="1003"/>
      <c r="DQ83" s="1003"/>
      <c r="DR83" s="1003"/>
    </row>
    <row r="84" spans="2:122">
      <c r="B84" s="1003"/>
      <c r="C84" s="1003"/>
      <c r="D84" s="1003"/>
      <c r="E84" s="1003"/>
      <c r="F84" s="1003"/>
      <c r="G84" s="1003"/>
      <c r="H84" s="1003"/>
      <c r="I84" s="1003"/>
      <c r="J84" s="1003"/>
      <c r="K84" s="1003"/>
      <c r="L84" s="1003"/>
      <c r="M84" s="1003"/>
      <c r="N84" s="1003"/>
      <c r="O84" s="1003"/>
      <c r="P84" s="1003"/>
      <c r="Q84" s="1003"/>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Q84" s="1003"/>
      <c r="AR84" s="1003"/>
      <c r="AS84" s="1003"/>
      <c r="AT84" s="1003"/>
      <c r="AU84" s="1003"/>
      <c r="AV84" s="1003"/>
      <c r="AW84" s="1003"/>
      <c r="AX84" s="1003"/>
      <c r="AY84" s="1003"/>
      <c r="AZ84" s="1003"/>
      <c r="BA84" s="1003"/>
      <c r="BB84" s="1003"/>
      <c r="BC84" s="1003"/>
      <c r="BD84" s="1003"/>
      <c r="BE84" s="1003"/>
      <c r="BF84" s="1003"/>
      <c r="BG84" s="1003"/>
      <c r="BH84" s="1003"/>
      <c r="BI84" s="1003"/>
      <c r="BJ84" s="1003"/>
      <c r="BK84" s="1003"/>
      <c r="BL84" s="1003"/>
      <c r="BM84" s="1003"/>
      <c r="BN84" s="1003"/>
      <c r="BO84" s="1003"/>
      <c r="BP84" s="1003"/>
      <c r="BQ84" s="1003"/>
      <c r="BR84" s="1003"/>
      <c r="BS84" s="1003"/>
      <c r="BT84" s="1003"/>
      <c r="BU84" s="1003"/>
      <c r="BV84" s="1003"/>
      <c r="BW84" s="1003"/>
      <c r="BX84" s="1003"/>
      <c r="BY84" s="1003"/>
      <c r="BZ84" s="1003"/>
      <c r="CA84" s="1003"/>
      <c r="CB84" s="1003"/>
      <c r="CC84" s="1003"/>
      <c r="CF84" s="1003"/>
      <c r="CG84" s="1003"/>
      <c r="CH84" s="1003"/>
      <c r="CI84" s="1003"/>
      <c r="CJ84" s="1003"/>
      <c r="CK84" s="1003"/>
      <c r="CL84" s="1003"/>
      <c r="CM84" s="1003"/>
      <c r="CN84" s="1003"/>
      <c r="CO84" s="1003"/>
      <c r="CP84" s="1003"/>
      <c r="CQ84" s="1003"/>
      <c r="CR84" s="1003"/>
      <c r="CS84" s="1003"/>
      <c r="CT84" s="1003"/>
      <c r="CU84" s="1003"/>
      <c r="CV84" s="1003"/>
      <c r="CW84" s="1003"/>
      <c r="CX84" s="1003"/>
      <c r="CY84" s="1003"/>
      <c r="CZ84" s="1003"/>
      <c r="DA84" s="1003"/>
      <c r="DB84" s="1003"/>
      <c r="DC84" s="1003"/>
      <c r="DD84" s="1003"/>
      <c r="DE84" s="1003"/>
      <c r="DF84" s="1003"/>
      <c r="DG84" s="1003"/>
      <c r="DH84" s="1003"/>
      <c r="DI84" s="1003"/>
      <c r="DJ84" s="1003"/>
      <c r="DK84" s="1003"/>
      <c r="DL84" s="1003"/>
      <c r="DM84" s="1003"/>
      <c r="DN84" s="1003"/>
      <c r="DO84" s="1003"/>
      <c r="DP84" s="1003"/>
      <c r="DQ84" s="1003"/>
      <c r="DR84" s="1003"/>
    </row>
    <row r="85" spans="2:122">
      <c r="B85" s="1003"/>
      <c r="C85" s="1003"/>
      <c r="D85" s="1003"/>
      <c r="E85" s="1003"/>
      <c r="F85" s="1003"/>
      <c r="G85" s="1003"/>
      <c r="H85" s="1003"/>
      <c r="I85" s="1003"/>
      <c r="J85" s="1003"/>
      <c r="K85" s="1003"/>
      <c r="L85" s="1003"/>
      <c r="M85" s="1003"/>
      <c r="N85" s="1003"/>
      <c r="O85" s="1003"/>
      <c r="P85" s="1003"/>
      <c r="Q85" s="1003"/>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Q85" s="1003"/>
      <c r="AR85" s="1003"/>
      <c r="AS85" s="1003"/>
      <c r="AT85" s="1003"/>
      <c r="AU85" s="1003"/>
      <c r="AV85" s="1003"/>
      <c r="AW85" s="1003"/>
      <c r="AX85" s="1003"/>
      <c r="AY85" s="1003"/>
      <c r="AZ85" s="1003"/>
      <c r="BA85" s="1003"/>
      <c r="BB85" s="1003"/>
      <c r="BC85" s="1003"/>
      <c r="BD85" s="1003"/>
      <c r="BE85" s="1003"/>
      <c r="BF85" s="1003"/>
      <c r="BG85" s="1003"/>
      <c r="BH85" s="1003"/>
      <c r="BI85" s="1003"/>
      <c r="BJ85" s="1003"/>
      <c r="BK85" s="1003"/>
      <c r="BL85" s="1003"/>
      <c r="BM85" s="1003"/>
      <c r="BN85" s="1003"/>
      <c r="BO85" s="1003"/>
      <c r="BP85" s="1003"/>
      <c r="BQ85" s="1003"/>
      <c r="BR85" s="1003"/>
      <c r="BS85" s="1003"/>
      <c r="BT85" s="1003"/>
      <c r="BU85" s="1003"/>
      <c r="BV85" s="1003"/>
      <c r="BW85" s="1003"/>
      <c r="BX85" s="1003"/>
      <c r="BY85" s="1003"/>
      <c r="BZ85" s="1003"/>
      <c r="CA85" s="1003"/>
      <c r="CB85" s="1003"/>
      <c r="CC85" s="1003"/>
      <c r="CF85" s="1003"/>
      <c r="CG85" s="1003"/>
      <c r="CH85" s="1003"/>
      <c r="CI85" s="1003"/>
      <c r="CJ85" s="1003"/>
      <c r="CK85" s="1003"/>
      <c r="CL85" s="1003"/>
      <c r="CM85" s="1003"/>
      <c r="CN85" s="1003"/>
      <c r="CO85" s="1003"/>
      <c r="CP85" s="1003"/>
      <c r="CQ85" s="1003"/>
      <c r="CR85" s="1003"/>
      <c r="CS85" s="1003"/>
      <c r="CT85" s="1003"/>
      <c r="CU85" s="1003"/>
      <c r="CV85" s="1003"/>
      <c r="CW85" s="1003"/>
      <c r="CX85" s="1003"/>
      <c r="CY85" s="1003"/>
      <c r="CZ85" s="1003"/>
      <c r="DA85" s="1003"/>
      <c r="DB85" s="1003"/>
      <c r="DC85" s="1003"/>
      <c r="DD85" s="1003"/>
      <c r="DE85" s="1003"/>
      <c r="DF85" s="1003"/>
      <c r="DG85" s="1003"/>
      <c r="DH85" s="1003"/>
      <c r="DI85" s="1003"/>
      <c r="DJ85" s="1003"/>
      <c r="DK85" s="1003"/>
      <c r="DL85" s="1003"/>
      <c r="DM85" s="1003"/>
      <c r="DN85" s="1003"/>
      <c r="DO85" s="1003"/>
      <c r="DP85" s="1003"/>
      <c r="DQ85" s="1003"/>
      <c r="DR85" s="1003"/>
    </row>
    <row r="86" spans="2:122">
      <c r="B86" s="1003"/>
      <c r="C86" s="1003"/>
      <c r="D86" s="1003"/>
      <c r="E86" s="1003"/>
      <c r="F86" s="1003"/>
      <c r="G86" s="1003"/>
      <c r="H86" s="1003"/>
      <c r="I86" s="1003"/>
      <c r="J86" s="1003"/>
      <c r="K86" s="1003"/>
      <c r="L86" s="1003"/>
      <c r="M86" s="1003"/>
      <c r="N86" s="1003"/>
      <c r="O86" s="1003"/>
      <c r="P86" s="1003"/>
      <c r="Q86" s="1003"/>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Q86" s="1003"/>
      <c r="AR86" s="1003"/>
      <c r="AS86" s="1003"/>
      <c r="AT86" s="1003"/>
      <c r="AU86" s="1003"/>
      <c r="AV86" s="1003"/>
      <c r="AW86" s="1003"/>
      <c r="AX86" s="1003"/>
      <c r="AY86" s="1003"/>
      <c r="AZ86" s="1003"/>
      <c r="BA86" s="1003"/>
      <c r="BB86" s="1003"/>
      <c r="BC86" s="1003"/>
      <c r="BD86" s="1003"/>
      <c r="BE86" s="1003"/>
      <c r="BF86" s="1003"/>
      <c r="BG86" s="1003"/>
      <c r="BH86" s="1003"/>
      <c r="BI86" s="1003"/>
      <c r="BJ86" s="1003"/>
      <c r="BK86" s="1003"/>
      <c r="BL86" s="1003"/>
      <c r="BM86" s="1003"/>
      <c r="BN86" s="1003"/>
      <c r="BO86" s="1003"/>
      <c r="BP86" s="1003"/>
      <c r="BQ86" s="1003"/>
      <c r="BR86" s="1003"/>
      <c r="BS86" s="1003"/>
      <c r="BT86" s="1003"/>
      <c r="BU86" s="1003"/>
      <c r="BV86" s="1003"/>
      <c r="BW86" s="1003"/>
      <c r="BX86" s="1003"/>
      <c r="BY86" s="1003"/>
      <c r="BZ86" s="1003"/>
      <c r="CA86" s="1003"/>
      <c r="CB86" s="1003"/>
      <c r="CC86" s="1003"/>
      <c r="CF86" s="1003"/>
      <c r="CG86" s="1003"/>
      <c r="CH86" s="1003"/>
      <c r="CI86" s="1003"/>
      <c r="CJ86" s="1003"/>
      <c r="CK86" s="1003"/>
      <c r="CL86" s="1003"/>
      <c r="CM86" s="1003"/>
      <c r="CN86" s="1003"/>
      <c r="CO86" s="1003"/>
      <c r="CP86" s="1003"/>
      <c r="CQ86" s="1003"/>
      <c r="CR86" s="1003"/>
      <c r="CS86" s="1003"/>
      <c r="CT86" s="1003"/>
      <c r="CU86" s="1003"/>
      <c r="CV86" s="1003"/>
      <c r="CW86" s="1003"/>
      <c r="CX86" s="1003"/>
      <c r="CY86" s="1003"/>
      <c r="CZ86" s="1003"/>
      <c r="DA86" s="1003"/>
      <c r="DB86" s="1003"/>
      <c r="DC86" s="1003"/>
      <c r="DD86" s="1003"/>
      <c r="DE86" s="1003"/>
      <c r="DF86" s="1003"/>
      <c r="DG86" s="1003"/>
      <c r="DH86" s="1003"/>
      <c r="DI86" s="1003"/>
      <c r="DJ86" s="1003"/>
      <c r="DK86" s="1003"/>
      <c r="DL86" s="1003"/>
      <c r="DM86" s="1003"/>
      <c r="DN86" s="1003"/>
      <c r="DO86" s="1003"/>
      <c r="DP86" s="1003"/>
      <c r="DQ86" s="1003"/>
      <c r="DR86" s="1003"/>
    </row>
    <row r="87" spans="2:122">
      <c r="B87" s="1007"/>
      <c r="C87" s="1007"/>
      <c r="D87" s="1007"/>
      <c r="E87" s="1007"/>
      <c r="F87" s="1007"/>
      <c r="G87" s="1007"/>
      <c r="H87" s="1007"/>
      <c r="I87" s="1007"/>
      <c r="J87" s="1007"/>
      <c r="K87" s="1007"/>
      <c r="L87" s="1007"/>
      <c r="M87" s="1007"/>
      <c r="N87" s="1007"/>
      <c r="O87" s="1007"/>
      <c r="P87" s="1007"/>
      <c r="Q87" s="1007"/>
      <c r="R87" s="1007"/>
      <c r="S87" s="1007"/>
      <c r="T87" s="1007"/>
      <c r="U87" s="1007"/>
      <c r="V87" s="1007"/>
      <c r="W87" s="1007"/>
      <c r="X87" s="1007"/>
      <c r="Y87" s="1007"/>
      <c r="Z87" s="1007"/>
      <c r="AA87" s="1007"/>
      <c r="AB87" s="1007"/>
      <c r="AC87" s="1007"/>
      <c r="AD87" s="1007"/>
      <c r="AE87" s="1007"/>
      <c r="AF87" s="1007"/>
      <c r="AG87" s="1007"/>
      <c r="AH87" s="1007"/>
      <c r="AI87" s="1007"/>
      <c r="AJ87" s="1007"/>
      <c r="AK87" s="1007"/>
      <c r="AL87" s="1007"/>
      <c r="AM87" s="1007"/>
      <c r="AN87" s="1007"/>
      <c r="AQ87" s="1007"/>
      <c r="AR87" s="1007"/>
      <c r="AS87" s="1007"/>
      <c r="AT87" s="1007"/>
      <c r="AU87" s="1007"/>
      <c r="AV87" s="1007"/>
      <c r="AW87" s="1007"/>
      <c r="AX87" s="1007"/>
      <c r="AY87" s="1007"/>
      <c r="AZ87" s="1007"/>
      <c r="BA87" s="1007"/>
      <c r="BB87" s="1007"/>
      <c r="BC87" s="1007"/>
      <c r="BD87" s="1007"/>
      <c r="BE87" s="1007"/>
      <c r="BF87" s="1007"/>
      <c r="BG87" s="1007"/>
      <c r="BH87" s="1007"/>
      <c r="BI87" s="1007"/>
      <c r="BJ87" s="1007"/>
      <c r="BK87" s="1007"/>
      <c r="BL87" s="1007"/>
      <c r="BM87" s="1007"/>
      <c r="BN87" s="1007"/>
      <c r="BO87" s="1007"/>
      <c r="BP87" s="1007"/>
      <c r="BQ87" s="1007"/>
      <c r="BR87" s="1007"/>
      <c r="BS87" s="1007"/>
      <c r="BT87" s="1007"/>
      <c r="BU87" s="1007"/>
      <c r="BV87" s="1007"/>
      <c r="BW87" s="1007"/>
      <c r="BX87" s="1007"/>
      <c r="BY87" s="1007"/>
      <c r="BZ87" s="1007"/>
      <c r="CA87" s="1007"/>
      <c r="CB87" s="1007"/>
      <c r="CC87" s="1007"/>
      <c r="CF87" s="1007"/>
      <c r="CG87" s="1007"/>
      <c r="CH87" s="1007"/>
      <c r="CI87" s="1007"/>
      <c r="CJ87" s="1007"/>
      <c r="CK87" s="1007"/>
      <c r="CL87" s="1007"/>
      <c r="CM87" s="1007"/>
      <c r="CN87" s="1007"/>
      <c r="CO87" s="1007"/>
      <c r="CP87" s="1007"/>
      <c r="CQ87" s="1007"/>
      <c r="CR87" s="1007"/>
      <c r="CS87" s="1007"/>
      <c r="CT87" s="1007"/>
      <c r="CU87" s="1007"/>
      <c r="CV87" s="1007"/>
      <c r="CW87" s="1007"/>
      <c r="CX87" s="1007"/>
      <c r="CY87" s="1007"/>
      <c r="CZ87" s="1007"/>
      <c r="DA87" s="1007"/>
      <c r="DB87" s="1007"/>
      <c r="DC87" s="1007"/>
      <c r="DD87" s="1007"/>
      <c r="DE87" s="1007"/>
      <c r="DF87" s="1007"/>
      <c r="DG87" s="1007"/>
      <c r="DH87" s="1007"/>
      <c r="DI87" s="1007"/>
      <c r="DJ87" s="1007"/>
      <c r="DK87" s="1007"/>
      <c r="DL87" s="1007"/>
      <c r="DM87" s="1007"/>
      <c r="DN87" s="1007"/>
      <c r="DO87" s="1007"/>
      <c r="DP87" s="1007"/>
      <c r="DQ87" s="1007"/>
      <c r="DR87" s="1007"/>
    </row>
  </sheetData>
  <mergeCells count="317">
    <mergeCell ref="CQ72:CU73"/>
    <mergeCell ref="CV72:DR73"/>
    <mergeCell ref="CQ74:CU81"/>
    <mergeCell ref="CV78:DF79"/>
    <mergeCell ref="DG78:DK79"/>
    <mergeCell ref="DL78:DM79"/>
    <mergeCell ref="DN78:DR79"/>
    <mergeCell ref="CV80:DK81"/>
    <mergeCell ref="DL80:DR81"/>
    <mergeCell ref="CV74:DF75"/>
    <mergeCell ref="DG74:DR75"/>
    <mergeCell ref="CV76:DF77"/>
    <mergeCell ref="DG76:DK77"/>
    <mergeCell ref="DL76:DM77"/>
    <mergeCell ref="DN76:DR77"/>
    <mergeCell ref="DJ60:DR61"/>
    <mergeCell ref="CJ62:CP63"/>
    <mergeCell ref="CQ62:DI63"/>
    <mergeCell ref="DJ62:DR63"/>
    <mergeCell ref="CJ64:CP65"/>
    <mergeCell ref="CQ64:DI65"/>
    <mergeCell ref="DJ64:DR65"/>
    <mergeCell ref="CF54:CI81"/>
    <mergeCell ref="CJ54:CP55"/>
    <mergeCell ref="CQ54:DR55"/>
    <mergeCell ref="CJ56:CP57"/>
    <mergeCell ref="CQ56:DR57"/>
    <mergeCell ref="CJ58:CP59"/>
    <mergeCell ref="CQ58:DI59"/>
    <mergeCell ref="DJ58:DR59"/>
    <mergeCell ref="CJ60:CP61"/>
    <mergeCell ref="CQ60:DI61"/>
    <mergeCell ref="CJ66:CP67"/>
    <mergeCell ref="CQ66:DR67"/>
    <mergeCell ref="CJ68:CP69"/>
    <mergeCell ref="CQ68:DR69"/>
    <mergeCell ref="CJ70:CP81"/>
    <mergeCell ref="CQ70:CU71"/>
    <mergeCell ref="CV70:DR71"/>
    <mergeCell ref="CQ37:DR38"/>
    <mergeCell ref="CJ39:CP40"/>
    <mergeCell ref="CQ39:DR40"/>
    <mergeCell ref="CJ41:CP52"/>
    <mergeCell ref="CQ41:CU42"/>
    <mergeCell ref="CV41:DR42"/>
    <mergeCell ref="CQ43:CU44"/>
    <mergeCell ref="CV43:DR44"/>
    <mergeCell ref="CQ45:CU52"/>
    <mergeCell ref="CV49:DF50"/>
    <mergeCell ref="DG49:DK50"/>
    <mergeCell ref="DL49:DM50"/>
    <mergeCell ref="DN49:DR50"/>
    <mergeCell ref="CV51:DK52"/>
    <mergeCell ref="DL51:DR52"/>
    <mergeCell ref="CV45:DF46"/>
    <mergeCell ref="DG45:DR46"/>
    <mergeCell ref="CV47:DF48"/>
    <mergeCell ref="DG47:DK48"/>
    <mergeCell ref="DL47:DM48"/>
    <mergeCell ref="DN47:DR48"/>
    <mergeCell ref="CF21:CI52"/>
    <mergeCell ref="CJ21:CP22"/>
    <mergeCell ref="CQ21:DR22"/>
    <mergeCell ref="CJ23:CP24"/>
    <mergeCell ref="CQ23:DR24"/>
    <mergeCell ref="CJ25:CP28"/>
    <mergeCell ref="CQ25:CU26"/>
    <mergeCell ref="CV25:DI26"/>
    <mergeCell ref="DJ25:DR28"/>
    <mergeCell ref="CQ27:CU28"/>
    <mergeCell ref="CJ33:CP34"/>
    <mergeCell ref="CQ33:DI34"/>
    <mergeCell ref="DJ33:DR34"/>
    <mergeCell ref="CJ35:CP36"/>
    <mergeCell ref="CQ35:DI36"/>
    <mergeCell ref="DJ35:DR36"/>
    <mergeCell ref="CV27:DI28"/>
    <mergeCell ref="CJ29:CP30"/>
    <mergeCell ref="CQ29:DI30"/>
    <mergeCell ref="DJ29:DR30"/>
    <mergeCell ref="CJ31:CP32"/>
    <mergeCell ref="CQ31:DI32"/>
    <mergeCell ref="DJ31:DR32"/>
    <mergeCell ref="CJ37:CP38"/>
    <mergeCell ref="DJ16:DR17"/>
    <mergeCell ref="CJ18:CP19"/>
    <mergeCell ref="CQ18:CU19"/>
    <mergeCell ref="CV18:DD19"/>
    <mergeCell ref="DE18:DI19"/>
    <mergeCell ref="DJ18:DR19"/>
    <mergeCell ref="CF10:CI13"/>
    <mergeCell ref="CJ10:CP11"/>
    <mergeCell ref="CQ10:DR11"/>
    <mergeCell ref="CJ12:CP13"/>
    <mergeCell ref="CQ12:DR13"/>
    <mergeCell ref="CF14:CI19"/>
    <mergeCell ref="CJ14:CP15"/>
    <mergeCell ref="CQ14:DR15"/>
    <mergeCell ref="CJ16:CP17"/>
    <mergeCell ref="CQ16:DI17"/>
    <mergeCell ref="CF1:CI1"/>
    <mergeCell ref="DD1:DR1"/>
    <mergeCell ref="CF2:DR3"/>
    <mergeCell ref="CF5:DR6"/>
    <mergeCell ref="CF7:CI8"/>
    <mergeCell ref="CJ7:DR8"/>
    <mergeCell ref="BG78:BQ79"/>
    <mergeCell ref="BR78:BV79"/>
    <mergeCell ref="BW78:BX79"/>
    <mergeCell ref="BY78:CC79"/>
    <mergeCell ref="BU60:CC61"/>
    <mergeCell ref="BG49:BQ50"/>
    <mergeCell ref="BR49:BV50"/>
    <mergeCell ref="BW49:BX50"/>
    <mergeCell ref="BY49:CC50"/>
    <mergeCell ref="BG51:BV52"/>
    <mergeCell ref="BW51:CC52"/>
    <mergeCell ref="BG45:BQ46"/>
    <mergeCell ref="BR45:CC46"/>
    <mergeCell ref="BG47:BQ48"/>
    <mergeCell ref="BR47:BV48"/>
    <mergeCell ref="BW47:BX48"/>
    <mergeCell ref="BY47:CC48"/>
    <mergeCell ref="BU16:CC17"/>
    <mergeCell ref="AU66:BA67"/>
    <mergeCell ref="BB66:CC67"/>
    <mergeCell ref="AU68:BA69"/>
    <mergeCell ref="BB68:CC69"/>
    <mergeCell ref="AU70:BA81"/>
    <mergeCell ref="BB70:BF71"/>
    <mergeCell ref="BG70:CC71"/>
    <mergeCell ref="BB72:BF73"/>
    <mergeCell ref="BG72:CC73"/>
    <mergeCell ref="BB74:BF81"/>
    <mergeCell ref="AU62:BA63"/>
    <mergeCell ref="BB62:BT63"/>
    <mergeCell ref="BU62:CC63"/>
    <mergeCell ref="AU64:BA65"/>
    <mergeCell ref="BB64:BT65"/>
    <mergeCell ref="BU64:CC65"/>
    <mergeCell ref="AQ54:AT81"/>
    <mergeCell ref="AU54:BA55"/>
    <mergeCell ref="BB54:CC55"/>
    <mergeCell ref="AU56:BA57"/>
    <mergeCell ref="BB56:CC57"/>
    <mergeCell ref="AU58:BA59"/>
    <mergeCell ref="BB58:BT59"/>
    <mergeCell ref="BU58:CC59"/>
    <mergeCell ref="AU60:BA61"/>
    <mergeCell ref="BB60:BT61"/>
    <mergeCell ref="BG80:BV81"/>
    <mergeCell ref="BW80:CC81"/>
    <mergeCell ref="BG74:BQ75"/>
    <mergeCell ref="BR74:CC75"/>
    <mergeCell ref="BG76:BQ77"/>
    <mergeCell ref="BR76:BV77"/>
    <mergeCell ref="BW76:BX77"/>
    <mergeCell ref="BY76:CC77"/>
    <mergeCell ref="BB37:CC38"/>
    <mergeCell ref="AU39:BA40"/>
    <mergeCell ref="BB39:CC40"/>
    <mergeCell ref="AU41:BA52"/>
    <mergeCell ref="BB41:BF42"/>
    <mergeCell ref="BG41:CC42"/>
    <mergeCell ref="BB43:BF44"/>
    <mergeCell ref="BG43:CC44"/>
    <mergeCell ref="BB45:BF52"/>
    <mergeCell ref="AQ21:AT52"/>
    <mergeCell ref="AU21:BA22"/>
    <mergeCell ref="BB21:CC22"/>
    <mergeCell ref="AU23:BA24"/>
    <mergeCell ref="BB23:CC24"/>
    <mergeCell ref="AU25:BA28"/>
    <mergeCell ref="BB25:BF26"/>
    <mergeCell ref="BG25:BT26"/>
    <mergeCell ref="BU25:CC28"/>
    <mergeCell ref="BB27:BF28"/>
    <mergeCell ref="AU33:BA34"/>
    <mergeCell ref="BB33:BT34"/>
    <mergeCell ref="BU33:CC34"/>
    <mergeCell ref="AU35:BA36"/>
    <mergeCell ref="BB35:BT36"/>
    <mergeCell ref="BU35:CC36"/>
    <mergeCell ref="BG27:BT28"/>
    <mergeCell ref="AU29:BA30"/>
    <mergeCell ref="BB29:BT30"/>
    <mergeCell ref="BU29:CC30"/>
    <mergeCell ref="AU31:BA32"/>
    <mergeCell ref="BB31:BT32"/>
    <mergeCell ref="BU31:CC32"/>
    <mergeCell ref="AU37:BA38"/>
    <mergeCell ref="AU18:BA19"/>
    <mergeCell ref="BB18:BF19"/>
    <mergeCell ref="BG18:BO19"/>
    <mergeCell ref="BP18:BT19"/>
    <mergeCell ref="BU18:CC19"/>
    <mergeCell ref="AQ10:AT13"/>
    <mergeCell ref="AU10:BA11"/>
    <mergeCell ref="BB10:CC11"/>
    <mergeCell ref="AU12:BA13"/>
    <mergeCell ref="BB12:CC13"/>
    <mergeCell ref="AQ14:AT19"/>
    <mergeCell ref="AU14:BA15"/>
    <mergeCell ref="BB14:CC15"/>
    <mergeCell ref="AU16:BA17"/>
    <mergeCell ref="BB16:BT17"/>
    <mergeCell ref="AQ1:AT1"/>
    <mergeCell ref="BO1:CC1"/>
    <mergeCell ref="AQ2:CC3"/>
    <mergeCell ref="AQ5:CC6"/>
    <mergeCell ref="AQ7:AT8"/>
    <mergeCell ref="AU7:CC8"/>
    <mergeCell ref="R78:AB79"/>
    <mergeCell ref="AC78:AG79"/>
    <mergeCell ref="AH78:AI79"/>
    <mergeCell ref="AJ78:AN79"/>
    <mergeCell ref="AF60:AN61"/>
    <mergeCell ref="R49:AB50"/>
    <mergeCell ref="AC49:AG50"/>
    <mergeCell ref="AH49:AI50"/>
    <mergeCell ref="AJ49:AN50"/>
    <mergeCell ref="R51:AG52"/>
    <mergeCell ref="AH51:AN52"/>
    <mergeCell ref="R45:AB46"/>
    <mergeCell ref="AC45:AN46"/>
    <mergeCell ref="R47:AB48"/>
    <mergeCell ref="AC47:AG48"/>
    <mergeCell ref="AH47:AI48"/>
    <mergeCell ref="AJ47:AN48"/>
    <mergeCell ref="AF18:AN19"/>
    <mergeCell ref="F66:L67"/>
    <mergeCell ref="M66:AN67"/>
    <mergeCell ref="F68:L69"/>
    <mergeCell ref="M68:AN69"/>
    <mergeCell ref="F70:L81"/>
    <mergeCell ref="M70:Q71"/>
    <mergeCell ref="R70:AN71"/>
    <mergeCell ref="M72:Q73"/>
    <mergeCell ref="R72:AN73"/>
    <mergeCell ref="M74:Q81"/>
    <mergeCell ref="F62:L63"/>
    <mergeCell ref="M62:AE63"/>
    <mergeCell ref="AF62:AN63"/>
    <mergeCell ref="F64:L65"/>
    <mergeCell ref="M64:AE65"/>
    <mergeCell ref="AF64:AN65"/>
    <mergeCell ref="B54:E81"/>
    <mergeCell ref="F54:L55"/>
    <mergeCell ref="M54:AN55"/>
    <mergeCell ref="F56:L57"/>
    <mergeCell ref="M56:AN57"/>
    <mergeCell ref="F58:L59"/>
    <mergeCell ref="M58:AE59"/>
    <mergeCell ref="AF58:AN59"/>
    <mergeCell ref="F60:L61"/>
    <mergeCell ref="M60:AE61"/>
    <mergeCell ref="R80:AG81"/>
    <mergeCell ref="AH80:AN81"/>
    <mergeCell ref="R74:AB75"/>
    <mergeCell ref="AC74:AN75"/>
    <mergeCell ref="R76:AB77"/>
    <mergeCell ref="AC76:AG77"/>
    <mergeCell ref="AH76:AI77"/>
    <mergeCell ref="AJ76:AN77"/>
    <mergeCell ref="M37:AN38"/>
    <mergeCell ref="F39:L40"/>
    <mergeCell ref="M39:AN40"/>
    <mergeCell ref="F41:L52"/>
    <mergeCell ref="M41:Q42"/>
    <mergeCell ref="R41:AN42"/>
    <mergeCell ref="M43:Q44"/>
    <mergeCell ref="R43:AN44"/>
    <mergeCell ref="M45:Q52"/>
    <mergeCell ref="B21:E52"/>
    <mergeCell ref="F21:L22"/>
    <mergeCell ref="M21:AN22"/>
    <mergeCell ref="F23:L24"/>
    <mergeCell ref="M23:AN24"/>
    <mergeCell ref="F25:L28"/>
    <mergeCell ref="M25:Q26"/>
    <mergeCell ref="R25:AE26"/>
    <mergeCell ref="AF25:AN28"/>
    <mergeCell ref="F33:L34"/>
    <mergeCell ref="M33:AE34"/>
    <mergeCell ref="AF33:AN34"/>
    <mergeCell ref="F35:L36"/>
    <mergeCell ref="M35:AE36"/>
    <mergeCell ref="AF35:AN36"/>
    <mergeCell ref="M27:Q28"/>
    <mergeCell ref="R27:AE28"/>
    <mergeCell ref="F29:L30"/>
    <mergeCell ref="M29:AE30"/>
    <mergeCell ref="AF29:AN30"/>
    <mergeCell ref="F31:L32"/>
    <mergeCell ref="M31:AE32"/>
    <mergeCell ref="AF31:AN32"/>
    <mergeCell ref="F37:L38"/>
    <mergeCell ref="B14:E19"/>
    <mergeCell ref="F14:L15"/>
    <mergeCell ref="M14:AN15"/>
    <mergeCell ref="F16:L17"/>
    <mergeCell ref="M16:AE17"/>
    <mergeCell ref="AF16:AN17"/>
    <mergeCell ref="F18:L19"/>
    <mergeCell ref="M18:Q19"/>
    <mergeCell ref="R18:Z19"/>
    <mergeCell ref="AA18:AE19"/>
    <mergeCell ref="B1:E1"/>
    <mergeCell ref="B2:AN3"/>
    <mergeCell ref="B5:AN6"/>
    <mergeCell ref="B7:E8"/>
    <mergeCell ref="F7:AN8"/>
    <mergeCell ref="B10:E13"/>
    <mergeCell ref="F10:L11"/>
    <mergeCell ref="M10:AN11"/>
    <mergeCell ref="F12:L13"/>
    <mergeCell ref="M12:AN13"/>
  </mergeCells>
  <phoneticPr fontId="2"/>
  <printOptions horizontalCentered="1"/>
  <pageMargins left="0.70866141732283472" right="0.51181102362204722" top="0.74803149606299213" bottom="0.35433070866141736" header="0.31496062992125984" footer="0.31496062992125984"/>
  <pageSetup paperSize="9" scale="72" orientation="portrait" r:id="rId1"/>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3">
    <pageSetUpPr fitToPage="1"/>
  </sheetPr>
  <dimension ref="A1:K31"/>
  <sheetViews>
    <sheetView showGridLines="0" view="pageBreakPreview" zoomScale="95" zoomScaleNormal="95" zoomScaleSheetLayoutView="95" workbookViewId="0"/>
  </sheetViews>
  <sheetFormatPr defaultColWidth="9" defaultRowHeight="18"/>
  <cols>
    <col min="1" max="1" width="9.90625" style="29" customWidth="1"/>
    <col min="2" max="2" width="2.81640625" style="29" customWidth="1"/>
    <col min="3" max="3" width="13.81640625" style="29" customWidth="1"/>
    <col min="4" max="4" width="7.1796875" style="29" customWidth="1"/>
    <col min="5" max="5" width="10.81640625" style="29" customWidth="1"/>
    <col min="6" max="6" width="7" style="29" customWidth="1"/>
    <col min="7" max="7" width="5.90625" style="29" customWidth="1"/>
    <col min="8" max="8" width="3.81640625" style="29" customWidth="1"/>
    <col min="9" max="9" width="7.81640625" style="29" customWidth="1"/>
    <col min="10" max="10" width="14" style="29" customWidth="1"/>
    <col min="11" max="11" width="4.1796875" style="29" customWidth="1"/>
    <col min="12" max="16384" width="9" style="29"/>
  </cols>
  <sheetData>
    <row r="1" spans="1:11" s="478" customFormat="1" ht="13">
      <c r="A1" s="477"/>
    </row>
    <row r="2" spans="1:11" s="478" customFormat="1" ht="13"/>
    <row r="3" spans="1:11" s="478" customFormat="1" ht="19">
      <c r="A3" s="2193" t="s">
        <v>729</v>
      </c>
      <c r="B3" s="2193"/>
      <c r="C3" s="2193"/>
      <c r="D3" s="2193"/>
      <c r="E3" s="2193"/>
      <c r="F3" s="2193"/>
      <c r="G3" s="2193"/>
      <c r="H3" s="2193"/>
      <c r="I3" s="2193"/>
      <c r="J3" s="2193"/>
      <c r="K3" s="2193"/>
    </row>
    <row r="4" spans="1:11" s="478" customFormat="1" ht="13"/>
    <row r="5" spans="1:11" s="478" customFormat="1" ht="13"/>
    <row r="6" spans="1:11" s="478" customFormat="1" ht="13"/>
    <row r="7" spans="1:11" s="478" customFormat="1" ht="13">
      <c r="A7" s="478" t="s">
        <v>730</v>
      </c>
    </row>
    <row r="8" spans="1:11" s="478" customFormat="1" ht="13">
      <c r="A8" s="2192"/>
      <c r="B8" s="2192"/>
      <c r="C8" s="2192"/>
      <c r="D8" s="478" t="s">
        <v>129</v>
      </c>
    </row>
    <row r="9" spans="1:11" s="478" customFormat="1" ht="13">
      <c r="H9" s="479" t="s">
        <v>731</v>
      </c>
      <c r="I9" s="2194"/>
      <c r="J9" s="2194"/>
      <c r="K9" s="2194"/>
    </row>
    <row r="10" spans="1:11" s="478" customFormat="1" ht="13"/>
    <row r="11" spans="1:11" s="478" customFormat="1" ht="13">
      <c r="G11" s="479" t="s">
        <v>732</v>
      </c>
      <c r="H11" s="2195"/>
      <c r="I11" s="2195"/>
      <c r="J11" s="2195"/>
      <c r="K11" s="2195"/>
    </row>
    <row r="12" spans="1:11" s="478" customFormat="1" ht="13">
      <c r="H12" s="2195"/>
      <c r="I12" s="2195"/>
      <c r="J12" s="2195"/>
      <c r="K12" s="2195"/>
    </row>
    <row r="13" spans="1:11" s="478" customFormat="1" ht="13">
      <c r="F13" s="480"/>
      <c r="H13" s="2195"/>
      <c r="I13" s="2195"/>
      <c r="J13" s="2195"/>
      <c r="K13" s="2195"/>
    </row>
    <row r="14" spans="1:11" s="478" customFormat="1" ht="13">
      <c r="F14" s="480"/>
      <c r="G14" s="479" t="s">
        <v>733</v>
      </c>
      <c r="H14" s="2192"/>
      <c r="I14" s="2192"/>
      <c r="J14" s="2192"/>
      <c r="K14" s="2192"/>
    </row>
    <row r="15" spans="1:11" s="478" customFormat="1" ht="13">
      <c r="G15" s="481" t="s">
        <v>734</v>
      </c>
      <c r="H15" s="2192"/>
      <c r="I15" s="2192"/>
      <c r="J15" s="2192"/>
    </row>
    <row r="16" spans="1:11" s="478" customFormat="1" ht="13"/>
    <row r="17" spans="1:11" s="478" customFormat="1" ht="13">
      <c r="A17" s="478" t="s">
        <v>735</v>
      </c>
    </row>
    <row r="18" spans="1:11" s="478" customFormat="1" ht="13"/>
    <row r="19" spans="1:11" s="478" customFormat="1" ht="13">
      <c r="A19" s="482" t="s">
        <v>131</v>
      </c>
      <c r="B19" s="482"/>
      <c r="C19" s="482"/>
      <c r="D19" s="482"/>
      <c r="E19" s="482"/>
      <c r="F19" s="482"/>
      <c r="G19" s="482"/>
      <c r="H19" s="482"/>
      <c r="I19" s="482"/>
      <c r="J19" s="482"/>
      <c r="K19" s="482"/>
    </row>
    <row r="20" spans="1:11" s="478" customFormat="1" ht="13"/>
    <row r="21" spans="1:11" s="478" customFormat="1" ht="33" customHeight="1">
      <c r="A21" s="483" t="s">
        <v>736</v>
      </c>
      <c r="B21" s="2196" t="s">
        <v>139</v>
      </c>
      <c r="C21" s="2197"/>
      <c r="D21" s="2197"/>
      <c r="E21" s="2197"/>
      <c r="F21" s="2197"/>
      <c r="G21" s="2198"/>
      <c r="H21" s="2199" t="s">
        <v>178</v>
      </c>
      <c r="I21" s="2200"/>
      <c r="J21" s="2201" t="s">
        <v>179</v>
      </c>
      <c r="K21" s="2202"/>
    </row>
    <row r="22" spans="1:11" s="478" customFormat="1" ht="30" customHeight="1">
      <c r="A22" s="2203" t="s">
        <v>737</v>
      </c>
      <c r="B22" s="2204"/>
      <c r="C22" s="2207" t="s">
        <v>738</v>
      </c>
      <c r="D22" s="2207" t="s">
        <v>739</v>
      </c>
      <c r="E22" s="484" t="s">
        <v>740</v>
      </c>
      <c r="F22" s="485"/>
      <c r="G22" s="485"/>
      <c r="H22" s="486"/>
      <c r="I22" s="487"/>
      <c r="J22" s="2203" t="s">
        <v>741</v>
      </c>
      <c r="K22" s="2204"/>
    </row>
    <row r="23" spans="1:11" s="478" customFormat="1" ht="30" customHeight="1">
      <c r="A23" s="2205"/>
      <c r="B23" s="2206"/>
      <c r="C23" s="2208"/>
      <c r="D23" s="2208"/>
      <c r="E23" s="488" t="s">
        <v>742</v>
      </c>
      <c r="F23" s="489" t="s">
        <v>743</v>
      </c>
      <c r="G23" s="488"/>
      <c r="H23" s="489" t="s">
        <v>744</v>
      </c>
      <c r="I23" s="490"/>
      <c r="J23" s="2205"/>
      <c r="K23" s="2206"/>
    </row>
    <row r="24" spans="1:11" s="478" customFormat="1" ht="20.25" customHeight="1">
      <c r="A24" s="2210"/>
      <c r="B24" s="2211"/>
      <c r="C24" s="2216"/>
      <c r="D24" s="2216"/>
      <c r="E24" s="2216"/>
      <c r="F24" s="2210"/>
      <c r="G24" s="2211"/>
      <c r="H24" s="2210"/>
      <c r="I24" s="2211"/>
      <c r="J24" s="2210"/>
      <c r="K24" s="2211"/>
    </row>
    <row r="25" spans="1:11" s="478" customFormat="1" ht="20.25" customHeight="1">
      <c r="A25" s="2212"/>
      <c r="B25" s="2213"/>
      <c r="C25" s="2217"/>
      <c r="D25" s="2217"/>
      <c r="E25" s="2217"/>
      <c r="F25" s="2212"/>
      <c r="G25" s="2213"/>
      <c r="H25" s="2212"/>
      <c r="I25" s="2213"/>
      <c r="J25" s="2212"/>
      <c r="K25" s="2213"/>
    </row>
    <row r="26" spans="1:11" s="478" customFormat="1" ht="20.25" customHeight="1">
      <c r="A26" s="2214"/>
      <c r="B26" s="2215"/>
      <c r="C26" s="2218"/>
      <c r="D26" s="2218"/>
      <c r="E26" s="2218"/>
      <c r="F26" s="2214"/>
      <c r="G26" s="2215"/>
      <c r="H26" s="2214"/>
      <c r="I26" s="2215"/>
      <c r="J26" s="2214"/>
      <c r="K26" s="2215"/>
    </row>
    <row r="27" spans="1:11" s="478" customFormat="1" ht="60" customHeight="1">
      <c r="A27" s="2209"/>
      <c r="B27" s="2198"/>
      <c r="C27" s="491"/>
      <c r="D27" s="491"/>
      <c r="E27" s="492"/>
      <c r="F27" s="2209"/>
      <c r="G27" s="2198"/>
      <c r="H27" s="2209"/>
      <c r="I27" s="2198"/>
      <c r="J27" s="2209"/>
      <c r="K27" s="2198"/>
    </row>
    <row r="28" spans="1:11" s="478" customFormat="1" ht="60" customHeight="1">
      <c r="A28" s="2209"/>
      <c r="B28" s="2198"/>
      <c r="C28" s="491"/>
      <c r="D28" s="491"/>
      <c r="E28" s="492"/>
      <c r="F28" s="2209"/>
      <c r="G28" s="2198"/>
      <c r="H28" s="2209"/>
      <c r="I28" s="2198"/>
      <c r="J28" s="2209"/>
      <c r="K28" s="2198"/>
    </row>
    <row r="29" spans="1:11" s="478" customFormat="1" ht="60" customHeight="1">
      <c r="A29" s="2209"/>
      <c r="B29" s="2198"/>
      <c r="C29" s="491"/>
      <c r="D29" s="491"/>
      <c r="E29" s="492"/>
      <c r="F29" s="2209"/>
      <c r="G29" s="2198"/>
      <c r="H29" s="2209"/>
      <c r="I29" s="2198"/>
      <c r="J29" s="2209"/>
      <c r="K29" s="2198"/>
    </row>
    <row r="30" spans="1:11" s="478" customFormat="1" ht="60" customHeight="1">
      <c r="A30" s="2209"/>
      <c r="B30" s="2198"/>
      <c r="C30" s="491"/>
      <c r="D30" s="491"/>
      <c r="E30" s="492"/>
      <c r="F30" s="2209"/>
      <c r="G30" s="2198"/>
      <c r="H30" s="2209"/>
      <c r="I30" s="2198"/>
      <c r="J30" s="2209"/>
      <c r="K30" s="2198"/>
    </row>
    <row r="31" spans="1:11" s="478" customFormat="1" ht="13">
      <c r="A31" s="493"/>
      <c r="B31" s="493"/>
      <c r="C31" s="493"/>
      <c r="D31" s="493"/>
      <c r="E31" s="493"/>
      <c r="F31" s="493"/>
      <c r="G31" s="493"/>
      <c r="H31" s="493"/>
      <c r="I31" s="493"/>
      <c r="J31" s="493"/>
      <c r="K31" s="493"/>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4">
    <pageSetUpPr fitToPage="1"/>
  </sheetPr>
  <dimension ref="A1:K47"/>
  <sheetViews>
    <sheetView showGridLines="0" view="pageBreakPreview" zoomScale="95" zoomScaleNormal="95" zoomScaleSheetLayoutView="95" workbookViewId="0">
      <selection activeCell="Q8" sqref="Q8"/>
    </sheetView>
  </sheetViews>
  <sheetFormatPr defaultColWidth="9" defaultRowHeight="18"/>
  <cols>
    <col min="1" max="1" width="11.36328125" style="29" customWidth="1"/>
    <col min="2" max="2" width="3.90625" style="29" customWidth="1"/>
    <col min="3" max="3" width="10.08984375" style="29" customWidth="1"/>
    <col min="4" max="4" width="5.81640625" style="29" customWidth="1"/>
    <col min="5" max="6" width="10.81640625" style="29" customWidth="1"/>
    <col min="7" max="7" width="3.81640625" style="29" customWidth="1"/>
    <col min="8" max="8" width="6.81640625" style="29" customWidth="1"/>
    <col min="9" max="9" width="3.6328125" style="29" customWidth="1"/>
    <col min="10" max="10" width="13.1796875" style="29" customWidth="1"/>
    <col min="11" max="11" width="4.90625" style="29" customWidth="1"/>
    <col min="12" max="12" width="24.81640625" style="29" customWidth="1"/>
    <col min="13" max="16384" width="9" style="29"/>
  </cols>
  <sheetData>
    <row r="1" spans="1:11">
      <c r="A1" s="494"/>
      <c r="B1" s="494"/>
      <c r="C1" s="494"/>
      <c r="D1" s="494"/>
      <c r="E1" s="494"/>
      <c r="F1" s="494"/>
      <c r="G1" s="494"/>
      <c r="H1" s="494"/>
      <c r="I1" s="494"/>
      <c r="J1" s="494"/>
      <c r="K1" s="494"/>
    </row>
    <row r="2" spans="1:11">
      <c r="A2" s="494"/>
      <c r="B2" s="494"/>
      <c r="C2" s="494"/>
      <c r="D2" s="494"/>
      <c r="E2" s="494"/>
      <c r="F2" s="494"/>
      <c r="G2" s="494"/>
      <c r="H2" s="494"/>
      <c r="I2" s="494"/>
      <c r="J2" s="494"/>
      <c r="K2" s="494"/>
    </row>
    <row r="3" spans="1:11" ht="19">
      <c r="A3" s="2220" t="s">
        <v>745</v>
      </c>
      <c r="B3" s="2220"/>
      <c r="C3" s="2220"/>
      <c r="D3" s="2220"/>
      <c r="E3" s="2220"/>
      <c r="F3" s="2220"/>
      <c r="G3" s="2220"/>
      <c r="H3" s="2220"/>
      <c r="I3" s="2220"/>
      <c r="J3" s="2220"/>
      <c r="K3" s="2220"/>
    </row>
    <row r="4" spans="1:11">
      <c r="A4" s="494"/>
      <c r="B4" s="494"/>
      <c r="C4" s="494"/>
      <c r="D4" s="494"/>
      <c r="E4" s="494"/>
      <c r="F4" s="494"/>
      <c r="G4" s="494"/>
      <c r="H4" s="494"/>
      <c r="I4" s="494"/>
      <c r="J4" s="494"/>
      <c r="K4" s="494"/>
    </row>
    <row r="5" spans="1:11">
      <c r="A5" s="494"/>
      <c r="B5" s="494"/>
      <c r="C5" s="494"/>
      <c r="D5" s="494"/>
      <c r="E5" s="494"/>
      <c r="F5" s="494"/>
      <c r="G5" s="494"/>
      <c r="H5" s="494"/>
      <c r="I5" s="495" t="s">
        <v>731</v>
      </c>
      <c r="J5" s="2221"/>
      <c r="K5" s="2221"/>
    </row>
    <row r="6" spans="1:11">
      <c r="A6" s="494"/>
      <c r="B6" s="494"/>
      <c r="C6" s="494"/>
      <c r="D6" s="494"/>
      <c r="E6" s="494"/>
      <c r="F6" s="494"/>
      <c r="G6" s="494"/>
      <c r="H6" s="494"/>
      <c r="I6" s="494"/>
      <c r="J6" s="494"/>
      <c r="K6" s="494"/>
    </row>
    <row r="7" spans="1:11">
      <c r="A7" s="478" t="s">
        <v>730</v>
      </c>
      <c r="B7" s="494"/>
      <c r="C7" s="494"/>
      <c r="D7" s="494"/>
      <c r="E7" s="494"/>
      <c r="F7" s="494"/>
      <c r="G7" s="494"/>
      <c r="H7" s="494"/>
      <c r="I7" s="494"/>
      <c r="J7" s="494"/>
      <c r="K7" s="494"/>
    </row>
    <row r="8" spans="1:11">
      <c r="A8" s="2222"/>
      <c r="B8" s="2222"/>
      <c r="C8" s="2222"/>
      <c r="D8" s="494" t="s">
        <v>129</v>
      </c>
      <c r="E8" s="494"/>
      <c r="F8" s="494"/>
      <c r="G8" s="494"/>
      <c r="H8" s="494"/>
      <c r="I8" s="494"/>
      <c r="J8" s="494"/>
      <c r="K8" s="494"/>
    </row>
    <row r="9" spans="1:11">
      <c r="A9" s="494"/>
      <c r="B9" s="494"/>
      <c r="C9" s="494"/>
      <c r="D9" s="494"/>
      <c r="E9" s="494"/>
      <c r="F9" s="494"/>
      <c r="G9" s="479" t="s">
        <v>732</v>
      </c>
      <c r="H9" s="2223"/>
      <c r="I9" s="2223"/>
      <c r="J9" s="2223"/>
      <c r="K9" s="2223"/>
    </row>
    <row r="10" spans="1:11">
      <c r="A10" s="494"/>
      <c r="B10" s="494"/>
      <c r="C10" s="494"/>
      <c r="D10" s="494"/>
      <c r="E10" s="494"/>
      <c r="F10" s="480"/>
      <c r="G10" s="494"/>
      <c r="H10" s="2223"/>
      <c r="I10" s="2223"/>
      <c r="J10" s="2223"/>
      <c r="K10" s="2223"/>
    </row>
    <row r="11" spans="1:11">
      <c r="A11" s="494"/>
      <c r="B11" s="494"/>
      <c r="C11" s="494"/>
      <c r="D11" s="494"/>
      <c r="E11" s="494"/>
      <c r="F11" s="494"/>
      <c r="G11" s="495" t="s">
        <v>733</v>
      </c>
      <c r="H11" s="2219"/>
      <c r="I11" s="2219"/>
      <c r="J11" s="2219"/>
      <c r="K11" s="2219"/>
    </row>
    <row r="12" spans="1:11">
      <c r="A12" s="494"/>
      <c r="B12" s="494"/>
      <c r="C12" s="494"/>
      <c r="D12" s="494"/>
      <c r="E12" s="494"/>
      <c r="F12" s="494"/>
      <c r="G12" s="495" t="s">
        <v>746</v>
      </c>
      <c r="H12" s="2219"/>
      <c r="I12" s="2219"/>
      <c r="J12" s="2219"/>
      <c r="K12" s="496"/>
    </row>
    <row r="13" spans="1:11">
      <c r="A13" s="494"/>
      <c r="B13" s="494"/>
      <c r="C13" s="494"/>
      <c r="D13" s="494"/>
      <c r="E13" s="494"/>
      <c r="F13" s="494"/>
      <c r="G13" s="494"/>
      <c r="H13" s="494"/>
      <c r="I13" s="494"/>
      <c r="J13" s="494"/>
      <c r="K13" s="494"/>
    </row>
    <row r="14" spans="1:11">
      <c r="A14" s="494" t="s">
        <v>747</v>
      </c>
      <c r="B14" s="494"/>
      <c r="C14" s="494"/>
      <c r="D14" s="494"/>
      <c r="E14" s="494"/>
      <c r="F14" s="494"/>
      <c r="G14" s="494"/>
      <c r="H14" s="494"/>
      <c r="I14" s="494"/>
      <c r="J14" s="494"/>
      <c r="K14" s="494"/>
    </row>
    <row r="15" spans="1:11">
      <c r="A15" s="494"/>
      <c r="B15" s="494"/>
      <c r="C15" s="494"/>
      <c r="D15" s="494"/>
      <c r="E15" s="494"/>
      <c r="F15" s="494"/>
      <c r="G15" s="494"/>
      <c r="H15" s="494"/>
      <c r="I15" s="494"/>
      <c r="J15" s="494"/>
      <c r="K15" s="494"/>
    </row>
    <row r="16" spans="1:11">
      <c r="A16" s="497" t="s">
        <v>131</v>
      </c>
      <c r="B16" s="497"/>
      <c r="C16" s="497"/>
      <c r="D16" s="497"/>
      <c r="E16" s="497"/>
      <c r="F16" s="497"/>
      <c r="G16" s="497"/>
      <c r="H16" s="497"/>
      <c r="I16" s="497"/>
      <c r="J16" s="497"/>
      <c r="K16" s="494"/>
    </row>
    <row r="17" spans="1:11">
      <c r="A17" s="494"/>
      <c r="B17" s="494"/>
      <c r="C17" s="494"/>
      <c r="D17" s="494"/>
      <c r="E17" s="494"/>
      <c r="F17" s="494"/>
      <c r="G17" s="494"/>
      <c r="H17" s="494"/>
      <c r="I17" s="494"/>
      <c r="J17" s="494"/>
      <c r="K17" s="494"/>
    </row>
    <row r="18" spans="1:11" ht="33" customHeight="1">
      <c r="A18" s="498" t="s">
        <v>748</v>
      </c>
      <c r="B18" s="2224" t="s">
        <v>139</v>
      </c>
      <c r="C18" s="2225"/>
      <c r="D18" s="2225"/>
      <c r="E18" s="2226"/>
      <c r="F18" s="499" t="s">
        <v>178</v>
      </c>
      <c r="G18" s="500"/>
      <c r="H18" s="2227" t="s">
        <v>179</v>
      </c>
      <c r="I18" s="2228"/>
      <c r="J18" s="2228"/>
      <c r="K18" s="2229"/>
    </row>
    <row r="19" spans="1:11" ht="30" customHeight="1">
      <c r="A19" s="2230" t="s">
        <v>749</v>
      </c>
      <c r="B19" s="2231"/>
      <c r="C19" s="2234" t="s">
        <v>750</v>
      </c>
      <c r="D19" s="2234" t="s">
        <v>689</v>
      </c>
      <c r="E19" s="2232" t="s">
        <v>751</v>
      </c>
      <c r="F19" s="2236"/>
      <c r="G19" s="2236"/>
      <c r="H19" s="2233"/>
      <c r="I19" s="2230" t="s">
        <v>752</v>
      </c>
      <c r="J19" s="2237"/>
      <c r="K19" s="2231"/>
    </row>
    <row r="20" spans="1:11" ht="30" customHeight="1">
      <c r="A20" s="2232"/>
      <c r="B20" s="2233"/>
      <c r="C20" s="2235"/>
      <c r="D20" s="2235"/>
      <c r="E20" s="501" t="s">
        <v>753</v>
      </c>
      <c r="F20" s="501" t="s">
        <v>754</v>
      </c>
      <c r="G20" s="502" t="s">
        <v>755</v>
      </c>
      <c r="H20" s="501"/>
      <c r="I20" s="2232"/>
      <c r="J20" s="2236"/>
      <c r="K20" s="2233"/>
    </row>
    <row r="21" spans="1:11">
      <c r="A21" s="2238"/>
      <c r="B21" s="2239"/>
      <c r="C21" s="503"/>
      <c r="D21" s="503"/>
      <c r="E21" s="504"/>
      <c r="F21" s="504"/>
      <c r="G21" s="2238"/>
      <c r="H21" s="2239"/>
      <c r="I21" s="2240"/>
      <c r="J21" s="2241"/>
      <c r="K21" s="2242"/>
    </row>
    <row r="22" spans="1:11">
      <c r="A22" s="2243"/>
      <c r="B22" s="2244"/>
      <c r="C22" s="503"/>
      <c r="D22" s="503"/>
      <c r="E22" s="504"/>
      <c r="F22" s="504"/>
      <c r="G22" s="2243"/>
      <c r="H22" s="2244"/>
      <c r="I22" s="2245"/>
      <c r="J22" s="2246"/>
      <c r="K22" s="2247"/>
    </row>
    <row r="23" spans="1:11">
      <c r="A23" s="2243"/>
      <c r="B23" s="2244"/>
      <c r="C23" s="503"/>
      <c r="D23" s="503"/>
      <c r="E23" s="504"/>
      <c r="F23" s="504"/>
      <c r="G23" s="2243"/>
      <c r="H23" s="2244"/>
      <c r="I23" s="2245"/>
      <c r="J23" s="2246"/>
      <c r="K23" s="2247"/>
    </row>
    <row r="24" spans="1:11">
      <c r="A24" s="2243"/>
      <c r="B24" s="2244"/>
      <c r="C24" s="504"/>
      <c r="D24" s="504"/>
      <c r="E24" s="504"/>
      <c r="F24" s="504"/>
      <c r="G24" s="2243"/>
      <c r="H24" s="2244"/>
      <c r="I24" s="2245"/>
      <c r="J24" s="2246"/>
      <c r="K24" s="2247"/>
    </row>
    <row r="25" spans="1:11">
      <c r="A25" s="2243"/>
      <c r="B25" s="2244"/>
      <c r="C25" s="504"/>
      <c r="D25" s="504"/>
      <c r="E25" s="504"/>
      <c r="F25" s="504"/>
      <c r="G25" s="2243"/>
      <c r="H25" s="2244"/>
      <c r="I25" s="2245"/>
      <c r="J25" s="2246"/>
      <c r="K25" s="2247"/>
    </row>
    <row r="26" spans="1:11">
      <c r="A26" s="2243"/>
      <c r="B26" s="2244"/>
      <c r="C26" s="504"/>
      <c r="D26" s="504"/>
      <c r="E26" s="504"/>
      <c r="F26" s="504"/>
      <c r="G26" s="2243"/>
      <c r="H26" s="2244"/>
      <c r="I26" s="2245"/>
      <c r="J26" s="2246"/>
      <c r="K26" s="2247"/>
    </row>
    <row r="27" spans="1:11">
      <c r="A27" s="2243"/>
      <c r="B27" s="2244"/>
      <c r="C27" s="504"/>
      <c r="D27" s="504"/>
      <c r="E27" s="504"/>
      <c r="F27" s="504"/>
      <c r="G27" s="2243"/>
      <c r="H27" s="2244"/>
      <c r="I27" s="2245"/>
      <c r="J27" s="2246"/>
      <c r="K27" s="2247"/>
    </row>
    <row r="28" spans="1:11">
      <c r="A28" s="2243"/>
      <c r="B28" s="2244"/>
      <c r="C28" s="504"/>
      <c r="D28" s="504"/>
      <c r="E28" s="504"/>
      <c r="F28" s="504"/>
      <c r="G28" s="2243"/>
      <c r="H28" s="2244"/>
      <c r="I28" s="2245"/>
      <c r="J28" s="2246"/>
      <c r="K28" s="2247"/>
    </row>
    <row r="29" spans="1:11">
      <c r="A29" s="2243"/>
      <c r="B29" s="2244"/>
      <c r="C29" s="504"/>
      <c r="D29" s="504"/>
      <c r="E29" s="504"/>
      <c r="F29" s="504"/>
      <c r="G29" s="2243"/>
      <c r="H29" s="2244"/>
      <c r="I29" s="2245"/>
      <c r="J29" s="2246"/>
      <c r="K29" s="2247"/>
    </row>
    <row r="30" spans="1:11">
      <c r="A30" s="2243"/>
      <c r="B30" s="2244"/>
      <c r="C30" s="504"/>
      <c r="D30" s="504"/>
      <c r="E30" s="504"/>
      <c r="F30" s="504"/>
      <c r="G30" s="2243"/>
      <c r="H30" s="2244"/>
      <c r="I30" s="2245"/>
      <c r="J30" s="2246"/>
      <c r="K30" s="2247"/>
    </row>
    <row r="31" spans="1:11">
      <c r="A31" s="2243"/>
      <c r="B31" s="2244"/>
      <c r="C31" s="504"/>
      <c r="D31" s="504"/>
      <c r="E31" s="504"/>
      <c r="F31" s="504"/>
      <c r="G31" s="2243"/>
      <c r="H31" s="2244"/>
      <c r="I31" s="2245"/>
      <c r="J31" s="2246"/>
      <c r="K31" s="2247"/>
    </row>
    <row r="32" spans="1:11">
      <c r="A32" s="2243"/>
      <c r="B32" s="2244"/>
      <c r="C32" s="504"/>
      <c r="D32" s="504"/>
      <c r="E32" s="504"/>
      <c r="F32" s="504"/>
      <c r="G32" s="2243"/>
      <c r="H32" s="2244"/>
      <c r="I32" s="2245"/>
      <c r="J32" s="2246"/>
      <c r="K32" s="2247"/>
    </row>
    <row r="33" spans="1:11">
      <c r="A33" s="2243"/>
      <c r="B33" s="2244"/>
      <c r="C33" s="504"/>
      <c r="D33" s="504"/>
      <c r="E33" s="504"/>
      <c r="F33" s="504"/>
      <c r="G33" s="2243"/>
      <c r="H33" s="2244"/>
      <c r="I33" s="2245"/>
      <c r="J33" s="2246"/>
      <c r="K33" s="2247"/>
    </row>
    <row r="34" spans="1:11">
      <c r="A34" s="2243"/>
      <c r="B34" s="2244"/>
      <c r="C34" s="504"/>
      <c r="D34" s="504"/>
      <c r="E34" s="504"/>
      <c r="F34" s="504"/>
      <c r="G34" s="2243"/>
      <c r="H34" s="2244"/>
      <c r="I34" s="2245"/>
      <c r="J34" s="2246"/>
      <c r="K34" s="2247"/>
    </row>
    <row r="35" spans="1:11">
      <c r="A35" s="2243"/>
      <c r="B35" s="2244"/>
      <c r="C35" s="504"/>
      <c r="D35" s="504"/>
      <c r="E35" s="504"/>
      <c r="F35" s="504"/>
      <c r="G35" s="2243"/>
      <c r="H35" s="2244"/>
      <c r="I35" s="2245"/>
      <c r="J35" s="2246"/>
      <c r="K35" s="2247"/>
    </row>
    <row r="36" spans="1:11">
      <c r="A36" s="2248"/>
      <c r="B36" s="2249"/>
      <c r="C36" s="505"/>
      <c r="D36" s="505"/>
      <c r="E36" s="505"/>
      <c r="F36" s="505"/>
      <c r="G36" s="2248"/>
      <c r="H36" s="2249"/>
      <c r="I36" s="2250"/>
      <c r="J36" s="2251"/>
      <c r="K36" s="2252"/>
    </row>
    <row r="37" spans="1:11">
      <c r="A37" s="506" t="s">
        <v>756</v>
      </c>
      <c r="B37" s="494"/>
      <c r="C37" s="494"/>
      <c r="D37" s="494"/>
      <c r="E37" s="494"/>
      <c r="F37" s="494"/>
      <c r="G37" s="494"/>
      <c r="H37" s="494"/>
      <c r="I37" s="494"/>
      <c r="J37" s="2230" t="s">
        <v>757</v>
      </c>
      <c r="K37" s="2231"/>
    </row>
    <row r="38" spans="1:11">
      <c r="A38" s="506"/>
      <c r="B38" s="494" t="s">
        <v>758</v>
      </c>
      <c r="C38" s="494"/>
      <c r="D38" s="494"/>
      <c r="E38" s="494"/>
      <c r="F38" s="494"/>
      <c r="G38" s="494"/>
      <c r="H38" s="494"/>
      <c r="I38" s="494"/>
      <c r="J38" s="2253"/>
      <c r="K38" s="2254"/>
    </row>
    <row r="39" spans="1:11">
      <c r="A39" s="507" t="s">
        <v>1445</v>
      </c>
      <c r="B39" s="494" t="s">
        <v>759</v>
      </c>
      <c r="C39" s="494"/>
      <c r="D39" s="494"/>
      <c r="E39" s="494"/>
      <c r="F39" s="494"/>
      <c r="G39" s="494"/>
      <c r="H39" s="494"/>
      <c r="I39" s="494"/>
      <c r="J39" s="2255"/>
      <c r="K39" s="2256"/>
    </row>
    <row r="40" spans="1:11">
      <c r="A40" s="506"/>
      <c r="B40" s="494" t="s">
        <v>727</v>
      </c>
      <c r="C40" s="494"/>
      <c r="D40" s="494"/>
      <c r="E40" s="495" t="s">
        <v>731</v>
      </c>
      <c r="F40" s="2222"/>
      <c r="G40" s="2222"/>
      <c r="H40" s="2222"/>
      <c r="I40" s="508"/>
      <c r="J40" s="2257"/>
      <c r="K40" s="2258"/>
    </row>
    <row r="41" spans="1:11">
      <c r="A41" s="507" t="s">
        <v>760</v>
      </c>
      <c r="B41" s="494"/>
      <c r="C41" s="494"/>
      <c r="D41" s="494"/>
      <c r="E41" s="494"/>
      <c r="F41" s="494"/>
      <c r="G41" s="494"/>
      <c r="H41" s="494"/>
      <c r="I41" s="508"/>
      <c r="J41" s="2253"/>
      <c r="K41" s="2254"/>
    </row>
    <row r="42" spans="1:11">
      <c r="A42" s="506"/>
      <c r="B42" s="494"/>
      <c r="C42" s="494"/>
      <c r="D42" s="494"/>
      <c r="E42" s="495" t="s">
        <v>761</v>
      </c>
      <c r="F42" s="2219"/>
      <c r="G42" s="2219"/>
      <c r="H42" s="2219"/>
      <c r="I42" s="509"/>
      <c r="J42" s="2253"/>
      <c r="K42" s="2254"/>
    </row>
    <row r="43" spans="1:11" ht="15" customHeight="1">
      <c r="A43" s="510"/>
      <c r="B43" s="511"/>
      <c r="C43" s="511"/>
      <c r="D43" s="511"/>
      <c r="E43" s="511"/>
      <c r="F43" s="511"/>
      <c r="G43" s="511"/>
      <c r="H43" s="511"/>
      <c r="I43" s="512"/>
      <c r="J43" s="2232"/>
      <c r="K43" s="2233"/>
    </row>
    <row r="44" spans="1:11">
      <c r="A44" s="513"/>
      <c r="B44" s="513"/>
      <c r="C44" s="513"/>
      <c r="D44" s="513"/>
      <c r="E44" s="513"/>
      <c r="F44" s="513"/>
      <c r="G44" s="513"/>
      <c r="H44" s="513"/>
      <c r="I44" s="513"/>
      <c r="J44" s="513"/>
      <c r="K44" s="513"/>
    </row>
    <row r="45" spans="1:11">
      <c r="A45" s="494"/>
      <c r="B45" s="494"/>
      <c r="C45" s="494"/>
      <c r="D45" s="494"/>
      <c r="E45" s="494"/>
      <c r="F45" s="494"/>
      <c r="G45" s="494"/>
      <c r="H45" s="494"/>
      <c r="I45" s="494"/>
      <c r="J45" s="494"/>
      <c r="K45" s="494"/>
    </row>
    <row r="46" spans="1:11">
      <c r="A46" s="494" t="s">
        <v>1446</v>
      </c>
      <c r="B46" s="494"/>
      <c r="C46" s="494"/>
      <c r="D46" s="494"/>
      <c r="E46" s="494"/>
      <c r="F46" s="494"/>
      <c r="G46" s="494"/>
      <c r="H46" s="494"/>
      <c r="I46" s="494"/>
      <c r="J46" s="494"/>
      <c r="K46" s="494"/>
    </row>
    <row r="47" spans="1:11">
      <c r="A47" s="494" t="s">
        <v>762</v>
      </c>
      <c r="B47" s="494"/>
      <c r="C47" s="494"/>
      <c r="D47" s="494"/>
      <c r="E47" s="494"/>
      <c r="F47" s="494"/>
      <c r="G47" s="494"/>
      <c r="H47" s="494"/>
      <c r="I47" s="494"/>
      <c r="J47" s="494"/>
      <c r="K47" s="494"/>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2"/>
  <printOptions horizontalCentered="1" gridLinesSet="0"/>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5">
    <pageSetUpPr fitToPage="1"/>
  </sheetPr>
  <dimension ref="A1:G33"/>
  <sheetViews>
    <sheetView showGridLines="0" view="pageBreakPreview" zoomScale="95" zoomScaleNormal="95" zoomScaleSheetLayoutView="95" workbookViewId="0">
      <selection activeCell="I5" sqref="I5"/>
    </sheetView>
  </sheetViews>
  <sheetFormatPr defaultColWidth="9" defaultRowHeight="18"/>
  <cols>
    <col min="1" max="1" width="23.36328125" style="29" customWidth="1"/>
    <col min="2" max="2" width="17.81640625" style="29" customWidth="1"/>
    <col min="3" max="3" width="7" style="29" customWidth="1"/>
    <col min="4" max="4" width="9.6328125" style="29" customWidth="1"/>
    <col min="5" max="5" width="8" style="29" customWidth="1"/>
    <col min="6" max="6" width="20.90625" style="29" customWidth="1"/>
    <col min="7" max="7" width="3.6328125" style="29" customWidth="1"/>
    <col min="8" max="9" width="9" style="29" customWidth="1"/>
    <col min="10" max="16384" width="9" style="29"/>
  </cols>
  <sheetData>
    <row r="1" spans="1:7">
      <c r="A1" s="514"/>
      <c r="B1" s="515"/>
      <c r="C1" s="515"/>
      <c r="D1" s="515"/>
      <c r="E1" s="516" t="s">
        <v>731</v>
      </c>
      <c r="F1" s="2262"/>
      <c r="G1" s="2262"/>
    </row>
    <row r="2" spans="1:7">
      <c r="A2" s="515"/>
      <c r="B2" s="515"/>
      <c r="C2" s="515"/>
      <c r="D2" s="515"/>
      <c r="E2" s="515"/>
      <c r="F2" s="515"/>
      <c r="G2" s="515"/>
    </row>
    <row r="3" spans="1:7">
      <c r="A3" s="478" t="s">
        <v>763</v>
      </c>
      <c r="B3" s="515"/>
      <c r="C3" s="515"/>
      <c r="D3" s="515"/>
      <c r="E3" s="515"/>
      <c r="F3" s="515"/>
      <c r="G3" s="515"/>
    </row>
    <row r="4" spans="1:7">
      <c r="A4" s="517"/>
      <c r="B4" s="515" t="s">
        <v>129</v>
      </c>
      <c r="C4" s="515"/>
      <c r="D4" s="515"/>
      <c r="E4" s="515"/>
      <c r="F4" s="515"/>
      <c r="G4" s="515"/>
    </row>
    <row r="5" spans="1:7">
      <c r="A5" s="515"/>
      <c r="B5" s="515"/>
      <c r="C5" s="515"/>
      <c r="D5" s="479" t="s">
        <v>732</v>
      </c>
      <c r="E5" s="2263"/>
      <c r="F5" s="2263"/>
      <c r="G5" s="2263"/>
    </row>
    <row r="6" spans="1:7">
      <c r="A6" s="515"/>
      <c r="B6" s="515"/>
      <c r="C6" s="480"/>
      <c r="D6" s="515"/>
      <c r="E6" s="2263"/>
      <c r="F6" s="2263"/>
      <c r="G6" s="2263"/>
    </row>
    <row r="7" spans="1:7">
      <c r="A7" s="515"/>
      <c r="B7" s="515"/>
      <c r="C7" s="515"/>
      <c r="D7" s="481" t="s">
        <v>733</v>
      </c>
      <c r="E7" s="2264"/>
      <c r="F7" s="2264"/>
      <c r="G7" s="2264"/>
    </row>
    <row r="8" spans="1:7">
      <c r="A8" s="515"/>
      <c r="B8" s="515"/>
      <c r="C8" s="515"/>
      <c r="D8" s="516" t="s">
        <v>764</v>
      </c>
      <c r="E8" s="2264"/>
      <c r="F8" s="2264"/>
      <c r="G8" s="518"/>
    </row>
    <row r="9" spans="1:7">
      <c r="A9" s="515"/>
      <c r="B9" s="515"/>
      <c r="C9" s="515"/>
      <c r="D9" s="515"/>
      <c r="E9" s="515"/>
      <c r="F9" s="515"/>
      <c r="G9" s="515"/>
    </row>
    <row r="10" spans="1:7" ht="19">
      <c r="A10" s="2265" t="s">
        <v>765</v>
      </c>
      <c r="B10" s="2265"/>
      <c r="C10" s="2265"/>
      <c r="D10" s="2265"/>
      <c r="E10" s="2265"/>
      <c r="F10" s="2265"/>
      <c r="G10" s="2265"/>
    </row>
    <row r="11" spans="1:7">
      <c r="A11" s="515"/>
      <c r="B11" s="515"/>
      <c r="C11" s="515"/>
      <c r="D11" s="515"/>
      <c r="E11" s="515"/>
      <c r="F11" s="515"/>
      <c r="G11" s="515"/>
    </row>
    <row r="12" spans="1:7">
      <c r="A12" s="519"/>
      <c r="B12" s="519"/>
      <c r="C12" s="519"/>
      <c r="D12" s="519"/>
      <c r="E12" s="519"/>
      <c r="F12" s="515"/>
      <c r="G12" s="515"/>
    </row>
    <row r="13" spans="1:7">
      <c r="A13" s="2266" t="s">
        <v>766</v>
      </c>
      <c r="B13" s="2266"/>
      <c r="C13" s="2266"/>
      <c r="D13" s="2266"/>
      <c r="E13" s="2266"/>
      <c r="F13" s="2266"/>
      <c r="G13" s="515"/>
    </row>
    <row r="14" spans="1:7">
      <c r="A14" s="2266"/>
      <c r="B14" s="2266"/>
      <c r="C14" s="2266"/>
      <c r="D14" s="2266"/>
      <c r="E14" s="2266"/>
      <c r="F14" s="2266"/>
      <c r="G14" s="515"/>
    </row>
    <row r="15" spans="1:7">
      <c r="A15" s="2266"/>
      <c r="B15" s="2266"/>
      <c r="C15" s="2266"/>
      <c r="D15" s="2266"/>
      <c r="E15" s="2266"/>
      <c r="F15" s="2266"/>
      <c r="G15" s="515"/>
    </row>
    <row r="16" spans="1:7">
      <c r="A16" s="515"/>
      <c r="B16" s="515"/>
      <c r="C16" s="515"/>
      <c r="D16" s="515"/>
      <c r="E16" s="515"/>
      <c r="F16" s="515"/>
      <c r="G16" s="515"/>
    </row>
    <row r="17" spans="1:7">
      <c r="A17" s="2267" t="s">
        <v>131</v>
      </c>
      <c r="B17" s="2267"/>
      <c r="C17" s="2267"/>
      <c r="D17" s="2267"/>
      <c r="E17" s="2267"/>
      <c r="F17" s="2267"/>
      <c r="G17" s="2267"/>
    </row>
    <row r="18" spans="1:7" ht="18.5" thickBot="1">
      <c r="A18" s="515"/>
      <c r="B18" s="515"/>
      <c r="C18" s="515"/>
      <c r="D18" s="515"/>
      <c r="E18" s="515"/>
      <c r="F18" s="515"/>
      <c r="G18" s="515"/>
    </row>
    <row r="19" spans="1:7" ht="30" customHeight="1">
      <c r="A19" s="520" t="s">
        <v>767</v>
      </c>
      <c r="B19" s="521" t="s">
        <v>768</v>
      </c>
      <c r="C19" s="521" t="s">
        <v>739</v>
      </c>
      <c r="D19" s="2268" t="s">
        <v>769</v>
      </c>
      <c r="E19" s="2269"/>
      <c r="F19" s="2268" t="s">
        <v>770</v>
      </c>
      <c r="G19" s="2270"/>
    </row>
    <row r="20" spans="1:7" ht="30" customHeight="1">
      <c r="A20" s="522"/>
      <c r="B20" s="523"/>
      <c r="C20" s="523"/>
      <c r="D20" s="2259"/>
      <c r="E20" s="2260"/>
      <c r="F20" s="2259"/>
      <c r="G20" s="2261"/>
    </row>
    <row r="21" spans="1:7" ht="30" customHeight="1">
      <c r="A21" s="522"/>
      <c r="B21" s="523"/>
      <c r="C21" s="523"/>
      <c r="D21" s="2259"/>
      <c r="E21" s="2260"/>
      <c r="F21" s="2259"/>
      <c r="G21" s="2261"/>
    </row>
    <row r="22" spans="1:7" ht="30" customHeight="1">
      <c r="A22" s="522"/>
      <c r="B22" s="523"/>
      <c r="C22" s="523"/>
      <c r="D22" s="2259"/>
      <c r="E22" s="2260"/>
      <c r="F22" s="2259"/>
      <c r="G22" s="2261"/>
    </row>
    <row r="23" spans="1:7" ht="30" customHeight="1">
      <c r="A23" s="522"/>
      <c r="B23" s="523"/>
      <c r="C23" s="523"/>
      <c r="D23" s="2259"/>
      <c r="E23" s="2260"/>
      <c r="F23" s="2259"/>
      <c r="G23" s="2261"/>
    </row>
    <row r="24" spans="1:7" ht="30" customHeight="1">
      <c r="A24" s="522"/>
      <c r="B24" s="523"/>
      <c r="C24" s="523"/>
      <c r="D24" s="2259"/>
      <c r="E24" s="2260"/>
      <c r="F24" s="2259"/>
      <c r="G24" s="2261"/>
    </row>
    <row r="25" spans="1:7" ht="30" customHeight="1">
      <c r="A25" s="524"/>
      <c r="B25" s="525"/>
      <c r="C25" s="525"/>
      <c r="D25" s="2259"/>
      <c r="E25" s="2260"/>
      <c r="F25" s="2259"/>
      <c r="G25" s="2261"/>
    </row>
    <row r="26" spans="1:7" ht="30" customHeight="1">
      <c r="A26" s="524"/>
      <c r="B26" s="525"/>
      <c r="C26" s="525"/>
      <c r="D26" s="2259"/>
      <c r="E26" s="2260"/>
      <c r="F26" s="2259"/>
      <c r="G26" s="2261"/>
    </row>
    <row r="27" spans="1:7" ht="30" customHeight="1">
      <c r="A27" s="524"/>
      <c r="B27" s="525"/>
      <c r="C27" s="525"/>
      <c r="D27" s="2259"/>
      <c r="E27" s="2260"/>
      <c r="F27" s="2259"/>
      <c r="G27" s="2261"/>
    </row>
    <row r="28" spans="1:7" ht="30" customHeight="1">
      <c r="A28" s="524"/>
      <c r="B28" s="525"/>
      <c r="C28" s="525"/>
      <c r="D28" s="2259"/>
      <c r="E28" s="2260"/>
      <c r="F28" s="2259"/>
      <c r="G28" s="2261"/>
    </row>
    <row r="29" spans="1:7" ht="30" customHeight="1">
      <c r="A29" s="524"/>
      <c r="B29" s="525"/>
      <c r="C29" s="525"/>
      <c r="D29" s="2259"/>
      <c r="E29" s="2260"/>
      <c r="F29" s="2259"/>
      <c r="G29" s="2261"/>
    </row>
    <row r="30" spans="1:7" ht="30" customHeight="1">
      <c r="A30" s="524"/>
      <c r="B30" s="525"/>
      <c r="C30" s="525"/>
      <c r="D30" s="2259"/>
      <c r="E30" s="2260"/>
      <c r="F30" s="2259"/>
      <c r="G30" s="2261"/>
    </row>
    <row r="31" spans="1:7" ht="30" customHeight="1">
      <c r="A31" s="524"/>
      <c r="B31" s="525"/>
      <c r="C31" s="525"/>
      <c r="D31" s="2259"/>
      <c r="E31" s="2260"/>
      <c r="F31" s="2259"/>
      <c r="G31" s="2261"/>
    </row>
    <row r="32" spans="1:7" ht="30" customHeight="1">
      <c r="A32" s="524"/>
      <c r="B32" s="525"/>
      <c r="C32" s="525"/>
      <c r="D32" s="2259"/>
      <c r="E32" s="2260"/>
      <c r="F32" s="2259"/>
      <c r="G32" s="2261"/>
    </row>
    <row r="33" spans="1:7" ht="30" customHeight="1" thickBot="1">
      <c r="A33" s="526"/>
      <c r="B33" s="527"/>
      <c r="C33" s="527"/>
      <c r="D33" s="2271"/>
      <c r="E33" s="2272"/>
      <c r="F33" s="2271"/>
      <c r="G33" s="2273"/>
    </row>
  </sheetData>
  <mergeCells count="37">
    <mergeCell ref="D31:E31"/>
    <mergeCell ref="F31:G31"/>
    <mergeCell ref="D32:E32"/>
    <mergeCell ref="F32:G32"/>
    <mergeCell ref="D33:E33"/>
    <mergeCell ref="F33:G33"/>
    <mergeCell ref="D28:E28"/>
    <mergeCell ref="F28:G28"/>
    <mergeCell ref="D29:E29"/>
    <mergeCell ref="F29:G29"/>
    <mergeCell ref="D30:E30"/>
    <mergeCell ref="F30:G30"/>
    <mergeCell ref="D25:E25"/>
    <mergeCell ref="F25:G25"/>
    <mergeCell ref="D26:E26"/>
    <mergeCell ref="F26:G26"/>
    <mergeCell ref="D27:E27"/>
    <mergeCell ref="F27:G27"/>
    <mergeCell ref="D22:E22"/>
    <mergeCell ref="F22:G22"/>
    <mergeCell ref="D23:E23"/>
    <mergeCell ref="F23:G23"/>
    <mergeCell ref="D24:E24"/>
    <mergeCell ref="F24:G24"/>
    <mergeCell ref="D21:E21"/>
    <mergeCell ref="F21:G21"/>
    <mergeCell ref="F1:G1"/>
    <mergeCell ref="E5:G6"/>
    <mergeCell ref="E7:G7"/>
    <mergeCell ref="E8:F8"/>
    <mergeCell ref="A10:G10"/>
    <mergeCell ref="A13:F15"/>
    <mergeCell ref="A17:G17"/>
    <mergeCell ref="D19:E19"/>
    <mergeCell ref="F19:G19"/>
    <mergeCell ref="D20:E20"/>
    <mergeCell ref="F20:G20"/>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0"/>
  <dimension ref="A1:J95"/>
  <sheetViews>
    <sheetView view="pageBreakPreview" zoomScaleNormal="100" zoomScaleSheetLayoutView="100" workbookViewId="0">
      <selection activeCell="F54" sqref="F54"/>
    </sheetView>
  </sheetViews>
  <sheetFormatPr defaultColWidth="9" defaultRowHeight="18"/>
  <cols>
    <col min="1" max="1" width="4.6328125" style="530" customWidth="1"/>
    <col min="2" max="2" width="9.6328125" style="530" customWidth="1"/>
    <col min="3" max="3" width="12.6328125" style="530" customWidth="1"/>
    <col min="4" max="4" width="6.6328125" style="530" customWidth="1"/>
    <col min="5" max="5" width="4.6328125" style="530" customWidth="1"/>
    <col min="6" max="7" width="14.6328125" style="530" customWidth="1"/>
    <col min="8" max="9" width="9.6328125" style="530" customWidth="1"/>
    <col min="10" max="10" width="10.6328125" style="530" customWidth="1"/>
    <col min="11" max="16384" width="9" style="530"/>
  </cols>
  <sheetData>
    <row r="1" spans="1:10" s="528" customFormat="1" ht="13.5" customHeight="1">
      <c r="J1" s="529" t="s">
        <v>771</v>
      </c>
    </row>
    <row r="2" spans="1:10" s="528" customFormat="1" ht="13.5" customHeight="1"/>
    <row r="3" spans="1:10" ht="24" customHeight="1">
      <c r="A3" s="2278" t="s">
        <v>772</v>
      </c>
      <c r="B3" s="2278"/>
      <c r="C3" s="2278"/>
      <c r="D3" s="2278"/>
      <c r="E3" s="2278"/>
      <c r="F3" s="2278"/>
      <c r="G3" s="2278"/>
      <c r="H3" s="2278"/>
      <c r="I3" s="2278"/>
      <c r="J3" s="2278"/>
    </row>
    <row r="4" spans="1:10" s="532" customFormat="1" ht="13.5" customHeight="1">
      <c r="A4" s="531"/>
      <c r="B4" s="531"/>
      <c r="C4" s="531"/>
      <c r="D4" s="531"/>
      <c r="E4" s="531"/>
      <c r="F4" s="531"/>
      <c r="G4" s="531"/>
      <c r="H4" s="531"/>
      <c r="I4" s="531"/>
      <c r="J4" s="531"/>
    </row>
    <row r="5" spans="1:10" s="532" customFormat="1" ht="13.5" customHeight="1">
      <c r="J5" s="533" t="s">
        <v>1218</v>
      </c>
    </row>
    <row r="6" spans="1:10" s="532" customFormat="1" ht="13.5" customHeight="1"/>
    <row r="7" spans="1:10" s="532" customFormat="1" ht="18" customHeight="1">
      <c r="G7" s="534" t="s">
        <v>773</v>
      </c>
      <c r="H7" s="535"/>
      <c r="I7" s="535"/>
      <c r="J7" s="535"/>
    </row>
    <row r="8" spans="1:10" s="532" customFormat="1" ht="18" customHeight="1">
      <c r="G8" s="536" t="s">
        <v>774</v>
      </c>
      <c r="H8" s="537"/>
      <c r="I8" s="537"/>
      <c r="J8" s="537"/>
    </row>
    <row r="9" spans="1:10" s="532" customFormat="1" ht="18" customHeight="1">
      <c r="G9" s="536" t="s">
        <v>775</v>
      </c>
      <c r="H9" s="537"/>
      <c r="I9" s="537"/>
      <c r="J9" s="537"/>
    </row>
    <row r="10" spans="1:10" s="532" customFormat="1" ht="18" customHeight="1">
      <c r="G10" s="963" t="s">
        <v>776</v>
      </c>
      <c r="H10" s="535"/>
      <c r="I10" s="535"/>
      <c r="J10" s="535"/>
    </row>
    <row r="11" spans="1:10" s="532" customFormat="1" ht="16.5"/>
    <row r="12" spans="1:10" s="532" customFormat="1" ht="18" customHeight="1">
      <c r="A12" s="2274"/>
      <c r="B12" s="2274"/>
      <c r="C12" s="2274"/>
      <c r="D12" s="2275"/>
      <c r="E12" s="2275"/>
      <c r="F12" s="2275"/>
      <c r="G12" s="2275"/>
      <c r="H12" s="2275"/>
      <c r="I12" s="2275"/>
      <c r="J12" s="2276"/>
    </row>
    <row r="13" spans="1:10" s="532" customFormat="1" ht="18" customHeight="1">
      <c r="A13" s="538" t="s">
        <v>777</v>
      </c>
      <c r="B13" s="538" t="s">
        <v>778</v>
      </c>
      <c r="C13" s="538" t="s">
        <v>779</v>
      </c>
      <c r="D13" s="538" t="s">
        <v>780</v>
      </c>
      <c r="E13" s="538" t="s">
        <v>392</v>
      </c>
      <c r="F13" s="538" t="s">
        <v>781</v>
      </c>
      <c r="G13" s="538" t="s">
        <v>782</v>
      </c>
      <c r="H13" s="538" t="s">
        <v>783</v>
      </c>
      <c r="I13" s="538" t="s">
        <v>784</v>
      </c>
      <c r="J13" s="538" t="s">
        <v>785</v>
      </c>
    </row>
    <row r="14" spans="1:10" s="532" customFormat="1" ht="18" customHeight="1">
      <c r="A14" s="539"/>
      <c r="B14" s="539"/>
      <c r="C14" s="540"/>
      <c r="D14" s="541"/>
      <c r="E14" s="539"/>
      <c r="F14" s="539"/>
      <c r="G14" s="539"/>
      <c r="H14" s="539"/>
      <c r="I14" s="539"/>
      <c r="J14" s="539"/>
    </row>
    <row r="15" spans="1:10" s="532" customFormat="1" ht="18" customHeight="1">
      <c r="A15" s="539"/>
      <c r="B15" s="539"/>
      <c r="C15" s="540"/>
      <c r="D15" s="541"/>
      <c r="E15" s="539"/>
      <c r="F15" s="539"/>
      <c r="G15" s="539"/>
      <c r="H15" s="542"/>
      <c r="I15" s="542"/>
      <c r="J15" s="539"/>
    </row>
    <row r="16" spans="1:10" s="532" customFormat="1" ht="18" customHeight="1">
      <c r="A16" s="542"/>
      <c r="B16" s="542"/>
      <c r="C16" s="542"/>
      <c r="D16" s="542"/>
      <c r="E16" s="542"/>
      <c r="F16" s="542"/>
      <c r="G16" s="542"/>
      <c r="H16" s="542"/>
      <c r="I16" s="542"/>
      <c r="J16" s="542"/>
    </row>
    <row r="17" spans="1:10" s="532" customFormat="1" ht="18" customHeight="1">
      <c r="A17" s="542"/>
      <c r="B17" s="542"/>
      <c r="C17" s="542"/>
      <c r="D17" s="542"/>
      <c r="E17" s="542"/>
      <c r="F17" s="542"/>
      <c r="G17" s="542"/>
      <c r="H17" s="542"/>
      <c r="I17" s="542"/>
      <c r="J17" s="542"/>
    </row>
    <row r="18" spans="1:10" s="532" customFormat="1" ht="18" customHeight="1">
      <c r="A18" s="542"/>
      <c r="B18" s="542"/>
      <c r="C18" s="542"/>
      <c r="D18" s="542"/>
      <c r="E18" s="542"/>
      <c r="F18" s="542"/>
      <c r="G18" s="542"/>
      <c r="H18" s="542"/>
      <c r="I18" s="542"/>
      <c r="J18" s="542"/>
    </row>
    <row r="19" spans="1:10" s="532" customFormat="1" ht="18" customHeight="1">
      <c r="A19" s="542"/>
      <c r="B19" s="542"/>
      <c r="C19" s="542"/>
      <c r="D19" s="542"/>
      <c r="E19" s="542"/>
      <c r="F19" s="542"/>
      <c r="G19" s="542"/>
      <c r="H19" s="542"/>
      <c r="I19" s="542"/>
      <c r="J19" s="542"/>
    </row>
    <row r="20" spans="1:10" s="532" customFormat="1" ht="18" customHeight="1">
      <c r="A20" s="542"/>
      <c r="B20" s="542"/>
      <c r="C20" s="542"/>
      <c r="D20" s="542"/>
      <c r="E20" s="542"/>
      <c r="F20" s="542"/>
      <c r="G20" s="542"/>
      <c r="H20" s="542"/>
      <c r="I20" s="542"/>
      <c r="J20" s="542"/>
    </row>
    <row r="21" spans="1:10" s="532" customFormat="1" ht="18" customHeight="1">
      <c r="A21" s="542"/>
      <c r="B21" s="542"/>
      <c r="C21" s="542"/>
      <c r="D21" s="542"/>
      <c r="E21" s="542"/>
      <c r="F21" s="542"/>
      <c r="G21" s="542"/>
      <c r="H21" s="542"/>
      <c r="I21" s="542"/>
      <c r="J21" s="542"/>
    </row>
    <row r="22" spans="1:10" s="532" customFormat="1" ht="18" customHeight="1">
      <c r="A22" s="542"/>
      <c r="B22" s="542"/>
      <c r="C22" s="542"/>
      <c r="D22" s="542"/>
      <c r="E22" s="542"/>
      <c r="F22" s="542"/>
      <c r="G22" s="542"/>
      <c r="H22" s="542"/>
      <c r="I22" s="542"/>
      <c r="J22" s="542"/>
    </row>
    <row r="23" spans="1:10" s="532" customFormat="1" ht="18" customHeight="1">
      <c r="A23" s="542"/>
      <c r="B23" s="542"/>
      <c r="C23" s="542"/>
      <c r="D23" s="542"/>
      <c r="E23" s="542"/>
      <c r="F23" s="542"/>
      <c r="G23" s="542"/>
      <c r="H23" s="542"/>
      <c r="I23" s="542"/>
      <c r="J23" s="542"/>
    </row>
    <row r="24" spans="1:10" s="532" customFormat="1" ht="18" customHeight="1">
      <c r="A24" s="542"/>
      <c r="B24" s="542"/>
      <c r="C24" s="542"/>
      <c r="D24" s="542"/>
      <c r="E24" s="542"/>
      <c r="F24" s="542"/>
      <c r="G24" s="542"/>
      <c r="H24" s="542"/>
      <c r="I24" s="542"/>
      <c r="J24" s="542"/>
    </row>
    <row r="25" spans="1:10" s="532" customFormat="1" ht="18" customHeight="1">
      <c r="A25" s="542"/>
      <c r="B25" s="542"/>
      <c r="C25" s="542"/>
      <c r="D25" s="542"/>
      <c r="E25" s="542"/>
      <c r="F25" s="542"/>
      <c r="G25" s="542"/>
      <c r="H25" s="542"/>
      <c r="I25" s="542"/>
      <c r="J25" s="542"/>
    </row>
    <row r="26" spans="1:10" s="532" customFormat="1" ht="18" customHeight="1">
      <c r="A26" s="542"/>
      <c r="B26" s="542"/>
      <c r="C26" s="542"/>
      <c r="D26" s="542"/>
      <c r="E26" s="542"/>
      <c r="F26" s="542"/>
      <c r="G26" s="542"/>
      <c r="H26" s="542"/>
      <c r="I26" s="542"/>
      <c r="J26" s="542"/>
    </row>
    <row r="27" spans="1:10" s="532" customFormat="1" ht="18" customHeight="1">
      <c r="A27" s="542"/>
      <c r="B27" s="542"/>
      <c r="C27" s="542"/>
      <c r="D27" s="542"/>
      <c r="E27" s="542"/>
      <c r="F27" s="542"/>
      <c r="G27" s="542"/>
      <c r="H27" s="542"/>
      <c r="I27" s="542"/>
      <c r="J27" s="542"/>
    </row>
    <row r="28" spans="1:10" s="532" customFormat="1" ht="18" customHeight="1">
      <c r="A28" s="542"/>
      <c r="B28" s="542"/>
      <c r="C28" s="542"/>
      <c r="D28" s="542"/>
      <c r="E28" s="542"/>
      <c r="F28" s="542"/>
      <c r="G28" s="542"/>
      <c r="H28" s="542"/>
      <c r="I28" s="542"/>
      <c r="J28" s="542"/>
    </row>
    <row r="29" spans="1:10" s="532" customFormat="1" ht="18" customHeight="1">
      <c r="A29" s="542"/>
      <c r="B29" s="542"/>
      <c r="C29" s="542"/>
      <c r="D29" s="542"/>
      <c r="E29" s="542"/>
      <c r="F29" s="542"/>
      <c r="G29" s="542"/>
      <c r="H29" s="542"/>
      <c r="I29" s="542"/>
      <c r="J29" s="542"/>
    </row>
    <row r="30" spans="1:10" s="532" customFormat="1" ht="18" customHeight="1">
      <c r="A30" s="542"/>
      <c r="B30" s="542"/>
      <c r="C30" s="542"/>
      <c r="D30" s="542"/>
      <c r="E30" s="542"/>
      <c r="F30" s="542"/>
      <c r="G30" s="542"/>
      <c r="H30" s="542"/>
      <c r="I30" s="542"/>
      <c r="J30" s="542"/>
    </row>
    <row r="31" spans="1:10" s="532" customFormat="1" ht="18" customHeight="1">
      <c r="A31" s="542"/>
      <c r="B31" s="542"/>
      <c r="C31" s="542"/>
      <c r="D31" s="542"/>
      <c r="E31" s="542"/>
      <c r="F31" s="542"/>
      <c r="G31" s="542"/>
      <c r="H31" s="542"/>
      <c r="I31" s="542"/>
      <c r="J31" s="542"/>
    </row>
    <row r="32" spans="1:10" s="532" customFormat="1" ht="18" customHeight="1">
      <c r="A32" s="542"/>
      <c r="B32" s="542"/>
      <c r="C32" s="542"/>
      <c r="D32" s="542"/>
      <c r="E32" s="542"/>
      <c r="F32" s="542"/>
      <c r="G32" s="542"/>
      <c r="H32" s="542"/>
      <c r="I32" s="542"/>
      <c r="J32" s="542"/>
    </row>
    <row r="33" spans="1:10" s="532" customFormat="1" ht="18" customHeight="1">
      <c r="A33" s="542"/>
      <c r="B33" s="542"/>
      <c r="C33" s="542"/>
      <c r="D33" s="542"/>
      <c r="E33" s="542"/>
      <c r="F33" s="542"/>
      <c r="G33" s="542"/>
      <c r="H33" s="542"/>
      <c r="I33" s="542"/>
      <c r="J33" s="542"/>
    </row>
    <row r="34" spans="1:10" s="532" customFormat="1" ht="18" customHeight="1">
      <c r="A34" s="542"/>
      <c r="B34" s="542"/>
      <c r="C34" s="542"/>
      <c r="D34" s="542"/>
      <c r="E34" s="542"/>
      <c r="F34" s="542"/>
      <c r="G34" s="542"/>
      <c r="H34" s="542"/>
      <c r="I34" s="542"/>
      <c r="J34" s="542"/>
    </row>
    <row r="35" spans="1:10" s="532" customFormat="1" ht="18" customHeight="1">
      <c r="A35" s="542"/>
      <c r="B35" s="542"/>
      <c r="C35" s="542"/>
      <c r="D35" s="542"/>
      <c r="E35" s="542"/>
      <c r="F35" s="542"/>
      <c r="G35" s="542"/>
      <c r="H35" s="542"/>
      <c r="I35" s="542"/>
      <c r="J35" s="542"/>
    </row>
    <row r="36" spans="1:10" s="532" customFormat="1" ht="18" customHeight="1">
      <c r="A36" s="542"/>
      <c r="B36" s="542"/>
      <c r="C36" s="542"/>
      <c r="D36" s="542"/>
      <c r="E36" s="542"/>
      <c r="F36" s="542"/>
      <c r="G36" s="542"/>
      <c r="H36" s="542"/>
      <c r="I36" s="542"/>
      <c r="J36" s="542"/>
    </row>
    <row r="37" spans="1:10" s="532" customFormat="1" ht="18" customHeight="1">
      <c r="A37" s="542"/>
      <c r="B37" s="542"/>
      <c r="C37" s="542"/>
      <c r="D37" s="542"/>
      <c r="E37" s="542"/>
      <c r="F37" s="542"/>
      <c r="G37" s="542"/>
      <c r="H37" s="542"/>
      <c r="I37" s="542"/>
      <c r="J37" s="542"/>
    </row>
    <row r="38" spans="1:10" s="532" customFormat="1" ht="18" customHeight="1">
      <c r="A38" s="542"/>
      <c r="B38" s="542"/>
      <c r="C38" s="542"/>
      <c r="D38" s="542"/>
      <c r="E38" s="542"/>
      <c r="F38" s="542"/>
      <c r="G38" s="542"/>
      <c r="H38" s="542"/>
      <c r="I38" s="542"/>
      <c r="J38" s="542"/>
    </row>
    <row r="39" spans="1:10" s="532" customFormat="1" ht="18" customHeight="1">
      <c r="A39" s="542"/>
      <c r="B39" s="542"/>
      <c r="C39" s="542"/>
      <c r="D39" s="542"/>
      <c r="E39" s="542"/>
      <c r="F39" s="542"/>
      <c r="G39" s="542"/>
      <c r="H39" s="542"/>
      <c r="I39" s="542"/>
      <c r="J39" s="542"/>
    </row>
    <row r="40" spans="1:10" s="532" customFormat="1" ht="18" customHeight="1">
      <c r="A40" s="542"/>
      <c r="B40" s="542"/>
      <c r="C40" s="542"/>
      <c r="D40" s="542"/>
      <c r="E40" s="542"/>
      <c r="F40" s="542"/>
      <c r="G40" s="542"/>
      <c r="H40" s="542"/>
      <c r="I40" s="542"/>
      <c r="J40" s="542"/>
    </row>
    <row r="41" spans="1:10" s="532" customFormat="1" ht="18" customHeight="1">
      <c r="A41" s="542"/>
      <c r="B41" s="542"/>
      <c r="C41" s="542"/>
      <c r="D41" s="542"/>
      <c r="E41" s="542"/>
      <c r="F41" s="542"/>
      <c r="G41" s="542"/>
      <c r="H41" s="542"/>
      <c r="I41" s="542"/>
      <c r="J41" s="542"/>
    </row>
    <row r="42" spans="1:10" s="532" customFormat="1" ht="18" customHeight="1">
      <c r="A42" s="542"/>
      <c r="B42" s="542"/>
      <c r="C42" s="542"/>
      <c r="D42" s="542"/>
      <c r="E42" s="542"/>
      <c r="F42" s="542"/>
      <c r="G42" s="542"/>
      <c r="H42" s="542"/>
      <c r="I42" s="542"/>
      <c r="J42" s="542"/>
    </row>
    <row r="43" spans="1:10" s="532" customFormat="1" ht="18" customHeight="1">
      <c r="A43" s="542" t="s">
        <v>786</v>
      </c>
      <c r="B43" s="2277"/>
      <c r="C43" s="2276"/>
      <c r="D43" s="542"/>
      <c r="E43" s="542"/>
      <c r="F43" s="2277"/>
      <c r="G43" s="2275"/>
      <c r="H43" s="2275"/>
      <c r="I43" s="2275"/>
      <c r="J43" s="2276"/>
    </row>
    <row r="44" spans="1:10" s="532" customFormat="1" ht="12" customHeight="1">
      <c r="A44" s="543"/>
      <c r="B44" s="543"/>
      <c r="C44" s="543"/>
      <c r="D44" s="543"/>
      <c r="E44" s="543"/>
      <c r="F44" s="543"/>
      <c r="G44" s="543"/>
      <c r="H44" s="543"/>
      <c r="I44" s="543"/>
      <c r="J44" s="543"/>
    </row>
    <row r="45" spans="1:10" s="532" customFormat="1" ht="18" customHeight="1">
      <c r="A45" s="544" t="s">
        <v>787</v>
      </c>
      <c r="B45" s="532" t="s">
        <v>788</v>
      </c>
      <c r="C45" s="528"/>
      <c r="D45" s="528"/>
      <c r="E45" s="528"/>
      <c r="F45" s="528"/>
      <c r="G45" s="528"/>
      <c r="H45" s="528"/>
      <c r="I45" s="528"/>
      <c r="J45" s="528"/>
    </row>
    <row r="46" spans="1:10" s="532" customFormat="1" ht="18" customHeight="1">
      <c r="A46" s="545" t="s">
        <v>789</v>
      </c>
      <c r="B46" s="528" t="s">
        <v>790</v>
      </c>
      <c r="C46" s="528"/>
      <c r="D46" s="528"/>
      <c r="E46" s="528"/>
      <c r="F46" s="528"/>
      <c r="G46" s="528"/>
      <c r="H46" s="528"/>
      <c r="I46" s="528"/>
      <c r="J46" s="528"/>
    </row>
    <row r="47" spans="1:10" ht="18" customHeight="1">
      <c r="A47" s="545" t="s">
        <v>791</v>
      </c>
      <c r="B47" s="528" t="s">
        <v>792</v>
      </c>
    </row>
    <row r="49" spans="1:10" s="528" customFormat="1" ht="13.5" customHeight="1">
      <c r="J49" s="529" t="s">
        <v>771</v>
      </c>
    </row>
    <row r="50" spans="1:10" s="528" customFormat="1" ht="13.5" customHeight="1"/>
    <row r="51" spans="1:10" ht="24" customHeight="1">
      <c r="A51" s="2278" t="s">
        <v>772</v>
      </c>
      <c r="B51" s="2278"/>
      <c r="C51" s="2278"/>
      <c r="D51" s="2278"/>
      <c r="E51" s="2278"/>
      <c r="F51" s="2278"/>
      <c r="G51" s="2278"/>
      <c r="H51" s="2278"/>
      <c r="I51" s="2278"/>
      <c r="J51" s="2278"/>
    </row>
    <row r="52" spans="1:10" s="532" customFormat="1" ht="13.5" customHeight="1">
      <c r="A52" s="531"/>
      <c r="B52" s="531"/>
      <c r="C52" s="531"/>
      <c r="D52" s="531"/>
      <c r="E52" s="531"/>
      <c r="F52" s="531"/>
      <c r="G52" s="531"/>
      <c r="H52" s="531"/>
      <c r="I52" s="531"/>
      <c r="J52" s="531"/>
    </row>
    <row r="53" spans="1:10" s="532" customFormat="1" ht="13.5" customHeight="1">
      <c r="J53" s="546" t="s">
        <v>793</v>
      </c>
    </row>
    <row r="54" spans="1:10" s="532" customFormat="1" ht="13.5" customHeight="1"/>
    <row r="55" spans="1:10" s="532" customFormat="1" ht="18" customHeight="1">
      <c r="G55" s="534" t="s">
        <v>773</v>
      </c>
      <c r="H55" s="535" t="s">
        <v>794</v>
      </c>
      <c r="I55" s="535"/>
      <c r="J55" s="535"/>
    </row>
    <row r="56" spans="1:10" s="532" customFormat="1" ht="18" customHeight="1">
      <c r="G56" s="536" t="s">
        <v>774</v>
      </c>
      <c r="H56" s="537" t="s">
        <v>795</v>
      </c>
      <c r="I56" s="537"/>
      <c r="J56" s="537"/>
    </row>
    <row r="57" spans="1:10" s="532" customFormat="1" ht="18" customHeight="1">
      <c r="G57" s="536" t="s">
        <v>775</v>
      </c>
      <c r="H57" s="537" t="s">
        <v>796</v>
      </c>
      <c r="I57" s="537"/>
      <c r="J57" s="537"/>
    </row>
    <row r="58" spans="1:10" s="532" customFormat="1" ht="18" customHeight="1">
      <c r="G58" s="963" t="s">
        <v>776</v>
      </c>
      <c r="H58" s="535" t="s">
        <v>797</v>
      </c>
      <c r="I58" s="535"/>
      <c r="J58" s="535"/>
    </row>
    <row r="59" spans="1:10" s="532" customFormat="1" ht="16.5"/>
    <row r="60" spans="1:10" s="532" customFormat="1" ht="18" customHeight="1">
      <c r="A60" s="2274" t="s">
        <v>798</v>
      </c>
      <c r="B60" s="2274"/>
      <c r="C60" s="2274"/>
      <c r="D60" s="2275"/>
      <c r="E60" s="2275"/>
      <c r="F60" s="2275"/>
      <c r="G60" s="2275"/>
      <c r="H60" s="2275"/>
      <c r="I60" s="2275"/>
      <c r="J60" s="2276"/>
    </row>
    <row r="61" spans="1:10" s="532" customFormat="1" ht="18" customHeight="1">
      <c r="A61" s="538" t="s">
        <v>777</v>
      </c>
      <c r="B61" s="538" t="s">
        <v>778</v>
      </c>
      <c r="C61" s="538" t="s">
        <v>779</v>
      </c>
      <c r="D61" s="538" t="s">
        <v>780</v>
      </c>
      <c r="E61" s="538" t="s">
        <v>392</v>
      </c>
      <c r="F61" s="538" t="s">
        <v>781</v>
      </c>
      <c r="G61" s="538" t="s">
        <v>782</v>
      </c>
      <c r="H61" s="538" t="s">
        <v>783</v>
      </c>
      <c r="I61" s="538" t="s">
        <v>784</v>
      </c>
      <c r="J61" s="538" t="s">
        <v>785</v>
      </c>
    </row>
    <row r="62" spans="1:10" s="532" customFormat="1" ht="18" customHeight="1">
      <c r="A62" s="539">
        <v>1</v>
      </c>
      <c r="B62" s="547">
        <v>42217</v>
      </c>
      <c r="C62" s="540">
        <v>12345678910</v>
      </c>
      <c r="D62" s="548">
        <v>3</v>
      </c>
      <c r="E62" s="539" t="s">
        <v>799</v>
      </c>
      <c r="F62" s="539" t="s">
        <v>800</v>
      </c>
      <c r="G62" s="539" t="s">
        <v>801</v>
      </c>
      <c r="H62" s="547">
        <v>42628</v>
      </c>
      <c r="I62" s="547">
        <v>42633</v>
      </c>
      <c r="J62" s="539"/>
    </row>
    <row r="63" spans="1:10" s="532" customFormat="1" ht="18" customHeight="1">
      <c r="A63" s="539">
        <v>2</v>
      </c>
      <c r="B63" s="547">
        <v>42217</v>
      </c>
      <c r="C63" s="540">
        <v>12345678911</v>
      </c>
      <c r="D63" s="548">
        <v>3</v>
      </c>
      <c r="E63" s="539" t="s">
        <v>799</v>
      </c>
      <c r="F63" s="539" t="s">
        <v>800</v>
      </c>
      <c r="G63" s="539" t="s">
        <v>801</v>
      </c>
      <c r="H63" s="547">
        <v>42628</v>
      </c>
      <c r="I63" s="547">
        <v>42633</v>
      </c>
      <c r="J63" s="539"/>
    </row>
    <row r="64" spans="1:10" s="532" customFormat="1" ht="18" customHeight="1">
      <c r="A64" s="539">
        <v>3</v>
      </c>
      <c r="B64" s="547">
        <v>42217</v>
      </c>
      <c r="C64" s="539">
        <v>12345678912</v>
      </c>
      <c r="D64" s="548">
        <v>3</v>
      </c>
      <c r="E64" s="539" t="s">
        <v>799</v>
      </c>
      <c r="F64" s="539" t="s">
        <v>800</v>
      </c>
      <c r="G64" s="539" t="s">
        <v>801</v>
      </c>
      <c r="H64" s="547">
        <v>42628</v>
      </c>
      <c r="I64" s="547">
        <v>42633</v>
      </c>
      <c r="J64" s="542"/>
    </row>
    <row r="65" spans="1:10" s="532" customFormat="1" ht="18" customHeight="1">
      <c r="A65" s="539">
        <v>4</v>
      </c>
      <c r="B65" s="547">
        <v>42217</v>
      </c>
      <c r="C65" s="539">
        <v>12345678913</v>
      </c>
      <c r="D65" s="542">
        <v>1.5</v>
      </c>
      <c r="E65" s="539" t="s">
        <v>799</v>
      </c>
      <c r="F65" s="539" t="s">
        <v>800</v>
      </c>
      <c r="G65" s="539" t="s">
        <v>801</v>
      </c>
      <c r="H65" s="547">
        <v>42628</v>
      </c>
      <c r="I65" s="547">
        <v>42633</v>
      </c>
      <c r="J65" s="542"/>
    </row>
    <row r="66" spans="1:10" s="532" customFormat="1" ht="18" customHeight="1">
      <c r="A66" s="539">
        <v>5</v>
      </c>
      <c r="B66" s="547">
        <v>42430</v>
      </c>
      <c r="C66" s="539">
        <v>23456789010</v>
      </c>
      <c r="D66" s="549">
        <v>3</v>
      </c>
      <c r="E66" s="539" t="s">
        <v>799</v>
      </c>
      <c r="F66" s="539" t="s">
        <v>800</v>
      </c>
      <c r="G66" s="539" t="s">
        <v>801</v>
      </c>
      <c r="H66" s="542"/>
      <c r="I66" s="542"/>
      <c r="J66" s="538" t="s">
        <v>802</v>
      </c>
    </row>
    <row r="67" spans="1:10" s="532" customFormat="1" ht="18" customHeight="1">
      <c r="A67" s="539">
        <v>6</v>
      </c>
      <c r="B67" s="547">
        <v>42430</v>
      </c>
      <c r="C67" s="539">
        <v>23456789011</v>
      </c>
      <c r="D67" s="549">
        <v>2</v>
      </c>
      <c r="E67" s="539" t="s">
        <v>799</v>
      </c>
      <c r="F67" s="539" t="s">
        <v>800</v>
      </c>
      <c r="G67" s="539" t="s">
        <v>801</v>
      </c>
      <c r="H67" s="542"/>
      <c r="I67" s="542"/>
      <c r="J67" s="538" t="s">
        <v>802</v>
      </c>
    </row>
    <row r="68" spans="1:10" s="532" customFormat="1" ht="18" customHeight="1">
      <c r="A68" s="539"/>
      <c r="B68" s="539"/>
      <c r="C68" s="542"/>
      <c r="D68" s="542"/>
      <c r="E68" s="542"/>
      <c r="F68" s="542"/>
      <c r="G68" s="542"/>
      <c r="H68" s="542"/>
      <c r="I68" s="542"/>
      <c r="J68" s="542"/>
    </row>
    <row r="69" spans="1:10" s="532" customFormat="1" ht="18" customHeight="1">
      <c r="A69" s="539"/>
      <c r="B69" s="539"/>
      <c r="C69" s="542"/>
      <c r="D69" s="542"/>
      <c r="E69" s="542"/>
      <c r="F69" s="542"/>
      <c r="G69" s="542"/>
      <c r="H69" s="542"/>
      <c r="I69" s="542"/>
      <c r="J69" s="542"/>
    </row>
    <row r="70" spans="1:10" s="532" customFormat="1" ht="18" customHeight="1">
      <c r="A70" s="539"/>
      <c r="B70" s="539"/>
      <c r="C70" s="542"/>
      <c r="D70" s="542"/>
      <c r="E70" s="542"/>
      <c r="F70" s="542"/>
      <c r="G70" s="542"/>
      <c r="H70" s="542"/>
      <c r="I70" s="542"/>
      <c r="J70" s="542"/>
    </row>
    <row r="71" spans="1:10" s="532" customFormat="1" ht="18" customHeight="1">
      <c r="A71" s="539"/>
      <c r="B71" s="539"/>
      <c r="C71" s="542"/>
      <c r="D71" s="542"/>
      <c r="E71" s="542"/>
      <c r="F71" s="542"/>
      <c r="G71" s="542"/>
      <c r="H71" s="542"/>
      <c r="I71" s="542"/>
      <c r="J71" s="542"/>
    </row>
    <row r="72" spans="1:10" s="532" customFormat="1" ht="18" customHeight="1">
      <c r="A72" s="539"/>
      <c r="B72" s="539"/>
      <c r="C72" s="542"/>
      <c r="D72" s="542"/>
      <c r="E72" s="542"/>
      <c r="F72" s="542"/>
      <c r="G72" s="542"/>
      <c r="H72" s="542"/>
      <c r="I72" s="542"/>
      <c r="J72" s="542"/>
    </row>
    <row r="73" spans="1:10" s="532" customFormat="1" ht="18" customHeight="1">
      <c r="A73" s="539"/>
      <c r="B73" s="539"/>
      <c r="C73" s="542"/>
      <c r="D73" s="542"/>
      <c r="E73" s="542"/>
      <c r="F73" s="542"/>
      <c r="G73" s="542"/>
      <c r="H73" s="542"/>
      <c r="I73" s="542"/>
      <c r="J73" s="542"/>
    </row>
    <row r="74" spans="1:10" s="532" customFormat="1" ht="18" customHeight="1">
      <c r="A74" s="539"/>
      <c r="B74" s="539"/>
      <c r="C74" s="542"/>
      <c r="D74" s="542"/>
      <c r="E74" s="542"/>
      <c r="F74" s="542"/>
      <c r="G74" s="542"/>
      <c r="H74" s="542"/>
      <c r="I74" s="542"/>
      <c r="J74" s="542"/>
    </row>
    <row r="75" spans="1:10" s="532" customFormat="1" ht="18" customHeight="1">
      <c r="A75" s="539"/>
      <c r="B75" s="539"/>
      <c r="C75" s="542"/>
      <c r="D75" s="542"/>
      <c r="E75" s="542"/>
      <c r="F75" s="542"/>
      <c r="G75" s="542"/>
      <c r="H75" s="542"/>
      <c r="I75" s="542"/>
      <c r="J75" s="542"/>
    </row>
    <row r="76" spans="1:10" s="532" customFormat="1" ht="18" customHeight="1">
      <c r="A76" s="539"/>
      <c r="B76" s="539"/>
      <c r="C76" s="542"/>
      <c r="D76" s="542"/>
      <c r="E76" s="542"/>
      <c r="F76" s="542"/>
      <c r="G76" s="542"/>
      <c r="H76" s="542"/>
      <c r="I76" s="542"/>
      <c r="J76" s="542"/>
    </row>
    <row r="77" spans="1:10" s="532" customFormat="1" ht="18" customHeight="1">
      <c r="A77" s="539"/>
      <c r="B77" s="539"/>
      <c r="C77" s="542"/>
      <c r="D77" s="542"/>
      <c r="E77" s="542"/>
      <c r="F77" s="542"/>
      <c r="G77" s="542"/>
      <c r="H77" s="542"/>
      <c r="I77" s="542"/>
      <c r="J77" s="542"/>
    </row>
    <row r="78" spans="1:10" s="532" customFormat="1" ht="18" customHeight="1">
      <c r="A78" s="539"/>
      <c r="B78" s="539"/>
      <c r="C78" s="542"/>
      <c r="D78" s="542"/>
      <c r="E78" s="542"/>
      <c r="F78" s="542"/>
      <c r="G78" s="542"/>
      <c r="H78" s="542"/>
      <c r="I78" s="542"/>
      <c r="J78" s="542"/>
    </row>
    <row r="79" spans="1:10" s="532" customFormat="1" ht="18" customHeight="1">
      <c r="A79" s="539"/>
      <c r="B79" s="539"/>
      <c r="C79" s="542"/>
      <c r="D79" s="542"/>
      <c r="E79" s="542"/>
      <c r="F79" s="542"/>
      <c r="G79" s="542"/>
      <c r="H79" s="542"/>
      <c r="I79" s="542"/>
      <c r="J79" s="542"/>
    </row>
    <row r="80" spans="1:10" s="532" customFormat="1" ht="18" customHeight="1">
      <c r="A80" s="539"/>
      <c r="B80" s="539"/>
      <c r="C80" s="542"/>
      <c r="D80" s="542"/>
      <c r="E80" s="542"/>
      <c r="F80" s="542"/>
      <c r="G80" s="542"/>
      <c r="H80" s="542"/>
      <c r="I80" s="542"/>
      <c r="J80" s="542"/>
    </row>
    <row r="81" spans="1:10" s="532" customFormat="1" ht="18" customHeight="1">
      <c r="A81" s="539"/>
      <c r="B81" s="539"/>
      <c r="C81" s="542"/>
      <c r="D81" s="542"/>
      <c r="E81" s="542"/>
      <c r="F81" s="542"/>
      <c r="G81" s="542"/>
      <c r="H81" s="542"/>
      <c r="I81" s="542"/>
      <c r="J81" s="542"/>
    </row>
    <row r="82" spans="1:10" s="532" customFormat="1" ht="18" customHeight="1">
      <c r="A82" s="539"/>
      <c r="B82" s="539"/>
      <c r="C82" s="542"/>
      <c r="D82" s="542"/>
      <c r="E82" s="542"/>
      <c r="F82" s="542"/>
      <c r="G82" s="542"/>
      <c r="H82" s="542"/>
      <c r="I82" s="542"/>
      <c r="J82" s="542"/>
    </row>
    <row r="83" spans="1:10" s="532" customFormat="1" ht="18" customHeight="1">
      <c r="A83" s="539"/>
      <c r="B83" s="539"/>
      <c r="C83" s="542"/>
      <c r="D83" s="542"/>
      <c r="E83" s="542"/>
      <c r="F83" s="542"/>
      <c r="G83" s="542"/>
      <c r="H83" s="542"/>
      <c r="I83" s="542"/>
      <c r="J83" s="542"/>
    </row>
    <row r="84" spans="1:10" s="532" customFormat="1" ht="18" customHeight="1">
      <c r="A84" s="539"/>
      <c r="B84" s="539"/>
      <c r="C84" s="542"/>
      <c r="D84" s="542"/>
      <c r="E84" s="542"/>
      <c r="F84" s="542"/>
      <c r="G84" s="542"/>
      <c r="H84" s="542"/>
      <c r="I84" s="542"/>
      <c r="J84" s="542"/>
    </row>
    <row r="85" spans="1:10" s="532" customFormat="1" ht="18" customHeight="1">
      <c r="A85" s="539"/>
      <c r="B85" s="539"/>
      <c r="C85" s="542"/>
      <c r="D85" s="542"/>
      <c r="E85" s="542"/>
      <c r="F85" s="542"/>
      <c r="G85" s="542"/>
      <c r="H85" s="542"/>
      <c r="I85" s="542"/>
      <c r="J85" s="542"/>
    </row>
    <row r="86" spans="1:10" s="532" customFormat="1" ht="18" customHeight="1">
      <c r="A86" s="539"/>
      <c r="B86" s="539"/>
      <c r="C86" s="542"/>
      <c r="D86" s="542"/>
      <c r="E86" s="542"/>
      <c r="F86" s="542"/>
      <c r="G86" s="542"/>
      <c r="H86" s="542"/>
      <c r="I86" s="542"/>
      <c r="J86" s="542"/>
    </row>
    <row r="87" spans="1:10" s="532" customFormat="1" ht="18" customHeight="1">
      <c r="A87" s="539"/>
      <c r="B87" s="539"/>
      <c r="C87" s="542"/>
      <c r="D87" s="542"/>
      <c r="E87" s="542"/>
      <c r="F87" s="542"/>
      <c r="G87" s="542"/>
      <c r="H87" s="542"/>
      <c r="I87" s="542"/>
      <c r="J87" s="542"/>
    </row>
    <row r="88" spans="1:10" s="532" customFormat="1" ht="18" customHeight="1">
      <c r="A88" s="539"/>
      <c r="B88" s="539"/>
      <c r="C88" s="542"/>
      <c r="D88" s="542"/>
      <c r="E88" s="542"/>
      <c r="F88" s="542"/>
      <c r="G88" s="542"/>
      <c r="H88" s="542"/>
      <c r="I88" s="542"/>
      <c r="J88" s="542"/>
    </row>
    <row r="89" spans="1:10" s="532" customFormat="1" ht="18" customHeight="1">
      <c r="A89" s="539"/>
      <c r="B89" s="539"/>
      <c r="C89" s="542"/>
      <c r="D89" s="542"/>
      <c r="E89" s="542"/>
      <c r="F89" s="542"/>
      <c r="G89" s="542"/>
      <c r="H89" s="542"/>
      <c r="I89" s="542"/>
      <c r="J89" s="542"/>
    </row>
    <row r="90" spans="1:10" s="532" customFormat="1" ht="18" customHeight="1">
      <c r="A90" s="539"/>
      <c r="B90" s="539"/>
      <c r="C90" s="542"/>
      <c r="D90" s="542"/>
      <c r="E90" s="542"/>
      <c r="F90" s="542"/>
      <c r="G90" s="542"/>
      <c r="H90" s="542"/>
      <c r="I90" s="542"/>
      <c r="J90" s="542"/>
    </row>
    <row r="91" spans="1:10" s="532" customFormat="1" ht="18" customHeight="1">
      <c r="A91" s="542" t="s">
        <v>786</v>
      </c>
      <c r="B91" s="2277"/>
      <c r="C91" s="2276"/>
      <c r="D91" s="549">
        <f>SUM(D62:D90)</f>
        <v>15.5</v>
      </c>
      <c r="E91" s="539" t="s">
        <v>799</v>
      </c>
      <c r="F91" s="2277"/>
      <c r="G91" s="2275"/>
      <c r="H91" s="2275"/>
      <c r="I91" s="2275"/>
      <c r="J91" s="2276"/>
    </row>
    <row r="92" spans="1:10" s="532" customFormat="1" ht="12" customHeight="1">
      <c r="A92" s="543"/>
      <c r="B92" s="543"/>
      <c r="C92" s="543"/>
      <c r="D92" s="543"/>
      <c r="E92" s="543"/>
      <c r="F92" s="543"/>
      <c r="G92" s="543"/>
      <c r="H92" s="543"/>
      <c r="I92" s="543"/>
      <c r="J92" s="543"/>
    </row>
    <row r="93" spans="1:10" s="532" customFormat="1" ht="18" customHeight="1">
      <c r="A93" s="544" t="s">
        <v>787</v>
      </c>
      <c r="B93" s="532" t="s">
        <v>788</v>
      </c>
      <c r="C93" s="528"/>
      <c r="D93" s="528"/>
      <c r="E93" s="528"/>
      <c r="F93" s="528"/>
      <c r="G93" s="528"/>
      <c r="H93" s="528"/>
      <c r="I93" s="528"/>
      <c r="J93" s="528"/>
    </row>
    <row r="94" spans="1:10" s="532" customFormat="1" ht="18" customHeight="1">
      <c r="A94" s="545" t="s">
        <v>789</v>
      </c>
      <c r="B94" s="528" t="s">
        <v>790</v>
      </c>
      <c r="C94" s="528"/>
      <c r="D94" s="528"/>
      <c r="E94" s="528"/>
      <c r="F94" s="528"/>
      <c r="G94" s="528"/>
      <c r="H94" s="528"/>
      <c r="I94" s="528"/>
      <c r="J94" s="528"/>
    </row>
    <row r="95" spans="1:10" ht="18" customHeight="1">
      <c r="A95" s="545" t="s">
        <v>791</v>
      </c>
      <c r="B95" s="528" t="s">
        <v>792</v>
      </c>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59055118110236227" right="0.19685039370078741" top="0.78740157480314965" bottom="0.39370078740157483" header="0.31496062992125984" footer="0.31496062992125984"/>
  <pageSetup paperSize="9" scale="91" orientation="portrait" r:id="rId1"/>
  <rowBreaks count="1" manualBreakCount="1">
    <brk id="48" max="9" man="1"/>
  </rowBreaks>
  <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pageSetUpPr fitToPage="1"/>
  </sheetPr>
  <dimension ref="A1:AI40"/>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1452</v>
      </c>
    </row>
    <row r="3" spans="1:35">
      <c r="Z3" s="31" t="s">
        <v>599</v>
      </c>
      <c r="AA3" s="1262"/>
      <c r="AB3" s="1262"/>
      <c r="AC3" s="1262"/>
      <c r="AD3" s="1262"/>
      <c r="AE3" s="1262"/>
      <c r="AF3" s="1262"/>
      <c r="AG3" s="1262"/>
      <c r="AH3" s="1262"/>
      <c r="AI3" s="1262"/>
    </row>
    <row r="5" spans="1:35">
      <c r="B5" s="40" t="s">
        <v>1265</v>
      </c>
    </row>
    <row r="6" spans="1:35">
      <c r="D6" s="1263"/>
      <c r="E6" s="1263"/>
      <c r="F6" s="1263"/>
      <c r="G6" s="1263"/>
      <c r="H6" s="1263"/>
      <c r="I6" s="1263"/>
      <c r="J6" s="1263"/>
      <c r="K6" s="1263"/>
      <c r="L6" s="1263"/>
      <c r="M6" s="40" t="s">
        <v>137</v>
      </c>
    </row>
    <row r="8" spans="1:35">
      <c r="Y8" s="1264"/>
      <c r="Z8" s="1264"/>
      <c r="AA8" s="1264"/>
      <c r="AB8" s="1264"/>
      <c r="AC8" s="1264"/>
      <c r="AD8" s="1264"/>
      <c r="AE8" s="1264"/>
      <c r="AF8" s="1264"/>
      <c r="AG8" s="1264"/>
      <c r="AH8" s="1264"/>
      <c r="AI8" s="1264"/>
    </row>
    <row r="9" spans="1:35">
      <c r="Y9" s="1264"/>
      <c r="Z9" s="1264"/>
      <c r="AA9" s="1264"/>
      <c r="AB9" s="1264"/>
      <c r="AC9" s="1264"/>
      <c r="AD9" s="1264"/>
      <c r="AE9" s="1264"/>
      <c r="AF9" s="1264"/>
      <c r="AG9" s="1264"/>
      <c r="AH9" s="1264"/>
      <c r="AI9" s="1264"/>
    </row>
    <row r="10" spans="1:35">
      <c r="Y10" s="1264"/>
      <c r="Z10" s="1264"/>
      <c r="AA10" s="1264"/>
      <c r="AB10" s="1264"/>
      <c r="AC10" s="1264"/>
      <c r="AD10" s="1264"/>
      <c r="AE10" s="1264"/>
      <c r="AF10" s="1264"/>
      <c r="AG10" s="1264"/>
      <c r="AH10" s="1264"/>
      <c r="AI10" s="1264"/>
    </row>
    <row r="11" spans="1:35">
      <c r="X11" s="31" t="s">
        <v>1314</v>
      </c>
      <c r="Y11" s="1263"/>
      <c r="Z11" s="1263"/>
      <c r="AA11" s="1263"/>
      <c r="AB11" s="1263"/>
      <c r="AC11" s="1263"/>
      <c r="AD11" s="1263"/>
      <c r="AE11" s="1263"/>
      <c r="AF11" s="1263"/>
      <c r="AG11" s="1263"/>
      <c r="AH11" s="1265" t="s">
        <v>704</v>
      </c>
      <c r="AI11" s="1265"/>
    </row>
    <row r="14" spans="1:35" ht="30" customHeight="1">
      <c r="A14" s="1261" t="s">
        <v>1412</v>
      </c>
      <c r="B14" s="1261"/>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row>
    <row r="17" spans="1:35">
      <c r="D17" s="40" t="s">
        <v>1413</v>
      </c>
      <c r="I17" s="1262" t="s">
        <v>1414</v>
      </c>
      <c r="J17" s="1262"/>
      <c r="K17" s="1262"/>
      <c r="L17" s="1262"/>
      <c r="M17" s="1262"/>
      <c r="N17" s="1262"/>
      <c r="O17" s="1262"/>
      <c r="P17" s="1262"/>
      <c r="Q17" s="1262"/>
      <c r="R17" s="40" t="s">
        <v>1415</v>
      </c>
    </row>
    <row r="19" spans="1:35">
      <c r="C19" s="40" t="s">
        <v>1416</v>
      </c>
    </row>
    <row r="22" spans="1:35">
      <c r="A22" s="1265" t="s">
        <v>1319</v>
      </c>
      <c r="B22" s="1265"/>
      <c r="C22" s="1265"/>
      <c r="D22" s="1265"/>
      <c r="E22" s="1265"/>
      <c r="F22" s="1265"/>
      <c r="G22" s="1265"/>
      <c r="H22" s="1265"/>
      <c r="I22" s="1265"/>
      <c r="J22" s="1265"/>
      <c r="K22" s="1265"/>
      <c r="L22" s="1265"/>
      <c r="M22" s="1265"/>
      <c r="N22" s="1265"/>
      <c r="O22" s="1265"/>
      <c r="P22" s="1265"/>
      <c r="Q22" s="1265"/>
      <c r="R22" s="1265"/>
      <c r="S22" s="1265"/>
      <c r="T22" s="1265"/>
      <c r="U22" s="1265"/>
      <c r="V22" s="1265"/>
      <c r="W22" s="1265"/>
      <c r="X22" s="1265"/>
      <c r="Y22" s="1265"/>
      <c r="Z22" s="1265"/>
      <c r="AA22" s="1265"/>
      <c r="AB22" s="1265"/>
      <c r="AC22" s="1265"/>
      <c r="AD22" s="1265"/>
      <c r="AE22" s="1265"/>
      <c r="AF22" s="1265"/>
      <c r="AG22" s="1265"/>
      <c r="AH22" s="1265"/>
      <c r="AI22" s="1265"/>
    </row>
    <row r="25" spans="1:35">
      <c r="D25" s="40" t="s">
        <v>1417</v>
      </c>
      <c r="E25" s="40" t="s">
        <v>748</v>
      </c>
      <c r="J25" s="1263"/>
      <c r="K25" s="1263"/>
      <c r="L25" s="1263"/>
      <c r="M25" s="1263"/>
      <c r="N25" s="1263"/>
      <c r="O25" s="1263"/>
      <c r="P25" s="1263"/>
      <c r="Q25" s="1263"/>
      <c r="R25" s="1263"/>
      <c r="S25" s="1263"/>
      <c r="T25" s="1263"/>
      <c r="U25" s="1263"/>
      <c r="V25" s="1263"/>
      <c r="W25" s="1263"/>
      <c r="X25" s="1263"/>
      <c r="Y25" s="1263"/>
      <c r="Z25" s="1263"/>
      <c r="AA25" s="1263"/>
      <c r="AB25" s="1263"/>
      <c r="AC25" s="1263"/>
      <c r="AD25" s="1263"/>
      <c r="AE25" s="1263"/>
      <c r="AF25" s="1263"/>
    </row>
    <row r="28" spans="1:35">
      <c r="D28" s="440" t="s">
        <v>1418</v>
      </c>
      <c r="E28" s="40" t="s">
        <v>614</v>
      </c>
      <c r="J28" s="40" t="s">
        <v>607</v>
      </c>
      <c r="K28" s="2071"/>
      <c r="L28" s="2071"/>
      <c r="M28" s="2071"/>
      <c r="N28" s="2071"/>
      <c r="O28" s="2071"/>
      <c r="P28" s="2071"/>
      <c r="Q28" s="2071"/>
      <c r="R28" s="2071"/>
      <c r="S28" s="2071"/>
      <c r="T28" s="2071"/>
      <c r="U28" s="2071"/>
      <c r="V28" s="2071"/>
      <c r="W28" s="2071"/>
      <c r="X28" s="2071"/>
      <c r="Y28" s="2071"/>
      <c r="Z28" s="2071"/>
      <c r="AA28" s="2071"/>
      <c r="AB28" s="2071"/>
      <c r="AC28" s="2071"/>
      <c r="AD28" s="2071"/>
      <c r="AE28" s="2071"/>
      <c r="AF28" s="2071"/>
    </row>
    <row r="31" spans="1:35">
      <c r="D31" s="440" t="s">
        <v>1419</v>
      </c>
      <c r="E31" s="40" t="s">
        <v>178</v>
      </c>
      <c r="J31" s="1262"/>
      <c r="K31" s="1262"/>
      <c r="L31" s="1262"/>
      <c r="M31" s="1262"/>
      <c r="N31" s="1262"/>
      <c r="O31" s="1262"/>
      <c r="P31" s="1262"/>
      <c r="Q31" s="1262"/>
      <c r="R31" s="1262"/>
    </row>
    <row r="34" spans="1:35">
      <c r="D34" s="440" t="s">
        <v>1420</v>
      </c>
      <c r="E34" s="40" t="s">
        <v>1421</v>
      </c>
      <c r="J34" s="40" t="s">
        <v>970</v>
      </c>
      <c r="K34" s="787"/>
      <c r="L34" s="787"/>
      <c r="M34" s="787"/>
      <c r="N34" s="787"/>
      <c r="O34" s="787"/>
      <c r="P34" s="787"/>
      <c r="Q34" s="787"/>
      <c r="R34" s="787"/>
      <c r="U34" s="40" t="s">
        <v>700</v>
      </c>
    </row>
    <row r="37" spans="1:35">
      <c r="A37" s="789"/>
      <c r="B37" s="789"/>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row>
    <row r="40" spans="1:35">
      <c r="D40" s="40" t="s">
        <v>1400</v>
      </c>
      <c r="F40" s="40" t="s">
        <v>1422</v>
      </c>
    </row>
  </sheetData>
  <mergeCells count="11">
    <mergeCell ref="I17:Q17"/>
    <mergeCell ref="A22:AI22"/>
    <mergeCell ref="J25:AF25"/>
    <mergeCell ref="K28:AF28"/>
    <mergeCell ref="J31:R31"/>
    <mergeCell ref="A14:AI14"/>
    <mergeCell ref="AA3:AI3"/>
    <mergeCell ref="D6:L6"/>
    <mergeCell ref="Y8:AI10"/>
    <mergeCell ref="Y11:AG11"/>
    <mergeCell ref="AH11:AI11"/>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pageSetUpPr fitToPage="1"/>
  </sheetPr>
  <dimension ref="A1:AI35"/>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1424</v>
      </c>
    </row>
    <row r="3" spans="1:35">
      <c r="Z3" s="31" t="s">
        <v>599</v>
      </c>
      <c r="AA3" s="1262"/>
      <c r="AB3" s="1262"/>
      <c r="AC3" s="1262"/>
      <c r="AD3" s="1262"/>
      <c r="AE3" s="1262"/>
      <c r="AF3" s="1262"/>
      <c r="AG3" s="1262"/>
      <c r="AH3" s="1262"/>
      <c r="AI3" s="1262"/>
    </row>
    <row r="5" spans="1:35">
      <c r="B5" s="40" t="s">
        <v>1265</v>
      </c>
    </row>
    <row r="6" spans="1:35">
      <c r="D6" s="1263"/>
      <c r="E6" s="1263"/>
      <c r="F6" s="1263"/>
      <c r="G6" s="1263"/>
      <c r="H6" s="1263"/>
      <c r="I6" s="1263"/>
      <c r="J6" s="1263"/>
      <c r="K6" s="1263"/>
      <c r="L6" s="1263"/>
      <c r="M6" s="40" t="s">
        <v>137</v>
      </c>
    </row>
    <row r="8" spans="1:35">
      <c r="Y8" s="1264"/>
      <c r="Z8" s="1264"/>
      <c r="AA8" s="1264"/>
      <c r="AB8" s="1264"/>
      <c r="AC8" s="1264"/>
      <c r="AD8" s="1264"/>
      <c r="AE8" s="1264"/>
      <c r="AF8" s="1264"/>
      <c r="AG8" s="1264"/>
      <c r="AH8" s="1264"/>
      <c r="AI8" s="1264"/>
    </row>
    <row r="9" spans="1:35">
      <c r="Y9" s="1264"/>
      <c r="Z9" s="1264"/>
      <c r="AA9" s="1264"/>
      <c r="AB9" s="1264"/>
      <c r="AC9" s="1264"/>
      <c r="AD9" s="1264"/>
      <c r="AE9" s="1264"/>
      <c r="AF9" s="1264"/>
      <c r="AG9" s="1264"/>
      <c r="AH9" s="1264"/>
      <c r="AI9" s="1264"/>
    </row>
    <row r="10" spans="1:35">
      <c r="Y10" s="1264"/>
      <c r="Z10" s="1264"/>
      <c r="AA10" s="1264"/>
      <c r="AB10" s="1264"/>
      <c r="AC10" s="1264"/>
      <c r="AD10" s="1264"/>
      <c r="AE10" s="1264"/>
      <c r="AF10" s="1264"/>
      <c r="AG10" s="1264"/>
      <c r="AH10" s="1264"/>
      <c r="AI10" s="1264"/>
    </row>
    <row r="11" spans="1:35">
      <c r="X11" s="31" t="s">
        <v>1335</v>
      </c>
      <c r="Y11" s="1263"/>
      <c r="Z11" s="1263"/>
      <c r="AA11" s="1263"/>
      <c r="AB11" s="1263"/>
      <c r="AC11" s="1263"/>
      <c r="AD11" s="1263"/>
      <c r="AE11" s="1263"/>
      <c r="AF11" s="1263"/>
      <c r="AG11" s="1263"/>
      <c r="AH11" s="1265"/>
      <c r="AI11" s="1265"/>
    </row>
    <row r="14" spans="1:35" s="30" customFormat="1" ht="30" customHeight="1">
      <c r="A14" s="1261" t="s">
        <v>1425</v>
      </c>
      <c r="B14" s="1261"/>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row>
    <row r="18" spans="4:32">
      <c r="D18" s="40" t="s">
        <v>1426</v>
      </c>
    </row>
    <row r="21" spans="4:32">
      <c r="D21" s="40" t="s">
        <v>1417</v>
      </c>
      <c r="E21" s="40" t="s">
        <v>176</v>
      </c>
      <c r="I21" s="1263"/>
      <c r="J21" s="1263"/>
      <c r="K21" s="1263"/>
      <c r="L21" s="1263"/>
      <c r="M21" s="1263"/>
      <c r="N21" s="1263"/>
      <c r="O21" s="1263"/>
      <c r="P21" s="1263"/>
      <c r="Q21" s="1263"/>
      <c r="R21" s="1263"/>
      <c r="S21" s="1263"/>
      <c r="T21" s="1263"/>
      <c r="U21" s="1263"/>
      <c r="V21" s="1263"/>
      <c r="W21" s="1263"/>
      <c r="X21" s="1263"/>
      <c r="Y21" s="1263"/>
      <c r="Z21" s="1263"/>
      <c r="AA21" s="1263"/>
      <c r="AB21" s="1263"/>
      <c r="AC21" s="1263"/>
      <c r="AD21" s="1263"/>
      <c r="AE21" s="1263"/>
      <c r="AF21" s="1263"/>
    </row>
    <row r="24" spans="4:32">
      <c r="D24" s="40" t="s">
        <v>1427</v>
      </c>
      <c r="E24" s="40" t="s">
        <v>614</v>
      </c>
      <c r="J24" s="40" t="s">
        <v>607</v>
      </c>
      <c r="K24" s="2071"/>
      <c r="L24" s="2071"/>
      <c r="M24" s="2071"/>
      <c r="N24" s="2071"/>
      <c r="O24" s="2071"/>
      <c r="P24" s="2071"/>
      <c r="Q24" s="2071"/>
      <c r="R24" s="2071"/>
      <c r="S24" s="2071"/>
      <c r="T24" s="2071"/>
      <c r="U24" s="2071"/>
      <c r="V24" s="2071"/>
      <c r="W24" s="2071"/>
      <c r="X24" s="2071"/>
      <c r="Y24" s="2071"/>
      <c r="Z24" s="2071"/>
      <c r="AA24" s="2071"/>
      <c r="AB24" s="2071"/>
      <c r="AC24" s="2071"/>
      <c r="AD24" s="2071"/>
      <c r="AE24" s="2071"/>
      <c r="AF24" s="2071"/>
    </row>
    <row r="27" spans="4:32">
      <c r="D27" s="40" t="s">
        <v>1428</v>
      </c>
      <c r="E27" s="40" t="s">
        <v>1429</v>
      </c>
      <c r="K27" s="1262"/>
      <c r="L27" s="1262"/>
      <c r="M27" s="1262"/>
      <c r="N27" s="1262"/>
      <c r="O27" s="1262"/>
      <c r="P27" s="1262"/>
      <c r="Q27" s="1262"/>
      <c r="R27" s="1262"/>
      <c r="S27" s="1262"/>
    </row>
    <row r="35" spans="4:6">
      <c r="D35" s="825"/>
      <c r="F35" s="825"/>
    </row>
  </sheetData>
  <mergeCells count="9">
    <mergeCell ref="I21:AF21"/>
    <mergeCell ref="K24:AF24"/>
    <mergeCell ref="K27:S27"/>
    <mergeCell ref="AA3:AI3"/>
    <mergeCell ref="D6:L6"/>
    <mergeCell ref="Y8:AI10"/>
    <mergeCell ref="Y11:AG11"/>
    <mergeCell ref="AH11:AI11"/>
    <mergeCell ref="A14:AI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P54"/>
  <sheetViews>
    <sheetView showGridLines="0" view="pageBreakPreview" topLeftCell="C1" zoomScaleNormal="95" zoomScaleSheetLayoutView="100" workbookViewId="0"/>
  </sheetViews>
  <sheetFormatPr defaultRowHeight="13"/>
  <cols>
    <col min="1" max="1" width="12.453125" style="585" customWidth="1"/>
    <col min="2" max="3" width="6.81640625" style="585" bestFit="1" customWidth="1"/>
    <col min="4" max="4" width="6.81640625" style="585" customWidth="1"/>
    <col min="5" max="5" width="12.453125" style="585" customWidth="1"/>
    <col min="6" max="7" width="6.81640625" style="585" bestFit="1" customWidth="1"/>
    <col min="8" max="8" width="6.81640625" style="585" customWidth="1"/>
    <col min="9" max="9" width="12.453125" style="585" customWidth="1"/>
    <col min="10" max="11" width="6.81640625" style="585" bestFit="1" customWidth="1"/>
    <col min="12" max="12" width="6.81640625" style="585" customWidth="1"/>
    <col min="13" max="13" width="12.453125" style="585" customWidth="1"/>
    <col min="14" max="15" width="6.81640625" style="585" bestFit="1" customWidth="1"/>
    <col min="16" max="16" width="6.81640625" style="585" customWidth="1"/>
    <col min="17" max="256" width="9" style="585"/>
    <col min="257" max="257" width="12.453125" style="585" customWidth="1"/>
    <col min="258" max="259" width="6.81640625" style="585" bestFit="1" customWidth="1"/>
    <col min="260" max="260" width="6.81640625" style="585" customWidth="1"/>
    <col min="261" max="261" width="12.453125" style="585" customWidth="1"/>
    <col min="262" max="263" width="6.81640625" style="585" bestFit="1" customWidth="1"/>
    <col min="264" max="264" width="6.81640625" style="585" customWidth="1"/>
    <col min="265" max="265" width="12.453125" style="585" customWidth="1"/>
    <col min="266" max="267" width="6.81640625" style="585" bestFit="1" customWidth="1"/>
    <col min="268" max="268" width="6.81640625" style="585" customWidth="1"/>
    <col min="269" max="269" width="12.453125" style="585" customWidth="1"/>
    <col min="270" max="271" width="6.81640625" style="585" bestFit="1" customWidth="1"/>
    <col min="272" max="272" width="6.81640625" style="585" customWidth="1"/>
    <col min="273" max="512" width="9" style="585"/>
    <col min="513" max="513" width="12.453125" style="585" customWidth="1"/>
    <col min="514" max="515" width="6.81640625" style="585" bestFit="1" customWidth="1"/>
    <col min="516" max="516" width="6.81640625" style="585" customWidth="1"/>
    <col min="517" max="517" width="12.453125" style="585" customWidth="1"/>
    <col min="518" max="519" width="6.81640625" style="585" bestFit="1" customWidth="1"/>
    <col min="520" max="520" width="6.81640625" style="585" customWidth="1"/>
    <col min="521" max="521" width="12.453125" style="585" customWidth="1"/>
    <col min="522" max="523" width="6.81640625" style="585" bestFit="1" customWidth="1"/>
    <col min="524" max="524" width="6.81640625" style="585" customWidth="1"/>
    <col min="525" max="525" width="12.453125" style="585" customWidth="1"/>
    <col min="526" max="527" width="6.81640625" style="585" bestFit="1" customWidth="1"/>
    <col min="528" max="528" width="6.81640625" style="585" customWidth="1"/>
    <col min="529" max="768" width="9" style="585"/>
    <col min="769" max="769" width="12.453125" style="585" customWidth="1"/>
    <col min="770" max="771" width="6.81640625" style="585" bestFit="1" customWidth="1"/>
    <col min="772" max="772" width="6.81640625" style="585" customWidth="1"/>
    <col min="773" max="773" width="12.453125" style="585" customWidth="1"/>
    <col min="774" max="775" width="6.81640625" style="585" bestFit="1" customWidth="1"/>
    <col min="776" max="776" width="6.81640625" style="585" customWidth="1"/>
    <col min="777" max="777" width="12.453125" style="585" customWidth="1"/>
    <col min="778" max="779" width="6.81640625" style="585" bestFit="1" customWidth="1"/>
    <col min="780" max="780" width="6.81640625" style="585" customWidth="1"/>
    <col min="781" max="781" width="12.453125" style="585" customWidth="1"/>
    <col min="782" max="783" width="6.81640625" style="585" bestFit="1" customWidth="1"/>
    <col min="784" max="784" width="6.81640625" style="585" customWidth="1"/>
    <col min="785" max="1024" width="9" style="585"/>
    <col min="1025" max="1025" width="12.453125" style="585" customWidth="1"/>
    <col min="1026" max="1027" width="6.81640625" style="585" bestFit="1" customWidth="1"/>
    <col min="1028" max="1028" width="6.81640625" style="585" customWidth="1"/>
    <col min="1029" max="1029" width="12.453125" style="585" customWidth="1"/>
    <col min="1030" max="1031" width="6.81640625" style="585" bestFit="1" customWidth="1"/>
    <col min="1032" max="1032" width="6.81640625" style="585" customWidth="1"/>
    <col min="1033" max="1033" width="12.453125" style="585" customWidth="1"/>
    <col min="1034" max="1035" width="6.81640625" style="585" bestFit="1" customWidth="1"/>
    <col min="1036" max="1036" width="6.81640625" style="585" customWidth="1"/>
    <col min="1037" max="1037" width="12.453125" style="585" customWidth="1"/>
    <col min="1038" max="1039" width="6.81640625" style="585" bestFit="1" customWidth="1"/>
    <col min="1040" max="1040" width="6.81640625" style="585" customWidth="1"/>
    <col min="1041" max="1280" width="9" style="585"/>
    <col min="1281" max="1281" width="12.453125" style="585" customWidth="1"/>
    <col min="1282" max="1283" width="6.81640625" style="585" bestFit="1" customWidth="1"/>
    <col min="1284" max="1284" width="6.81640625" style="585" customWidth="1"/>
    <col min="1285" max="1285" width="12.453125" style="585" customWidth="1"/>
    <col min="1286" max="1287" width="6.81640625" style="585" bestFit="1" customWidth="1"/>
    <col min="1288" max="1288" width="6.81640625" style="585" customWidth="1"/>
    <col min="1289" max="1289" width="12.453125" style="585" customWidth="1"/>
    <col min="1290" max="1291" width="6.81640625" style="585" bestFit="1" customWidth="1"/>
    <col min="1292" max="1292" width="6.81640625" style="585" customWidth="1"/>
    <col min="1293" max="1293" width="12.453125" style="585" customWidth="1"/>
    <col min="1294" max="1295" width="6.81640625" style="585" bestFit="1" customWidth="1"/>
    <col min="1296" max="1296" width="6.81640625" style="585" customWidth="1"/>
    <col min="1297" max="1536" width="9" style="585"/>
    <col min="1537" max="1537" width="12.453125" style="585" customWidth="1"/>
    <col min="1538" max="1539" width="6.81640625" style="585" bestFit="1" customWidth="1"/>
    <col min="1540" max="1540" width="6.81640625" style="585" customWidth="1"/>
    <col min="1541" max="1541" width="12.453125" style="585" customWidth="1"/>
    <col min="1542" max="1543" width="6.81640625" style="585" bestFit="1" customWidth="1"/>
    <col min="1544" max="1544" width="6.81640625" style="585" customWidth="1"/>
    <col min="1545" max="1545" width="12.453125" style="585" customWidth="1"/>
    <col min="1546" max="1547" width="6.81640625" style="585" bestFit="1" customWidth="1"/>
    <col min="1548" max="1548" width="6.81640625" style="585" customWidth="1"/>
    <col min="1549" max="1549" width="12.453125" style="585" customWidth="1"/>
    <col min="1550" max="1551" width="6.81640625" style="585" bestFit="1" customWidth="1"/>
    <col min="1552" max="1552" width="6.81640625" style="585" customWidth="1"/>
    <col min="1553" max="1792" width="9" style="585"/>
    <col min="1793" max="1793" width="12.453125" style="585" customWidth="1"/>
    <col min="1794" max="1795" width="6.81640625" style="585" bestFit="1" customWidth="1"/>
    <col min="1796" max="1796" width="6.81640625" style="585" customWidth="1"/>
    <col min="1797" max="1797" width="12.453125" style="585" customWidth="1"/>
    <col min="1798" max="1799" width="6.81640625" style="585" bestFit="1" customWidth="1"/>
    <col min="1800" max="1800" width="6.81640625" style="585" customWidth="1"/>
    <col min="1801" max="1801" width="12.453125" style="585" customWidth="1"/>
    <col min="1802" max="1803" width="6.81640625" style="585" bestFit="1" customWidth="1"/>
    <col min="1804" max="1804" width="6.81640625" style="585" customWidth="1"/>
    <col min="1805" max="1805" width="12.453125" style="585" customWidth="1"/>
    <col min="1806" max="1807" width="6.81640625" style="585" bestFit="1" customWidth="1"/>
    <col min="1808" max="1808" width="6.81640625" style="585" customWidth="1"/>
    <col min="1809" max="2048" width="9" style="585"/>
    <col min="2049" max="2049" width="12.453125" style="585" customWidth="1"/>
    <col min="2050" max="2051" width="6.81640625" style="585" bestFit="1" customWidth="1"/>
    <col min="2052" max="2052" width="6.81640625" style="585" customWidth="1"/>
    <col min="2053" max="2053" width="12.453125" style="585" customWidth="1"/>
    <col min="2054" max="2055" width="6.81640625" style="585" bestFit="1" customWidth="1"/>
    <col min="2056" max="2056" width="6.81640625" style="585" customWidth="1"/>
    <col min="2057" max="2057" width="12.453125" style="585" customWidth="1"/>
    <col min="2058" max="2059" width="6.81640625" style="585" bestFit="1" customWidth="1"/>
    <col min="2060" max="2060" width="6.81640625" style="585" customWidth="1"/>
    <col min="2061" max="2061" width="12.453125" style="585" customWidth="1"/>
    <col min="2062" max="2063" width="6.81640625" style="585" bestFit="1" customWidth="1"/>
    <col min="2064" max="2064" width="6.81640625" style="585" customWidth="1"/>
    <col min="2065" max="2304" width="9" style="585"/>
    <col min="2305" max="2305" width="12.453125" style="585" customWidth="1"/>
    <col min="2306" max="2307" width="6.81640625" style="585" bestFit="1" customWidth="1"/>
    <col min="2308" max="2308" width="6.81640625" style="585" customWidth="1"/>
    <col min="2309" max="2309" width="12.453125" style="585" customWidth="1"/>
    <col min="2310" max="2311" width="6.81640625" style="585" bestFit="1" customWidth="1"/>
    <col min="2312" max="2312" width="6.81640625" style="585" customWidth="1"/>
    <col min="2313" max="2313" width="12.453125" style="585" customWidth="1"/>
    <col min="2314" max="2315" width="6.81640625" style="585" bestFit="1" customWidth="1"/>
    <col min="2316" max="2316" width="6.81640625" style="585" customWidth="1"/>
    <col min="2317" max="2317" width="12.453125" style="585" customWidth="1"/>
    <col min="2318" max="2319" width="6.81640625" style="585" bestFit="1" customWidth="1"/>
    <col min="2320" max="2320" width="6.81640625" style="585" customWidth="1"/>
    <col min="2321" max="2560" width="9" style="585"/>
    <col min="2561" max="2561" width="12.453125" style="585" customWidth="1"/>
    <col min="2562" max="2563" width="6.81640625" style="585" bestFit="1" customWidth="1"/>
    <col min="2564" max="2564" width="6.81640625" style="585" customWidth="1"/>
    <col min="2565" max="2565" width="12.453125" style="585" customWidth="1"/>
    <col min="2566" max="2567" width="6.81640625" style="585" bestFit="1" customWidth="1"/>
    <col min="2568" max="2568" width="6.81640625" style="585" customWidth="1"/>
    <col min="2569" max="2569" width="12.453125" style="585" customWidth="1"/>
    <col min="2570" max="2571" width="6.81640625" style="585" bestFit="1" customWidth="1"/>
    <col min="2572" max="2572" width="6.81640625" style="585" customWidth="1"/>
    <col min="2573" max="2573" width="12.453125" style="585" customWidth="1"/>
    <col min="2574" max="2575" width="6.81640625" style="585" bestFit="1" customWidth="1"/>
    <col min="2576" max="2576" width="6.81640625" style="585" customWidth="1"/>
    <col min="2577" max="2816" width="9" style="585"/>
    <col min="2817" max="2817" width="12.453125" style="585" customWidth="1"/>
    <col min="2818" max="2819" width="6.81640625" style="585" bestFit="1" customWidth="1"/>
    <col min="2820" max="2820" width="6.81640625" style="585" customWidth="1"/>
    <col min="2821" max="2821" width="12.453125" style="585" customWidth="1"/>
    <col min="2822" max="2823" width="6.81640625" style="585" bestFit="1" customWidth="1"/>
    <col min="2824" max="2824" width="6.81640625" style="585" customWidth="1"/>
    <col min="2825" max="2825" width="12.453125" style="585" customWidth="1"/>
    <col min="2826" max="2827" width="6.81640625" style="585" bestFit="1" customWidth="1"/>
    <col min="2828" max="2828" width="6.81640625" style="585" customWidth="1"/>
    <col min="2829" max="2829" width="12.453125" style="585" customWidth="1"/>
    <col min="2830" max="2831" width="6.81640625" style="585" bestFit="1" customWidth="1"/>
    <col min="2832" max="2832" width="6.81640625" style="585" customWidth="1"/>
    <col min="2833" max="3072" width="9" style="585"/>
    <col min="3073" max="3073" width="12.453125" style="585" customWidth="1"/>
    <col min="3074" max="3075" width="6.81640625" style="585" bestFit="1" customWidth="1"/>
    <col min="3076" max="3076" width="6.81640625" style="585" customWidth="1"/>
    <col min="3077" max="3077" width="12.453125" style="585" customWidth="1"/>
    <col min="3078" max="3079" width="6.81640625" style="585" bestFit="1" customWidth="1"/>
    <col min="3080" max="3080" width="6.81640625" style="585" customWidth="1"/>
    <col min="3081" max="3081" width="12.453125" style="585" customWidth="1"/>
    <col min="3082" max="3083" width="6.81640625" style="585" bestFit="1" customWidth="1"/>
    <col min="3084" max="3084" width="6.81640625" style="585" customWidth="1"/>
    <col min="3085" max="3085" width="12.453125" style="585" customWidth="1"/>
    <col min="3086" max="3087" width="6.81640625" style="585" bestFit="1" customWidth="1"/>
    <col min="3088" max="3088" width="6.81640625" style="585" customWidth="1"/>
    <col min="3089" max="3328" width="9" style="585"/>
    <col min="3329" max="3329" width="12.453125" style="585" customWidth="1"/>
    <col min="3330" max="3331" width="6.81640625" style="585" bestFit="1" customWidth="1"/>
    <col min="3332" max="3332" width="6.81640625" style="585" customWidth="1"/>
    <col min="3333" max="3333" width="12.453125" style="585" customWidth="1"/>
    <col min="3334" max="3335" width="6.81640625" style="585" bestFit="1" customWidth="1"/>
    <col min="3336" max="3336" width="6.81640625" style="585" customWidth="1"/>
    <col min="3337" max="3337" width="12.453125" style="585" customWidth="1"/>
    <col min="3338" max="3339" width="6.81640625" style="585" bestFit="1" customWidth="1"/>
    <col min="3340" max="3340" width="6.81640625" style="585" customWidth="1"/>
    <col min="3341" max="3341" width="12.453125" style="585" customWidth="1"/>
    <col min="3342" max="3343" width="6.81640625" style="585" bestFit="1" customWidth="1"/>
    <col min="3344" max="3344" width="6.81640625" style="585" customWidth="1"/>
    <col min="3345" max="3584" width="9" style="585"/>
    <col min="3585" max="3585" width="12.453125" style="585" customWidth="1"/>
    <col min="3586" max="3587" width="6.81640625" style="585" bestFit="1" customWidth="1"/>
    <col min="3588" max="3588" width="6.81640625" style="585" customWidth="1"/>
    <col min="3589" max="3589" width="12.453125" style="585" customWidth="1"/>
    <col min="3590" max="3591" width="6.81640625" style="585" bestFit="1" customWidth="1"/>
    <col min="3592" max="3592" width="6.81640625" style="585" customWidth="1"/>
    <col min="3593" max="3593" width="12.453125" style="585" customWidth="1"/>
    <col min="3594" max="3595" width="6.81640625" style="585" bestFit="1" customWidth="1"/>
    <col min="3596" max="3596" width="6.81640625" style="585" customWidth="1"/>
    <col min="3597" max="3597" width="12.453125" style="585" customWidth="1"/>
    <col min="3598" max="3599" width="6.81640625" style="585" bestFit="1" customWidth="1"/>
    <col min="3600" max="3600" width="6.81640625" style="585" customWidth="1"/>
    <col min="3601" max="3840" width="9" style="585"/>
    <col min="3841" max="3841" width="12.453125" style="585" customWidth="1"/>
    <col min="3842" max="3843" width="6.81640625" style="585" bestFit="1" customWidth="1"/>
    <col min="3844" max="3844" width="6.81640625" style="585" customWidth="1"/>
    <col min="3845" max="3845" width="12.453125" style="585" customWidth="1"/>
    <col min="3846" max="3847" width="6.81640625" style="585" bestFit="1" customWidth="1"/>
    <col min="3848" max="3848" width="6.81640625" style="585" customWidth="1"/>
    <col min="3849" max="3849" width="12.453125" style="585" customWidth="1"/>
    <col min="3850" max="3851" width="6.81640625" style="585" bestFit="1" customWidth="1"/>
    <col min="3852" max="3852" width="6.81640625" style="585" customWidth="1"/>
    <col min="3853" max="3853" width="12.453125" style="585" customWidth="1"/>
    <col min="3854" max="3855" width="6.81640625" style="585" bestFit="1" customWidth="1"/>
    <col min="3856" max="3856" width="6.81640625" style="585" customWidth="1"/>
    <col min="3857" max="4096" width="9" style="585"/>
    <col min="4097" max="4097" width="12.453125" style="585" customWidth="1"/>
    <col min="4098" max="4099" width="6.81640625" style="585" bestFit="1" customWidth="1"/>
    <col min="4100" max="4100" width="6.81640625" style="585" customWidth="1"/>
    <col min="4101" max="4101" width="12.453125" style="585" customWidth="1"/>
    <col min="4102" max="4103" width="6.81640625" style="585" bestFit="1" customWidth="1"/>
    <col min="4104" max="4104" width="6.81640625" style="585" customWidth="1"/>
    <col min="4105" max="4105" width="12.453125" style="585" customWidth="1"/>
    <col min="4106" max="4107" width="6.81640625" style="585" bestFit="1" customWidth="1"/>
    <col min="4108" max="4108" width="6.81640625" style="585" customWidth="1"/>
    <col min="4109" max="4109" width="12.453125" style="585" customWidth="1"/>
    <col min="4110" max="4111" width="6.81640625" style="585" bestFit="1" customWidth="1"/>
    <col min="4112" max="4112" width="6.81640625" style="585" customWidth="1"/>
    <col min="4113" max="4352" width="9" style="585"/>
    <col min="4353" max="4353" width="12.453125" style="585" customWidth="1"/>
    <col min="4354" max="4355" width="6.81640625" style="585" bestFit="1" customWidth="1"/>
    <col min="4356" max="4356" width="6.81640625" style="585" customWidth="1"/>
    <col min="4357" max="4357" width="12.453125" style="585" customWidth="1"/>
    <col min="4358" max="4359" width="6.81640625" style="585" bestFit="1" customWidth="1"/>
    <col min="4360" max="4360" width="6.81640625" style="585" customWidth="1"/>
    <col min="4361" max="4361" width="12.453125" style="585" customWidth="1"/>
    <col min="4362" max="4363" width="6.81640625" style="585" bestFit="1" customWidth="1"/>
    <col min="4364" max="4364" width="6.81640625" style="585" customWidth="1"/>
    <col min="4365" max="4365" width="12.453125" style="585" customWidth="1"/>
    <col min="4366" max="4367" width="6.81640625" style="585" bestFit="1" customWidth="1"/>
    <col min="4368" max="4368" width="6.81640625" style="585" customWidth="1"/>
    <col min="4369" max="4608" width="9" style="585"/>
    <col min="4609" max="4609" width="12.453125" style="585" customWidth="1"/>
    <col min="4610" max="4611" width="6.81640625" style="585" bestFit="1" customWidth="1"/>
    <col min="4612" max="4612" width="6.81640625" style="585" customWidth="1"/>
    <col min="4613" max="4613" width="12.453125" style="585" customWidth="1"/>
    <col min="4614" max="4615" width="6.81640625" style="585" bestFit="1" customWidth="1"/>
    <col min="4616" max="4616" width="6.81640625" style="585" customWidth="1"/>
    <col min="4617" max="4617" width="12.453125" style="585" customWidth="1"/>
    <col min="4618" max="4619" width="6.81640625" style="585" bestFit="1" customWidth="1"/>
    <col min="4620" max="4620" width="6.81640625" style="585" customWidth="1"/>
    <col min="4621" max="4621" width="12.453125" style="585" customWidth="1"/>
    <col min="4622" max="4623" width="6.81640625" style="585" bestFit="1" customWidth="1"/>
    <col min="4624" max="4624" width="6.81640625" style="585" customWidth="1"/>
    <col min="4625" max="4864" width="9" style="585"/>
    <col min="4865" max="4865" width="12.453125" style="585" customWidth="1"/>
    <col min="4866" max="4867" width="6.81640625" style="585" bestFit="1" customWidth="1"/>
    <col min="4868" max="4868" width="6.81640625" style="585" customWidth="1"/>
    <col min="4869" max="4869" width="12.453125" style="585" customWidth="1"/>
    <col min="4870" max="4871" width="6.81640625" style="585" bestFit="1" customWidth="1"/>
    <col min="4872" max="4872" width="6.81640625" style="585" customWidth="1"/>
    <col min="4873" max="4873" width="12.453125" style="585" customWidth="1"/>
    <col min="4874" max="4875" width="6.81640625" style="585" bestFit="1" customWidth="1"/>
    <col min="4876" max="4876" width="6.81640625" style="585" customWidth="1"/>
    <col min="4877" max="4877" width="12.453125" style="585" customWidth="1"/>
    <col min="4878" max="4879" width="6.81640625" style="585" bestFit="1" customWidth="1"/>
    <col min="4880" max="4880" width="6.81640625" style="585" customWidth="1"/>
    <col min="4881" max="5120" width="9" style="585"/>
    <col min="5121" max="5121" width="12.453125" style="585" customWidth="1"/>
    <col min="5122" max="5123" width="6.81640625" style="585" bestFit="1" customWidth="1"/>
    <col min="5124" max="5124" width="6.81640625" style="585" customWidth="1"/>
    <col min="5125" max="5125" width="12.453125" style="585" customWidth="1"/>
    <col min="5126" max="5127" width="6.81640625" style="585" bestFit="1" customWidth="1"/>
    <col min="5128" max="5128" width="6.81640625" style="585" customWidth="1"/>
    <col min="5129" max="5129" width="12.453125" style="585" customWidth="1"/>
    <col min="5130" max="5131" width="6.81640625" style="585" bestFit="1" customWidth="1"/>
    <col min="5132" max="5132" width="6.81640625" style="585" customWidth="1"/>
    <col min="5133" max="5133" width="12.453125" style="585" customWidth="1"/>
    <col min="5134" max="5135" width="6.81640625" style="585" bestFit="1" customWidth="1"/>
    <col min="5136" max="5136" width="6.81640625" style="585" customWidth="1"/>
    <col min="5137" max="5376" width="9" style="585"/>
    <col min="5377" max="5377" width="12.453125" style="585" customWidth="1"/>
    <col min="5378" max="5379" width="6.81640625" style="585" bestFit="1" customWidth="1"/>
    <col min="5380" max="5380" width="6.81640625" style="585" customWidth="1"/>
    <col min="5381" max="5381" width="12.453125" style="585" customWidth="1"/>
    <col min="5382" max="5383" width="6.81640625" style="585" bestFit="1" customWidth="1"/>
    <col min="5384" max="5384" width="6.81640625" style="585" customWidth="1"/>
    <col min="5385" max="5385" width="12.453125" style="585" customWidth="1"/>
    <col min="5386" max="5387" width="6.81640625" style="585" bestFit="1" customWidth="1"/>
    <col min="5388" max="5388" width="6.81640625" style="585" customWidth="1"/>
    <col min="5389" max="5389" width="12.453125" style="585" customWidth="1"/>
    <col min="5390" max="5391" width="6.81640625" style="585" bestFit="1" customWidth="1"/>
    <col min="5392" max="5392" width="6.81640625" style="585" customWidth="1"/>
    <col min="5393" max="5632" width="9" style="585"/>
    <col min="5633" max="5633" width="12.453125" style="585" customWidth="1"/>
    <col min="5634" max="5635" width="6.81640625" style="585" bestFit="1" customWidth="1"/>
    <col min="5636" max="5636" width="6.81640625" style="585" customWidth="1"/>
    <col min="5637" max="5637" width="12.453125" style="585" customWidth="1"/>
    <col min="5638" max="5639" width="6.81640625" style="585" bestFit="1" customWidth="1"/>
    <col min="5640" max="5640" width="6.81640625" style="585" customWidth="1"/>
    <col min="5641" max="5641" width="12.453125" style="585" customWidth="1"/>
    <col min="5642" max="5643" width="6.81640625" style="585" bestFit="1" customWidth="1"/>
    <col min="5644" max="5644" width="6.81640625" style="585" customWidth="1"/>
    <col min="5645" max="5645" width="12.453125" style="585" customWidth="1"/>
    <col min="5646" max="5647" width="6.81640625" style="585" bestFit="1" customWidth="1"/>
    <col min="5648" max="5648" width="6.81640625" style="585" customWidth="1"/>
    <col min="5649" max="5888" width="9" style="585"/>
    <col min="5889" max="5889" width="12.453125" style="585" customWidth="1"/>
    <col min="5890" max="5891" width="6.81640625" style="585" bestFit="1" customWidth="1"/>
    <col min="5892" max="5892" width="6.81640625" style="585" customWidth="1"/>
    <col min="5893" max="5893" width="12.453125" style="585" customWidth="1"/>
    <col min="5894" max="5895" width="6.81640625" style="585" bestFit="1" customWidth="1"/>
    <col min="5896" max="5896" width="6.81640625" style="585" customWidth="1"/>
    <col min="5897" max="5897" width="12.453125" style="585" customWidth="1"/>
    <col min="5898" max="5899" width="6.81640625" style="585" bestFit="1" customWidth="1"/>
    <col min="5900" max="5900" width="6.81640625" style="585" customWidth="1"/>
    <col min="5901" max="5901" width="12.453125" style="585" customWidth="1"/>
    <col min="5902" max="5903" width="6.81640625" style="585" bestFit="1" customWidth="1"/>
    <col min="5904" max="5904" width="6.81640625" style="585" customWidth="1"/>
    <col min="5905" max="6144" width="9" style="585"/>
    <col min="6145" max="6145" width="12.453125" style="585" customWidth="1"/>
    <col min="6146" max="6147" width="6.81640625" style="585" bestFit="1" customWidth="1"/>
    <col min="6148" max="6148" width="6.81640625" style="585" customWidth="1"/>
    <col min="6149" max="6149" width="12.453125" style="585" customWidth="1"/>
    <col min="6150" max="6151" width="6.81640625" style="585" bestFit="1" customWidth="1"/>
    <col min="6152" max="6152" width="6.81640625" style="585" customWidth="1"/>
    <col min="6153" max="6153" width="12.453125" style="585" customWidth="1"/>
    <col min="6154" max="6155" width="6.81640625" style="585" bestFit="1" customWidth="1"/>
    <col min="6156" max="6156" width="6.81640625" style="585" customWidth="1"/>
    <col min="6157" max="6157" width="12.453125" style="585" customWidth="1"/>
    <col min="6158" max="6159" width="6.81640625" style="585" bestFit="1" customWidth="1"/>
    <col min="6160" max="6160" width="6.81640625" style="585" customWidth="1"/>
    <col min="6161" max="6400" width="9" style="585"/>
    <col min="6401" max="6401" width="12.453125" style="585" customWidth="1"/>
    <col min="6402" max="6403" width="6.81640625" style="585" bestFit="1" customWidth="1"/>
    <col min="6404" max="6404" width="6.81640625" style="585" customWidth="1"/>
    <col min="6405" max="6405" width="12.453125" style="585" customWidth="1"/>
    <col min="6406" max="6407" width="6.81640625" style="585" bestFit="1" customWidth="1"/>
    <col min="6408" max="6408" width="6.81640625" style="585" customWidth="1"/>
    <col min="6409" max="6409" width="12.453125" style="585" customWidth="1"/>
    <col min="6410" max="6411" width="6.81640625" style="585" bestFit="1" customWidth="1"/>
    <col min="6412" max="6412" width="6.81640625" style="585" customWidth="1"/>
    <col min="6413" max="6413" width="12.453125" style="585" customWidth="1"/>
    <col min="6414" max="6415" width="6.81640625" style="585" bestFit="1" customWidth="1"/>
    <col min="6416" max="6416" width="6.81640625" style="585" customWidth="1"/>
    <col min="6417" max="6656" width="9" style="585"/>
    <col min="6657" max="6657" width="12.453125" style="585" customWidth="1"/>
    <col min="6658" max="6659" width="6.81640625" style="585" bestFit="1" customWidth="1"/>
    <col min="6660" max="6660" width="6.81640625" style="585" customWidth="1"/>
    <col min="6661" max="6661" width="12.453125" style="585" customWidth="1"/>
    <col min="6662" max="6663" width="6.81640625" style="585" bestFit="1" customWidth="1"/>
    <col min="6664" max="6664" width="6.81640625" style="585" customWidth="1"/>
    <col min="6665" max="6665" width="12.453125" style="585" customWidth="1"/>
    <col min="6666" max="6667" width="6.81640625" style="585" bestFit="1" customWidth="1"/>
    <col min="6668" max="6668" width="6.81640625" style="585" customWidth="1"/>
    <col min="6669" max="6669" width="12.453125" style="585" customWidth="1"/>
    <col min="6670" max="6671" width="6.81640625" style="585" bestFit="1" customWidth="1"/>
    <col min="6672" max="6672" width="6.81640625" style="585" customWidth="1"/>
    <col min="6673" max="6912" width="9" style="585"/>
    <col min="6913" max="6913" width="12.453125" style="585" customWidth="1"/>
    <col min="6914" max="6915" width="6.81640625" style="585" bestFit="1" customWidth="1"/>
    <col min="6916" max="6916" width="6.81640625" style="585" customWidth="1"/>
    <col min="6917" max="6917" width="12.453125" style="585" customWidth="1"/>
    <col min="6918" max="6919" width="6.81640625" style="585" bestFit="1" customWidth="1"/>
    <col min="6920" max="6920" width="6.81640625" style="585" customWidth="1"/>
    <col min="6921" max="6921" width="12.453125" style="585" customWidth="1"/>
    <col min="6922" max="6923" width="6.81640625" style="585" bestFit="1" customWidth="1"/>
    <col min="6924" max="6924" width="6.81640625" style="585" customWidth="1"/>
    <col min="6925" max="6925" width="12.453125" style="585" customWidth="1"/>
    <col min="6926" max="6927" width="6.81640625" style="585" bestFit="1" customWidth="1"/>
    <col min="6928" max="6928" width="6.81640625" style="585" customWidth="1"/>
    <col min="6929" max="7168" width="9" style="585"/>
    <col min="7169" max="7169" width="12.453125" style="585" customWidth="1"/>
    <col min="7170" max="7171" width="6.81640625" style="585" bestFit="1" customWidth="1"/>
    <col min="7172" max="7172" width="6.81640625" style="585" customWidth="1"/>
    <col min="7173" max="7173" width="12.453125" style="585" customWidth="1"/>
    <col min="7174" max="7175" width="6.81640625" style="585" bestFit="1" customWidth="1"/>
    <col min="7176" max="7176" width="6.81640625" style="585" customWidth="1"/>
    <col min="7177" max="7177" width="12.453125" style="585" customWidth="1"/>
    <col min="7178" max="7179" width="6.81640625" style="585" bestFit="1" customWidth="1"/>
    <col min="7180" max="7180" width="6.81640625" style="585" customWidth="1"/>
    <col min="7181" max="7181" width="12.453125" style="585" customWidth="1"/>
    <col min="7182" max="7183" width="6.81640625" style="585" bestFit="1" customWidth="1"/>
    <col min="7184" max="7184" width="6.81640625" style="585" customWidth="1"/>
    <col min="7185" max="7424" width="9" style="585"/>
    <col min="7425" max="7425" width="12.453125" style="585" customWidth="1"/>
    <col min="7426" max="7427" width="6.81640625" style="585" bestFit="1" customWidth="1"/>
    <col min="7428" max="7428" width="6.81640625" style="585" customWidth="1"/>
    <col min="7429" max="7429" width="12.453125" style="585" customWidth="1"/>
    <col min="7430" max="7431" width="6.81640625" style="585" bestFit="1" customWidth="1"/>
    <col min="7432" max="7432" width="6.81640625" style="585" customWidth="1"/>
    <col min="7433" max="7433" width="12.453125" style="585" customWidth="1"/>
    <col min="7434" max="7435" width="6.81640625" style="585" bestFit="1" customWidth="1"/>
    <col min="7436" max="7436" width="6.81640625" style="585" customWidth="1"/>
    <col min="7437" max="7437" width="12.453125" style="585" customWidth="1"/>
    <col min="7438" max="7439" width="6.81640625" style="585" bestFit="1" customWidth="1"/>
    <col min="7440" max="7440" width="6.81640625" style="585" customWidth="1"/>
    <col min="7441" max="7680" width="9" style="585"/>
    <col min="7681" max="7681" width="12.453125" style="585" customWidth="1"/>
    <col min="7682" max="7683" width="6.81640625" style="585" bestFit="1" customWidth="1"/>
    <col min="7684" max="7684" width="6.81640625" style="585" customWidth="1"/>
    <col min="7685" max="7685" width="12.453125" style="585" customWidth="1"/>
    <col min="7686" max="7687" width="6.81640625" style="585" bestFit="1" customWidth="1"/>
    <col min="7688" max="7688" width="6.81640625" style="585" customWidth="1"/>
    <col min="7689" max="7689" width="12.453125" style="585" customWidth="1"/>
    <col min="7690" max="7691" width="6.81640625" style="585" bestFit="1" customWidth="1"/>
    <col min="7692" max="7692" width="6.81640625" style="585" customWidth="1"/>
    <col min="7693" max="7693" width="12.453125" style="585" customWidth="1"/>
    <col min="7694" max="7695" width="6.81640625" style="585" bestFit="1" customWidth="1"/>
    <col min="7696" max="7696" width="6.81640625" style="585" customWidth="1"/>
    <col min="7697" max="7936" width="9" style="585"/>
    <col min="7937" max="7937" width="12.453125" style="585" customWidth="1"/>
    <col min="7938" max="7939" width="6.81640625" style="585" bestFit="1" customWidth="1"/>
    <col min="7940" max="7940" width="6.81640625" style="585" customWidth="1"/>
    <col min="7941" max="7941" width="12.453125" style="585" customWidth="1"/>
    <col min="7942" max="7943" width="6.81640625" style="585" bestFit="1" customWidth="1"/>
    <col min="7944" max="7944" width="6.81640625" style="585" customWidth="1"/>
    <col min="7945" max="7945" width="12.453125" style="585" customWidth="1"/>
    <col min="7946" max="7947" width="6.81640625" style="585" bestFit="1" customWidth="1"/>
    <col min="7948" max="7948" width="6.81640625" style="585" customWidth="1"/>
    <col min="7949" max="7949" width="12.453125" style="585" customWidth="1"/>
    <col min="7950" max="7951" width="6.81640625" style="585" bestFit="1" customWidth="1"/>
    <col min="7952" max="7952" width="6.81640625" style="585" customWidth="1"/>
    <col min="7953" max="8192" width="9" style="585"/>
    <col min="8193" max="8193" width="12.453125" style="585" customWidth="1"/>
    <col min="8194" max="8195" width="6.81640625" style="585" bestFit="1" customWidth="1"/>
    <col min="8196" max="8196" width="6.81640625" style="585" customWidth="1"/>
    <col min="8197" max="8197" width="12.453125" style="585" customWidth="1"/>
    <col min="8198" max="8199" width="6.81640625" style="585" bestFit="1" customWidth="1"/>
    <col min="8200" max="8200" width="6.81640625" style="585" customWidth="1"/>
    <col min="8201" max="8201" width="12.453125" style="585" customWidth="1"/>
    <col min="8202" max="8203" width="6.81640625" style="585" bestFit="1" customWidth="1"/>
    <col min="8204" max="8204" width="6.81640625" style="585" customWidth="1"/>
    <col min="8205" max="8205" width="12.453125" style="585" customWidth="1"/>
    <col min="8206" max="8207" width="6.81640625" style="585" bestFit="1" customWidth="1"/>
    <col min="8208" max="8208" width="6.81640625" style="585" customWidth="1"/>
    <col min="8209" max="8448" width="9" style="585"/>
    <col min="8449" max="8449" width="12.453125" style="585" customWidth="1"/>
    <col min="8450" max="8451" width="6.81640625" style="585" bestFit="1" customWidth="1"/>
    <col min="8452" max="8452" width="6.81640625" style="585" customWidth="1"/>
    <col min="8453" max="8453" width="12.453125" style="585" customWidth="1"/>
    <col min="8454" max="8455" width="6.81640625" style="585" bestFit="1" customWidth="1"/>
    <col min="8456" max="8456" width="6.81640625" style="585" customWidth="1"/>
    <col min="8457" max="8457" width="12.453125" style="585" customWidth="1"/>
    <col min="8458" max="8459" width="6.81640625" style="585" bestFit="1" customWidth="1"/>
    <col min="8460" max="8460" width="6.81640625" style="585" customWidth="1"/>
    <col min="8461" max="8461" width="12.453125" style="585" customWidth="1"/>
    <col min="8462" max="8463" width="6.81640625" style="585" bestFit="1" customWidth="1"/>
    <col min="8464" max="8464" width="6.81640625" style="585" customWidth="1"/>
    <col min="8465" max="8704" width="9" style="585"/>
    <col min="8705" max="8705" width="12.453125" style="585" customWidth="1"/>
    <col min="8706" max="8707" width="6.81640625" style="585" bestFit="1" customWidth="1"/>
    <col min="8708" max="8708" width="6.81640625" style="585" customWidth="1"/>
    <col min="8709" max="8709" width="12.453125" style="585" customWidth="1"/>
    <col min="8710" max="8711" width="6.81640625" style="585" bestFit="1" customWidth="1"/>
    <col min="8712" max="8712" width="6.81640625" style="585" customWidth="1"/>
    <col min="8713" max="8713" width="12.453125" style="585" customWidth="1"/>
    <col min="8714" max="8715" width="6.81640625" style="585" bestFit="1" customWidth="1"/>
    <col min="8716" max="8716" width="6.81640625" style="585" customWidth="1"/>
    <col min="8717" max="8717" width="12.453125" style="585" customWidth="1"/>
    <col min="8718" max="8719" width="6.81640625" style="585" bestFit="1" customWidth="1"/>
    <col min="8720" max="8720" width="6.81640625" style="585" customWidth="1"/>
    <col min="8721" max="8960" width="9" style="585"/>
    <col min="8961" max="8961" width="12.453125" style="585" customWidth="1"/>
    <col min="8962" max="8963" width="6.81640625" style="585" bestFit="1" customWidth="1"/>
    <col min="8964" max="8964" width="6.81640625" style="585" customWidth="1"/>
    <col min="8965" max="8965" width="12.453125" style="585" customWidth="1"/>
    <col min="8966" max="8967" width="6.81640625" style="585" bestFit="1" customWidth="1"/>
    <col min="8968" max="8968" width="6.81640625" style="585" customWidth="1"/>
    <col min="8969" max="8969" width="12.453125" style="585" customWidth="1"/>
    <col min="8970" max="8971" width="6.81640625" style="585" bestFit="1" customWidth="1"/>
    <col min="8972" max="8972" width="6.81640625" style="585" customWidth="1"/>
    <col min="8973" max="8973" width="12.453125" style="585" customWidth="1"/>
    <col min="8974" max="8975" width="6.81640625" style="585" bestFit="1" customWidth="1"/>
    <col min="8976" max="8976" width="6.81640625" style="585" customWidth="1"/>
    <col min="8977" max="9216" width="9" style="585"/>
    <col min="9217" max="9217" width="12.453125" style="585" customWidth="1"/>
    <col min="9218" max="9219" width="6.81640625" style="585" bestFit="1" customWidth="1"/>
    <col min="9220" max="9220" width="6.81640625" style="585" customWidth="1"/>
    <col min="9221" max="9221" width="12.453125" style="585" customWidth="1"/>
    <col min="9222" max="9223" width="6.81640625" style="585" bestFit="1" customWidth="1"/>
    <col min="9224" max="9224" width="6.81640625" style="585" customWidth="1"/>
    <col min="9225" max="9225" width="12.453125" style="585" customWidth="1"/>
    <col min="9226" max="9227" width="6.81640625" style="585" bestFit="1" customWidth="1"/>
    <col min="9228" max="9228" width="6.81640625" style="585" customWidth="1"/>
    <col min="9229" max="9229" width="12.453125" style="585" customWidth="1"/>
    <col min="9230" max="9231" width="6.81640625" style="585" bestFit="1" customWidth="1"/>
    <col min="9232" max="9232" width="6.81640625" style="585" customWidth="1"/>
    <col min="9233" max="9472" width="9" style="585"/>
    <col min="9473" max="9473" width="12.453125" style="585" customWidth="1"/>
    <col min="9474" max="9475" width="6.81640625" style="585" bestFit="1" customWidth="1"/>
    <col min="9476" max="9476" width="6.81640625" style="585" customWidth="1"/>
    <col min="9477" max="9477" width="12.453125" style="585" customWidth="1"/>
    <col min="9478" max="9479" width="6.81640625" style="585" bestFit="1" customWidth="1"/>
    <col min="9480" max="9480" width="6.81640625" style="585" customWidth="1"/>
    <col min="9481" max="9481" width="12.453125" style="585" customWidth="1"/>
    <col min="9482" max="9483" width="6.81640625" style="585" bestFit="1" customWidth="1"/>
    <col min="9484" max="9484" width="6.81640625" style="585" customWidth="1"/>
    <col min="9485" max="9485" width="12.453125" style="585" customWidth="1"/>
    <col min="9486" max="9487" width="6.81640625" style="585" bestFit="1" customWidth="1"/>
    <col min="9488" max="9488" width="6.81640625" style="585" customWidth="1"/>
    <col min="9489" max="9728" width="9" style="585"/>
    <col min="9729" max="9729" width="12.453125" style="585" customWidth="1"/>
    <col min="9730" max="9731" width="6.81640625" style="585" bestFit="1" customWidth="1"/>
    <col min="9732" max="9732" width="6.81640625" style="585" customWidth="1"/>
    <col min="9733" max="9733" width="12.453125" style="585" customWidth="1"/>
    <col min="9734" max="9735" width="6.81640625" style="585" bestFit="1" customWidth="1"/>
    <col min="9736" max="9736" width="6.81640625" style="585" customWidth="1"/>
    <col min="9737" max="9737" width="12.453125" style="585" customWidth="1"/>
    <col min="9738" max="9739" width="6.81640625" style="585" bestFit="1" customWidth="1"/>
    <col min="9740" max="9740" width="6.81640625" style="585" customWidth="1"/>
    <col min="9741" max="9741" width="12.453125" style="585" customWidth="1"/>
    <col min="9742" max="9743" width="6.81640625" style="585" bestFit="1" customWidth="1"/>
    <col min="9744" max="9744" width="6.81640625" style="585" customWidth="1"/>
    <col min="9745" max="9984" width="9" style="585"/>
    <col min="9985" max="9985" width="12.453125" style="585" customWidth="1"/>
    <col min="9986" max="9987" width="6.81640625" style="585" bestFit="1" customWidth="1"/>
    <col min="9988" max="9988" width="6.81640625" style="585" customWidth="1"/>
    <col min="9989" max="9989" width="12.453125" style="585" customWidth="1"/>
    <col min="9990" max="9991" width="6.81640625" style="585" bestFit="1" customWidth="1"/>
    <col min="9992" max="9992" width="6.81640625" style="585" customWidth="1"/>
    <col min="9993" max="9993" width="12.453125" style="585" customWidth="1"/>
    <col min="9994" max="9995" width="6.81640625" style="585" bestFit="1" customWidth="1"/>
    <col min="9996" max="9996" width="6.81640625" style="585" customWidth="1"/>
    <col min="9997" max="9997" width="12.453125" style="585" customWidth="1"/>
    <col min="9998" max="9999" width="6.81640625" style="585" bestFit="1" customWidth="1"/>
    <col min="10000" max="10000" width="6.81640625" style="585" customWidth="1"/>
    <col min="10001" max="10240" width="9" style="585"/>
    <col min="10241" max="10241" width="12.453125" style="585" customWidth="1"/>
    <col min="10242" max="10243" width="6.81640625" style="585" bestFit="1" customWidth="1"/>
    <col min="10244" max="10244" width="6.81640625" style="585" customWidth="1"/>
    <col min="10245" max="10245" width="12.453125" style="585" customWidth="1"/>
    <col min="10246" max="10247" width="6.81640625" style="585" bestFit="1" customWidth="1"/>
    <col min="10248" max="10248" width="6.81640625" style="585" customWidth="1"/>
    <col min="10249" max="10249" width="12.453125" style="585" customWidth="1"/>
    <col min="10250" max="10251" width="6.81640625" style="585" bestFit="1" customWidth="1"/>
    <col min="10252" max="10252" width="6.81640625" style="585" customWidth="1"/>
    <col min="10253" max="10253" width="12.453125" style="585" customWidth="1"/>
    <col min="10254" max="10255" width="6.81640625" style="585" bestFit="1" customWidth="1"/>
    <col min="10256" max="10256" width="6.81640625" style="585" customWidth="1"/>
    <col min="10257" max="10496" width="9" style="585"/>
    <col min="10497" max="10497" width="12.453125" style="585" customWidth="1"/>
    <col min="10498" max="10499" width="6.81640625" style="585" bestFit="1" customWidth="1"/>
    <col min="10500" max="10500" width="6.81640625" style="585" customWidth="1"/>
    <col min="10501" max="10501" width="12.453125" style="585" customWidth="1"/>
    <col min="10502" max="10503" width="6.81640625" style="585" bestFit="1" customWidth="1"/>
    <col min="10504" max="10504" width="6.81640625" style="585" customWidth="1"/>
    <col min="10505" max="10505" width="12.453125" style="585" customWidth="1"/>
    <col min="10506" max="10507" width="6.81640625" style="585" bestFit="1" customWidth="1"/>
    <col min="10508" max="10508" width="6.81640625" style="585" customWidth="1"/>
    <col min="10509" max="10509" width="12.453125" style="585" customWidth="1"/>
    <col min="10510" max="10511" width="6.81640625" style="585" bestFit="1" customWidth="1"/>
    <col min="10512" max="10512" width="6.81640625" style="585" customWidth="1"/>
    <col min="10513" max="10752" width="9" style="585"/>
    <col min="10753" max="10753" width="12.453125" style="585" customWidth="1"/>
    <col min="10754" max="10755" width="6.81640625" style="585" bestFit="1" customWidth="1"/>
    <col min="10756" max="10756" width="6.81640625" style="585" customWidth="1"/>
    <col min="10757" max="10757" width="12.453125" style="585" customWidth="1"/>
    <col min="10758" max="10759" width="6.81640625" style="585" bestFit="1" customWidth="1"/>
    <col min="10760" max="10760" width="6.81640625" style="585" customWidth="1"/>
    <col min="10761" max="10761" width="12.453125" style="585" customWidth="1"/>
    <col min="10762" max="10763" width="6.81640625" style="585" bestFit="1" customWidth="1"/>
    <col min="10764" max="10764" width="6.81640625" style="585" customWidth="1"/>
    <col min="10765" max="10765" width="12.453125" style="585" customWidth="1"/>
    <col min="10766" max="10767" width="6.81640625" style="585" bestFit="1" customWidth="1"/>
    <col min="10768" max="10768" width="6.81640625" style="585" customWidth="1"/>
    <col min="10769" max="11008" width="9" style="585"/>
    <col min="11009" max="11009" width="12.453125" style="585" customWidth="1"/>
    <col min="11010" max="11011" width="6.81640625" style="585" bestFit="1" customWidth="1"/>
    <col min="11012" max="11012" width="6.81640625" style="585" customWidth="1"/>
    <col min="11013" max="11013" width="12.453125" style="585" customWidth="1"/>
    <col min="11014" max="11015" width="6.81640625" style="585" bestFit="1" customWidth="1"/>
    <col min="11016" max="11016" width="6.81640625" style="585" customWidth="1"/>
    <col min="11017" max="11017" width="12.453125" style="585" customWidth="1"/>
    <col min="11018" max="11019" width="6.81640625" style="585" bestFit="1" customWidth="1"/>
    <col min="11020" max="11020" width="6.81640625" style="585" customWidth="1"/>
    <col min="11021" max="11021" width="12.453125" style="585" customWidth="1"/>
    <col min="11022" max="11023" width="6.81640625" style="585" bestFit="1" customWidth="1"/>
    <col min="11024" max="11024" width="6.81640625" style="585" customWidth="1"/>
    <col min="11025" max="11264" width="9" style="585"/>
    <col min="11265" max="11265" width="12.453125" style="585" customWidth="1"/>
    <col min="11266" max="11267" width="6.81640625" style="585" bestFit="1" customWidth="1"/>
    <col min="11268" max="11268" width="6.81640625" style="585" customWidth="1"/>
    <col min="11269" max="11269" width="12.453125" style="585" customWidth="1"/>
    <col min="11270" max="11271" width="6.81640625" style="585" bestFit="1" customWidth="1"/>
    <col min="11272" max="11272" width="6.81640625" style="585" customWidth="1"/>
    <col min="11273" max="11273" width="12.453125" style="585" customWidth="1"/>
    <col min="11274" max="11275" width="6.81640625" style="585" bestFit="1" customWidth="1"/>
    <col min="11276" max="11276" width="6.81640625" style="585" customWidth="1"/>
    <col min="11277" max="11277" width="12.453125" style="585" customWidth="1"/>
    <col min="11278" max="11279" width="6.81640625" style="585" bestFit="1" customWidth="1"/>
    <col min="11280" max="11280" width="6.81640625" style="585" customWidth="1"/>
    <col min="11281" max="11520" width="9" style="585"/>
    <col min="11521" max="11521" width="12.453125" style="585" customWidth="1"/>
    <col min="11522" max="11523" width="6.81640625" style="585" bestFit="1" customWidth="1"/>
    <col min="11524" max="11524" width="6.81640625" style="585" customWidth="1"/>
    <col min="11525" max="11525" width="12.453125" style="585" customWidth="1"/>
    <col min="11526" max="11527" width="6.81640625" style="585" bestFit="1" customWidth="1"/>
    <col min="11528" max="11528" width="6.81640625" style="585" customWidth="1"/>
    <col min="11529" max="11529" width="12.453125" style="585" customWidth="1"/>
    <col min="11530" max="11531" width="6.81640625" style="585" bestFit="1" customWidth="1"/>
    <col min="11532" max="11532" width="6.81640625" style="585" customWidth="1"/>
    <col min="11533" max="11533" width="12.453125" style="585" customWidth="1"/>
    <col min="11534" max="11535" width="6.81640625" style="585" bestFit="1" customWidth="1"/>
    <col min="11536" max="11536" width="6.81640625" style="585" customWidth="1"/>
    <col min="11537" max="11776" width="9" style="585"/>
    <col min="11777" max="11777" width="12.453125" style="585" customWidth="1"/>
    <col min="11778" max="11779" width="6.81640625" style="585" bestFit="1" customWidth="1"/>
    <col min="11780" max="11780" width="6.81640625" style="585" customWidth="1"/>
    <col min="11781" max="11781" width="12.453125" style="585" customWidth="1"/>
    <col min="11782" max="11783" width="6.81640625" style="585" bestFit="1" customWidth="1"/>
    <col min="11784" max="11784" width="6.81640625" style="585" customWidth="1"/>
    <col min="11785" max="11785" width="12.453125" style="585" customWidth="1"/>
    <col min="11786" max="11787" width="6.81640625" style="585" bestFit="1" customWidth="1"/>
    <col min="11788" max="11788" width="6.81640625" style="585" customWidth="1"/>
    <col min="11789" max="11789" width="12.453125" style="585" customWidth="1"/>
    <col min="11790" max="11791" width="6.81640625" style="585" bestFit="1" customWidth="1"/>
    <col min="11792" max="11792" width="6.81640625" style="585" customWidth="1"/>
    <col min="11793" max="12032" width="9" style="585"/>
    <col min="12033" max="12033" width="12.453125" style="585" customWidth="1"/>
    <col min="12034" max="12035" width="6.81640625" style="585" bestFit="1" customWidth="1"/>
    <col min="12036" max="12036" width="6.81640625" style="585" customWidth="1"/>
    <col min="12037" max="12037" width="12.453125" style="585" customWidth="1"/>
    <col min="12038" max="12039" width="6.81640625" style="585" bestFit="1" customWidth="1"/>
    <col min="12040" max="12040" width="6.81640625" style="585" customWidth="1"/>
    <col min="12041" max="12041" width="12.453125" style="585" customWidth="1"/>
    <col min="12042" max="12043" width="6.81640625" style="585" bestFit="1" customWidth="1"/>
    <col min="12044" max="12044" width="6.81640625" style="585" customWidth="1"/>
    <col min="12045" max="12045" width="12.453125" style="585" customWidth="1"/>
    <col min="12046" max="12047" width="6.81640625" style="585" bestFit="1" customWidth="1"/>
    <col min="12048" max="12048" width="6.81640625" style="585" customWidth="1"/>
    <col min="12049" max="12288" width="9" style="585"/>
    <col min="12289" max="12289" width="12.453125" style="585" customWidth="1"/>
    <col min="12290" max="12291" width="6.81640625" style="585" bestFit="1" customWidth="1"/>
    <col min="12292" max="12292" width="6.81640625" style="585" customWidth="1"/>
    <col min="12293" max="12293" width="12.453125" style="585" customWidth="1"/>
    <col min="12294" max="12295" width="6.81640625" style="585" bestFit="1" customWidth="1"/>
    <col min="12296" max="12296" width="6.81640625" style="585" customWidth="1"/>
    <col min="12297" max="12297" width="12.453125" style="585" customWidth="1"/>
    <col min="12298" max="12299" width="6.81640625" style="585" bestFit="1" customWidth="1"/>
    <col min="12300" max="12300" width="6.81640625" style="585" customWidth="1"/>
    <col min="12301" max="12301" width="12.453125" style="585" customWidth="1"/>
    <col min="12302" max="12303" width="6.81640625" style="585" bestFit="1" customWidth="1"/>
    <col min="12304" max="12304" width="6.81640625" style="585" customWidth="1"/>
    <col min="12305" max="12544" width="9" style="585"/>
    <col min="12545" max="12545" width="12.453125" style="585" customWidth="1"/>
    <col min="12546" max="12547" width="6.81640625" style="585" bestFit="1" customWidth="1"/>
    <col min="12548" max="12548" width="6.81640625" style="585" customWidth="1"/>
    <col min="12549" max="12549" width="12.453125" style="585" customWidth="1"/>
    <col min="12550" max="12551" width="6.81640625" style="585" bestFit="1" customWidth="1"/>
    <col min="12552" max="12552" width="6.81640625" style="585" customWidth="1"/>
    <col min="12553" max="12553" width="12.453125" style="585" customWidth="1"/>
    <col min="12554" max="12555" width="6.81640625" style="585" bestFit="1" customWidth="1"/>
    <col min="12556" max="12556" width="6.81640625" style="585" customWidth="1"/>
    <col min="12557" max="12557" width="12.453125" style="585" customWidth="1"/>
    <col min="12558" max="12559" width="6.81640625" style="585" bestFit="1" customWidth="1"/>
    <col min="12560" max="12560" width="6.81640625" style="585" customWidth="1"/>
    <col min="12561" max="12800" width="9" style="585"/>
    <col min="12801" max="12801" width="12.453125" style="585" customWidth="1"/>
    <col min="12802" max="12803" width="6.81640625" style="585" bestFit="1" customWidth="1"/>
    <col min="12804" max="12804" width="6.81640625" style="585" customWidth="1"/>
    <col min="12805" max="12805" width="12.453125" style="585" customWidth="1"/>
    <col min="12806" max="12807" width="6.81640625" style="585" bestFit="1" customWidth="1"/>
    <col min="12808" max="12808" width="6.81640625" style="585" customWidth="1"/>
    <col min="12809" max="12809" width="12.453125" style="585" customWidth="1"/>
    <col min="12810" max="12811" width="6.81640625" style="585" bestFit="1" customWidth="1"/>
    <col min="12812" max="12812" width="6.81640625" style="585" customWidth="1"/>
    <col min="12813" max="12813" width="12.453125" style="585" customWidth="1"/>
    <col min="12814" max="12815" width="6.81640625" style="585" bestFit="1" customWidth="1"/>
    <col min="12816" max="12816" width="6.81640625" style="585" customWidth="1"/>
    <col min="12817" max="13056" width="9" style="585"/>
    <col min="13057" max="13057" width="12.453125" style="585" customWidth="1"/>
    <col min="13058" max="13059" width="6.81640625" style="585" bestFit="1" customWidth="1"/>
    <col min="13060" max="13060" width="6.81640625" style="585" customWidth="1"/>
    <col min="13061" max="13061" width="12.453125" style="585" customWidth="1"/>
    <col min="13062" max="13063" width="6.81640625" style="585" bestFit="1" customWidth="1"/>
    <col min="13064" max="13064" width="6.81640625" style="585" customWidth="1"/>
    <col min="13065" max="13065" width="12.453125" style="585" customWidth="1"/>
    <col min="13066" max="13067" width="6.81640625" style="585" bestFit="1" customWidth="1"/>
    <col min="13068" max="13068" width="6.81640625" style="585" customWidth="1"/>
    <col min="13069" max="13069" width="12.453125" style="585" customWidth="1"/>
    <col min="13070" max="13071" width="6.81640625" style="585" bestFit="1" customWidth="1"/>
    <col min="13072" max="13072" width="6.81640625" style="585" customWidth="1"/>
    <col min="13073" max="13312" width="9" style="585"/>
    <col min="13313" max="13313" width="12.453125" style="585" customWidth="1"/>
    <col min="13314" max="13315" width="6.81640625" style="585" bestFit="1" customWidth="1"/>
    <col min="13316" max="13316" width="6.81640625" style="585" customWidth="1"/>
    <col min="13317" max="13317" width="12.453125" style="585" customWidth="1"/>
    <col min="13318" max="13319" width="6.81640625" style="585" bestFit="1" customWidth="1"/>
    <col min="13320" max="13320" width="6.81640625" style="585" customWidth="1"/>
    <col min="13321" max="13321" width="12.453125" style="585" customWidth="1"/>
    <col min="13322" max="13323" width="6.81640625" style="585" bestFit="1" customWidth="1"/>
    <col min="13324" max="13324" width="6.81640625" style="585" customWidth="1"/>
    <col min="13325" max="13325" width="12.453125" style="585" customWidth="1"/>
    <col min="13326" max="13327" width="6.81640625" style="585" bestFit="1" customWidth="1"/>
    <col min="13328" max="13328" width="6.81640625" style="585" customWidth="1"/>
    <col min="13329" max="13568" width="9" style="585"/>
    <col min="13569" max="13569" width="12.453125" style="585" customWidth="1"/>
    <col min="13570" max="13571" width="6.81640625" style="585" bestFit="1" customWidth="1"/>
    <col min="13572" max="13572" width="6.81640625" style="585" customWidth="1"/>
    <col min="13573" max="13573" width="12.453125" style="585" customWidth="1"/>
    <col min="13574" max="13575" width="6.81640625" style="585" bestFit="1" customWidth="1"/>
    <col min="13576" max="13576" width="6.81640625" style="585" customWidth="1"/>
    <col min="13577" max="13577" width="12.453125" style="585" customWidth="1"/>
    <col min="13578" max="13579" width="6.81640625" style="585" bestFit="1" customWidth="1"/>
    <col min="13580" max="13580" width="6.81640625" style="585" customWidth="1"/>
    <col min="13581" max="13581" width="12.453125" style="585" customWidth="1"/>
    <col min="13582" max="13583" width="6.81640625" style="585" bestFit="1" customWidth="1"/>
    <col min="13584" max="13584" width="6.81640625" style="585" customWidth="1"/>
    <col min="13585" max="13824" width="9" style="585"/>
    <col min="13825" max="13825" width="12.453125" style="585" customWidth="1"/>
    <col min="13826" max="13827" width="6.81640625" style="585" bestFit="1" customWidth="1"/>
    <col min="13828" max="13828" width="6.81640625" style="585" customWidth="1"/>
    <col min="13829" max="13829" width="12.453125" style="585" customWidth="1"/>
    <col min="13830" max="13831" width="6.81640625" style="585" bestFit="1" customWidth="1"/>
    <col min="13832" max="13832" width="6.81640625" style="585" customWidth="1"/>
    <col min="13833" max="13833" width="12.453125" style="585" customWidth="1"/>
    <col min="13834" max="13835" width="6.81640625" style="585" bestFit="1" customWidth="1"/>
    <col min="13836" max="13836" width="6.81640625" style="585" customWidth="1"/>
    <col min="13837" max="13837" width="12.453125" style="585" customWidth="1"/>
    <col min="13838" max="13839" width="6.81640625" style="585" bestFit="1" customWidth="1"/>
    <col min="13840" max="13840" width="6.81640625" style="585" customWidth="1"/>
    <col min="13841" max="14080" width="9" style="585"/>
    <col min="14081" max="14081" width="12.453125" style="585" customWidth="1"/>
    <col min="14082" max="14083" width="6.81640625" style="585" bestFit="1" customWidth="1"/>
    <col min="14084" max="14084" width="6.81640625" style="585" customWidth="1"/>
    <col min="14085" max="14085" width="12.453125" style="585" customWidth="1"/>
    <col min="14086" max="14087" width="6.81640625" style="585" bestFit="1" customWidth="1"/>
    <col min="14088" max="14088" width="6.81640625" style="585" customWidth="1"/>
    <col min="14089" max="14089" width="12.453125" style="585" customWidth="1"/>
    <col min="14090" max="14091" width="6.81640625" style="585" bestFit="1" customWidth="1"/>
    <col min="14092" max="14092" width="6.81640625" style="585" customWidth="1"/>
    <col min="14093" max="14093" width="12.453125" style="585" customWidth="1"/>
    <col min="14094" max="14095" width="6.81640625" style="585" bestFit="1" customWidth="1"/>
    <col min="14096" max="14096" width="6.81640625" style="585" customWidth="1"/>
    <col min="14097" max="14336" width="9" style="585"/>
    <col min="14337" max="14337" width="12.453125" style="585" customWidth="1"/>
    <col min="14338" max="14339" width="6.81640625" style="585" bestFit="1" customWidth="1"/>
    <col min="14340" max="14340" width="6.81640625" style="585" customWidth="1"/>
    <col min="14341" max="14341" width="12.453125" style="585" customWidth="1"/>
    <col min="14342" max="14343" width="6.81640625" style="585" bestFit="1" customWidth="1"/>
    <col min="14344" max="14344" width="6.81640625" style="585" customWidth="1"/>
    <col min="14345" max="14345" width="12.453125" style="585" customWidth="1"/>
    <col min="14346" max="14347" width="6.81640625" style="585" bestFit="1" customWidth="1"/>
    <col min="14348" max="14348" width="6.81640625" style="585" customWidth="1"/>
    <col min="14349" max="14349" width="12.453125" style="585" customWidth="1"/>
    <col min="14350" max="14351" width="6.81640625" style="585" bestFit="1" customWidth="1"/>
    <col min="14352" max="14352" width="6.81640625" style="585" customWidth="1"/>
    <col min="14353" max="14592" width="9" style="585"/>
    <col min="14593" max="14593" width="12.453125" style="585" customWidth="1"/>
    <col min="14594" max="14595" width="6.81640625" style="585" bestFit="1" customWidth="1"/>
    <col min="14596" max="14596" width="6.81640625" style="585" customWidth="1"/>
    <col min="14597" max="14597" width="12.453125" style="585" customWidth="1"/>
    <col min="14598" max="14599" width="6.81640625" style="585" bestFit="1" customWidth="1"/>
    <col min="14600" max="14600" width="6.81640625" style="585" customWidth="1"/>
    <col min="14601" max="14601" width="12.453125" style="585" customWidth="1"/>
    <col min="14602" max="14603" width="6.81640625" style="585" bestFit="1" customWidth="1"/>
    <col min="14604" max="14604" width="6.81640625" style="585" customWidth="1"/>
    <col min="14605" max="14605" width="12.453125" style="585" customWidth="1"/>
    <col min="14606" max="14607" width="6.81640625" style="585" bestFit="1" customWidth="1"/>
    <col min="14608" max="14608" width="6.81640625" style="585" customWidth="1"/>
    <col min="14609" max="14848" width="9" style="585"/>
    <col min="14849" max="14849" width="12.453125" style="585" customWidth="1"/>
    <col min="14850" max="14851" width="6.81640625" style="585" bestFit="1" customWidth="1"/>
    <col min="14852" max="14852" width="6.81640625" style="585" customWidth="1"/>
    <col min="14853" max="14853" width="12.453125" style="585" customWidth="1"/>
    <col min="14854" max="14855" width="6.81640625" style="585" bestFit="1" customWidth="1"/>
    <col min="14856" max="14856" width="6.81640625" style="585" customWidth="1"/>
    <col min="14857" max="14857" width="12.453125" style="585" customWidth="1"/>
    <col min="14858" max="14859" width="6.81640625" style="585" bestFit="1" customWidth="1"/>
    <col min="14860" max="14860" width="6.81640625" style="585" customWidth="1"/>
    <col min="14861" max="14861" width="12.453125" style="585" customWidth="1"/>
    <col min="14862" max="14863" width="6.81640625" style="585" bestFit="1" customWidth="1"/>
    <col min="14864" max="14864" width="6.81640625" style="585" customWidth="1"/>
    <col min="14865" max="15104" width="9" style="585"/>
    <col min="15105" max="15105" width="12.453125" style="585" customWidth="1"/>
    <col min="15106" max="15107" width="6.81640625" style="585" bestFit="1" customWidth="1"/>
    <col min="15108" max="15108" width="6.81640625" style="585" customWidth="1"/>
    <col min="15109" max="15109" width="12.453125" style="585" customWidth="1"/>
    <col min="15110" max="15111" width="6.81640625" style="585" bestFit="1" customWidth="1"/>
    <col min="15112" max="15112" width="6.81640625" style="585" customWidth="1"/>
    <col min="15113" max="15113" width="12.453125" style="585" customWidth="1"/>
    <col min="15114" max="15115" width="6.81640625" style="585" bestFit="1" customWidth="1"/>
    <col min="15116" max="15116" width="6.81640625" style="585" customWidth="1"/>
    <col min="15117" max="15117" width="12.453125" style="585" customWidth="1"/>
    <col min="15118" max="15119" width="6.81640625" style="585" bestFit="1" customWidth="1"/>
    <col min="15120" max="15120" width="6.81640625" style="585" customWidth="1"/>
    <col min="15121" max="15360" width="9" style="585"/>
    <col min="15361" max="15361" width="12.453125" style="585" customWidth="1"/>
    <col min="15362" max="15363" width="6.81640625" style="585" bestFit="1" customWidth="1"/>
    <col min="15364" max="15364" width="6.81640625" style="585" customWidth="1"/>
    <col min="15365" max="15365" width="12.453125" style="585" customWidth="1"/>
    <col min="15366" max="15367" width="6.81640625" style="585" bestFit="1" customWidth="1"/>
    <col min="15368" max="15368" width="6.81640625" style="585" customWidth="1"/>
    <col min="15369" max="15369" width="12.453125" style="585" customWidth="1"/>
    <col min="15370" max="15371" width="6.81640625" style="585" bestFit="1" customWidth="1"/>
    <col min="15372" max="15372" width="6.81640625" style="585" customWidth="1"/>
    <col min="15373" max="15373" width="12.453125" style="585" customWidth="1"/>
    <col min="15374" max="15375" width="6.81640625" style="585" bestFit="1" customWidth="1"/>
    <col min="15376" max="15376" width="6.81640625" style="585" customWidth="1"/>
    <col min="15377" max="15616" width="9" style="585"/>
    <col min="15617" max="15617" width="12.453125" style="585" customWidth="1"/>
    <col min="15618" max="15619" width="6.81640625" style="585" bestFit="1" customWidth="1"/>
    <col min="15620" max="15620" width="6.81640625" style="585" customWidth="1"/>
    <col min="15621" max="15621" width="12.453125" style="585" customWidth="1"/>
    <col min="15622" max="15623" width="6.81640625" style="585" bestFit="1" customWidth="1"/>
    <col min="15624" max="15624" width="6.81640625" style="585" customWidth="1"/>
    <col min="15625" max="15625" width="12.453125" style="585" customWidth="1"/>
    <col min="15626" max="15627" width="6.81640625" style="585" bestFit="1" customWidth="1"/>
    <col min="15628" max="15628" width="6.81640625" style="585" customWidth="1"/>
    <col min="15629" max="15629" width="12.453125" style="585" customWidth="1"/>
    <col min="15630" max="15631" width="6.81640625" style="585" bestFit="1" customWidth="1"/>
    <col min="15632" max="15632" width="6.81640625" style="585" customWidth="1"/>
    <col min="15633" max="15872" width="9" style="585"/>
    <col min="15873" max="15873" width="12.453125" style="585" customWidth="1"/>
    <col min="15874" max="15875" width="6.81640625" style="585" bestFit="1" customWidth="1"/>
    <col min="15876" max="15876" width="6.81640625" style="585" customWidth="1"/>
    <col min="15877" max="15877" width="12.453125" style="585" customWidth="1"/>
    <col min="15878" max="15879" width="6.81640625" style="585" bestFit="1" customWidth="1"/>
    <col min="15880" max="15880" width="6.81640625" style="585" customWidth="1"/>
    <col min="15881" max="15881" width="12.453125" style="585" customWidth="1"/>
    <col min="15882" max="15883" width="6.81640625" style="585" bestFit="1" customWidth="1"/>
    <col min="15884" max="15884" width="6.81640625" style="585" customWidth="1"/>
    <col min="15885" max="15885" width="12.453125" style="585" customWidth="1"/>
    <col min="15886" max="15887" width="6.81640625" style="585" bestFit="1" customWidth="1"/>
    <col min="15888" max="15888" width="6.81640625" style="585" customWidth="1"/>
    <col min="15889" max="16128" width="9" style="585"/>
    <col min="16129" max="16129" width="12.453125" style="585" customWidth="1"/>
    <col min="16130" max="16131" width="6.81640625" style="585" bestFit="1" customWidth="1"/>
    <col min="16132" max="16132" width="6.81640625" style="585" customWidth="1"/>
    <col min="16133" max="16133" width="12.453125" style="585" customWidth="1"/>
    <col min="16134" max="16135" width="6.81640625" style="585" bestFit="1" customWidth="1"/>
    <col min="16136" max="16136" width="6.81640625" style="585" customWidth="1"/>
    <col min="16137" max="16137" width="12.453125" style="585" customWidth="1"/>
    <col min="16138" max="16139" width="6.81640625" style="585" bestFit="1" customWidth="1"/>
    <col min="16140" max="16140" width="6.81640625" style="585" customWidth="1"/>
    <col min="16141" max="16141" width="12.453125" style="585" customWidth="1"/>
    <col min="16142" max="16143" width="6.81640625" style="585" bestFit="1" customWidth="1"/>
    <col min="16144" max="16144" width="6.81640625" style="585" customWidth="1"/>
    <col min="16145" max="16384" width="9" style="585"/>
  </cols>
  <sheetData>
    <row r="1" spans="1:16">
      <c r="A1" s="457"/>
      <c r="B1" s="457"/>
      <c r="C1" s="457"/>
      <c r="D1" s="457"/>
      <c r="E1" s="457"/>
      <c r="F1" s="457"/>
      <c r="G1" s="457"/>
      <c r="H1" s="457"/>
      <c r="I1" s="457"/>
      <c r="J1" s="457"/>
      <c r="K1" s="457"/>
      <c r="L1" s="457"/>
      <c r="M1" s="457"/>
      <c r="N1" s="457"/>
    </row>
    <row r="2" spans="1:16" ht="16.5">
      <c r="A2" s="2280" t="s">
        <v>844</v>
      </c>
      <c r="B2" s="2280"/>
      <c r="C2" s="2280"/>
      <c r="D2" s="2280"/>
      <c r="E2" s="2280"/>
      <c r="F2" s="2280"/>
      <c r="G2" s="2280"/>
      <c r="H2" s="2280"/>
      <c r="I2" s="2280"/>
      <c r="J2" s="2280"/>
      <c r="K2" s="2280"/>
      <c r="L2" s="2280"/>
      <c r="M2" s="2280"/>
      <c r="N2" s="2280"/>
      <c r="O2" s="2280"/>
      <c r="P2" s="2280"/>
    </row>
    <row r="3" spans="1:16">
      <c r="A3" s="457"/>
      <c r="B3" s="457"/>
      <c r="C3" s="457"/>
      <c r="D3" s="457"/>
      <c r="E3" s="457"/>
      <c r="F3" s="457"/>
      <c r="G3" s="457"/>
      <c r="H3" s="457"/>
      <c r="I3" s="457"/>
      <c r="J3" s="457"/>
      <c r="K3" s="457"/>
      <c r="L3" s="457"/>
      <c r="M3" s="457"/>
      <c r="N3" s="457"/>
    </row>
    <row r="4" spans="1:16">
      <c r="A4" s="457"/>
      <c r="B4" s="586" t="s">
        <v>845</v>
      </c>
      <c r="C4" s="2281"/>
      <c r="D4" s="2281"/>
      <c r="E4" s="2281"/>
      <c r="F4" s="2281"/>
      <c r="G4" s="457"/>
      <c r="H4" s="457"/>
      <c r="I4" s="457"/>
      <c r="J4" s="457"/>
      <c r="K4" s="457"/>
      <c r="L4" s="457"/>
      <c r="M4" s="457"/>
      <c r="N4" s="457"/>
    </row>
    <row r="5" spans="1:16">
      <c r="A5" s="457"/>
      <c r="B5" s="587"/>
      <c r="C5" s="457"/>
      <c r="D5" s="457"/>
      <c r="E5" s="457"/>
      <c r="F5" s="588"/>
      <c r="G5" s="457"/>
      <c r="H5" s="457"/>
      <c r="I5" s="457"/>
      <c r="J5" s="457"/>
      <c r="K5" s="457"/>
      <c r="L5" s="457"/>
      <c r="M5" s="457"/>
      <c r="N5" s="457"/>
    </row>
    <row r="6" spans="1:16">
      <c r="A6" s="457"/>
      <c r="B6" s="586" t="s">
        <v>846</v>
      </c>
      <c r="C6" s="2281"/>
      <c r="D6" s="2281"/>
      <c r="E6" s="2281"/>
      <c r="F6" s="2281"/>
      <c r="G6" s="457"/>
      <c r="H6" s="457"/>
      <c r="L6" s="586" t="s">
        <v>847</v>
      </c>
      <c r="M6" s="2281"/>
      <c r="N6" s="2281"/>
      <c r="O6" s="2281"/>
      <c r="P6" s="586"/>
    </row>
    <row r="7" spans="1:16" ht="13.5" thickBot="1"/>
    <row r="8" spans="1:16">
      <c r="A8" s="2282"/>
      <c r="B8" s="2285"/>
      <c r="C8" s="2286"/>
      <c r="D8" s="2286"/>
      <c r="E8" s="2286"/>
      <c r="F8" s="2286"/>
      <c r="G8" s="2286"/>
      <c r="H8" s="2286"/>
      <c r="I8" s="2286"/>
      <c r="J8" s="2286"/>
      <c r="K8" s="2286"/>
      <c r="L8" s="2287"/>
      <c r="M8" s="2294" t="s">
        <v>848</v>
      </c>
      <c r="N8" s="2295"/>
      <c r="O8" s="2295"/>
      <c r="P8" s="2296"/>
    </row>
    <row r="9" spans="1:16">
      <c r="A9" s="2283"/>
      <c r="B9" s="2288"/>
      <c r="C9" s="2289"/>
      <c r="D9" s="2289"/>
      <c r="E9" s="2289"/>
      <c r="F9" s="2289"/>
      <c r="G9" s="2289"/>
      <c r="H9" s="2289"/>
      <c r="I9" s="2289"/>
      <c r="J9" s="2289"/>
      <c r="K9" s="2289"/>
      <c r="L9" s="2290"/>
      <c r="M9" s="2297"/>
      <c r="N9" s="2298"/>
      <c r="O9" s="2298"/>
      <c r="P9" s="2299"/>
    </row>
    <row r="10" spans="1:16">
      <c r="A10" s="2283"/>
      <c r="B10" s="2288"/>
      <c r="C10" s="2289"/>
      <c r="D10" s="2289"/>
      <c r="E10" s="2289"/>
      <c r="F10" s="2289"/>
      <c r="G10" s="2289"/>
      <c r="H10" s="2289"/>
      <c r="I10" s="2289"/>
      <c r="J10" s="2289"/>
      <c r="K10" s="2289"/>
      <c r="L10" s="2290"/>
      <c r="M10" s="589"/>
      <c r="N10" s="590"/>
      <c r="O10" s="590"/>
      <c r="P10" s="591"/>
    </row>
    <row r="11" spans="1:16">
      <c r="A11" s="2283"/>
      <c r="B11" s="2288"/>
      <c r="C11" s="2289"/>
      <c r="D11" s="2289"/>
      <c r="E11" s="2289"/>
      <c r="F11" s="2289"/>
      <c r="G11" s="2289"/>
      <c r="H11" s="2289"/>
      <c r="I11" s="2289"/>
      <c r="J11" s="2289"/>
      <c r="K11" s="2289"/>
      <c r="L11" s="2290"/>
      <c r="M11" s="592"/>
      <c r="N11" s="593"/>
      <c r="O11" s="593"/>
      <c r="P11" s="594"/>
    </row>
    <row r="12" spans="1:16" ht="27" customHeight="1" thickBot="1">
      <c r="A12" s="2284"/>
      <c r="B12" s="2291"/>
      <c r="C12" s="2292"/>
      <c r="D12" s="2292"/>
      <c r="E12" s="2292"/>
      <c r="F12" s="2292"/>
      <c r="G12" s="2292"/>
      <c r="H12" s="2292"/>
      <c r="I12" s="2292"/>
      <c r="J12" s="2292"/>
      <c r="K12" s="2292"/>
      <c r="L12" s="2293"/>
      <c r="M12" s="592"/>
      <c r="N12" s="593"/>
      <c r="O12" s="593"/>
      <c r="P12" s="594"/>
    </row>
    <row r="13" spans="1:16">
      <c r="A13" s="2300"/>
      <c r="B13" s="2303"/>
      <c r="C13" s="2304"/>
      <c r="D13" s="2304"/>
      <c r="E13" s="2304"/>
      <c r="F13" s="2304"/>
      <c r="G13" s="2304"/>
      <c r="H13" s="2304"/>
      <c r="I13" s="2304"/>
      <c r="J13" s="2304"/>
      <c r="K13" s="2304"/>
      <c r="L13" s="2305"/>
      <c r="M13" s="595"/>
      <c r="P13" s="596"/>
    </row>
    <row r="14" spans="1:16">
      <c r="A14" s="2301"/>
      <c r="B14" s="2306"/>
      <c r="C14" s="2307"/>
      <c r="D14" s="2307"/>
      <c r="E14" s="2307"/>
      <c r="F14" s="2307"/>
      <c r="G14" s="2307"/>
      <c r="H14" s="2307"/>
      <c r="I14" s="2307"/>
      <c r="J14" s="2307"/>
      <c r="K14" s="2307"/>
      <c r="L14" s="2308"/>
      <c r="M14" s="595"/>
      <c r="P14" s="596"/>
    </row>
    <row r="15" spans="1:16">
      <c r="A15" s="2301"/>
      <c r="B15" s="2306"/>
      <c r="C15" s="2307"/>
      <c r="D15" s="2307"/>
      <c r="E15" s="2307"/>
      <c r="F15" s="2307"/>
      <c r="G15" s="2307"/>
      <c r="H15" s="2307"/>
      <c r="I15" s="2307"/>
      <c r="J15" s="2307"/>
      <c r="K15" s="2307"/>
      <c r="L15" s="2308"/>
      <c r="M15" s="595"/>
      <c r="P15" s="596"/>
    </row>
    <row r="16" spans="1:16">
      <c r="A16" s="2301"/>
      <c r="B16" s="2306"/>
      <c r="C16" s="2307"/>
      <c r="D16" s="2307"/>
      <c r="E16" s="2307"/>
      <c r="F16" s="2307"/>
      <c r="G16" s="2307"/>
      <c r="H16" s="2307"/>
      <c r="I16" s="2307"/>
      <c r="J16" s="2307"/>
      <c r="K16" s="2307"/>
      <c r="L16" s="2308"/>
      <c r="M16" s="595"/>
      <c r="P16" s="596"/>
    </row>
    <row r="17" spans="1:16">
      <c r="A17" s="2301"/>
      <c r="B17" s="2306"/>
      <c r="C17" s="2307"/>
      <c r="D17" s="2307"/>
      <c r="E17" s="2307"/>
      <c r="F17" s="2307"/>
      <c r="G17" s="2307"/>
      <c r="H17" s="2307"/>
      <c r="I17" s="2307"/>
      <c r="J17" s="2307"/>
      <c r="K17" s="2307"/>
      <c r="L17" s="2308"/>
      <c r="M17" s="595"/>
      <c r="P17" s="596"/>
    </row>
    <row r="18" spans="1:16">
      <c r="A18" s="2301"/>
      <c r="B18" s="2306"/>
      <c r="C18" s="2307"/>
      <c r="D18" s="2307"/>
      <c r="E18" s="2307"/>
      <c r="F18" s="2307"/>
      <c r="G18" s="2307"/>
      <c r="H18" s="2307"/>
      <c r="I18" s="2307"/>
      <c r="J18" s="2307"/>
      <c r="K18" s="2307"/>
      <c r="L18" s="2308"/>
      <c r="M18" s="595"/>
      <c r="P18" s="596"/>
    </row>
    <row r="19" spans="1:16" ht="13.5" thickBot="1">
      <c r="A19" s="2302"/>
      <c r="B19" s="2309"/>
      <c r="C19" s="2310"/>
      <c r="D19" s="2310"/>
      <c r="E19" s="2310"/>
      <c r="F19" s="2310"/>
      <c r="G19" s="2310"/>
      <c r="H19" s="2310"/>
      <c r="I19" s="2310"/>
      <c r="J19" s="2310"/>
      <c r="K19" s="2310"/>
      <c r="L19" s="2311"/>
      <c r="M19" s="595"/>
      <c r="P19" s="596"/>
    </row>
    <row r="20" spans="1:16" ht="15.75" customHeight="1">
      <c r="A20" s="597" t="s">
        <v>849</v>
      </c>
      <c r="B20" s="2312"/>
      <c r="C20" s="2312"/>
      <c r="D20" s="2313"/>
      <c r="E20" s="598" t="s">
        <v>849</v>
      </c>
      <c r="F20" s="2314"/>
      <c r="G20" s="2314"/>
      <c r="H20" s="2314"/>
      <c r="I20" s="599" t="s">
        <v>849</v>
      </c>
      <c r="J20" s="2314"/>
      <c r="K20" s="2314"/>
      <c r="L20" s="2315"/>
      <c r="M20" s="600"/>
      <c r="N20" s="2063"/>
      <c r="O20" s="2063"/>
      <c r="P20" s="2279"/>
    </row>
    <row r="21" spans="1:16" ht="15.75" customHeight="1">
      <c r="A21" s="601" t="s">
        <v>850</v>
      </c>
      <c r="B21" s="2316"/>
      <c r="C21" s="2316"/>
      <c r="D21" s="2317"/>
      <c r="E21" s="601" t="s">
        <v>850</v>
      </c>
      <c r="F21" s="2316"/>
      <c r="G21" s="2316"/>
      <c r="H21" s="2316"/>
      <c r="I21" s="602" t="s">
        <v>850</v>
      </c>
      <c r="J21" s="2316"/>
      <c r="K21" s="2316"/>
      <c r="L21" s="2317"/>
      <c r="M21" s="600"/>
      <c r="N21" s="2063"/>
      <c r="O21" s="2063"/>
      <c r="P21" s="2279"/>
    </row>
    <row r="22" spans="1:16" ht="15.75" customHeight="1">
      <c r="A22" s="603" t="s">
        <v>851</v>
      </c>
      <c r="B22" s="602" t="s">
        <v>852</v>
      </c>
      <c r="C22" s="602" t="s">
        <v>853</v>
      </c>
      <c r="D22" s="604" t="s">
        <v>854</v>
      </c>
      <c r="E22" s="603" t="s">
        <v>851</v>
      </c>
      <c r="F22" s="602" t="s">
        <v>852</v>
      </c>
      <c r="G22" s="602" t="s">
        <v>853</v>
      </c>
      <c r="H22" s="602" t="s">
        <v>854</v>
      </c>
      <c r="I22" s="605" t="s">
        <v>851</v>
      </c>
      <c r="J22" s="602" t="s">
        <v>852</v>
      </c>
      <c r="K22" s="602" t="s">
        <v>853</v>
      </c>
      <c r="L22" s="604" t="s">
        <v>854</v>
      </c>
      <c r="M22" s="606"/>
      <c r="N22" s="587"/>
      <c r="O22" s="587"/>
      <c r="P22" s="607"/>
    </row>
    <row r="23" spans="1:16">
      <c r="A23" s="601"/>
      <c r="B23" s="608"/>
      <c r="C23" s="608"/>
      <c r="D23" s="609"/>
      <c r="E23" s="601"/>
      <c r="F23" s="608"/>
      <c r="G23" s="608"/>
      <c r="H23" s="608"/>
      <c r="I23" s="602"/>
      <c r="J23" s="608"/>
      <c r="K23" s="608"/>
      <c r="L23" s="609"/>
      <c r="M23" s="600"/>
      <c r="N23" s="610"/>
      <c r="O23" s="610"/>
      <c r="P23" s="611"/>
    </row>
    <row r="24" spans="1:16">
      <c r="A24" s="601" t="s">
        <v>855</v>
      </c>
      <c r="B24" s="608"/>
      <c r="C24" s="608"/>
      <c r="D24" s="609"/>
      <c r="E24" s="612"/>
      <c r="F24" s="608"/>
      <c r="G24" s="608"/>
      <c r="H24" s="608"/>
      <c r="I24" s="613"/>
      <c r="J24" s="608"/>
      <c r="K24" s="608"/>
      <c r="L24" s="609"/>
      <c r="M24" s="600"/>
      <c r="N24" s="610"/>
      <c r="O24" s="610"/>
      <c r="P24" s="611"/>
    </row>
    <row r="25" spans="1:16">
      <c r="A25" s="601" t="s">
        <v>856</v>
      </c>
      <c r="B25" s="608"/>
      <c r="C25" s="608"/>
      <c r="D25" s="609"/>
      <c r="E25" s="612"/>
      <c r="F25" s="608"/>
      <c r="G25" s="608"/>
      <c r="H25" s="608"/>
      <c r="I25" s="613"/>
      <c r="J25" s="608"/>
      <c r="K25" s="608"/>
      <c r="L25" s="609"/>
      <c r="M25" s="600"/>
      <c r="N25" s="610"/>
      <c r="O25" s="610"/>
      <c r="P25" s="611"/>
    </row>
    <row r="26" spans="1:16">
      <c r="A26" s="601" t="s">
        <v>857</v>
      </c>
      <c r="B26" s="608"/>
      <c r="C26" s="608"/>
      <c r="D26" s="609"/>
      <c r="E26" s="612"/>
      <c r="F26" s="608"/>
      <c r="G26" s="608"/>
      <c r="H26" s="608"/>
      <c r="I26" s="613"/>
      <c r="J26" s="608"/>
      <c r="K26" s="608"/>
      <c r="L26" s="609"/>
      <c r="M26" s="600"/>
      <c r="N26" s="610"/>
      <c r="O26" s="610"/>
      <c r="P26" s="611"/>
    </row>
    <row r="27" spans="1:16">
      <c r="A27" s="601" t="s">
        <v>858</v>
      </c>
      <c r="B27" s="608"/>
      <c r="C27" s="608"/>
      <c r="D27" s="609"/>
      <c r="E27" s="612"/>
      <c r="F27" s="608"/>
      <c r="G27" s="608"/>
      <c r="H27" s="608"/>
      <c r="I27" s="613"/>
      <c r="J27" s="608"/>
      <c r="K27" s="608"/>
      <c r="L27" s="609"/>
      <c r="M27" s="600"/>
      <c r="N27" s="610"/>
      <c r="O27" s="610"/>
      <c r="P27" s="611"/>
    </row>
    <row r="28" spans="1:16">
      <c r="A28" s="601" t="s">
        <v>859</v>
      </c>
      <c r="B28" s="608"/>
      <c r="C28" s="608"/>
      <c r="D28" s="609"/>
      <c r="E28" s="612"/>
      <c r="F28" s="608"/>
      <c r="G28" s="608"/>
      <c r="H28" s="608"/>
      <c r="I28" s="613"/>
      <c r="J28" s="608"/>
      <c r="K28" s="608"/>
      <c r="L28" s="609"/>
      <c r="M28" s="600"/>
      <c r="N28" s="610"/>
      <c r="O28" s="610"/>
      <c r="P28" s="611"/>
    </row>
    <row r="29" spans="1:16">
      <c r="A29" s="601" t="s">
        <v>860</v>
      </c>
      <c r="B29" s="608"/>
      <c r="C29" s="608"/>
      <c r="D29" s="609"/>
      <c r="E29" s="612"/>
      <c r="F29" s="608"/>
      <c r="G29" s="608"/>
      <c r="H29" s="608"/>
      <c r="I29" s="613"/>
      <c r="J29" s="608"/>
      <c r="K29" s="608"/>
      <c r="L29" s="609"/>
      <c r="M29" s="600"/>
      <c r="N29" s="610"/>
      <c r="O29" s="610"/>
      <c r="P29" s="611"/>
    </row>
    <row r="30" spans="1:16">
      <c r="A30" s="2318"/>
      <c r="B30" s="2319"/>
      <c r="C30" s="2319"/>
      <c r="D30" s="2320"/>
      <c r="E30" s="614"/>
      <c r="F30" s="615"/>
      <c r="G30" s="615"/>
      <c r="H30" s="615"/>
      <c r="I30" s="616"/>
      <c r="J30" s="615"/>
      <c r="K30" s="615"/>
      <c r="L30" s="617"/>
      <c r="M30" s="595"/>
      <c r="N30" s="618"/>
      <c r="O30" s="618"/>
      <c r="P30" s="619"/>
    </row>
    <row r="31" spans="1:16">
      <c r="A31" s="2321"/>
      <c r="B31" s="2322"/>
      <c r="C31" s="2322"/>
      <c r="D31" s="2323"/>
      <c r="E31" s="614"/>
      <c r="F31" s="615"/>
      <c r="G31" s="615"/>
      <c r="H31" s="615"/>
      <c r="I31" s="616"/>
      <c r="J31" s="615"/>
      <c r="K31" s="615"/>
      <c r="L31" s="617"/>
      <c r="M31" s="595"/>
      <c r="N31" s="618"/>
      <c r="O31" s="618"/>
      <c r="P31" s="619"/>
    </row>
    <row r="32" spans="1:16" ht="13.5" thickBot="1">
      <c r="A32" s="2324"/>
      <c r="B32" s="2325"/>
      <c r="C32" s="2325"/>
      <c r="D32" s="2326"/>
      <c r="E32" s="620"/>
      <c r="F32" s="621"/>
      <c r="G32" s="621"/>
      <c r="H32" s="621"/>
      <c r="I32" s="622"/>
      <c r="J32" s="621"/>
      <c r="K32" s="621"/>
      <c r="L32" s="623"/>
      <c r="M32" s="624"/>
      <c r="N32" s="625"/>
      <c r="O32" s="625"/>
      <c r="P32" s="626"/>
    </row>
    <row r="44" ht="15.75" customHeight="1"/>
    <row r="52" ht="14.25" customHeight="1"/>
    <row r="54" ht="14.25" customHeight="1"/>
  </sheetData>
  <mergeCells count="18">
    <mergeCell ref="B21:D21"/>
    <mergeCell ref="F21:H21"/>
    <mergeCell ref="J21:L21"/>
    <mergeCell ref="N21:P21"/>
    <mergeCell ref="A30:D32"/>
    <mergeCell ref="N20:P20"/>
    <mergeCell ref="A2:P2"/>
    <mergeCell ref="C4:F4"/>
    <mergeCell ref="C6:F6"/>
    <mergeCell ref="M6:O6"/>
    <mergeCell ref="A8:A12"/>
    <mergeCell ref="B8:L12"/>
    <mergeCell ref="M8:P9"/>
    <mergeCell ref="A13:A19"/>
    <mergeCell ref="B13:L19"/>
    <mergeCell ref="B20:D20"/>
    <mergeCell ref="F20:H20"/>
    <mergeCell ref="J20:L20"/>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pageSetUpPr fitToPage="1"/>
  </sheetPr>
  <dimension ref="A1:P41"/>
  <sheetViews>
    <sheetView view="pageBreakPreview" topLeftCell="I1" zoomScaleNormal="100" zoomScaleSheetLayoutView="100" workbookViewId="0">
      <selection activeCell="G13" sqref="G13:O36"/>
    </sheetView>
  </sheetViews>
  <sheetFormatPr defaultRowHeight="13"/>
  <cols>
    <col min="1" max="1" width="9" style="629"/>
    <col min="2" max="2" width="10.36328125" style="629" customWidth="1"/>
    <col min="3" max="3" width="18" style="629" customWidth="1"/>
    <col min="4" max="4" width="13.08984375" style="629" customWidth="1"/>
    <col min="5" max="5" width="10.90625" style="629" customWidth="1"/>
    <col min="6" max="13" width="9" style="629"/>
    <col min="14" max="14" width="13.36328125" style="629" customWidth="1"/>
    <col min="15" max="15" width="3.6328125" style="629" customWidth="1"/>
    <col min="16" max="257" width="9" style="629"/>
    <col min="258" max="258" width="10.36328125" style="629" customWidth="1"/>
    <col min="259" max="259" width="18" style="629" customWidth="1"/>
    <col min="260" max="260" width="13.08984375" style="629" customWidth="1"/>
    <col min="261" max="261" width="10.90625" style="629" customWidth="1"/>
    <col min="262" max="269" width="9" style="629"/>
    <col min="270" max="270" width="13.36328125" style="629" customWidth="1"/>
    <col min="271" max="271" width="3.6328125" style="629" customWidth="1"/>
    <col min="272" max="513" width="9" style="629"/>
    <col min="514" max="514" width="10.36328125" style="629" customWidth="1"/>
    <col min="515" max="515" width="18" style="629" customWidth="1"/>
    <col min="516" max="516" width="13.08984375" style="629" customWidth="1"/>
    <col min="517" max="517" width="10.90625" style="629" customWidth="1"/>
    <col min="518" max="525" width="9" style="629"/>
    <col min="526" max="526" width="13.36328125" style="629" customWidth="1"/>
    <col min="527" max="527" width="3.6328125" style="629" customWidth="1"/>
    <col min="528" max="769" width="9" style="629"/>
    <col min="770" max="770" width="10.36328125" style="629" customWidth="1"/>
    <col min="771" max="771" width="18" style="629" customWidth="1"/>
    <col min="772" max="772" width="13.08984375" style="629" customWidth="1"/>
    <col min="773" max="773" width="10.90625" style="629" customWidth="1"/>
    <col min="774" max="781" width="9" style="629"/>
    <col min="782" max="782" width="13.36328125" style="629" customWidth="1"/>
    <col min="783" max="783" width="3.6328125" style="629" customWidth="1"/>
    <col min="784" max="1025" width="9" style="629"/>
    <col min="1026" max="1026" width="10.36328125" style="629" customWidth="1"/>
    <col min="1027" max="1027" width="18" style="629" customWidth="1"/>
    <col min="1028" max="1028" width="13.08984375" style="629" customWidth="1"/>
    <col min="1029" max="1029" width="10.90625" style="629" customWidth="1"/>
    <col min="1030" max="1037" width="9" style="629"/>
    <col min="1038" max="1038" width="13.36328125" style="629" customWidth="1"/>
    <col min="1039" max="1039" width="3.6328125" style="629" customWidth="1"/>
    <col min="1040" max="1281" width="9" style="629"/>
    <col min="1282" max="1282" width="10.36328125" style="629" customWidth="1"/>
    <col min="1283" max="1283" width="18" style="629" customWidth="1"/>
    <col min="1284" max="1284" width="13.08984375" style="629" customWidth="1"/>
    <col min="1285" max="1285" width="10.90625" style="629" customWidth="1"/>
    <col min="1286" max="1293" width="9" style="629"/>
    <col min="1294" max="1294" width="13.36328125" style="629" customWidth="1"/>
    <col min="1295" max="1295" width="3.6328125" style="629" customWidth="1"/>
    <col min="1296" max="1537" width="9" style="629"/>
    <col min="1538" max="1538" width="10.36328125" style="629" customWidth="1"/>
    <col min="1539" max="1539" width="18" style="629" customWidth="1"/>
    <col min="1540" max="1540" width="13.08984375" style="629" customWidth="1"/>
    <col min="1541" max="1541" width="10.90625" style="629" customWidth="1"/>
    <col min="1542" max="1549" width="9" style="629"/>
    <col min="1550" max="1550" width="13.36328125" style="629" customWidth="1"/>
    <col min="1551" max="1551" width="3.6328125" style="629" customWidth="1"/>
    <col min="1552" max="1793" width="9" style="629"/>
    <col min="1794" max="1794" width="10.36328125" style="629" customWidth="1"/>
    <col min="1795" max="1795" width="18" style="629" customWidth="1"/>
    <col min="1796" max="1796" width="13.08984375" style="629" customWidth="1"/>
    <col min="1797" max="1797" width="10.90625" style="629" customWidth="1"/>
    <col min="1798" max="1805" width="9" style="629"/>
    <col min="1806" max="1806" width="13.36328125" style="629" customWidth="1"/>
    <col min="1807" max="1807" width="3.6328125" style="629" customWidth="1"/>
    <col min="1808" max="2049" width="9" style="629"/>
    <col min="2050" max="2050" width="10.36328125" style="629" customWidth="1"/>
    <col min="2051" max="2051" width="18" style="629" customWidth="1"/>
    <col min="2052" max="2052" width="13.08984375" style="629" customWidth="1"/>
    <col min="2053" max="2053" width="10.90625" style="629" customWidth="1"/>
    <col min="2054" max="2061" width="9" style="629"/>
    <col min="2062" max="2062" width="13.36328125" style="629" customWidth="1"/>
    <col min="2063" max="2063" width="3.6328125" style="629" customWidth="1"/>
    <col min="2064" max="2305" width="9" style="629"/>
    <col min="2306" max="2306" width="10.36328125" style="629" customWidth="1"/>
    <col min="2307" max="2307" width="18" style="629" customWidth="1"/>
    <col min="2308" max="2308" width="13.08984375" style="629" customWidth="1"/>
    <col min="2309" max="2309" width="10.90625" style="629" customWidth="1"/>
    <col min="2310" max="2317" width="9" style="629"/>
    <col min="2318" max="2318" width="13.36328125" style="629" customWidth="1"/>
    <col min="2319" max="2319" width="3.6328125" style="629" customWidth="1"/>
    <col min="2320" max="2561" width="9" style="629"/>
    <col min="2562" max="2562" width="10.36328125" style="629" customWidth="1"/>
    <col min="2563" max="2563" width="18" style="629" customWidth="1"/>
    <col min="2564" max="2564" width="13.08984375" style="629" customWidth="1"/>
    <col min="2565" max="2565" width="10.90625" style="629" customWidth="1"/>
    <col min="2566" max="2573" width="9" style="629"/>
    <col min="2574" max="2574" width="13.36328125" style="629" customWidth="1"/>
    <col min="2575" max="2575" width="3.6328125" style="629" customWidth="1"/>
    <col min="2576" max="2817" width="9" style="629"/>
    <col min="2818" max="2818" width="10.36328125" style="629" customWidth="1"/>
    <col min="2819" max="2819" width="18" style="629" customWidth="1"/>
    <col min="2820" max="2820" width="13.08984375" style="629" customWidth="1"/>
    <col min="2821" max="2821" width="10.90625" style="629" customWidth="1"/>
    <col min="2822" max="2829" width="9" style="629"/>
    <col min="2830" max="2830" width="13.36328125" style="629" customWidth="1"/>
    <col min="2831" max="2831" width="3.6328125" style="629" customWidth="1"/>
    <col min="2832" max="3073" width="9" style="629"/>
    <col min="3074" max="3074" width="10.36328125" style="629" customWidth="1"/>
    <col min="3075" max="3075" width="18" style="629" customWidth="1"/>
    <col min="3076" max="3076" width="13.08984375" style="629" customWidth="1"/>
    <col min="3077" max="3077" width="10.90625" style="629" customWidth="1"/>
    <col min="3078" max="3085" width="9" style="629"/>
    <col min="3086" max="3086" width="13.36328125" style="629" customWidth="1"/>
    <col min="3087" max="3087" width="3.6328125" style="629" customWidth="1"/>
    <col min="3088" max="3329" width="9" style="629"/>
    <col min="3330" max="3330" width="10.36328125" style="629" customWidth="1"/>
    <col min="3331" max="3331" width="18" style="629" customWidth="1"/>
    <col min="3332" max="3332" width="13.08984375" style="629" customWidth="1"/>
    <col min="3333" max="3333" width="10.90625" style="629" customWidth="1"/>
    <col min="3334" max="3341" width="9" style="629"/>
    <col min="3342" max="3342" width="13.36328125" style="629" customWidth="1"/>
    <col min="3343" max="3343" width="3.6328125" style="629" customWidth="1"/>
    <col min="3344" max="3585" width="9" style="629"/>
    <col min="3586" max="3586" width="10.36328125" style="629" customWidth="1"/>
    <col min="3587" max="3587" width="18" style="629" customWidth="1"/>
    <col min="3588" max="3588" width="13.08984375" style="629" customWidth="1"/>
    <col min="3589" max="3589" width="10.90625" style="629" customWidth="1"/>
    <col min="3590" max="3597" width="9" style="629"/>
    <col min="3598" max="3598" width="13.36328125" style="629" customWidth="1"/>
    <col min="3599" max="3599" width="3.6328125" style="629" customWidth="1"/>
    <col min="3600" max="3841" width="9" style="629"/>
    <col min="3842" max="3842" width="10.36328125" style="629" customWidth="1"/>
    <col min="3843" max="3843" width="18" style="629" customWidth="1"/>
    <col min="3844" max="3844" width="13.08984375" style="629" customWidth="1"/>
    <col min="3845" max="3845" width="10.90625" style="629" customWidth="1"/>
    <col min="3846" max="3853" width="9" style="629"/>
    <col min="3854" max="3854" width="13.36328125" style="629" customWidth="1"/>
    <col min="3855" max="3855" width="3.6328125" style="629" customWidth="1"/>
    <col min="3856" max="4097" width="9" style="629"/>
    <col min="4098" max="4098" width="10.36328125" style="629" customWidth="1"/>
    <col min="4099" max="4099" width="18" style="629" customWidth="1"/>
    <col min="4100" max="4100" width="13.08984375" style="629" customWidth="1"/>
    <col min="4101" max="4101" width="10.90625" style="629" customWidth="1"/>
    <col min="4102" max="4109" width="9" style="629"/>
    <col min="4110" max="4110" width="13.36328125" style="629" customWidth="1"/>
    <col min="4111" max="4111" width="3.6328125" style="629" customWidth="1"/>
    <col min="4112" max="4353" width="9" style="629"/>
    <col min="4354" max="4354" width="10.36328125" style="629" customWidth="1"/>
    <col min="4355" max="4355" width="18" style="629" customWidth="1"/>
    <col min="4356" max="4356" width="13.08984375" style="629" customWidth="1"/>
    <col min="4357" max="4357" width="10.90625" style="629" customWidth="1"/>
    <col min="4358" max="4365" width="9" style="629"/>
    <col min="4366" max="4366" width="13.36328125" style="629" customWidth="1"/>
    <col min="4367" max="4367" width="3.6328125" style="629" customWidth="1"/>
    <col min="4368" max="4609" width="9" style="629"/>
    <col min="4610" max="4610" width="10.36328125" style="629" customWidth="1"/>
    <col min="4611" max="4611" width="18" style="629" customWidth="1"/>
    <col min="4612" max="4612" width="13.08984375" style="629" customWidth="1"/>
    <col min="4613" max="4613" width="10.90625" style="629" customWidth="1"/>
    <col min="4614" max="4621" width="9" style="629"/>
    <col min="4622" max="4622" width="13.36328125" style="629" customWidth="1"/>
    <col min="4623" max="4623" width="3.6328125" style="629" customWidth="1"/>
    <col min="4624" max="4865" width="9" style="629"/>
    <col min="4866" max="4866" width="10.36328125" style="629" customWidth="1"/>
    <col min="4867" max="4867" width="18" style="629" customWidth="1"/>
    <col min="4868" max="4868" width="13.08984375" style="629" customWidth="1"/>
    <col min="4869" max="4869" width="10.90625" style="629" customWidth="1"/>
    <col min="4870" max="4877" width="9" style="629"/>
    <col min="4878" max="4878" width="13.36328125" style="629" customWidth="1"/>
    <col min="4879" max="4879" width="3.6328125" style="629" customWidth="1"/>
    <col min="4880" max="5121" width="9" style="629"/>
    <col min="5122" max="5122" width="10.36328125" style="629" customWidth="1"/>
    <col min="5123" max="5123" width="18" style="629" customWidth="1"/>
    <col min="5124" max="5124" width="13.08984375" style="629" customWidth="1"/>
    <col min="5125" max="5125" width="10.90625" style="629" customWidth="1"/>
    <col min="5126" max="5133" width="9" style="629"/>
    <col min="5134" max="5134" width="13.36328125" style="629" customWidth="1"/>
    <col min="5135" max="5135" width="3.6328125" style="629" customWidth="1"/>
    <col min="5136" max="5377" width="9" style="629"/>
    <col min="5378" max="5378" width="10.36328125" style="629" customWidth="1"/>
    <col min="5379" max="5379" width="18" style="629" customWidth="1"/>
    <col min="5380" max="5380" width="13.08984375" style="629" customWidth="1"/>
    <col min="5381" max="5381" width="10.90625" style="629" customWidth="1"/>
    <col min="5382" max="5389" width="9" style="629"/>
    <col min="5390" max="5390" width="13.36328125" style="629" customWidth="1"/>
    <col min="5391" max="5391" width="3.6328125" style="629" customWidth="1"/>
    <col min="5392" max="5633" width="9" style="629"/>
    <col min="5634" max="5634" width="10.36328125" style="629" customWidth="1"/>
    <col min="5635" max="5635" width="18" style="629" customWidth="1"/>
    <col min="5636" max="5636" width="13.08984375" style="629" customWidth="1"/>
    <col min="5637" max="5637" width="10.90625" style="629" customWidth="1"/>
    <col min="5638" max="5645" width="9" style="629"/>
    <col min="5646" max="5646" width="13.36328125" style="629" customWidth="1"/>
    <col min="5647" max="5647" width="3.6328125" style="629" customWidth="1"/>
    <col min="5648" max="5889" width="9" style="629"/>
    <col min="5890" max="5890" width="10.36328125" style="629" customWidth="1"/>
    <col min="5891" max="5891" width="18" style="629" customWidth="1"/>
    <col min="5892" max="5892" width="13.08984375" style="629" customWidth="1"/>
    <col min="5893" max="5893" width="10.90625" style="629" customWidth="1"/>
    <col min="5894" max="5901" width="9" style="629"/>
    <col min="5902" max="5902" width="13.36328125" style="629" customWidth="1"/>
    <col min="5903" max="5903" width="3.6328125" style="629" customWidth="1"/>
    <col min="5904" max="6145" width="9" style="629"/>
    <col min="6146" max="6146" width="10.36328125" style="629" customWidth="1"/>
    <col min="6147" max="6147" width="18" style="629" customWidth="1"/>
    <col min="6148" max="6148" width="13.08984375" style="629" customWidth="1"/>
    <col min="6149" max="6149" width="10.90625" style="629" customWidth="1"/>
    <col min="6150" max="6157" width="9" style="629"/>
    <col min="6158" max="6158" width="13.36328125" style="629" customWidth="1"/>
    <col min="6159" max="6159" width="3.6328125" style="629" customWidth="1"/>
    <col min="6160" max="6401" width="9" style="629"/>
    <col min="6402" max="6402" width="10.36328125" style="629" customWidth="1"/>
    <col min="6403" max="6403" width="18" style="629" customWidth="1"/>
    <col min="6404" max="6404" width="13.08984375" style="629" customWidth="1"/>
    <col min="6405" max="6405" width="10.90625" style="629" customWidth="1"/>
    <col min="6406" max="6413" width="9" style="629"/>
    <col min="6414" max="6414" width="13.36328125" style="629" customWidth="1"/>
    <col min="6415" max="6415" width="3.6328125" style="629" customWidth="1"/>
    <col min="6416" max="6657" width="9" style="629"/>
    <col min="6658" max="6658" width="10.36328125" style="629" customWidth="1"/>
    <col min="6659" max="6659" width="18" style="629" customWidth="1"/>
    <col min="6660" max="6660" width="13.08984375" style="629" customWidth="1"/>
    <col min="6661" max="6661" width="10.90625" style="629" customWidth="1"/>
    <col min="6662" max="6669" width="9" style="629"/>
    <col min="6670" max="6670" width="13.36328125" style="629" customWidth="1"/>
    <col min="6671" max="6671" width="3.6328125" style="629" customWidth="1"/>
    <col min="6672" max="6913" width="9" style="629"/>
    <col min="6914" max="6914" width="10.36328125" style="629" customWidth="1"/>
    <col min="6915" max="6915" width="18" style="629" customWidth="1"/>
    <col min="6916" max="6916" width="13.08984375" style="629" customWidth="1"/>
    <col min="6917" max="6917" width="10.90625" style="629" customWidth="1"/>
    <col min="6918" max="6925" width="9" style="629"/>
    <col min="6926" max="6926" width="13.36328125" style="629" customWidth="1"/>
    <col min="6927" max="6927" width="3.6328125" style="629" customWidth="1"/>
    <col min="6928" max="7169" width="9" style="629"/>
    <col min="7170" max="7170" width="10.36328125" style="629" customWidth="1"/>
    <col min="7171" max="7171" width="18" style="629" customWidth="1"/>
    <col min="7172" max="7172" width="13.08984375" style="629" customWidth="1"/>
    <col min="7173" max="7173" width="10.90625" style="629" customWidth="1"/>
    <col min="7174" max="7181" width="9" style="629"/>
    <col min="7182" max="7182" width="13.36328125" style="629" customWidth="1"/>
    <col min="7183" max="7183" width="3.6328125" style="629" customWidth="1"/>
    <col min="7184" max="7425" width="9" style="629"/>
    <col min="7426" max="7426" width="10.36328125" style="629" customWidth="1"/>
    <col min="7427" max="7427" width="18" style="629" customWidth="1"/>
    <col min="7428" max="7428" width="13.08984375" style="629" customWidth="1"/>
    <col min="7429" max="7429" width="10.90625" style="629" customWidth="1"/>
    <col min="7430" max="7437" width="9" style="629"/>
    <col min="7438" max="7438" width="13.36328125" style="629" customWidth="1"/>
    <col min="7439" max="7439" width="3.6328125" style="629" customWidth="1"/>
    <col min="7440" max="7681" width="9" style="629"/>
    <col min="7682" max="7682" width="10.36328125" style="629" customWidth="1"/>
    <col min="7683" max="7683" width="18" style="629" customWidth="1"/>
    <col min="7684" max="7684" width="13.08984375" style="629" customWidth="1"/>
    <col min="7685" max="7685" width="10.90625" style="629" customWidth="1"/>
    <col min="7686" max="7693" width="9" style="629"/>
    <col min="7694" max="7694" width="13.36328125" style="629" customWidth="1"/>
    <col min="7695" max="7695" width="3.6328125" style="629" customWidth="1"/>
    <col min="7696" max="7937" width="9" style="629"/>
    <col min="7938" max="7938" width="10.36328125" style="629" customWidth="1"/>
    <col min="7939" max="7939" width="18" style="629" customWidth="1"/>
    <col min="7940" max="7940" width="13.08984375" style="629" customWidth="1"/>
    <col min="7941" max="7941" width="10.90625" style="629" customWidth="1"/>
    <col min="7942" max="7949" width="9" style="629"/>
    <col min="7950" max="7950" width="13.36328125" style="629" customWidth="1"/>
    <col min="7951" max="7951" width="3.6328125" style="629" customWidth="1"/>
    <col min="7952" max="8193" width="9" style="629"/>
    <col min="8194" max="8194" width="10.36328125" style="629" customWidth="1"/>
    <col min="8195" max="8195" width="18" style="629" customWidth="1"/>
    <col min="8196" max="8196" width="13.08984375" style="629" customWidth="1"/>
    <col min="8197" max="8197" width="10.90625" style="629" customWidth="1"/>
    <col min="8198" max="8205" width="9" style="629"/>
    <col min="8206" max="8206" width="13.36328125" style="629" customWidth="1"/>
    <col min="8207" max="8207" width="3.6328125" style="629" customWidth="1"/>
    <col min="8208" max="8449" width="9" style="629"/>
    <col min="8450" max="8450" width="10.36328125" style="629" customWidth="1"/>
    <col min="8451" max="8451" width="18" style="629" customWidth="1"/>
    <col min="8452" max="8452" width="13.08984375" style="629" customWidth="1"/>
    <col min="8453" max="8453" width="10.90625" style="629" customWidth="1"/>
    <col min="8454" max="8461" width="9" style="629"/>
    <col min="8462" max="8462" width="13.36328125" style="629" customWidth="1"/>
    <col min="8463" max="8463" width="3.6328125" style="629" customWidth="1"/>
    <col min="8464" max="8705" width="9" style="629"/>
    <col min="8706" max="8706" width="10.36328125" style="629" customWidth="1"/>
    <col min="8707" max="8707" width="18" style="629" customWidth="1"/>
    <col min="8708" max="8708" width="13.08984375" style="629" customWidth="1"/>
    <col min="8709" max="8709" width="10.90625" style="629" customWidth="1"/>
    <col min="8710" max="8717" width="9" style="629"/>
    <col min="8718" max="8718" width="13.36328125" style="629" customWidth="1"/>
    <col min="8719" max="8719" width="3.6328125" style="629" customWidth="1"/>
    <col min="8720" max="8961" width="9" style="629"/>
    <col min="8962" max="8962" width="10.36328125" style="629" customWidth="1"/>
    <col min="8963" max="8963" width="18" style="629" customWidth="1"/>
    <col min="8964" max="8964" width="13.08984375" style="629" customWidth="1"/>
    <col min="8965" max="8965" width="10.90625" style="629" customWidth="1"/>
    <col min="8966" max="8973" width="9" style="629"/>
    <col min="8974" max="8974" width="13.36328125" style="629" customWidth="1"/>
    <col min="8975" max="8975" width="3.6328125" style="629" customWidth="1"/>
    <col min="8976" max="9217" width="9" style="629"/>
    <col min="9218" max="9218" width="10.36328125" style="629" customWidth="1"/>
    <col min="9219" max="9219" width="18" style="629" customWidth="1"/>
    <col min="9220" max="9220" width="13.08984375" style="629" customWidth="1"/>
    <col min="9221" max="9221" width="10.90625" style="629" customWidth="1"/>
    <col min="9222" max="9229" width="9" style="629"/>
    <col min="9230" max="9230" width="13.36328125" style="629" customWidth="1"/>
    <col min="9231" max="9231" width="3.6328125" style="629" customWidth="1"/>
    <col min="9232" max="9473" width="9" style="629"/>
    <col min="9474" max="9474" width="10.36328125" style="629" customWidth="1"/>
    <col min="9475" max="9475" width="18" style="629" customWidth="1"/>
    <col min="9476" max="9476" width="13.08984375" style="629" customWidth="1"/>
    <col min="9477" max="9477" width="10.90625" style="629" customWidth="1"/>
    <col min="9478" max="9485" width="9" style="629"/>
    <col min="9486" max="9486" width="13.36328125" style="629" customWidth="1"/>
    <col min="9487" max="9487" width="3.6328125" style="629" customWidth="1"/>
    <col min="9488" max="9729" width="9" style="629"/>
    <col min="9730" max="9730" width="10.36328125" style="629" customWidth="1"/>
    <col min="9731" max="9731" width="18" style="629" customWidth="1"/>
    <col min="9732" max="9732" width="13.08984375" style="629" customWidth="1"/>
    <col min="9733" max="9733" width="10.90625" style="629" customWidth="1"/>
    <col min="9734" max="9741" width="9" style="629"/>
    <col min="9742" max="9742" width="13.36328125" style="629" customWidth="1"/>
    <col min="9743" max="9743" width="3.6328125" style="629" customWidth="1"/>
    <col min="9744" max="9985" width="9" style="629"/>
    <col min="9986" max="9986" width="10.36328125" style="629" customWidth="1"/>
    <col min="9987" max="9987" width="18" style="629" customWidth="1"/>
    <col min="9988" max="9988" width="13.08984375" style="629" customWidth="1"/>
    <col min="9989" max="9989" width="10.90625" style="629" customWidth="1"/>
    <col min="9990" max="9997" width="9" style="629"/>
    <col min="9998" max="9998" width="13.36328125" style="629" customWidth="1"/>
    <col min="9999" max="9999" width="3.6328125" style="629" customWidth="1"/>
    <col min="10000" max="10241" width="9" style="629"/>
    <col min="10242" max="10242" width="10.36328125" style="629" customWidth="1"/>
    <col min="10243" max="10243" width="18" style="629" customWidth="1"/>
    <col min="10244" max="10244" width="13.08984375" style="629" customWidth="1"/>
    <col min="10245" max="10245" width="10.90625" style="629" customWidth="1"/>
    <col min="10246" max="10253" width="9" style="629"/>
    <col min="10254" max="10254" width="13.36328125" style="629" customWidth="1"/>
    <col min="10255" max="10255" width="3.6328125" style="629" customWidth="1"/>
    <col min="10256" max="10497" width="9" style="629"/>
    <col min="10498" max="10498" width="10.36328125" style="629" customWidth="1"/>
    <col min="10499" max="10499" width="18" style="629" customWidth="1"/>
    <col min="10500" max="10500" width="13.08984375" style="629" customWidth="1"/>
    <col min="10501" max="10501" width="10.90625" style="629" customWidth="1"/>
    <col min="10502" max="10509" width="9" style="629"/>
    <col min="10510" max="10510" width="13.36328125" style="629" customWidth="1"/>
    <col min="10511" max="10511" width="3.6328125" style="629" customWidth="1"/>
    <col min="10512" max="10753" width="9" style="629"/>
    <col min="10754" max="10754" width="10.36328125" style="629" customWidth="1"/>
    <col min="10755" max="10755" width="18" style="629" customWidth="1"/>
    <col min="10756" max="10756" width="13.08984375" style="629" customWidth="1"/>
    <col min="10757" max="10757" width="10.90625" style="629" customWidth="1"/>
    <col min="10758" max="10765" width="9" style="629"/>
    <col min="10766" max="10766" width="13.36328125" style="629" customWidth="1"/>
    <col min="10767" max="10767" width="3.6328125" style="629" customWidth="1"/>
    <col min="10768" max="11009" width="9" style="629"/>
    <col min="11010" max="11010" width="10.36328125" style="629" customWidth="1"/>
    <col min="11011" max="11011" width="18" style="629" customWidth="1"/>
    <col min="11012" max="11012" width="13.08984375" style="629" customWidth="1"/>
    <col min="11013" max="11013" width="10.90625" style="629" customWidth="1"/>
    <col min="11014" max="11021" width="9" style="629"/>
    <col min="11022" max="11022" width="13.36328125" style="629" customWidth="1"/>
    <col min="11023" max="11023" width="3.6328125" style="629" customWidth="1"/>
    <col min="11024" max="11265" width="9" style="629"/>
    <col min="11266" max="11266" width="10.36328125" style="629" customWidth="1"/>
    <col min="11267" max="11267" width="18" style="629" customWidth="1"/>
    <col min="11268" max="11268" width="13.08984375" style="629" customWidth="1"/>
    <col min="11269" max="11269" width="10.90625" style="629" customWidth="1"/>
    <col min="11270" max="11277" width="9" style="629"/>
    <col min="11278" max="11278" width="13.36328125" style="629" customWidth="1"/>
    <col min="11279" max="11279" width="3.6328125" style="629" customWidth="1"/>
    <col min="11280" max="11521" width="9" style="629"/>
    <col min="11522" max="11522" width="10.36328125" style="629" customWidth="1"/>
    <col min="11523" max="11523" width="18" style="629" customWidth="1"/>
    <col min="11524" max="11524" width="13.08984375" style="629" customWidth="1"/>
    <col min="11525" max="11525" width="10.90625" style="629" customWidth="1"/>
    <col min="11526" max="11533" width="9" style="629"/>
    <col min="11534" max="11534" width="13.36328125" style="629" customWidth="1"/>
    <col min="11535" max="11535" width="3.6328125" style="629" customWidth="1"/>
    <col min="11536" max="11777" width="9" style="629"/>
    <col min="11778" max="11778" width="10.36328125" style="629" customWidth="1"/>
    <col min="11779" max="11779" width="18" style="629" customWidth="1"/>
    <col min="11780" max="11780" width="13.08984375" style="629" customWidth="1"/>
    <col min="11781" max="11781" width="10.90625" style="629" customWidth="1"/>
    <col min="11782" max="11789" width="9" style="629"/>
    <col min="11790" max="11790" width="13.36328125" style="629" customWidth="1"/>
    <col min="11791" max="11791" width="3.6328125" style="629" customWidth="1"/>
    <col min="11792" max="12033" width="9" style="629"/>
    <col min="12034" max="12034" width="10.36328125" style="629" customWidth="1"/>
    <col min="12035" max="12035" width="18" style="629" customWidth="1"/>
    <col min="12036" max="12036" width="13.08984375" style="629" customWidth="1"/>
    <col min="12037" max="12037" width="10.90625" style="629" customWidth="1"/>
    <col min="12038" max="12045" width="9" style="629"/>
    <col min="12046" max="12046" width="13.36328125" style="629" customWidth="1"/>
    <col min="12047" max="12047" width="3.6328125" style="629" customWidth="1"/>
    <col min="12048" max="12289" width="9" style="629"/>
    <col min="12290" max="12290" width="10.36328125" style="629" customWidth="1"/>
    <col min="12291" max="12291" width="18" style="629" customWidth="1"/>
    <col min="12292" max="12292" width="13.08984375" style="629" customWidth="1"/>
    <col min="12293" max="12293" width="10.90625" style="629" customWidth="1"/>
    <col min="12294" max="12301" width="9" style="629"/>
    <col min="12302" max="12302" width="13.36328125" style="629" customWidth="1"/>
    <col min="12303" max="12303" width="3.6328125" style="629" customWidth="1"/>
    <col min="12304" max="12545" width="9" style="629"/>
    <col min="12546" max="12546" width="10.36328125" style="629" customWidth="1"/>
    <col min="12547" max="12547" width="18" style="629" customWidth="1"/>
    <col min="12548" max="12548" width="13.08984375" style="629" customWidth="1"/>
    <col min="12549" max="12549" width="10.90625" style="629" customWidth="1"/>
    <col min="12550" max="12557" width="9" style="629"/>
    <col min="12558" max="12558" width="13.36328125" style="629" customWidth="1"/>
    <col min="12559" max="12559" width="3.6328125" style="629" customWidth="1"/>
    <col min="12560" max="12801" width="9" style="629"/>
    <col min="12802" max="12802" width="10.36328125" style="629" customWidth="1"/>
    <col min="12803" max="12803" width="18" style="629" customWidth="1"/>
    <col min="12804" max="12804" width="13.08984375" style="629" customWidth="1"/>
    <col min="12805" max="12805" width="10.90625" style="629" customWidth="1"/>
    <col min="12806" max="12813" width="9" style="629"/>
    <col min="12814" max="12814" width="13.36328125" style="629" customWidth="1"/>
    <col min="12815" max="12815" width="3.6328125" style="629" customWidth="1"/>
    <col min="12816" max="13057" width="9" style="629"/>
    <col min="13058" max="13058" width="10.36328125" style="629" customWidth="1"/>
    <col min="13059" max="13059" width="18" style="629" customWidth="1"/>
    <col min="13060" max="13060" width="13.08984375" style="629" customWidth="1"/>
    <col min="13061" max="13061" width="10.90625" style="629" customWidth="1"/>
    <col min="13062" max="13069" width="9" style="629"/>
    <col min="13070" max="13070" width="13.36328125" style="629" customWidth="1"/>
    <col min="13071" max="13071" width="3.6328125" style="629" customWidth="1"/>
    <col min="13072" max="13313" width="9" style="629"/>
    <col min="13314" max="13314" width="10.36328125" style="629" customWidth="1"/>
    <col min="13315" max="13315" width="18" style="629" customWidth="1"/>
    <col min="13316" max="13316" width="13.08984375" style="629" customWidth="1"/>
    <col min="13317" max="13317" width="10.90625" style="629" customWidth="1"/>
    <col min="13318" max="13325" width="9" style="629"/>
    <col min="13326" max="13326" width="13.36328125" style="629" customWidth="1"/>
    <col min="13327" max="13327" width="3.6328125" style="629" customWidth="1"/>
    <col min="13328" max="13569" width="9" style="629"/>
    <col min="13570" max="13570" width="10.36328125" style="629" customWidth="1"/>
    <col min="13571" max="13571" width="18" style="629" customWidth="1"/>
    <col min="13572" max="13572" width="13.08984375" style="629" customWidth="1"/>
    <col min="13573" max="13573" width="10.90625" style="629" customWidth="1"/>
    <col min="13574" max="13581" width="9" style="629"/>
    <col min="13582" max="13582" width="13.36328125" style="629" customWidth="1"/>
    <col min="13583" max="13583" width="3.6328125" style="629" customWidth="1"/>
    <col min="13584" max="13825" width="9" style="629"/>
    <col min="13826" max="13826" width="10.36328125" style="629" customWidth="1"/>
    <col min="13827" max="13827" width="18" style="629" customWidth="1"/>
    <col min="13828" max="13828" width="13.08984375" style="629" customWidth="1"/>
    <col min="13829" max="13829" width="10.90625" style="629" customWidth="1"/>
    <col min="13830" max="13837" width="9" style="629"/>
    <col min="13838" max="13838" width="13.36328125" style="629" customWidth="1"/>
    <col min="13839" max="13839" width="3.6328125" style="629" customWidth="1"/>
    <col min="13840" max="14081" width="9" style="629"/>
    <col min="14082" max="14082" width="10.36328125" style="629" customWidth="1"/>
    <col min="14083" max="14083" width="18" style="629" customWidth="1"/>
    <col min="14084" max="14084" width="13.08984375" style="629" customWidth="1"/>
    <col min="14085" max="14085" width="10.90625" style="629" customWidth="1"/>
    <col min="14086" max="14093" width="9" style="629"/>
    <col min="14094" max="14094" width="13.36328125" style="629" customWidth="1"/>
    <col min="14095" max="14095" width="3.6328125" style="629" customWidth="1"/>
    <col min="14096" max="14337" width="9" style="629"/>
    <col min="14338" max="14338" width="10.36328125" style="629" customWidth="1"/>
    <col min="14339" max="14339" width="18" style="629" customWidth="1"/>
    <col min="14340" max="14340" width="13.08984375" style="629" customWidth="1"/>
    <col min="14341" max="14341" width="10.90625" style="629" customWidth="1"/>
    <col min="14342" max="14349" width="9" style="629"/>
    <col min="14350" max="14350" width="13.36328125" style="629" customWidth="1"/>
    <col min="14351" max="14351" width="3.6328125" style="629" customWidth="1"/>
    <col min="14352" max="14593" width="9" style="629"/>
    <col min="14594" max="14594" width="10.36328125" style="629" customWidth="1"/>
    <col min="14595" max="14595" width="18" style="629" customWidth="1"/>
    <col min="14596" max="14596" width="13.08984375" style="629" customWidth="1"/>
    <col min="14597" max="14597" width="10.90625" style="629" customWidth="1"/>
    <col min="14598" max="14605" width="9" style="629"/>
    <col min="14606" max="14606" width="13.36328125" style="629" customWidth="1"/>
    <col min="14607" max="14607" width="3.6328125" style="629" customWidth="1"/>
    <col min="14608" max="14849" width="9" style="629"/>
    <col min="14850" max="14850" width="10.36328125" style="629" customWidth="1"/>
    <col min="14851" max="14851" width="18" style="629" customWidth="1"/>
    <col min="14852" max="14852" width="13.08984375" style="629" customWidth="1"/>
    <col min="14853" max="14853" width="10.90625" style="629" customWidth="1"/>
    <col min="14854" max="14861" width="9" style="629"/>
    <col min="14862" max="14862" width="13.36328125" style="629" customWidth="1"/>
    <col min="14863" max="14863" width="3.6328125" style="629" customWidth="1"/>
    <col min="14864" max="15105" width="9" style="629"/>
    <col min="15106" max="15106" width="10.36328125" style="629" customWidth="1"/>
    <col min="15107" max="15107" width="18" style="629" customWidth="1"/>
    <col min="15108" max="15108" width="13.08984375" style="629" customWidth="1"/>
    <col min="15109" max="15109" width="10.90625" style="629" customWidth="1"/>
    <col min="15110" max="15117" width="9" style="629"/>
    <col min="15118" max="15118" width="13.36328125" style="629" customWidth="1"/>
    <col min="15119" max="15119" width="3.6328125" style="629" customWidth="1"/>
    <col min="15120" max="15361" width="9" style="629"/>
    <col min="15362" max="15362" width="10.36328125" style="629" customWidth="1"/>
    <col min="15363" max="15363" width="18" style="629" customWidth="1"/>
    <col min="15364" max="15364" width="13.08984375" style="629" customWidth="1"/>
    <col min="15365" max="15365" width="10.90625" style="629" customWidth="1"/>
    <col min="15366" max="15373" width="9" style="629"/>
    <col min="15374" max="15374" width="13.36328125" style="629" customWidth="1"/>
    <col min="15375" max="15375" width="3.6328125" style="629" customWidth="1"/>
    <col min="15376" max="15617" width="9" style="629"/>
    <col min="15618" max="15618" width="10.36328125" style="629" customWidth="1"/>
    <col min="15619" max="15619" width="18" style="629" customWidth="1"/>
    <col min="15620" max="15620" width="13.08984375" style="629" customWidth="1"/>
    <col min="15621" max="15621" width="10.90625" style="629" customWidth="1"/>
    <col min="15622" max="15629" width="9" style="629"/>
    <col min="15630" max="15630" width="13.36328125" style="629" customWidth="1"/>
    <col min="15631" max="15631" width="3.6328125" style="629" customWidth="1"/>
    <col min="15632" max="15873" width="9" style="629"/>
    <col min="15874" max="15874" width="10.36328125" style="629" customWidth="1"/>
    <col min="15875" max="15875" width="18" style="629" customWidth="1"/>
    <col min="15876" max="15876" width="13.08984375" style="629" customWidth="1"/>
    <col min="15877" max="15877" width="10.90625" style="629" customWidth="1"/>
    <col min="15878" max="15885" width="9" style="629"/>
    <col min="15886" max="15886" width="13.36328125" style="629" customWidth="1"/>
    <col min="15887" max="15887" width="3.6328125" style="629" customWidth="1"/>
    <col min="15888" max="16129" width="9" style="629"/>
    <col min="16130" max="16130" width="10.36328125" style="629" customWidth="1"/>
    <col min="16131" max="16131" width="18" style="629" customWidth="1"/>
    <col min="16132" max="16132" width="13.08984375" style="629" customWidth="1"/>
    <col min="16133" max="16133" width="10.90625" style="629" customWidth="1"/>
    <col min="16134" max="16141" width="9" style="629"/>
    <col min="16142" max="16142" width="13.36328125" style="629" customWidth="1"/>
    <col min="16143" max="16143" width="3.6328125" style="629" customWidth="1"/>
    <col min="16144" max="16384" width="9" style="629"/>
  </cols>
  <sheetData>
    <row r="1" spans="1:16" ht="18">
      <c r="A1" s="627"/>
      <c r="B1" s="627"/>
      <c r="C1" s="627"/>
      <c r="D1" s="627"/>
      <c r="E1" s="627"/>
      <c r="F1" s="628"/>
      <c r="G1" s="627"/>
      <c r="H1" s="627"/>
      <c r="I1" s="627"/>
      <c r="J1" s="627"/>
      <c r="K1" s="627"/>
      <c r="L1" s="627"/>
      <c r="M1" s="627"/>
      <c r="N1" s="627"/>
      <c r="O1" s="628"/>
    </row>
    <row r="2" spans="1:16" ht="19.5">
      <c r="A2" s="2327" t="s">
        <v>861</v>
      </c>
      <c r="B2" s="2328"/>
      <c r="C2" s="2328"/>
      <c r="D2" s="2328"/>
      <c r="E2" s="2328"/>
      <c r="F2" s="2328"/>
      <c r="G2" s="2328"/>
      <c r="H2" s="2328"/>
      <c r="I2" s="2328"/>
      <c r="J2" s="630"/>
      <c r="K2" s="631"/>
      <c r="L2" s="632"/>
      <c r="M2" s="633"/>
      <c r="N2" s="633"/>
      <c r="O2" s="628"/>
    </row>
    <row r="3" spans="1:16" ht="18">
      <c r="A3" s="628"/>
      <c r="B3" s="628"/>
      <c r="C3" s="628"/>
      <c r="D3" s="628"/>
      <c r="E3" s="628"/>
      <c r="F3" s="627"/>
      <c r="G3" s="627"/>
      <c r="H3" s="627"/>
      <c r="I3" s="627"/>
      <c r="J3" s="627"/>
      <c r="K3" s="627"/>
      <c r="L3" s="627"/>
      <c r="M3" s="627"/>
      <c r="N3" s="627"/>
      <c r="O3" s="628"/>
    </row>
    <row r="4" spans="1:16" s="636" customFormat="1">
      <c r="A4" s="368"/>
      <c r="B4" s="634" t="s">
        <v>845</v>
      </c>
      <c r="C4" s="634"/>
      <c r="D4" s="634"/>
      <c r="E4" s="634"/>
      <c r="F4" s="2329"/>
      <c r="G4" s="2329"/>
      <c r="H4" s="2329"/>
      <c r="I4" s="2329"/>
      <c r="J4" s="368"/>
      <c r="K4" s="635" t="s">
        <v>862</v>
      </c>
      <c r="L4" s="635"/>
      <c r="M4" s="635"/>
      <c r="N4" s="635"/>
      <c r="O4" s="368"/>
      <c r="P4" s="368"/>
    </row>
    <row r="5" spans="1:16" s="636" customFormat="1" ht="18">
      <c r="A5" s="368"/>
      <c r="B5" s="368"/>
      <c r="C5" s="368"/>
      <c r="D5" s="368"/>
      <c r="E5" s="368"/>
      <c r="F5" s="368"/>
      <c r="G5" s="368"/>
      <c r="H5" s="368"/>
      <c r="I5" s="368"/>
      <c r="J5" s="368"/>
      <c r="K5" s="368"/>
      <c r="L5" s="368"/>
      <c r="M5" s="368"/>
      <c r="N5" s="637"/>
      <c r="O5" s="637"/>
      <c r="P5" s="637"/>
    </row>
    <row r="6" spans="1:16" s="636" customFormat="1" ht="18">
      <c r="A6" s="368"/>
      <c r="B6" s="634" t="s">
        <v>846</v>
      </c>
      <c r="C6" s="634"/>
      <c r="D6" s="634"/>
      <c r="E6" s="634"/>
      <c r="F6" s="2329"/>
      <c r="G6" s="2329"/>
      <c r="H6" s="2329"/>
      <c r="I6" s="2329"/>
      <c r="J6" s="368"/>
      <c r="K6" s="635" t="s">
        <v>863</v>
      </c>
      <c r="L6" s="638"/>
      <c r="M6" s="639"/>
      <c r="N6" s="640"/>
      <c r="O6" s="637"/>
      <c r="P6" s="637"/>
    </row>
    <row r="7" spans="1:16" ht="18">
      <c r="A7" s="628"/>
      <c r="B7" s="628"/>
      <c r="C7" s="628"/>
      <c r="D7" s="628"/>
      <c r="E7" s="628"/>
      <c r="F7" s="628"/>
      <c r="G7" s="628"/>
      <c r="H7" s="628"/>
      <c r="I7" s="628"/>
      <c r="J7" s="628"/>
      <c r="K7" s="628"/>
      <c r="L7" s="628"/>
      <c r="M7" s="628"/>
      <c r="N7" s="628"/>
      <c r="O7" s="628"/>
    </row>
    <row r="8" spans="1:16" ht="18">
      <c r="A8" s="2330" t="s">
        <v>864</v>
      </c>
      <c r="B8" s="2331"/>
      <c r="C8" s="2331"/>
      <c r="D8" s="641"/>
      <c r="E8" s="642"/>
      <c r="F8" s="2336"/>
      <c r="G8" s="2337"/>
      <c r="H8" s="2338"/>
      <c r="I8" s="2338"/>
      <c r="J8" s="2338"/>
      <c r="K8" s="2338"/>
      <c r="L8" s="2338"/>
      <c r="M8" s="2338"/>
      <c r="N8" s="2338"/>
      <c r="O8" s="2339"/>
    </row>
    <row r="9" spans="1:16" ht="18">
      <c r="A9" s="2332"/>
      <c r="B9" s="2333"/>
      <c r="C9" s="2333"/>
      <c r="D9" s="643"/>
      <c r="E9" s="644"/>
      <c r="F9" s="2336"/>
      <c r="G9" s="2337"/>
      <c r="H9" s="2338"/>
      <c r="I9" s="2338"/>
      <c r="J9" s="2338"/>
      <c r="K9" s="2338"/>
      <c r="L9" s="2338"/>
      <c r="M9" s="2338"/>
      <c r="N9" s="2338"/>
      <c r="O9" s="2339"/>
    </row>
    <row r="10" spans="1:16" ht="18">
      <c r="A10" s="2332"/>
      <c r="B10" s="2333"/>
      <c r="C10" s="2333"/>
      <c r="D10" s="643" t="s">
        <v>865</v>
      </c>
      <c r="E10" s="644" t="s">
        <v>866</v>
      </c>
      <c r="F10" s="2336"/>
      <c r="G10" s="2337"/>
      <c r="H10" s="2338"/>
      <c r="I10" s="2338"/>
      <c r="J10" s="2338"/>
      <c r="K10" s="2338"/>
      <c r="L10" s="2338"/>
      <c r="M10" s="2338"/>
      <c r="N10" s="2338"/>
      <c r="O10" s="2339"/>
    </row>
    <row r="11" spans="1:16" ht="13.5" customHeight="1">
      <c r="A11" s="2332"/>
      <c r="B11" s="2333"/>
      <c r="C11" s="2333"/>
      <c r="D11" s="643"/>
      <c r="E11" s="644"/>
      <c r="F11" s="2336"/>
      <c r="G11" s="2337"/>
      <c r="H11" s="2338"/>
      <c r="I11" s="2338"/>
      <c r="J11" s="2338"/>
      <c r="K11" s="2338"/>
      <c r="L11" s="2338"/>
      <c r="M11" s="2338"/>
      <c r="N11" s="2338"/>
      <c r="O11" s="2339"/>
    </row>
    <row r="12" spans="1:16" ht="15.75" customHeight="1">
      <c r="A12" s="2334"/>
      <c r="B12" s="2335"/>
      <c r="C12" s="2335"/>
      <c r="D12" s="645"/>
      <c r="E12" s="646"/>
      <c r="F12" s="2336"/>
      <c r="G12" s="2337"/>
      <c r="H12" s="2338"/>
      <c r="I12" s="2338"/>
      <c r="J12" s="2338"/>
      <c r="K12" s="2338"/>
      <c r="L12" s="2338"/>
      <c r="M12" s="2338"/>
      <c r="N12" s="2338"/>
      <c r="O12" s="2339"/>
    </row>
    <row r="13" spans="1:16" ht="13.5" customHeight="1">
      <c r="A13" s="2340" t="s">
        <v>867</v>
      </c>
      <c r="B13" s="2341" t="s">
        <v>868</v>
      </c>
      <c r="C13" s="2343"/>
      <c r="D13" s="2343"/>
      <c r="E13" s="2345"/>
      <c r="F13" s="2336"/>
      <c r="G13" s="2351"/>
      <c r="H13" s="2352"/>
      <c r="I13" s="2352"/>
      <c r="J13" s="2352"/>
      <c r="K13" s="2352"/>
      <c r="L13" s="2352"/>
      <c r="M13" s="2352"/>
      <c r="N13" s="2352"/>
      <c r="O13" s="2353"/>
    </row>
    <row r="14" spans="1:16" ht="13.5" customHeight="1">
      <c r="A14" s="2340"/>
      <c r="B14" s="2342"/>
      <c r="C14" s="2344"/>
      <c r="D14" s="2344"/>
      <c r="E14" s="2346"/>
      <c r="F14" s="2336"/>
      <c r="G14" s="2354"/>
      <c r="H14" s="2355"/>
      <c r="I14" s="2355"/>
      <c r="J14" s="2355"/>
      <c r="K14" s="2355"/>
      <c r="L14" s="2355"/>
      <c r="M14" s="2355"/>
      <c r="N14" s="2355"/>
      <c r="O14" s="2356"/>
    </row>
    <row r="15" spans="1:16">
      <c r="A15" s="2340"/>
      <c r="B15" s="2349" t="s">
        <v>869</v>
      </c>
      <c r="C15" s="2360"/>
      <c r="D15" s="2343"/>
      <c r="E15" s="2345"/>
      <c r="F15" s="2336"/>
      <c r="G15" s="2354"/>
      <c r="H15" s="2355"/>
      <c r="I15" s="2355"/>
      <c r="J15" s="2355"/>
      <c r="K15" s="2355"/>
      <c r="L15" s="2355"/>
      <c r="M15" s="2355"/>
      <c r="N15" s="2355"/>
      <c r="O15" s="2356"/>
    </row>
    <row r="16" spans="1:16">
      <c r="A16" s="2340"/>
      <c r="B16" s="2349"/>
      <c r="C16" s="2347"/>
      <c r="D16" s="2344"/>
      <c r="E16" s="2346"/>
      <c r="F16" s="2336"/>
      <c r="G16" s="2354"/>
      <c r="H16" s="2355"/>
      <c r="I16" s="2355"/>
      <c r="J16" s="2355"/>
      <c r="K16" s="2355"/>
      <c r="L16" s="2355"/>
      <c r="M16" s="2355"/>
      <c r="N16" s="2355"/>
      <c r="O16" s="2356"/>
    </row>
    <row r="17" spans="1:15">
      <c r="A17" s="2340"/>
      <c r="B17" s="2349" t="s">
        <v>870</v>
      </c>
      <c r="C17" s="2360"/>
      <c r="D17" s="2343"/>
      <c r="E17" s="2345"/>
      <c r="F17" s="2336"/>
      <c r="G17" s="2354"/>
      <c r="H17" s="2355"/>
      <c r="I17" s="2355"/>
      <c r="J17" s="2355"/>
      <c r="K17" s="2355"/>
      <c r="L17" s="2355"/>
      <c r="M17" s="2355"/>
      <c r="N17" s="2355"/>
      <c r="O17" s="2356"/>
    </row>
    <row r="18" spans="1:15">
      <c r="A18" s="2340"/>
      <c r="B18" s="2349"/>
      <c r="C18" s="2347"/>
      <c r="D18" s="2344"/>
      <c r="E18" s="2346"/>
      <c r="F18" s="2336"/>
      <c r="G18" s="2354"/>
      <c r="H18" s="2355"/>
      <c r="I18" s="2355"/>
      <c r="J18" s="2355"/>
      <c r="K18" s="2355"/>
      <c r="L18" s="2355"/>
      <c r="M18" s="2355"/>
      <c r="N18" s="2355"/>
      <c r="O18" s="2356"/>
    </row>
    <row r="19" spans="1:15">
      <c r="A19" s="2340"/>
      <c r="B19" s="2349" t="s">
        <v>871</v>
      </c>
      <c r="C19" s="2347"/>
      <c r="D19" s="2347"/>
      <c r="E19" s="2348"/>
      <c r="F19" s="2336"/>
      <c r="G19" s="2354"/>
      <c r="H19" s="2355"/>
      <c r="I19" s="2355"/>
      <c r="J19" s="2355"/>
      <c r="K19" s="2355"/>
      <c r="L19" s="2355"/>
      <c r="M19" s="2355"/>
      <c r="N19" s="2355"/>
      <c r="O19" s="2356"/>
    </row>
    <row r="20" spans="1:15" ht="14.25" customHeight="1">
      <c r="A20" s="2340"/>
      <c r="B20" s="2349"/>
      <c r="C20" s="2347"/>
      <c r="D20" s="2347"/>
      <c r="E20" s="2348"/>
      <c r="F20" s="2336"/>
      <c r="G20" s="2354"/>
      <c r="H20" s="2355"/>
      <c r="I20" s="2355"/>
      <c r="J20" s="2355"/>
      <c r="K20" s="2355"/>
      <c r="L20" s="2355"/>
      <c r="M20" s="2355"/>
      <c r="N20" s="2355"/>
      <c r="O20" s="2356"/>
    </row>
    <row r="21" spans="1:15">
      <c r="A21" s="2340"/>
      <c r="B21" s="2349" t="s">
        <v>872</v>
      </c>
      <c r="C21" s="2347"/>
      <c r="D21" s="2347"/>
      <c r="E21" s="2348"/>
      <c r="F21" s="2336"/>
      <c r="G21" s="2354"/>
      <c r="H21" s="2355"/>
      <c r="I21" s="2355"/>
      <c r="J21" s="2355"/>
      <c r="K21" s="2355"/>
      <c r="L21" s="2355"/>
      <c r="M21" s="2355"/>
      <c r="N21" s="2355"/>
      <c r="O21" s="2356"/>
    </row>
    <row r="22" spans="1:15" ht="14.25" customHeight="1">
      <c r="A22" s="2340"/>
      <c r="B22" s="2349"/>
      <c r="C22" s="2347"/>
      <c r="D22" s="2347"/>
      <c r="E22" s="2348"/>
      <c r="F22" s="2336"/>
      <c r="G22" s="2354"/>
      <c r="H22" s="2355"/>
      <c r="I22" s="2355"/>
      <c r="J22" s="2355"/>
      <c r="K22" s="2355"/>
      <c r="L22" s="2355"/>
      <c r="M22" s="2355"/>
      <c r="N22" s="2355"/>
      <c r="O22" s="2356"/>
    </row>
    <row r="23" spans="1:15" ht="13.5" customHeight="1">
      <c r="A23" s="2340"/>
      <c r="B23" s="2341" t="s">
        <v>873</v>
      </c>
      <c r="C23" s="2350"/>
      <c r="D23" s="2350"/>
      <c r="E23" s="2345"/>
      <c r="F23" s="2336"/>
      <c r="G23" s="2354"/>
      <c r="H23" s="2355"/>
      <c r="I23" s="2355"/>
      <c r="J23" s="2355"/>
      <c r="K23" s="2355"/>
      <c r="L23" s="2355"/>
      <c r="M23" s="2355"/>
      <c r="N23" s="2355"/>
      <c r="O23" s="2356"/>
    </row>
    <row r="24" spans="1:15">
      <c r="A24" s="2340"/>
      <c r="B24" s="2361"/>
      <c r="C24" s="2344"/>
      <c r="D24" s="2344"/>
      <c r="E24" s="2346"/>
      <c r="F24" s="2336"/>
      <c r="G24" s="2354"/>
      <c r="H24" s="2355"/>
      <c r="I24" s="2355"/>
      <c r="J24" s="2355"/>
      <c r="K24" s="2355"/>
      <c r="L24" s="2355"/>
      <c r="M24" s="2355"/>
      <c r="N24" s="2355"/>
      <c r="O24" s="2356"/>
    </row>
    <row r="25" spans="1:15" ht="13.5" customHeight="1">
      <c r="A25" s="2340" t="s">
        <v>874</v>
      </c>
      <c r="B25" s="2341" t="s">
        <v>868</v>
      </c>
      <c r="C25" s="2343"/>
      <c r="D25" s="2343"/>
      <c r="E25" s="2362"/>
      <c r="F25" s="2336"/>
      <c r="G25" s="2354"/>
      <c r="H25" s="2355"/>
      <c r="I25" s="2355"/>
      <c r="J25" s="2355"/>
      <c r="K25" s="2355"/>
      <c r="L25" s="2355"/>
      <c r="M25" s="2355"/>
      <c r="N25" s="2355"/>
      <c r="O25" s="2356"/>
    </row>
    <row r="26" spans="1:15" ht="13.5" customHeight="1">
      <c r="A26" s="2340"/>
      <c r="B26" s="2342"/>
      <c r="C26" s="2344"/>
      <c r="D26" s="2344"/>
      <c r="E26" s="2362"/>
      <c r="F26" s="2336"/>
      <c r="G26" s="2354"/>
      <c r="H26" s="2355"/>
      <c r="I26" s="2355"/>
      <c r="J26" s="2355"/>
      <c r="K26" s="2355"/>
      <c r="L26" s="2355"/>
      <c r="M26" s="2355"/>
      <c r="N26" s="2355"/>
      <c r="O26" s="2356"/>
    </row>
    <row r="27" spans="1:15">
      <c r="A27" s="2340"/>
      <c r="B27" s="2349" t="s">
        <v>869</v>
      </c>
      <c r="C27" s="2360"/>
      <c r="D27" s="2343"/>
      <c r="E27" s="2362"/>
      <c r="F27" s="2336"/>
      <c r="G27" s="2354"/>
      <c r="H27" s="2355"/>
      <c r="I27" s="2355"/>
      <c r="J27" s="2355"/>
      <c r="K27" s="2355"/>
      <c r="L27" s="2355"/>
      <c r="M27" s="2355"/>
      <c r="N27" s="2355"/>
      <c r="O27" s="2356"/>
    </row>
    <row r="28" spans="1:15">
      <c r="A28" s="2340"/>
      <c r="B28" s="2349"/>
      <c r="C28" s="2347"/>
      <c r="D28" s="2344"/>
      <c r="E28" s="2362"/>
      <c r="F28" s="2336"/>
      <c r="G28" s="2354"/>
      <c r="H28" s="2355"/>
      <c r="I28" s="2355"/>
      <c r="J28" s="2355"/>
      <c r="K28" s="2355"/>
      <c r="L28" s="2355"/>
      <c r="M28" s="2355"/>
      <c r="N28" s="2355"/>
      <c r="O28" s="2356"/>
    </row>
    <row r="29" spans="1:15">
      <c r="A29" s="2340"/>
      <c r="B29" s="2349" t="s">
        <v>870</v>
      </c>
      <c r="C29" s="2360"/>
      <c r="D29" s="2343"/>
      <c r="E29" s="2362"/>
      <c r="F29" s="2336"/>
      <c r="G29" s="2354"/>
      <c r="H29" s="2355"/>
      <c r="I29" s="2355"/>
      <c r="J29" s="2355"/>
      <c r="K29" s="2355"/>
      <c r="L29" s="2355"/>
      <c r="M29" s="2355"/>
      <c r="N29" s="2355"/>
      <c r="O29" s="2356"/>
    </row>
    <row r="30" spans="1:15">
      <c r="A30" s="2340"/>
      <c r="B30" s="2349"/>
      <c r="C30" s="2347"/>
      <c r="D30" s="2344"/>
      <c r="E30" s="2362"/>
      <c r="F30" s="2336"/>
      <c r="G30" s="2354"/>
      <c r="H30" s="2355"/>
      <c r="I30" s="2355"/>
      <c r="J30" s="2355"/>
      <c r="K30" s="2355"/>
      <c r="L30" s="2355"/>
      <c r="M30" s="2355"/>
      <c r="N30" s="2355"/>
      <c r="O30" s="2356"/>
    </row>
    <row r="31" spans="1:15">
      <c r="A31" s="2340"/>
      <c r="B31" s="2349" t="s">
        <v>871</v>
      </c>
      <c r="C31" s="2347"/>
      <c r="D31" s="2347"/>
      <c r="E31" s="2362"/>
      <c r="F31" s="2336"/>
      <c r="G31" s="2354"/>
      <c r="H31" s="2355"/>
      <c r="I31" s="2355"/>
      <c r="J31" s="2355"/>
      <c r="K31" s="2355"/>
      <c r="L31" s="2355"/>
      <c r="M31" s="2355"/>
      <c r="N31" s="2355"/>
      <c r="O31" s="2356"/>
    </row>
    <row r="32" spans="1:15">
      <c r="A32" s="2340"/>
      <c r="B32" s="2349"/>
      <c r="C32" s="2347"/>
      <c r="D32" s="2347"/>
      <c r="E32" s="2362"/>
      <c r="F32" s="2336"/>
      <c r="G32" s="2354"/>
      <c r="H32" s="2355"/>
      <c r="I32" s="2355"/>
      <c r="J32" s="2355"/>
      <c r="K32" s="2355"/>
      <c r="L32" s="2355"/>
      <c r="M32" s="2355"/>
      <c r="N32" s="2355"/>
      <c r="O32" s="2356"/>
    </row>
    <row r="33" spans="1:15">
      <c r="A33" s="2340"/>
      <c r="B33" s="2349" t="s">
        <v>872</v>
      </c>
      <c r="C33" s="2347"/>
      <c r="D33" s="2347"/>
      <c r="E33" s="2362"/>
      <c r="F33" s="2336"/>
      <c r="G33" s="2354"/>
      <c r="H33" s="2355"/>
      <c r="I33" s="2355"/>
      <c r="J33" s="2355"/>
      <c r="K33" s="2355"/>
      <c r="L33" s="2355"/>
      <c r="M33" s="2355"/>
      <c r="N33" s="2355"/>
      <c r="O33" s="2356"/>
    </row>
    <row r="34" spans="1:15" ht="14.25" customHeight="1">
      <c r="A34" s="2340"/>
      <c r="B34" s="2349"/>
      <c r="C34" s="2347"/>
      <c r="D34" s="2347"/>
      <c r="E34" s="2362"/>
      <c r="F34" s="2336"/>
      <c r="G34" s="2354"/>
      <c r="H34" s="2355"/>
      <c r="I34" s="2355"/>
      <c r="J34" s="2355"/>
      <c r="K34" s="2355"/>
      <c r="L34" s="2355"/>
      <c r="M34" s="2355"/>
      <c r="N34" s="2355"/>
      <c r="O34" s="2356"/>
    </row>
    <row r="35" spans="1:15" ht="13.5" customHeight="1">
      <c r="A35" s="2340"/>
      <c r="B35" s="2341" t="s">
        <v>873</v>
      </c>
      <c r="C35" s="2350"/>
      <c r="D35" s="2350"/>
      <c r="E35" s="647"/>
      <c r="F35" s="2336"/>
      <c r="G35" s="2354"/>
      <c r="H35" s="2355"/>
      <c r="I35" s="2355"/>
      <c r="J35" s="2355"/>
      <c r="K35" s="2355"/>
      <c r="L35" s="2355"/>
      <c r="M35" s="2355"/>
      <c r="N35" s="2355"/>
      <c r="O35" s="2356"/>
    </row>
    <row r="36" spans="1:15">
      <c r="A36" s="2340"/>
      <c r="B36" s="2361"/>
      <c r="C36" s="2344"/>
      <c r="D36" s="2344"/>
      <c r="E36" s="648"/>
      <c r="F36" s="2336"/>
      <c r="G36" s="2357"/>
      <c r="H36" s="2358"/>
      <c r="I36" s="2358"/>
      <c r="J36" s="2358"/>
      <c r="K36" s="2358"/>
      <c r="L36" s="2358"/>
      <c r="M36" s="2358"/>
      <c r="N36" s="2358"/>
      <c r="O36" s="2359"/>
    </row>
    <row r="37" spans="1:15" ht="18">
      <c r="A37" s="628"/>
      <c r="B37" s="628"/>
      <c r="C37" s="628"/>
      <c r="D37" s="628"/>
      <c r="E37" s="628"/>
      <c r="F37" s="628"/>
      <c r="G37" s="628"/>
      <c r="H37" s="628"/>
      <c r="I37" s="628"/>
      <c r="J37" s="628"/>
      <c r="K37" s="628"/>
      <c r="L37" s="628"/>
      <c r="M37" s="628"/>
      <c r="N37" s="628"/>
      <c r="O37" s="628"/>
    </row>
    <row r="38" spans="1:15" ht="18">
      <c r="A38" s="649"/>
      <c r="B38" s="628"/>
      <c r="C38" s="628"/>
      <c r="D38" s="628"/>
      <c r="E38" s="628"/>
      <c r="F38" s="628"/>
      <c r="G38" s="628"/>
      <c r="H38" s="628"/>
      <c r="I38" s="628"/>
      <c r="J38" s="628"/>
      <c r="K38" s="628"/>
      <c r="L38" s="628"/>
      <c r="M38" s="628"/>
      <c r="N38" s="628"/>
      <c r="O38" s="628"/>
    </row>
    <row r="39" spans="1:15" ht="18">
      <c r="A39" s="628"/>
      <c r="B39" s="628"/>
      <c r="C39" s="628"/>
      <c r="D39" s="628"/>
      <c r="E39" s="628"/>
      <c r="F39" s="628"/>
      <c r="G39" s="628"/>
      <c r="H39" s="628"/>
      <c r="I39" s="628"/>
      <c r="J39" s="628"/>
      <c r="K39" s="628"/>
      <c r="L39" s="628"/>
      <c r="M39" s="628"/>
      <c r="N39" s="628"/>
      <c r="O39" s="628"/>
    </row>
    <row r="40" spans="1:15" ht="18">
      <c r="A40" s="628"/>
      <c r="B40" s="628"/>
      <c r="C40" s="628"/>
      <c r="D40" s="628"/>
      <c r="E40" s="628"/>
      <c r="F40" s="628"/>
      <c r="G40" s="628"/>
      <c r="H40" s="628"/>
      <c r="I40" s="628"/>
      <c r="J40" s="628"/>
      <c r="K40" s="628"/>
      <c r="L40" s="628"/>
      <c r="M40" s="628"/>
      <c r="N40" s="628"/>
      <c r="O40" s="628"/>
    </row>
    <row r="41" spans="1:15" ht="18">
      <c r="A41" s="628"/>
      <c r="B41" s="628"/>
      <c r="C41" s="628"/>
      <c r="D41" s="628"/>
      <c r="E41" s="628"/>
      <c r="F41" s="628"/>
      <c r="G41" s="628"/>
      <c r="H41" s="628"/>
      <c r="I41" s="628"/>
      <c r="J41" s="628"/>
      <c r="K41" s="628"/>
      <c r="L41" s="628"/>
      <c r="M41" s="628"/>
      <c r="N41" s="628"/>
      <c r="O41" s="628"/>
    </row>
  </sheetData>
  <mergeCells count="58">
    <mergeCell ref="A25:A36"/>
    <mergeCell ref="B25:B26"/>
    <mergeCell ref="C25:C26"/>
    <mergeCell ref="D25:D26"/>
    <mergeCell ref="E25:E26"/>
    <mergeCell ref="B29:B30"/>
    <mergeCell ref="C29:C30"/>
    <mergeCell ref="D29:D30"/>
    <mergeCell ref="E29:E30"/>
    <mergeCell ref="B31:B32"/>
    <mergeCell ref="C31:C32"/>
    <mergeCell ref="D31:D32"/>
    <mergeCell ref="E31:E32"/>
    <mergeCell ref="B33:B34"/>
    <mergeCell ref="C33:C34"/>
    <mergeCell ref="D33:D34"/>
    <mergeCell ref="F25:F36"/>
    <mergeCell ref="B27:B28"/>
    <mergeCell ref="C27:C28"/>
    <mergeCell ref="D27:D28"/>
    <mergeCell ref="E27:E28"/>
    <mergeCell ref="E33:E34"/>
    <mergeCell ref="B35:B36"/>
    <mergeCell ref="C35:C36"/>
    <mergeCell ref="D35:D36"/>
    <mergeCell ref="G13:O36"/>
    <mergeCell ref="B15:B16"/>
    <mergeCell ref="C15:C16"/>
    <mergeCell ref="D15:D16"/>
    <mergeCell ref="E15:E16"/>
    <mergeCell ref="B17:B18"/>
    <mergeCell ref="C17:C18"/>
    <mergeCell ref="D17:D18"/>
    <mergeCell ref="E17:E18"/>
    <mergeCell ref="B19:B20"/>
    <mergeCell ref="F13:F24"/>
    <mergeCell ref="C21:C22"/>
    <mergeCell ref="D21:D22"/>
    <mergeCell ref="E21:E22"/>
    <mergeCell ref="B23:B24"/>
    <mergeCell ref="C23:C24"/>
    <mergeCell ref="A13:A24"/>
    <mergeCell ref="B13:B14"/>
    <mergeCell ref="C13:C14"/>
    <mergeCell ref="D13:D14"/>
    <mergeCell ref="E13:E14"/>
    <mergeCell ref="C19:C20"/>
    <mergeCell ref="D19:D20"/>
    <mergeCell ref="E19:E20"/>
    <mergeCell ref="B21:B22"/>
    <mergeCell ref="D23:D24"/>
    <mergeCell ref="E23:E24"/>
    <mergeCell ref="A2:I2"/>
    <mergeCell ref="F4:I4"/>
    <mergeCell ref="F6:I6"/>
    <mergeCell ref="A8:C12"/>
    <mergeCell ref="F8:F12"/>
    <mergeCell ref="G8:O12"/>
  </mergeCells>
  <phoneticPr fontId="2"/>
  <pageMargins left="0.7" right="0.7" top="0.75" bottom="0.75" header="0.3" footer="0.3"/>
  <pageSetup paperSize="9" scale="8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8">
    <pageSetUpPr fitToPage="1"/>
  </sheetPr>
  <dimension ref="A1:P32"/>
  <sheetViews>
    <sheetView showGridLines="0" view="pageBreakPreview" topLeftCell="F1" zoomScaleNormal="100" zoomScaleSheetLayoutView="100" workbookViewId="0"/>
  </sheetViews>
  <sheetFormatPr defaultRowHeight="13"/>
  <cols>
    <col min="1" max="1" width="12.453125" style="651" customWidth="1"/>
    <col min="2" max="3" width="6.81640625" style="651" bestFit="1" customWidth="1"/>
    <col min="4" max="4" width="6.81640625" style="651" customWidth="1"/>
    <col min="5" max="5" width="12.453125" style="651" customWidth="1"/>
    <col min="6" max="7" width="6.81640625" style="651" bestFit="1" customWidth="1"/>
    <col min="8" max="8" width="6.81640625" style="651" customWidth="1"/>
    <col min="9" max="9" width="12.453125" style="651" customWidth="1"/>
    <col min="10" max="11" width="6.81640625" style="651" bestFit="1" customWidth="1"/>
    <col min="12" max="12" width="6.81640625" style="651" customWidth="1"/>
    <col min="13" max="13" width="12.453125" style="651" customWidth="1"/>
    <col min="14" max="15" width="6.81640625" style="651" bestFit="1" customWidth="1"/>
    <col min="16" max="16" width="6.81640625" style="651" customWidth="1"/>
    <col min="17" max="256" width="9" style="651"/>
    <col min="257" max="257" width="12.453125" style="651" customWidth="1"/>
    <col min="258" max="259" width="6.81640625" style="651" bestFit="1" customWidth="1"/>
    <col min="260" max="260" width="6.81640625" style="651" customWidth="1"/>
    <col min="261" max="261" width="12.453125" style="651" customWidth="1"/>
    <col min="262" max="263" width="6.81640625" style="651" bestFit="1" customWidth="1"/>
    <col min="264" max="264" width="6.81640625" style="651" customWidth="1"/>
    <col min="265" max="265" width="12.453125" style="651" customWidth="1"/>
    <col min="266" max="267" width="6.81640625" style="651" bestFit="1" customWidth="1"/>
    <col min="268" max="268" width="6.81640625" style="651" customWidth="1"/>
    <col min="269" max="269" width="12.453125" style="651" customWidth="1"/>
    <col min="270" max="271" width="6.81640625" style="651" bestFit="1" customWidth="1"/>
    <col min="272" max="272" width="6.81640625" style="651" customWidth="1"/>
    <col min="273" max="512" width="9" style="651"/>
    <col min="513" max="513" width="12.453125" style="651" customWidth="1"/>
    <col min="514" max="515" width="6.81640625" style="651" bestFit="1" customWidth="1"/>
    <col min="516" max="516" width="6.81640625" style="651" customWidth="1"/>
    <col min="517" max="517" width="12.453125" style="651" customWidth="1"/>
    <col min="518" max="519" width="6.81640625" style="651" bestFit="1" customWidth="1"/>
    <col min="520" max="520" width="6.81640625" style="651" customWidth="1"/>
    <col min="521" max="521" width="12.453125" style="651" customWidth="1"/>
    <col min="522" max="523" width="6.81640625" style="651" bestFit="1" customWidth="1"/>
    <col min="524" max="524" width="6.81640625" style="651" customWidth="1"/>
    <col min="525" max="525" width="12.453125" style="651" customWidth="1"/>
    <col min="526" max="527" width="6.81640625" style="651" bestFit="1" customWidth="1"/>
    <col min="528" max="528" width="6.81640625" style="651" customWidth="1"/>
    <col min="529" max="768" width="9" style="651"/>
    <col min="769" max="769" width="12.453125" style="651" customWidth="1"/>
    <col min="770" max="771" width="6.81640625" style="651" bestFit="1" customWidth="1"/>
    <col min="772" max="772" width="6.81640625" style="651" customWidth="1"/>
    <col min="773" max="773" width="12.453125" style="651" customWidth="1"/>
    <col min="774" max="775" width="6.81640625" style="651" bestFit="1" customWidth="1"/>
    <col min="776" max="776" width="6.81640625" style="651" customWidth="1"/>
    <col min="777" max="777" width="12.453125" style="651" customWidth="1"/>
    <col min="778" max="779" width="6.81640625" style="651" bestFit="1" customWidth="1"/>
    <col min="780" max="780" width="6.81640625" style="651" customWidth="1"/>
    <col min="781" max="781" width="12.453125" style="651" customWidth="1"/>
    <col min="782" max="783" width="6.81640625" style="651" bestFit="1" customWidth="1"/>
    <col min="784" max="784" width="6.81640625" style="651" customWidth="1"/>
    <col min="785" max="1024" width="9" style="651"/>
    <col min="1025" max="1025" width="12.453125" style="651" customWidth="1"/>
    <col min="1026" max="1027" width="6.81640625" style="651" bestFit="1" customWidth="1"/>
    <col min="1028" max="1028" width="6.81640625" style="651" customWidth="1"/>
    <col min="1029" max="1029" width="12.453125" style="651" customWidth="1"/>
    <col min="1030" max="1031" width="6.81640625" style="651" bestFit="1" customWidth="1"/>
    <col min="1032" max="1032" width="6.81640625" style="651" customWidth="1"/>
    <col min="1033" max="1033" width="12.453125" style="651" customWidth="1"/>
    <col min="1034" max="1035" width="6.81640625" style="651" bestFit="1" customWidth="1"/>
    <col min="1036" max="1036" width="6.81640625" style="651" customWidth="1"/>
    <col min="1037" max="1037" width="12.453125" style="651" customWidth="1"/>
    <col min="1038" max="1039" width="6.81640625" style="651" bestFit="1" customWidth="1"/>
    <col min="1040" max="1040" width="6.81640625" style="651" customWidth="1"/>
    <col min="1041" max="1280" width="9" style="651"/>
    <col min="1281" max="1281" width="12.453125" style="651" customWidth="1"/>
    <col min="1282" max="1283" width="6.81640625" style="651" bestFit="1" customWidth="1"/>
    <col min="1284" max="1284" width="6.81640625" style="651" customWidth="1"/>
    <col min="1285" max="1285" width="12.453125" style="651" customWidth="1"/>
    <col min="1286" max="1287" width="6.81640625" style="651" bestFit="1" customWidth="1"/>
    <col min="1288" max="1288" width="6.81640625" style="651" customWidth="1"/>
    <col min="1289" max="1289" width="12.453125" style="651" customWidth="1"/>
    <col min="1290" max="1291" width="6.81640625" style="651" bestFit="1" customWidth="1"/>
    <col min="1292" max="1292" width="6.81640625" style="651" customWidth="1"/>
    <col min="1293" max="1293" width="12.453125" style="651" customWidth="1"/>
    <col min="1294" max="1295" width="6.81640625" style="651" bestFit="1" customWidth="1"/>
    <col min="1296" max="1296" width="6.81640625" style="651" customWidth="1"/>
    <col min="1297" max="1536" width="9" style="651"/>
    <col min="1537" max="1537" width="12.453125" style="651" customWidth="1"/>
    <col min="1538" max="1539" width="6.81640625" style="651" bestFit="1" customWidth="1"/>
    <col min="1540" max="1540" width="6.81640625" style="651" customWidth="1"/>
    <col min="1541" max="1541" width="12.453125" style="651" customWidth="1"/>
    <col min="1542" max="1543" width="6.81640625" style="651" bestFit="1" customWidth="1"/>
    <col min="1544" max="1544" width="6.81640625" style="651" customWidth="1"/>
    <col min="1545" max="1545" width="12.453125" style="651" customWidth="1"/>
    <col min="1546" max="1547" width="6.81640625" style="651" bestFit="1" customWidth="1"/>
    <col min="1548" max="1548" width="6.81640625" style="651" customWidth="1"/>
    <col min="1549" max="1549" width="12.453125" style="651" customWidth="1"/>
    <col min="1550" max="1551" width="6.81640625" style="651" bestFit="1" customWidth="1"/>
    <col min="1552" max="1552" width="6.81640625" style="651" customWidth="1"/>
    <col min="1553" max="1792" width="9" style="651"/>
    <col min="1793" max="1793" width="12.453125" style="651" customWidth="1"/>
    <col min="1794" max="1795" width="6.81640625" style="651" bestFit="1" customWidth="1"/>
    <col min="1796" max="1796" width="6.81640625" style="651" customWidth="1"/>
    <col min="1797" max="1797" width="12.453125" style="651" customWidth="1"/>
    <col min="1798" max="1799" width="6.81640625" style="651" bestFit="1" customWidth="1"/>
    <col min="1800" max="1800" width="6.81640625" style="651" customWidth="1"/>
    <col min="1801" max="1801" width="12.453125" style="651" customWidth="1"/>
    <col min="1802" max="1803" width="6.81640625" style="651" bestFit="1" customWidth="1"/>
    <col min="1804" max="1804" width="6.81640625" style="651" customWidth="1"/>
    <col min="1805" max="1805" width="12.453125" style="651" customWidth="1"/>
    <col min="1806" max="1807" width="6.81640625" style="651" bestFit="1" customWidth="1"/>
    <col min="1808" max="1808" width="6.81640625" style="651" customWidth="1"/>
    <col min="1809" max="2048" width="9" style="651"/>
    <col min="2049" max="2049" width="12.453125" style="651" customWidth="1"/>
    <col min="2050" max="2051" width="6.81640625" style="651" bestFit="1" customWidth="1"/>
    <col min="2052" max="2052" width="6.81640625" style="651" customWidth="1"/>
    <col min="2053" max="2053" width="12.453125" style="651" customWidth="1"/>
    <col min="2054" max="2055" width="6.81640625" style="651" bestFit="1" customWidth="1"/>
    <col min="2056" max="2056" width="6.81640625" style="651" customWidth="1"/>
    <col min="2057" max="2057" width="12.453125" style="651" customWidth="1"/>
    <col min="2058" max="2059" width="6.81640625" style="651" bestFit="1" customWidth="1"/>
    <col min="2060" max="2060" width="6.81640625" style="651" customWidth="1"/>
    <col min="2061" max="2061" width="12.453125" style="651" customWidth="1"/>
    <col min="2062" max="2063" width="6.81640625" style="651" bestFit="1" customWidth="1"/>
    <col min="2064" max="2064" width="6.81640625" style="651" customWidth="1"/>
    <col min="2065" max="2304" width="9" style="651"/>
    <col min="2305" max="2305" width="12.453125" style="651" customWidth="1"/>
    <col min="2306" max="2307" width="6.81640625" style="651" bestFit="1" customWidth="1"/>
    <col min="2308" max="2308" width="6.81640625" style="651" customWidth="1"/>
    <col min="2309" max="2309" width="12.453125" style="651" customWidth="1"/>
    <col min="2310" max="2311" width="6.81640625" style="651" bestFit="1" customWidth="1"/>
    <col min="2312" max="2312" width="6.81640625" style="651" customWidth="1"/>
    <col min="2313" max="2313" width="12.453125" style="651" customWidth="1"/>
    <col min="2314" max="2315" width="6.81640625" style="651" bestFit="1" customWidth="1"/>
    <col min="2316" max="2316" width="6.81640625" style="651" customWidth="1"/>
    <col min="2317" max="2317" width="12.453125" style="651" customWidth="1"/>
    <col min="2318" max="2319" width="6.81640625" style="651" bestFit="1" customWidth="1"/>
    <col min="2320" max="2320" width="6.81640625" style="651" customWidth="1"/>
    <col min="2321" max="2560" width="9" style="651"/>
    <col min="2561" max="2561" width="12.453125" style="651" customWidth="1"/>
    <col min="2562" max="2563" width="6.81640625" style="651" bestFit="1" customWidth="1"/>
    <col min="2564" max="2564" width="6.81640625" style="651" customWidth="1"/>
    <col min="2565" max="2565" width="12.453125" style="651" customWidth="1"/>
    <col min="2566" max="2567" width="6.81640625" style="651" bestFit="1" customWidth="1"/>
    <col min="2568" max="2568" width="6.81640625" style="651" customWidth="1"/>
    <col min="2569" max="2569" width="12.453125" style="651" customWidth="1"/>
    <col min="2570" max="2571" width="6.81640625" style="651" bestFit="1" customWidth="1"/>
    <col min="2572" max="2572" width="6.81640625" style="651" customWidth="1"/>
    <col min="2573" max="2573" width="12.453125" style="651" customWidth="1"/>
    <col min="2574" max="2575" width="6.81640625" style="651" bestFit="1" customWidth="1"/>
    <col min="2576" max="2576" width="6.81640625" style="651" customWidth="1"/>
    <col min="2577" max="2816" width="9" style="651"/>
    <col min="2817" max="2817" width="12.453125" style="651" customWidth="1"/>
    <col min="2818" max="2819" width="6.81640625" style="651" bestFit="1" customWidth="1"/>
    <col min="2820" max="2820" width="6.81640625" style="651" customWidth="1"/>
    <col min="2821" max="2821" width="12.453125" style="651" customWidth="1"/>
    <col min="2822" max="2823" width="6.81640625" style="651" bestFit="1" customWidth="1"/>
    <col min="2824" max="2824" width="6.81640625" style="651" customWidth="1"/>
    <col min="2825" max="2825" width="12.453125" style="651" customWidth="1"/>
    <col min="2826" max="2827" width="6.81640625" style="651" bestFit="1" customWidth="1"/>
    <col min="2828" max="2828" width="6.81640625" style="651" customWidth="1"/>
    <col min="2829" max="2829" width="12.453125" style="651" customWidth="1"/>
    <col min="2830" max="2831" width="6.81640625" style="651" bestFit="1" customWidth="1"/>
    <col min="2832" max="2832" width="6.81640625" style="651" customWidth="1"/>
    <col min="2833" max="3072" width="9" style="651"/>
    <col min="3073" max="3073" width="12.453125" style="651" customWidth="1"/>
    <col min="3074" max="3075" width="6.81640625" style="651" bestFit="1" customWidth="1"/>
    <col min="3076" max="3076" width="6.81640625" style="651" customWidth="1"/>
    <col min="3077" max="3077" width="12.453125" style="651" customWidth="1"/>
    <col min="3078" max="3079" width="6.81640625" style="651" bestFit="1" customWidth="1"/>
    <col min="3080" max="3080" width="6.81640625" style="651" customWidth="1"/>
    <col min="3081" max="3081" width="12.453125" style="651" customWidth="1"/>
    <col min="3082" max="3083" width="6.81640625" style="651" bestFit="1" customWidth="1"/>
    <col min="3084" max="3084" width="6.81640625" style="651" customWidth="1"/>
    <col min="3085" max="3085" width="12.453125" style="651" customWidth="1"/>
    <col min="3086" max="3087" width="6.81640625" style="651" bestFit="1" customWidth="1"/>
    <col min="3088" max="3088" width="6.81640625" style="651" customWidth="1"/>
    <col min="3089" max="3328" width="9" style="651"/>
    <col min="3329" max="3329" width="12.453125" style="651" customWidth="1"/>
    <col min="3330" max="3331" width="6.81640625" style="651" bestFit="1" customWidth="1"/>
    <col min="3332" max="3332" width="6.81640625" style="651" customWidth="1"/>
    <col min="3333" max="3333" width="12.453125" style="651" customWidth="1"/>
    <col min="3334" max="3335" width="6.81640625" style="651" bestFit="1" customWidth="1"/>
    <col min="3336" max="3336" width="6.81640625" style="651" customWidth="1"/>
    <col min="3337" max="3337" width="12.453125" style="651" customWidth="1"/>
    <col min="3338" max="3339" width="6.81640625" style="651" bestFit="1" customWidth="1"/>
    <col min="3340" max="3340" width="6.81640625" style="651" customWidth="1"/>
    <col min="3341" max="3341" width="12.453125" style="651" customWidth="1"/>
    <col min="3342" max="3343" width="6.81640625" style="651" bestFit="1" customWidth="1"/>
    <col min="3344" max="3344" width="6.81640625" style="651" customWidth="1"/>
    <col min="3345" max="3584" width="9" style="651"/>
    <col min="3585" max="3585" width="12.453125" style="651" customWidth="1"/>
    <col min="3586" max="3587" width="6.81640625" style="651" bestFit="1" customWidth="1"/>
    <col min="3588" max="3588" width="6.81640625" style="651" customWidth="1"/>
    <col min="3589" max="3589" width="12.453125" style="651" customWidth="1"/>
    <col min="3590" max="3591" width="6.81640625" style="651" bestFit="1" customWidth="1"/>
    <col min="3592" max="3592" width="6.81640625" style="651" customWidth="1"/>
    <col min="3593" max="3593" width="12.453125" style="651" customWidth="1"/>
    <col min="3594" max="3595" width="6.81640625" style="651" bestFit="1" customWidth="1"/>
    <col min="3596" max="3596" width="6.81640625" style="651" customWidth="1"/>
    <col min="3597" max="3597" width="12.453125" style="651" customWidth="1"/>
    <col min="3598" max="3599" width="6.81640625" style="651" bestFit="1" customWidth="1"/>
    <col min="3600" max="3600" width="6.81640625" style="651" customWidth="1"/>
    <col min="3601" max="3840" width="9" style="651"/>
    <col min="3841" max="3841" width="12.453125" style="651" customWidth="1"/>
    <col min="3842" max="3843" width="6.81640625" style="651" bestFit="1" customWidth="1"/>
    <col min="3844" max="3844" width="6.81640625" style="651" customWidth="1"/>
    <col min="3845" max="3845" width="12.453125" style="651" customWidth="1"/>
    <col min="3846" max="3847" width="6.81640625" style="651" bestFit="1" customWidth="1"/>
    <col min="3848" max="3848" width="6.81640625" style="651" customWidth="1"/>
    <col min="3849" max="3849" width="12.453125" style="651" customWidth="1"/>
    <col min="3850" max="3851" width="6.81640625" style="651" bestFit="1" customWidth="1"/>
    <col min="3852" max="3852" width="6.81640625" style="651" customWidth="1"/>
    <col min="3853" max="3853" width="12.453125" style="651" customWidth="1"/>
    <col min="3854" max="3855" width="6.81640625" style="651" bestFit="1" customWidth="1"/>
    <col min="3856" max="3856" width="6.81640625" style="651" customWidth="1"/>
    <col min="3857" max="4096" width="9" style="651"/>
    <col min="4097" max="4097" width="12.453125" style="651" customWidth="1"/>
    <col min="4098" max="4099" width="6.81640625" style="651" bestFit="1" customWidth="1"/>
    <col min="4100" max="4100" width="6.81640625" style="651" customWidth="1"/>
    <col min="4101" max="4101" width="12.453125" style="651" customWidth="1"/>
    <col min="4102" max="4103" width="6.81640625" style="651" bestFit="1" customWidth="1"/>
    <col min="4104" max="4104" width="6.81640625" style="651" customWidth="1"/>
    <col min="4105" max="4105" width="12.453125" style="651" customWidth="1"/>
    <col min="4106" max="4107" width="6.81640625" style="651" bestFit="1" customWidth="1"/>
    <col min="4108" max="4108" width="6.81640625" style="651" customWidth="1"/>
    <col min="4109" max="4109" width="12.453125" style="651" customWidth="1"/>
    <col min="4110" max="4111" width="6.81640625" style="651" bestFit="1" customWidth="1"/>
    <col min="4112" max="4112" width="6.81640625" style="651" customWidth="1"/>
    <col min="4113" max="4352" width="9" style="651"/>
    <col min="4353" max="4353" width="12.453125" style="651" customWidth="1"/>
    <col min="4354" max="4355" width="6.81640625" style="651" bestFit="1" customWidth="1"/>
    <col min="4356" max="4356" width="6.81640625" style="651" customWidth="1"/>
    <col min="4357" max="4357" width="12.453125" style="651" customWidth="1"/>
    <col min="4358" max="4359" width="6.81640625" style="651" bestFit="1" customWidth="1"/>
    <col min="4360" max="4360" width="6.81640625" style="651" customWidth="1"/>
    <col min="4361" max="4361" width="12.453125" style="651" customWidth="1"/>
    <col min="4362" max="4363" width="6.81640625" style="651" bestFit="1" customWidth="1"/>
    <col min="4364" max="4364" width="6.81640625" style="651" customWidth="1"/>
    <col min="4365" max="4365" width="12.453125" style="651" customWidth="1"/>
    <col min="4366" max="4367" width="6.81640625" style="651" bestFit="1" customWidth="1"/>
    <col min="4368" max="4368" width="6.81640625" style="651" customWidth="1"/>
    <col min="4369" max="4608" width="9" style="651"/>
    <col min="4609" max="4609" width="12.453125" style="651" customWidth="1"/>
    <col min="4610" max="4611" width="6.81640625" style="651" bestFit="1" customWidth="1"/>
    <col min="4612" max="4612" width="6.81640625" style="651" customWidth="1"/>
    <col min="4613" max="4613" width="12.453125" style="651" customWidth="1"/>
    <col min="4614" max="4615" width="6.81640625" style="651" bestFit="1" customWidth="1"/>
    <col min="4616" max="4616" width="6.81640625" style="651" customWidth="1"/>
    <col min="4617" max="4617" width="12.453125" style="651" customWidth="1"/>
    <col min="4618" max="4619" width="6.81640625" style="651" bestFit="1" customWidth="1"/>
    <col min="4620" max="4620" width="6.81640625" style="651" customWidth="1"/>
    <col min="4621" max="4621" width="12.453125" style="651" customWidth="1"/>
    <col min="4622" max="4623" width="6.81640625" style="651" bestFit="1" customWidth="1"/>
    <col min="4624" max="4624" width="6.81640625" style="651" customWidth="1"/>
    <col min="4625" max="4864" width="9" style="651"/>
    <col min="4865" max="4865" width="12.453125" style="651" customWidth="1"/>
    <col min="4866" max="4867" width="6.81640625" style="651" bestFit="1" customWidth="1"/>
    <col min="4868" max="4868" width="6.81640625" style="651" customWidth="1"/>
    <col min="4869" max="4869" width="12.453125" style="651" customWidth="1"/>
    <col min="4870" max="4871" width="6.81640625" style="651" bestFit="1" customWidth="1"/>
    <col min="4872" max="4872" width="6.81640625" style="651" customWidth="1"/>
    <col min="4873" max="4873" width="12.453125" style="651" customWidth="1"/>
    <col min="4874" max="4875" width="6.81640625" style="651" bestFit="1" customWidth="1"/>
    <col min="4876" max="4876" width="6.81640625" style="651" customWidth="1"/>
    <col min="4877" max="4877" width="12.453125" style="651" customWidth="1"/>
    <col min="4878" max="4879" width="6.81640625" style="651" bestFit="1" customWidth="1"/>
    <col min="4880" max="4880" width="6.81640625" style="651" customWidth="1"/>
    <col min="4881" max="5120" width="9" style="651"/>
    <col min="5121" max="5121" width="12.453125" style="651" customWidth="1"/>
    <col min="5122" max="5123" width="6.81640625" style="651" bestFit="1" customWidth="1"/>
    <col min="5124" max="5124" width="6.81640625" style="651" customWidth="1"/>
    <col min="5125" max="5125" width="12.453125" style="651" customWidth="1"/>
    <col min="5126" max="5127" width="6.81640625" style="651" bestFit="1" customWidth="1"/>
    <col min="5128" max="5128" width="6.81640625" style="651" customWidth="1"/>
    <col min="5129" max="5129" width="12.453125" style="651" customWidth="1"/>
    <col min="5130" max="5131" width="6.81640625" style="651" bestFit="1" customWidth="1"/>
    <col min="5132" max="5132" width="6.81640625" style="651" customWidth="1"/>
    <col min="5133" max="5133" width="12.453125" style="651" customWidth="1"/>
    <col min="5134" max="5135" width="6.81640625" style="651" bestFit="1" customWidth="1"/>
    <col min="5136" max="5136" width="6.81640625" style="651" customWidth="1"/>
    <col min="5137" max="5376" width="9" style="651"/>
    <col min="5377" max="5377" width="12.453125" style="651" customWidth="1"/>
    <col min="5378" max="5379" width="6.81640625" style="651" bestFit="1" customWidth="1"/>
    <col min="5380" max="5380" width="6.81640625" style="651" customWidth="1"/>
    <col min="5381" max="5381" width="12.453125" style="651" customWidth="1"/>
    <col min="5382" max="5383" width="6.81640625" style="651" bestFit="1" customWidth="1"/>
    <col min="5384" max="5384" width="6.81640625" style="651" customWidth="1"/>
    <col min="5385" max="5385" width="12.453125" style="651" customWidth="1"/>
    <col min="5386" max="5387" width="6.81640625" style="651" bestFit="1" customWidth="1"/>
    <col min="5388" max="5388" width="6.81640625" style="651" customWidth="1"/>
    <col min="5389" max="5389" width="12.453125" style="651" customWidth="1"/>
    <col min="5390" max="5391" width="6.81640625" style="651" bestFit="1" customWidth="1"/>
    <col min="5392" max="5392" width="6.81640625" style="651" customWidth="1"/>
    <col min="5393" max="5632" width="9" style="651"/>
    <col min="5633" max="5633" width="12.453125" style="651" customWidth="1"/>
    <col min="5634" max="5635" width="6.81640625" style="651" bestFit="1" customWidth="1"/>
    <col min="5636" max="5636" width="6.81640625" style="651" customWidth="1"/>
    <col min="5637" max="5637" width="12.453125" style="651" customWidth="1"/>
    <col min="5638" max="5639" width="6.81640625" style="651" bestFit="1" customWidth="1"/>
    <col min="5640" max="5640" width="6.81640625" style="651" customWidth="1"/>
    <col min="5641" max="5641" width="12.453125" style="651" customWidth="1"/>
    <col min="5642" max="5643" width="6.81640625" style="651" bestFit="1" customWidth="1"/>
    <col min="5644" max="5644" width="6.81640625" style="651" customWidth="1"/>
    <col min="5645" max="5645" width="12.453125" style="651" customWidth="1"/>
    <col min="5646" max="5647" width="6.81640625" style="651" bestFit="1" customWidth="1"/>
    <col min="5648" max="5648" width="6.81640625" style="651" customWidth="1"/>
    <col min="5649" max="5888" width="9" style="651"/>
    <col min="5889" max="5889" width="12.453125" style="651" customWidth="1"/>
    <col min="5890" max="5891" width="6.81640625" style="651" bestFit="1" customWidth="1"/>
    <col min="5892" max="5892" width="6.81640625" style="651" customWidth="1"/>
    <col min="5893" max="5893" width="12.453125" style="651" customWidth="1"/>
    <col min="5894" max="5895" width="6.81640625" style="651" bestFit="1" customWidth="1"/>
    <col min="5896" max="5896" width="6.81640625" style="651" customWidth="1"/>
    <col min="5897" max="5897" width="12.453125" style="651" customWidth="1"/>
    <col min="5898" max="5899" width="6.81640625" style="651" bestFit="1" customWidth="1"/>
    <col min="5900" max="5900" width="6.81640625" style="651" customWidth="1"/>
    <col min="5901" max="5901" width="12.453125" style="651" customWidth="1"/>
    <col min="5902" max="5903" width="6.81640625" style="651" bestFit="1" customWidth="1"/>
    <col min="5904" max="5904" width="6.81640625" style="651" customWidth="1"/>
    <col min="5905" max="6144" width="9" style="651"/>
    <col min="6145" max="6145" width="12.453125" style="651" customWidth="1"/>
    <col min="6146" max="6147" width="6.81640625" style="651" bestFit="1" customWidth="1"/>
    <col min="6148" max="6148" width="6.81640625" style="651" customWidth="1"/>
    <col min="6149" max="6149" width="12.453125" style="651" customWidth="1"/>
    <col min="6150" max="6151" width="6.81640625" style="651" bestFit="1" customWidth="1"/>
    <col min="6152" max="6152" width="6.81640625" style="651" customWidth="1"/>
    <col min="6153" max="6153" width="12.453125" style="651" customWidth="1"/>
    <col min="6154" max="6155" width="6.81640625" style="651" bestFit="1" customWidth="1"/>
    <col min="6156" max="6156" width="6.81640625" style="651" customWidth="1"/>
    <col min="6157" max="6157" width="12.453125" style="651" customWidth="1"/>
    <col min="6158" max="6159" width="6.81640625" style="651" bestFit="1" customWidth="1"/>
    <col min="6160" max="6160" width="6.81640625" style="651" customWidth="1"/>
    <col min="6161" max="6400" width="9" style="651"/>
    <col min="6401" max="6401" width="12.453125" style="651" customWidth="1"/>
    <col min="6402" max="6403" width="6.81640625" style="651" bestFit="1" customWidth="1"/>
    <col min="6404" max="6404" width="6.81640625" style="651" customWidth="1"/>
    <col min="6405" max="6405" width="12.453125" style="651" customWidth="1"/>
    <col min="6406" max="6407" width="6.81640625" style="651" bestFit="1" customWidth="1"/>
    <col min="6408" max="6408" width="6.81640625" style="651" customWidth="1"/>
    <col min="6409" max="6409" width="12.453125" style="651" customWidth="1"/>
    <col min="6410" max="6411" width="6.81640625" style="651" bestFit="1" customWidth="1"/>
    <col min="6412" max="6412" width="6.81640625" style="651" customWidth="1"/>
    <col min="6413" max="6413" width="12.453125" style="651" customWidth="1"/>
    <col min="6414" max="6415" width="6.81640625" style="651" bestFit="1" customWidth="1"/>
    <col min="6416" max="6416" width="6.81640625" style="651" customWidth="1"/>
    <col min="6417" max="6656" width="9" style="651"/>
    <col min="6657" max="6657" width="12.453125" style="651" customWidth="1"/>
    <col min="6658" max="6659" width="6.81640625" style="651" bestFit="1" customWidth="1"/>
    <col min="6660" max="6660" width="6.81640625" style="651" customWidth="1"/>
    <col min="6661" max="6661" width="12.453125" style="651" customWidth="1"/>
    <col min="6662" max="6663" width="6.81640625" style="651" bestFit="1" customWidth="1"/>
    <col min="6664" max="6664" width="6.81640625" style="651" customWidth="1"/>
    <col min="6665" max="6665" width="12.453125" style="651" customWidth="1"/>
    <col min="6666" max="6667" width="6.81640625" style="651" bestFit="1" customWidth="1"/>
    <col min="6668" max="6668" width="6.81640625" style="651" customWidth="1"/>
    <col min="6669" max="6669" width="12.453125" style="651" customWidth="1"/>
    <col min="6670" max="6671" width="6.81640625" style="651" bestFit="1" customWidth="1"/>
    <col min="6672" max="6672" width="6.81640625" style="651" customWidth="1"/>
    <col min="6673" max="6912" width="9" style="651"/>
    <col min="6913" max="6913" width="12.453125" style="651" customWidth="1"/>
    <col min="6914" max="6915" width="6.81640625" style="651" bestFit="1" customWidth="1"/>
    <col min="6916" max="6916" width="6.81640625" style="651" customWidth="1"/>
    <col min="6917" max="6917" width="12.453125" style="651" customWidth="1"/>
    <col min="6918" max="6919" width="6.81640625" style="651" bestFit="1" customWidth="1"/>
    <col min="6920" max="6920" width="6.81640625" style="651" customWidth="1"/>
    <col min="6921" max="6921" width="12.453125" style="651" customWidth="1"/>
    <col min="6922" max="6923" width="6.81640625" style="651" bestFit="1" customWidth="1"/>
    <col min="6924" max="6924" width="6.81640625" style="651" customWidth="1"/>
    <col min="6925" max="6925" width="12.453125" style="651" customWidth="1"/>
    <col min="6926" max="6927" width="6.81640625" style="651" bestFit="1" customWidth="1"/>
    <col min="6928" max="6928" width="6.81640625" style="651" customWidth="1"/>
    <col min="6929" max="7168" width="9" style="651"/>
    <col min="7169" max="7169" width="12.453125" style="651" customWidth="1"/>
    <col min="7170" max="7171" width="6.81640625" style="651" bestFit="1" customWidth="1"/>
    <col min="7172" max="7172" width="6.81640625" style="651" customWidth="1"/>
    <col min="7173" max="7173" width="12.453125" style="651" customWidth="1"/>
    <col min="7174" max="7175" width="6.81640625" style="651" bestFit="1" customWidth="1"/>
    <col min="7176" max="7176" width="6.81640625" style="651" customWidth="1"/>
    <col min="7177" max="7177" width="12.453125" style="651" customWidth="1"/>
    <col min="7178" max="7179" width="6.81640625" style="651" bestFit="1" customWidth="1"/>
    <col min="7180" max="7180" width="6.81640625" style="651" customWidth="1"/>
    <col min="7181" max="7181" width="12.453125" style="651" customWidth="1"/>
    <col min="7182" max="7183" width="6.81640625" style="651" bestFit="1" customWidth="1"/>
    <col min="7184" max="7184" width="6.81640625" style="651" customWidth="1"/>
    <col min="7185" max="7424" width="9" style="651"/>
    <col min="7425" max="7425" width="12.453125" style="651" customWidth="1"/>
    <col min="7426" max="7427" width="6.81640625" style="651" bestFit="1" customWidth="1"/>
    <col min="7428" max="7428" width="6.81640625" style="651" customWidth="1"/>
    <col min="7429" max="7429" width="12.453125" style="651" customWidth="1"/>
    <col min="7430" max="7431" width="6.81640625" style="651" bestFit="1" customWidth="1"/>
    <col min="7432" max="7432" width="6.81640625" style="651" customWidth="1"/>
    <col min="7433" max="7433" width="12.453125" style="651" customWidth="1"/>
    <col min="7434" max="7435" width="6.81640625" style="651" bestFit="1" customWidth="1"/>
    <col min="7436" max="7436" width="6.81640625" style="651" customWidth="1"/>
    <col min="7437" max="7437" width="12.453125" style="651" customWidth="1"/>
    <col min="7438" max="7439" width="6.81640625" style="651" bestFit="1" customWidth="1"/>
    <col min="7440" max="7440" width="6.81640625" style="651" customWidth="1"/>
    <col min="7441" max="7680" width="9" style="651"/>
    <col min="7681" max="7681" width="12.453125" style="651" customWidth="1"/>
    <col min="7682" max="7683" width="6.81640625" style="651" bestFit="1" customWidth="1"/>
    <col min="7684" max="7684" width="6.81640625" style="651" customWidth="1"/>
    <col min="7685" max="7685" width="12.453125" style="651" customWidth="1"/>
    <col min="7686" max="7687" width="6.81640625" style="651" bestFit="1" customWidth="1"/>
    <col min="7688" max="7688" width="6.81640625" style="651" customWidth="1"/>
    <col min="7689" max="7689" width="12.453125" style="651" customWidth="1"/>
    <col min="7690" max="7691" width="6.81640625" style="651" bestFit="1" customWidth="1"/>
    <col min="7692" max="7692" width="6.81640625" style="651" customWidth="1"/>
    <col min="7693" max="7693" width="12.453125" style="651" customWidth="1"/>
    <col min="7694" max="7695" width="6.81640625" style="651" bestFit="1" customWidth="1"/>
    <col min="7696" max="7696" width="6.81640625" style="651" customWidth="1"/>
    <col min="7697" max="7936" width="9" style="651"/>
    <col min="7937" max="7937" width="12.453125" style="651" customWidth="1"/>
    <col min="7938" max="7939" width="6.81640625" style="651" bestFit="1" customWidth="1"/>
    <col min="7940" max="7940" width="6.81640625" style="651" customWidth="1"/>
    <col min="7941" max="7941" width="12.453125" style="651" customWidth="1"/>
    <col min="7942" max="7943" width="6.81640625" style="651" bestFit="1" customWidth="1"/>
    <col min="7944" max="7944" width="6.81640625" style="651" customWidth="1"/>
    <col min="7945" max="7945" width="12.453125" style="651" customWidth="1"/>
    <col min="7946" max="7947" width="6.81640625" style="651" bestFit="1" customWidth="1"/>
    <col min="7948" max="7948" width="6.81640625" style="651" customWidth="1"/>
    <col min="7949" max="7949" width="12.453125" style="651" customWidth="1"/>
    <col min="7950" max="7951" width="6.81640625" style="651" bestFit="1" customWidth="1"/>
    <col min="7952" max="7952" width="6.81640625" style="651" customWidth="1"/>
    <col min="7953" max="8192" width="9" style="651"/>
    <col min="8193" max="8193" width="12.453125" style="651" customWidth="1"/>
    <col min="8194" max="8195" width="6.81640625" style="651" bestFit="1" customWidth="1"/>
    <col min="8196" max="8196" width="6.81640625" style="651" customWidth="1"/>
    <col min="8197" max="8197" width="12.453125" style="651" customWidth="1"/>
    <col min="8198" max="8199" width="6.81640625" style="651" bestFit="1" customWidth="1"/>
    <col min="8200" max="8200" width="6.81640625" style="651" customWidth="1"/>
    <col min="8201" max="8201" width="12.453125" style="651" customWidth="1"/>
    <col min="8202" max="8203" width="6.81640625" style="651" bestFit="1" customWidth="1"/>
    <col min="8204" max="8204" width="6.81640625" style="651" customWidth="1"/>
    <col min="8205" max="8205" width="12.453125" style="651" customWidth="1"/>
    <col min="8206" max="8207" width="6.81640625" style="651" bestFit="1" customWidth="1"/>
    <col min="8208" max="8208" width="6.81640625" style="651" customWidth="1"/>
    <col min="8209" max="8448" width="9" style="651"/>
    <col min="8449" max="8449" width="12.453125" style="651" customWidth="1"/>
    <col min="8450" max="8451" width="6.81640625" style="651" bestFit="1" customWidth="1"/>
    <col min="8452" max="8452" width="6.81640625" style="651" customWidth="1"/>
    <col min="8453" max="8453" width="12.453125" style="651" customWidth="1"/>
    <col min="8454" max="8455" width="6.81640625" style="651" bestFit="1" customWidth="1"/>
    <col min="8456" max="8456" width="6.81640625" style="651" customWidth="1"/>
    <col min="8457" max="8457" width="12.453125" style="651" customWidth="1"/>
    <col min="8458" max="8459" width="6.81640625" style="651" bestFit="1" customWidth="1"/>
    <col min="8460" max="8460" width="6.81640625" style="651" customWidth="1"/>
    <col min="8461" max="8461" width="12.453125" style="651" customWidth="1"/>
    <col min="8462" max="8463" width="6.81640625" style="651" bestFit="1" customWidth="1"/>
    <col min="8464" max="8464" width="6.81640625" style="651" customWidth="1"/>
    <col min="8465" max="8704" width="9" style="651"/>
    <col min="8705" max="8705" width="12.453125" style="651" customWidth="1"/>
    <col min="8706" max="8707" width="6.81640625" style="651" bestFit="1" customWidth="1"/>
    <col min="8708" max="8708" width="6.81640625" style="651" customWidth="1"/>
    <col min="8709" max="8709" width="12.453125" style="651" customWidth="1"/>
    <col min="8710" max="8711" width="6.81640625" style="651" bestFit="1" customWidth="1"/>
    <col min="8712" max="8712" width="6.81640625" style="651" customWidth="1"/>
    <col min="8713" max="8713" width="12.453125" style="651" customWidth="1"/>
    <col min="8714" max="8715" width="6.81640625" style="651" bestFit="1" customWidth="1"/>
    <col min="8716" max="8716" width="6.81640625" style="651" customWidth="1"/>
    <col min="8717" max="8717" width="12.453125" style="651" customWidth="1"/>
    <col min="8718" max="8719" width="6.81640625" style="651" bestFit="1" customWidth="1"/>
    <col min="8720" max="8720" width="6.81640625" style="651" customWidth="1"/>
    <col min="8721" max="8960" width="9" style="651"/>
    <col min="8961" max="8961" width="12.453125" style="651" customWidth="1"/>
    <col min="8962" max="8963" width="6.81640625" style="651" bestFit="1" customWidth="1"/>
    <col min="8964" max="8964" width="6.81640625" style="651" customWidth="1"/>
    <col min="8965" max="8965" width="12.453125" style="651" customWidth="1"/>
    <col min="8966" max="8967" width="6.81640625" style="651" bestFit="1" customWidth="1"/>
    <col min="8968" max="8968" width="6.81640625" style="651" customWidth="1"/>
    <col min="8969" max="8969" width="12.453125" style="651" customWidth="1"/>
    <col min="8970" max="8971" width="6.81640625" style="651" bestFit="1" customWidth="1"/>
    <col min="8972" max="8972" width="6.81640625" style="651" customWidth="1"/>
    <col min="8973" max="8973" width="12.453125" style="651" customWidth="1"/>
    <col min="8974" max="8975" width="6.81640625" style="651" bestFit="1" customWidth="1"/>
    <col min="8976" max="8976" width="6.81640625" style="651" customWidth="1"/>
    <col min="8977" max="9216" width="9" style="651"/>
    <col min="9217" max="9217" width="12.453125" style="651" customWidth="1"/>
    <col min="9218" max="9219" width="6.81640625" style="651" bestFit="1" customWidth="1"/>
    <col min="9220" max="9220" width="6.81640625" style="651" customWidth="1"/>
    <col min="9221" max="9221" width="12.453125" style="651" customWidth="1"/>
    <col min="9222" max="9223" width="6.81640625" style="651" bestFit="1" customWidth="1"/>
    <col min="9224" max="9224" width="6.81640625" style="651" customWidth="1"/>
    <col min="9225" max="9225" width="12.453125" style="651" customWidth="1"/>
    <col min="9226" max="9227" width="6.81640625" style="651" bestFit="1" customWidth="1"/>
    <col min="9228" max="9228" width="6.81640625" style="651" customWidth="1"/>
    <col min="9229" max="9229" width="12.453125" style="651" customWidth="1"/>
    <col min="9230" max="9231" width="6.81640625" style="651" bestFit="1" customWidth="1"/>
    <col min="9232" max="9232" width="6.81640625" style="651" customWidth="1"/>
    <col min="9233" max="9472" width="9" style="651"/>
    <col min="9473" max="9473" width="12.453125" style="651" customWidth="1"/>
    <col min="9474" max="9475" width="6.81640625" style="651" bestFit="1" customWidth="1"/>
    <col min="9476" max="9476" width="6.81640625" style="651" customWidth="1"/>
    <col min="9477" max="9477" width="12.453125" style="651" customWidth="1"/>
    <col min="9478" max="9479" width="6.81640625" style="651" bestFit="1" customWidth="1"/>
    <col min="9480" max="9480" width="6.81640625" style="651" customWidth="1"/>
    <col min="9481" max="9481" width="12.453125" style="651" customWidth="1"/>
    <col min="9482" max="9483" width="6.81640625" style="651" bestFit="1" customWidth="1"/>
    <col min="9484" max="9484" width="6.81640625" style="651" customWidth="1"/>
    <col min="9485" max="9485" width="12.453125" style="651" customWidth="1"/>
    <col min="9486" max="9487" width="6.81640625" style="651" bestFit="1" customWidth="1"/>
    <col min="9488" max="9488" width="6.81640625" style="651" customWidth="1"/>
    <col min="9489" max="9728" width="9" style="651"/>
    <col min="9729" max="9729" width="12.453125" style="651" customWidth="1"/>
    <col min="9730" max="9731" width="6.81640625" style="651" bestFit="1" customWidth="1"/>
    <col min="9732" max="9732" width="6.81640625" style="651" customWidth="1"/>
    <col min="9733" max="9733" width="12.453125" style="651" customWidth="1"/>
    <col min="9734" max="9735" width="6.81640625" style="651" bestFit="1" customWidth="1"/>
    <col min="9736" max="9736" width="6.81640625" style="651" customWidth="1"/>
    <col min="9737" max="9737" width="12.453125" style="651" customWidth="1"/>
    <col min="9738" max="9739" width="6.81640625" style="651" bestFit="1" customWidth="1"/>
    <col min="9740" max="9740" width="6.81640625" style="651" customWidth="1"/>
    <col min="9741" max="9741" width="12.453125" style="651" customWidth="1"/>
    <col min="9742" max="9743" width="6.81640625" style="651" bestFit="1" customWidth="1"/>
    <col min="9744" max="9744" width="6.81640625" style="651" customWidth="1"/>
    <col min="9745" max="9984" width="9" style="651"/>
    <col min="9985" max="9985" width="12.453125" style="651" customWidth="1"/>
    <col min="9986" max="9987" width="6.81640625" style="651" bestFit="1" customWidth="1"/>
    <col min="9988" max="9988" width="6.81640625" style="651" customWidth="1"/>
    <col min="9989" max="9989" width="12.453125" style="651" customWidth="1"/>
    <col min="9990" max="9991" width="6.81640625" style="651" bestFit="1" customWidth="1"/>
    <col min="9992" max="9992" width="6.81640625" style="651" customWidth="1"/>
    <col min="9993" max="9993" width="12.453125" style="651" customWidth="1"/>
    <col min="9994" max="9995" width="6.81640625" style="651" bestFit="1" customWidth="1"/>
    <col min="9996" max="9996" width="6.81640625" style="651" customWidth="1"/>
    <col min="9997" max="9997" width="12.453125" style="651" customWidth="1"/>
    <col min="9998" max="9999" width="6.81640625" style="651" bestFit="1" customWidth="1"/>
    <col min="10000" max="10000" width="6.81640625" style="651" customWidth="1"/>
    <col min="10001" max="10240" width="9" style="651"/>
    <col min="10241" max="10241" width="12.453125" style="651" customWidth="1"/>
    <col min="10242" max="10243" width="6.81640625" style="651" bestFit="1" customWidth="1"/>
    <col min="10244" max="10244" width="6.81640625" style="651" customWidth="1"/>
    <col min="10245" max="10245" width="12.453125" style="651" customWidth="1"/>
    <col min="10246" max="10247" width="6.81640625" style="651" bestFit="1" customWidth="1"/>
    <col min="10248" max="10248" width="6.81640625" style="651" customWidth="1"/>
    <col min="10249" max="10249" width="12.453125" style="651" customWidth="1"/>
    <col min="10250" max="10251" width="6.81640625" style="651" bestFit="1" customWidth="1"/>
    <col min="10252" max="10252" width="6.81640625" style="651" customWidth="1"/>
    <col min="10253" max="10253" width="12.453125" style="651" customWidth="1"/>
    <col min="10254" max="10255" width="6.81640625" style="651" bestFit="1" customWidth="1"/>
    <col min="10256" max="10256" width="6.81640625" style="651" customWidth="1"/>
    <col min="10257" max="10496" width="9" style="651"/>
    <col min="10497" max="10497" width="12.453125" style="651" customWidth="1"/>
    <col min="10498" max="10499" width="6.81640625" style="651" bestFit="1" customWidth="1"/>
    <col min="10500" max="10500" width="6.81640625" style="651" customWidth="1"/>
    <col min="10501" max="10501" width="12.453125" style="651" customWidth="1"/>
    <col min="10502" max="10503" width="6.81640625" style="651" bestFit="1" customWidth="1"/>
    <col min="10504" max="10504" width="6.81640625" style="651" customWidth="1"/>
    <col min="10505" max="10505" width="12.453125" style="651" customWidth="1"/>
    <col min="10506" max="10507" width="6.81640625" style="651" bestFit="1" customWidth="1"/>
    <col min="10508" max="10508" width="6.81640625" style="651" customWidth="1"/>
    <col min="10509" max="10509" width="12.453125" style="651" customWidth="1"/>
    <col min="10510" max="10511" width="6.81640625" style="651" bestFit="1" customWidth="1"/>
    <col min="10512" max="10512" width="6.81640625" style="651" customWidth="1"/>
    <col min="10513" max="10752" width="9" style="651"/>
    <col min="10753" max="10753" width="12.453125" style="651" customWidth="1"/>
    <col min="10754" max="10755" width="6.81640625" style="651" bestFit="1" customWidth="1"/>
    <col min="10756" max="10756" width="6.81640625" style="651" customWidth="1"/>
    <col min="10757" max="10757" width="12.453125" style="651" customWidth="1"/>
    <col min="10758" max="10759" width="6.81640625" style="651" bestFit="1" customWidth="1"/>
    <col min="10760" max="10760" width="6.81640625" style="651" customWidth="1"/>
    <col min="10761" max="10761" width="12.453125" style="651" customWidth="1"/>
    <col min="10762" max="10763" width="6.81640625" style="651" bestFit="1" customWidth="1"/>
    <col min="10764" max="10764" width="6.81640625" style="651" customWidth="1"/>
    <col min="10765" max="10765" width="12.453125" style="651" customWidth="1"/>
    <col min="10766" max="10767" width="6.81640625" style="651" bestFit="1" customWidth="1"/>
    <col min="10768" max="10768" width="6.81640625" style="651" customWidth="1"/>
    <col min="10769" max="11008" width="9" style="651"/>
    <col min="11009" max="11009" width="12.453125" style="651" customWidth="1"/>
    <col min="11010" max="11011" width="6.81640625" style="651" bestFit="1" customWidth="1"/>
    <col min="11012" max="11012" width="6.81640625" style="651" customWidth="1"/>
    <col min="11013" max="11013" width="12.453125" style="651" customWidth="1"/>
    <col min="11014" max="11015" width="6.81640625" style="651" bestFit="1" customWidth="1"/>
    <col min="11016" max="11016" width="6.81640625" style="651" customWidth="1"/>
    <col min="11017" max="11017" width="12.453125" style="651" customWidth="1"/>
    <col min="11018" max="11019" width="6.81640625" style="651" bestFit="1" customWidth="1"/>
    <col min="11020" max="11020" width="6.81640625" style="651" customWidth="1"/>
    <col min="11021" max="11021" width="12.453125" style="651" customWidth="1"/>
    <col min="11022" max="11023" width="6.81640625" style="651" bestFit="1" customWidth="1"/>
    <col min="11024" max="11024" width="6.81640625" style="651" customWidth="1"/>
    <col min="11025" max="11264" width="9" style="651"/>
    <col min="11265" max="11265" width="12.453125" style="651" customWidth="1"/>
    <col min="11266" max="11267" width="6.81640625" style="651" bestFit="1" customWidth="1"/>
    <col min="11268" max="11268" width="6.81640625" style="651" customWidth="1"/>
    <col min="11269" max="11269" width="12.453125" style="651" customWidth="1"/>
    <col min="11270" max="11271" width="6.81640625" style="651" bestFit="1" customWidth="1"/>
    <col min="11272" max="11272" width="6.81640625" style="651" customWidth="1"/>
    <col min="11273" max="11273" width="12.453125" style="651" customWidth="1"/>
    <col min="11274" max="11275" width="6.81640625" style="651" bestFit="1" customWidth="1"/>
    <col min="11276" max="11276" width="6.81640625" style="651" customWidth="1"/>
    <col min="11277" max="11277" width="12.453125" style="651" customWidth="1"/>
    <col min="11278" max="11279" width="6.81640625" style="651" bestFit="1" customWidth="1"/>
    <col min="11280" max="11280" width="6.81640625" style="651" customWidth="1"/>
    <col min="11281" max="11520" width="9" style="651"/>
    <col min="11521" max="11521" width="12.453125" style="651" customWidth="1"/>
    <col min="11522" max="11523" width="6.81640625" style="651" bestFit="1" customWidth="1"/>
    <col min="11524" max="11524" width="6.81640625" style="651" customWidth="1"/>
    <col min="11525" max="11525" width="12.453125" style="651" customWidth="1"/>
    <col min="11526" max="11527" width="6.81640625" style="651" bestFit="1" customWidth="1"/>
    <col min="11528" max="11528" width="6.81640625" style="651" customWidth="1"/>
    <col min="11529" max="11529" width="12.453125" style="651" customWidth="1"/>
    <col min="11530" max="11531" width="6.81640625" style="651" bestFit="1" customWidth="1"/>
    <col min="11532" max="11532" width="6.81640625" style="651" customWidth="1"/>
    <col min="11533" max="11533" width="12.453125" style="651" customWidth="1"/>
    <col min="11534" max="11535" width="6.81640625" style="651" bestFit="1" customWidth="1"/>
    <col min="11536" max="11536" width="6.81640625" style="651" customWidth="1"/>
    <col min="11537" max="11776" width="9" style="651"/>
    <col min="11777" max="11777" width="12.453125" style="651" customWidth="1"/>
    <col min="11778" max="11779" width="6.81640625" style="651" bestFit="1" customWidth="1"/>
    <col min="11780" max="11780" width="6.81640625" style="651" customWidth="1"/>
    <col min="11781" max="11781" width="12.453125" style="651" customWidth="1"/>
    <col min="11782" max="11783" width="6.81640625" style="651" bestFit="1" customWidth="1"/>
    <col min="11784" max="11784" width="6.81640625" style="651" customWidth="1"/>
    <col min="11785" max="11785" width="12.453125" style="651" customWidth="1"/>
    <col min="11786" max="11787" width="6.81640625" style="651" bestFit="1" customWidth="1"/>
    <col min="11788" max="11788" width="6.81640625" style="651" customWidth="1"/>
    <col min="11789" max="11789" width="12.453125" style="651" customWidth="1"/>
    <col min="11790" max="11791" width="6.81640625" style="651" bestFit="1" customWidth="1"/>
    <col min="11792" max="11792" width="6.81640625" style="651" customWidth="1"/>
    <col min="11793" max="12032" width="9" style="651"/>
    <col min="12033" max="12033" width="12.453125" style="651" customWidth="1"/>
    <col min="12034" max="12035" width="6.81640625" style="651" bestFit="1" customWidth="1"/>
    <col min="12036" max="12036" width="6.81640625" style="651" customWidth="1"/>
    <col min="12037" max="12037" width="12.453125" style="651" customWidth="1"/>
    <col min="12038" max="12039" width="6.81640625" style="651" bestFit="1" customWidth="1"/>
    <col min="12040" max="12040" width="6.81640625" style="651" customWidth="1"/>
    <col min="12041" max="12041" width="12.453125" style="651" customWidth="1"/>
    <col min="12042" max="12043" width="6.81640625" style="651" bestFit="1" customWidth="1"/>
    <col min="12044" max="12044" width="6.81640625" style="651" customWidth="1"/>
    <col min="12045" max="12045" width="12.453125" style="651" customWidth="1"/>
    <col min="12046" max="12047" width="6.81640625" style="651" bestFit="1" customWidth="1"/>
    <col min="12048" max="12048" width="6.81640625" style="651" customWidth="1"/>
    <col min="12049" max="12288" width="9" style="651"/>
    <col min="12289" max="12289" width="12.453125" style="651" customWidth="1"/>
    <col min="12290" max="12291" width="6.81640625" style="651" bestFit="1" customWidth="1"/>
    <col min="12292" max="12292" width="6.81640625" style="651" customWidth="1"/>
    <col min="12293" max="12293" width="12.453125" style="651" customWidth="1"/>
    <col min="12294" max="12295" width="6.81640625" style="651" bestFit="1" customWidth="1"/>
    <col min="12296" max="12296" width="6.81640625" style="651" customWidth="1"/>
    <col min="12297" max="12297" width="12.453125" style="651" customWidth="1"/>
    <col min="12298" max="12299" width="6.81640625" style="651" bestFit="1" customWidth="1"/>
    <col min="12300" max="12300" width="6.81640625" style="651" customWidth="1"/>
    <col min="12301" max="12301" width="12.453125" style="651" customWidth="1"/>
    <col min="12302" max="12303" width="6.81640625" style="651" bestFit="1" customWidth="1"/>
    <col min="12304" max="12304" width="6.81640625" style="651" customWidth="1"/>
    <col min="12305" max="12544" width="9" style="651"/>
    <col min="12545" max="12545" width="12.453125" style="651" customWidth="1"/>
    <col min="12546" max="12547" width="6.81640625" style="651" bestFit="1" customWidth="1"/>
    <col min="12548" max="12548" width="6.81640625" style="651" customWidth="1"/>
    <col min="12549" max="12549" width="12.453125" style="651" customWidth="1"/>
    <col min="12550" max="12551" width="6.81640625" style="651" bestFit="1" customWidth="1"/>
    <col min="12552" max="12552" width="6.81640625" style="651" customWidth="1"/>
    <col min="12553" max="12553" width="12.453125" style="651" customWidth="1"/>
    <col min="12554" max="12555" width="6.81640625" style="651" bestFit="1" customWidth="1"/>
    <col min="12556" max="12556" width="6.81640625" style="651" customWidth="1"/>
    <col min="12557" max="12557" width="12.453125" style="651" customWidth="1"/>
    <col min="12558" max="12559" width="6.81640625" style="651" bestFit="1" customWidth="1"/>
    <col min="12560" max="12560" width="6.81640625" style="651" customWidth="1"/>
    <col min="12561" max="12800" width="9" style="651"/>
    <col min="12801" max="12801" width="12.453125" style="651" customWidth="1"/>
    <col min="12802" max="12803" width="6.81640625" style="651" bestFit="1" customWidth="1"/>
    <col min="12804" max="12804" width="6.81640625" style="651" customWidth="1"/>
    <col min="12805" max="12805" width="12.453125" style="651" customWidth="1"/>
    <col min="12806" max="12807" width="6.81640625" style="651" bestFit="1" customWidth="1"/>
    <col min="12808" max="12808" width="6.81640625" style="651" customWidth="1"/>
    <col min="12809" max="12809" width="12.453125" style="651" customWidth="1"/>
    <col min="12810" max="12811" width="6.81640625" style="651" bestFit="1" customWidth="1"/>
    <col min="12812" max="12812" width="6.81640625" style="651" customWidth="1"/>
    <col min="12813" max="12813" width="12.453125" style="651" customWidth="1"/>
    <col min="12814" max="12815" width="6.81640625" style="651" bestFit="1" customWidth="1"/>
    <col min="12816" max="12816" width="6.81640625" style="651" customWidth="1"/>
    <col min="12817" max="13056" width="9" style="651"/>
    <col min="13057" max="13057" width="12.453125" style="651" customWidth="1"/>
    <col min="13058" max="13059" width="6.81640625" style="651" bestFit="1" customWidth="1"/>
    <col min="13060" max="13060" width="6.81640625" style="651" customWidth="1"/>
    <col min="13061" max="13061" width="12.453125" style="651" customWidth="1"/>
    <col min="13062" max="13063" width="6.81640625" style="651" bestFit="1" customWidth="1"/>
    <col min="13064" max="13064" width="6.81640625" style="651" customWidth="1"/>
    <col min="13065" max="13065" width="12.453125" style="651" customWidth="1"/>
    <col min="13066" max="13067" width="6.81640625" style="651" bestFit="1" customWidth="1"/>
    <col min="13068" max="13068" width="6.81640625" style="651" customWidth="1"/>
    <col min="13069" max="13069" width="12.453125" style="651" customWidth="1"/>
    <col min="13070" max="13071" width="6.81640625" style="651" bestFit="1" customWidth="1"/>
    <col min="13072" max="13072" width="6.81640625" style="651" customWidth="1"/>
    <col min="13073" max="13312" width="9" style="651"/>
    <col min="13313" max="13313" width="12.453125" style="651" customWidth="1"/>
    <col min="13314" max="13315" width="6.81640625" style="651" bestFit="1" customWidth="1"/>
    <col min="13316" max="13316" width="6.81640625" style="651" customWidth="1"/>
    <col min="13317" max="13317" width="12.453125" style="651" customWidth="1"/>
    <col min="13318" max="13319" width="6.81640625" style="651" bestFit="1" customWidth="1"/>
    <col min="13320" max="13320" width="6.81640625" style="651" customWidth="1"/>
    <col min="13321" max="13321" width="12.453125" style="651" customWidth="1"/>
    <col min="13322" max="13323" width="6.81640625" style="651" bestFit="1" customWidth="1"/>
    <col min="13324" max="13324" width="6.81640625" style="651" customWidth="1"/>
    <col min="13325" max="13325" width="12.453125" style="651" customWidth="1"/>
    <col min="13326" max="13327" width="6.81640625" style="651" bestFit="1" customWidth="1"/>
    <col min="13328" max="13328" width="6.81640625" style="651" customWidth="1"/>
    <col min="13329" max="13568" width="9" style="651"/>
    <col min="13569" max="13569" width="12.453125" style="651" customWidth="1"/>
    <col min="13570" max="13571" width="6.81640625" style="651" bestFit="1" customWidth="1"/>
    <col min="13572" max="13572" width="6.81640625" style="651" customWidth="1"/>
    <col min="13573" max="13573" width="12.453125" style="651" customWidth="1"/>
    <col min="13574" max="13575" width="6.81640625" style="651" bestFit="1" customWidth="1"/>
    <col min="13576" max="13576" width="6.81640625" style="651" customWidth="1"/>
    <col min="13577" max="13577" width="12.453125" style="651" customWidth="1"/>
    <col min="13578" max="13579" width="6.81640625" style="651" bestFit="1" customWidth="1"/>
    <col min="13580" max="13580" width="6.81640625" style="651" customWidth="1"/>
    <col min="13581" max="13581" width="12.453125" style="651" customWidth="1"/>
    <col min="13582" max="13583" width="6.81640625" style="651" bestFit="1" customWidth="1"/>
    <col min="13584" max="13584" width="6.81640625" style="651" customWidth="1"/>
    <col min="13585" max="13824" width="9" style="651"/>
    <col min="13825" max="13825" width="12.453125" style="651" customWidth="1"/>
    <col min="13826" max="13827" width="6.81640625" style="651" bestFit="1" customWidth="1"/>
    <col min="13828" max="13828" width="6.81640625" style="651" customWidth="1"/>
    <col min="13829" max="13829" width="12.453125" style="651" customWidth="1"/>
    <col min="13830" max="13831" width="6.81640625" style="651" bestFit="1" customWidth="1"/>
    <col min="13832" max="13832" width="6.81640625" style="651" customWidth="1"/>
    <col min="13833" max="13833" width="12.453125" style="651" customWidth="1"/>
    <col min="13834" max="13835" width="6.81640625" style="651" bestFit="1" customWidth="1"/>
    <col min="13836" max="13836" width="6.81640625" style="651" customWidth="1"/>
    <col min="13837" max="13837" width="12.453125" style="651" customWidth="1"/>
    <col min="13838" max="13839" width="6.81640625" style="651" bestFit="1" customWidth="1"/>
    <col min="13840" max="13840" width="6.81640625" style="651" customWidth="1"/>
    <col min="13841" max="14080" width="9" style="651"/>
    <col min="14081" max="14081" width="12.453125" style="651" customWidth="1"/>
    <col min="14082" max="14083" width="6.81640625" style="651" bestFit="1" customWidth="1"/>
    <col min="14084" max="14084" width="6.81640625" style="651" customWidth="1"/>
    <col min="14085" max="14085" width="12.453125" style="651" customWidth="1"/>
    <col min="14086" max="14087" width="6.81640625" style="651" bestFit="1" customWidth="1"/>
    <col min="14088" max="14088" width="6.81640625" style="651" customWidth="1"/>
    <col min="14089" max="14089" width="12.453125" style="651" customWidth="1"/>
    <col min="14090" max="14091" width="6.81640625" style="651" bestFit="1" customWidth="1"/>
    <col min="14092" max="14092" width="6.81640625" style="651" customWidth="1"/>
    <col min="14093" max="14093" width="12.453125" style="651" customWidth="1"/>
    <col min="14094" max="14095" width="6.81640625" style="651" bestFit="1" customWidth="1"/>
    <col min="14096" max="14096" width="6.81640625" style="651" customWidth="1"/>
    <col min="14097" max="14336" width="9" style="651"/>
    <col min="14337" max="14337" width="12.453125" style="651" customWidth="1"/>
    <col min="14338" max="14339" width="6.81640625" style="651" bestFit="1" customWidth="1"/>
    <col min="14340" max="14340" width="6.81640625" style="651" customWidth="1"/>
    <col min="14341" max="14341" width="12.453125" style="651" customWidth="1"/>
    <col min="14342" max="14343" width="6.81640625" style="651" bestFit="1" customWidth="1"/>
    <col min="14344" max="14344" width="6.81640625" style="651" customWidth="1"/>
    <col min="14345" max="14345" width="12.453125" style="651" customWidth="1"/>
    <col min="14346" max="14347" width="6.81640625" style="651" bestFit="1" customWidth="1"/>
    <col min="14348" max="14348" width="6.81640625" style="651" customWidth="1"/>
    <col min="14349" max="14349" width="12.453125" style="651" customWidth="1"/>
    <col min="14350" max="14351" width="6.81640625" style="651" bestFit="1" customWidth="1"/>
    <col min="14352" max="14352" width="6.81640625" style="651" customWidth="1"/>
    <col min="14353" max="14592" width="9" style="651"/>
    <col min="14593" max="14593" width="12.453125" style="651" customWidth="1"/>
    <col min="14594" max="14595" width="6.81640625" style="651" bestFit="1" customWidth="1"/>
    <col min="14596" max="14596" width="6.81640625" style="651" customWidth="1"/>
    <col min="14597" max="14597" width="12.453125" style="651" customWidth="1"/>
    <col min="14598" max="14599" width="6.81640625" style="651" bestFit="1" customWidth="1"/>
    <col min="14600" max="14600" width="6.81640625" style="651" customWidth="1"/>
    <col min="14601" max="14601" width="12.453125" style="651" customWidth="1"/>
    <col min="14602" max="14603" width="6.81640625" style="651" bestFit="1" customWidth="1"/>
    <col min="14604" max="14604" width="6.81640625" style="651" customWidth="1"/>
    <col min="14605" max="14605" width="12.453125" style="651" customWidth="1"/>
    <col min="14606" max="14607" width="6.81640625" style="651" bestFit="1" customWidth="1"/>
    <col min="14608" max="14608" width="6.81640625" style="651" customWidth="1"/>
    <col min="14609" max="14848" width="9" style="651"/>
    <col min="14849" max="14849" width="12.453125" style="651" customWidth="1"/>
    <col min="14850" max="14851" width="6.81640625" style="651" bestFit="1" customWidth="1"/>
    <col min="14852" max="14852" width="6.81640625" style="651" customWidth="1"/>
    <col min="14853" max="14853" width="12.453125" style="651" customWidth="1"/>
    <col min="14854" max="14855" width="6.81640625" style="651" bestFit="1" customWidth="1"/>
    <col min="14856" max="14856" width="6.81640625" style="651" customWidth="1"/>
    <col min="14857" max="14857" width="12.453125" style="651" customWidth="1"/>
    <col min="14858" max="14859" width="6.81640625" style="651" bestFit="1" customWidth="1"/>
    <col min="14860" max="14860" width="6.81640625" style="651" customWidth="1"/>
    <col min="14861" max="14861" width="12.453125" style="651" customWidth="1"/>
    <col min="14862" max="14863" width="6.81640625" style="651" bestFit="1" customWidth="1"/>
    <col min="14864" max="14864" width="6.81640625" style="651" customWidth="1"/>
    <col min="14865" max="15104" width="9" style="651"/>
    <col min="15105" max="15105" width="12.453125" style="651" customWidth="1"/>
    <col min="15106" max="15107" width="6.81640625" style="651" bestFit="1" customWidth="1"/>
    <col min="15108" max="15108" width="6.81640625" style="651" customWidth="1"/>
    <col min="15109" max="15109" width="12.453125" style="651" customWidth="1"/>
    <col min="15110" max="15111" width="6.81640625" style="651" bestFit="1" customWidth="1"/>
    <col min="15112" max="15112" width="6.81640625" style="651" customWidth="1"/>
    <col min="15113" max="15113" width="12.453125" style="651" customWidth="1"/>
    <col min="15114" max="15115" width="6.81640625" style="651" bestFit="1" customWidth="1"/>
    <col min="15116" max="15116" width="6.81640625" style="651" customWidth="1"/>
    <col min="15117" max="15117" width="12.453125" style="651" customWidth="1"/>
    <col min="15118" max="15119" width="6.81640625" style="651" bestFit="1" customWidth="1"/>
    <col min="15120" max="15120" width="6.81640625" style="651" customWidth="1"/>
    <col min="15121" max="15360" width="9" style="651"/>
    <col min="15361" max="15361" width="12.453125" style="651" customWidth="1"/>
    <col min="15362" max="15363" width="6.81640625" style="651" bestFit="1" customWidth="1"/>
    <col min="15364" max="15364" width="6.81640625" style="651" customWidth="1"/>
    <col min="15365" max="15365" width="12.453125" style="651" customWidth="1"/>
    <col min="15366" max="15367" width="6.81640625" style="651" bestFit="1" customWidth="1"/>
    <col min="15368" max="15368" width="6.81640625" style="651" customWidth="1"/>
    <col min="15369" max="15369" width="12.453125" style="651" customWidth="1"/>
    <col min="15370" max="15371" width="6.81640625" style="651" bestFit="1" customWidth="1"/>
    <col min="15372" max="15372" width="6.81640625" style="651" customWidth="1"/>
    <col min="15373" max="15373" width="12.453125" style="651" customWidth="1"/>
    <col min="15374" max="15375" width="6.81640625" style="651" bestFit="1" customWidth="1"/>
    <col min="15376" max="15376" width="6.81640625" style="651" customWidth="1"/>
    <col min="15377" max="15616" width="9" style="651"/>
    <col min="15617" max="15617" width="12.453125" style="651" customWidth="1"/>
    <col min="15618" max="15619" width="6.81640625" style="651" bestFit="1" customWidth="1"/>
    <col min="15620" max="15620" width="6.81640625" style="651" customWidth="1"/>
    <col min="15621" max="15621" width="12.453125" style="651" customWidth="1"/>
    <col min="15622" max="15623" width="6.81640625" style="651" bestFit="1" customWidth="1"/>
    <col min="15624" max="15624" width="6.81640625" style="651" customWidth="1"/>
    <col min="15625" max="15625" width="12.453125" style="651" customWidth="1"/>
    <col min="15626" max="15627" width="6.81640625" style="651" bestFit="1" customWidth="1"/>
    <col min="15628" max="15628" width="6.81640625" style="651" customWidth="1"/>
    <col min="15629" max="15629" width="12.453125" style="651" customWidth="1"/>
    <col min="15630" max="15631" width="6.81640625" style="651" bestFit="1" customWidth="1"/>
    <col min="15632" max="15632" width="6.81640625" style="651" customWidth="1"/>
    <col min="15633" max="15872" width="9" style="651"/>
    <col min="15873" max="15873" width="12.453125" style="651" customWidth="1"/>
    <col min="15874" max="15875" width="6.81640625" style="651" bestFit="1" customWidth="1"/>
    <col min="15876" max="15876" width="6.81640625" style="651" customWidth="1"/>
    <col min="15877" max="15877" width="12.453125" style="651" customWidth="1"/>
    <col min="15878" max="15879" width="6.81640625" style="651" bestFit="1" customWidth="1"/>
    <col min="15880" max="15880" width="6.81640625" style="651" customWidth="1"/>
    <col min="15881" max="15881" width="12.453125" style="651" customWidth="1"/>
    <col min="15882" max="15883" width="6.81640625" style="651" bestFit="1" customWidth="1"/>
    <col min="15884" max="15884" width="6.81640625" style="651" customWidth="1"/>
    <col min="15885" max="15885" width="12.453125" style="651" customWidth="1"/>
    <col min="15886" max="15887" width="6.81640625" style="651" bestFit="1" customWidth="1"/>
    <col min="15888" max="15888" width="6.81640625" style="651" customWidth="1"/>
    <col min="15889" max="16128" width="9" style="651"/>
    <col min="16129" max="16129" width="12.453125" style="651" customWidth="1"/>
    <col min="16130" max="16131" width="6.81640625" style="651" bestFit="1" customWidth="1"/>
    <col min="16132" max="16132" width="6.81640625" style="651" customWidth="1"/>
    <col min="16133" max="16133" width="12.453125" style="651" customWidth="1"/>
    <col min="16134" max="16135" width="6.81640625" style="651" bestFit="1" customWidth="1"/>
    <col min="16136" max="16136" width="6.81640625" style="651" customWidth="1"/>
    <col min="16137" max="16137" width="12.453125" style="651" customWidth="1"/>
    <col min="16138" max="16139" width="6.81640625" style="651" bestFit="1" customWidth="1"/>
    <col min="16140" max="16140" width="6.81640625" style="651" customWidth="1"/>
    <col min="16141" max="16141" width="12.453125" style="651" customWidth="1"/>
    <col min="16142" max="16143" width="6.81640625" style="651" bestFit="1" customWidth="1"/>
    <col min="16144" max="16144" width="6.81640625" style="651" customWidth="1"/>
    <col min="16145" max="16384" width="9" style="651"/>
  </cols>
  <sheetData>
    <row r="1" spans="1:16">
      <c r="A1" s="457"/>
      <c r="B1" s="650"/>
      <c r="C1" s="650"/>
      <c r="D1" s="650"/>
      <c r="E1" s="650"/>
      <c r="F1" s="650"/>
      <c r="G1" s="650"/>
      <c r="H1" s="650"/>
      <c r="I1" s="650"/>
      <c r="J1" s="650"/>
      <c r="K1" s="650"/>
      <c r="L1" s="650"/>
      <c r="M1" s="650"/>
      <c r="N1" s="650"/>
    </row>
    <row r="2" spans="1:16" ht="16.5">
      <c r="A2" s="2365" t="s">
        <v>875</v>
      </c>
      <c r="B2" s="2365"/>
      <c r="C2" s="2365"/>
      <c r="D2" s="2365"/>
      <c r="E2" s="2365"/>
      <c r="F2" s="2365"/>
      <c r="G2" s="2365"/>
      <c r="H2" s="2365"/>
      <c r="I2" s="2365"/>
      <c r="J2" s="2365"/>
      <c r="K2" s="2365"/>
      <c r="L2" s="2365"/>
      <c r="M2" s="2365"/>
      <c r="N2" s="2365"/>
      <c r="O2" s="2365"/>
      <c r="P2" s="2365"/>
    </row>
    <row r="3" spans="1:16">
      <c r="A3" s="650"/>
      <c r="B3" s="650"/>
      <c r="C3" s="650"/>
      <c r="D3" s="650"/>
      <c r="E3" s="650"/>
      <c r="F3" s="650"/>
      <c r="G3" s="650"/>
      <c r="H3" s="650"/>
      <c r="I3" s="650"/>
      <c r="J3" s="650"/>
      <c r="K3" s="650"/>
      <c r="L3" s="650"/>
      <c r="M3" s="650"/>
      <c r="N3" s="650"/>
    </row>
    <row r="4" spans="1:16">
      <c r="A4" s="650"/>
      <c r="B4" s="652" t="s">
        <v>845</v>
      </c>
      <c r="C4" s="2366"/>
      <c r="D4" s="2366"/>
      <c r="E4" s="2366"/>
      <c r="F4" s="2366"/>
      <c r="G4" s="650"/>
      <c r="H4" s="650"/>
      <c r="I4" s="650"/>
      <c r="J4" s="650"/>
      <c r="K4" s="650"/>
      <c r="L4" s="650"/>
      <c r="M4" s="650"/>
      <c r="N4" s="650"/>
    </row>
    <row r="5" spans="1:16">
      <c r="A5" s="650"/>
      <c r="B5" s="653"/>
      <c r="C5" s="650"/>
      <c r="D5" s="650"/>
      <c r="E5" s="650"/>
      <c r="F5" s="654"/>
      <c r="G5" s="650"/>
      <c r="H5" s="650"/>
      <c r="I5" s="650"/>
      <c r="J5" s="650"/>
      <c r="K5" s="650"/>
      <c r="L5" s="650"/>
      <c r="M5" s="650"/>
      <c r="N5" s="650"/>
    </row>
    <row r="6" spans="1:16">
      <c r="A6" s="650"/>
      <c r="B6" s="652" t="s">
        <v>846</v>
      </c>
      <c r="C6" s="2366"/>
      <c r="D6" s="2366"/>
      <c r="E6" s="2366"/>
      <c r="F6" s="2366"/>
      <c r="G6" s="650"/>
      <c r="H6" s="650"/>
      <c r="L6" s="652" t="s">
        <v>847</v>
      </c>
      <c r="M6" s="2366"/>
      <c r="N6" s="2366"/>
      <c r="O6" s="2366"/>
      <c r="P6" s="652"/>
    </row>
    <row r="7" spans="1:16" ht="13.5" thickBot="1"/>
    <row r="8" spans="1:16">
      <c r="A8" s="2367"/>
      <c r="B8" s="2370"/>
      <c r="C8" s="2371"/>
      <c r="D8" s="2371"/>
      <c r="E8" s="2371"/>
      <c r="F8" s="2371"/>
      <c r="G8" s="2371"/>
      <c r="H8" s="2371"/>
      <c r="I8" s="2371"/>
      <c r="J8" s="2371"/>
      <c r="K8" s="2371"/>
      <c r="L8" s="2372"/>
      <c r="M8" s="2379" t="s">
        <v>848</v>
      </c>
      <c r="N8" s="2380"/>
      <c r="O8" s="2380"/>
      <c r="P8" s="2381"/>
    </row>
    <row r="9" spans="1:16">
      <c r="A9" s="2368"/>
      <c r="B9" s="2373"/>
      <c r="C9" s="2374"/>
      <c r="D9" s="2374"/>
      <c r="E9" s="2374"/>
      <c r="F9" s="2374"/>
      <c r="G9" s="2374"/>
      <c r="H9" s="2374"/>
      <c r="I9" s="2374"/>
      <c r="J9" s="2374"/>
      <c r="K9" s="2374"/>
      <c r="L9" s="2375"/>
      <c r="M9" s="2382"/>
      <c r="N9" s="2383"/>
      <c r="O9" s="2383"/>
      <c r="P9" s="2384"/>
    </row>
    <row r="10" spans="1:16">
      <c r="A10" s="2368"/>
      <c r="B10" s="2373"/>
      <c r="C10" s="2374"/>
      <c r="D10" s="2374"/>
      <c r="E10" s="2374"/>
      <c r="F10" s="2374"/>
      <c r="G10" s="2374"/>
      <c r="H10" s="2374"/>
      <c r="I10" s="2374"/>
      <c r="J10" s="2374"/>
      <c r="K10" s="2374"/>
      <c r="L10" s="2375"/>
      <c r="M10" s="655"/>
      <c r="N10" s="656"/>
      <c r="O10" s="656"/>
      <c r="P10" s="657"/>
    </row>
    <row r="11" spans="1:16">
      <c r="A11" s="2368"/>
      <c r="B11" s="2373"/>
      <c r="C11" s="2374"/>
      <c r="D11" s="2374"/>
      <c r="E11" s="2374"/>
      <c r="F11" s="2374"/>
      <c r="G11" s="2374"/>
      <c r="H11" s="2374"/>
      <c r="I11" s="2374"/>
      <c r="J11" s="2374"/>
      <c r="K11" s="2374"/>
      <c r="L11" s="2375"/>
      <c r="M11" s="658"/>
      <c r="N11" s="659"/>
      <c r="O11" s="659"/>
      <c r="P11" s="660"/>
    </row>
    <row r="12" spans="1:16" ht="27" customHeight="1" thickBot="1">
      <c r="A12" s="2369"/>
      <c r="B12" s="2376"/>
      <c r="C12" s="2377"/>
      <c r="D12" s="2377"/>
      <c r="E12" s="2377"/>
      <c r="F12" s="2377"/>
      <c r="G12" s="2377"/>
      <c r="H12" s="2377"/>
      <c r="I12" s="2377"/>
      <c r="J12" s="2377"/>
      <c r="K12" s="2377"/>
      <c r="L12" s="2378"/>
      <c r="M12" s="658"/>
      <c r="N12" s="659"/>
      <c r="O12" s="659"/>
      <c r="P12" s="660"/>
    </row>
    <row r="13" spans="1:16">
      <c r="A13" s="2385"/>
      <c r="B13" s="2388"/>
      <c r="C13" s="2389"/>
      <c r="D13" s="2389"/>
      <c r="E13" s="2389"/>
      <c r="F13" s="2389"/>
      <c r="G13" s="2389"/>
      <c r="H13" s="2389"/>
      <c r="I13" s="2389"/>
      <c r="J13" s="2389"/>
      <c r="K13" s="2389"/>
      <c r="L13" s="2390"/>
      <c r="M13" s="661"/>
      <c r="P13" s="662"/>
    </row>
    <row r="14" spans="1:16">
      <c r="A14" s="2386"/>
      <c r="B14" s="2391"/>
      <c r="C14" s="2392"/>
      <c r="D14" s="2392"/>
      <c r="E14" s="2392"/>
      <c r="F14" s="2392"/>
      <c r="G14" s="2392"/>
      <c r="H14" s="2392"/>
      <c r="I14" s="2392"/>
      <c r="J14" s="2392"/>
      <c r="K14" s="2392"/>
      <c r="L14" s="2393"/>
      <c r="M14" s="661"/>
      <c r="P14" s="662"/>
    </row>
    <row r="15" spans="1:16">
      <c r="A15" s="2386"/>
      <c r="B15" s="2391"/>
      <c r="C15" s="2392"/>
      <c r="D15" s="2392"/>
      <c r="E15" s="2392"/>
      <c r="F15" s="2392"/>
      <c r="G15" s="2392"/>
      <c r="H15" s="2392"/>
      <c r="I15" s="2392"/>
      <c r="J15" s="2392"/>
      <c r="K15" s="2392"/>
      <c r="L15" s="2393"/>
      <c r="M15" s="661"/>
      <c r="P15" s="662"/>
    </row>
    <row r="16" spans="1:16">
      <c r="A16" s="2386"/>
      <c r="B16" s="2391"/>
      <c r="C16" s="2392"/>
      <c r="D16" s="2392"/>
      <c r="E16" s="2392"/>
      <c r="F16" s="2392"/>
      <c r="G16" s="2392"/>
      <c r="H16" s="2392"/>
      <c r="I16" s="2392"/>
      <c r="J16" s="2392"/>
      <c r="K16" s="2392"/>
      <c r="L16" s="2393"/>
      <c r="M16" s="661"/>
      <c r="P16" s="662"/>
    </row>
    <row r="17" spans="1:16">
      <c r="A17" s="2386"/>
      <c r="B17" s="2391"/>
      <c r="C17" s="2392"/>
      <c r="D17" s="2392"/>
      <c r="E17" s="2392"/>
      <c r="F17" s="2392"/>
      <c r="G17" s="2392"/>
      <c r="H17" s="2392"/>
      <c r="I17" s="2392"/>
      <c r="J17" s="2392"/>
      <c r="K17" s="2392"/>
      <c r="L17" s="2393"/>
      <c r="M17" s="661"/>
      <c r="P17" s="662"/>
    </row>
    <row r="18" spans="1:16">
      <c r="A18" s="2386"/>
      <c r="B18" s="2391"/>
      <c r="C18" s="2392"/>
      <c r="D18" s="2392"/>
      <c r="E18" s="2392"/>
      <c r="F18" s="2392"/>
      <c r="G18" s="2392"/>
      <c r="H18" s="2392"/>
      <c r="I18" s="2392"/>
      <c r="J18" s="2392"/>
      <c r="K18" s="2392"/>
      <c r="L18" s="2393"/>
      <c r="M18" s="661"/>
      <c r="P18" s="662"/>
    </row>
    <row r="19" spans="1:16" ht="13.5" thickBot="1">
      <c r="A19" s="2387"/>
      <c r="B19" s="2394"/>
      <c r="C19" s="2395"/>
      <c r="D19" s="2395"/>
      <c r="E19" s="2395"/>
      <c r="F19" s="2395"/>
      <c r="G19" s="2395"/>
      <c r="H19" s="2395"/>
      <c r="I19" s="2395"/>
      <c r="J19" s="2395"/>
      <c r="K19" s="2395"/>
      <c r="L19" s="2396"/>
      <c r="M19" s="661"/>
      <c r="P19" s="662"/>
    </row>
    <row r="20" spans="1:16" ht="15.75" customHeight="1">
      <c r="A20" s="663" t="s">
        <v>849</v>
      </c>
      <c r="B20" s="2397"/>
      <c r="C20" s="2397"/>
      <c r="D20" s="2398"/>
      <c r="E20" s="663" t="s">
        <v>849</v>
      </c>
      <c r="F20" s="2397"/>
      <c r="G20" s="2397"/>
      <c r="H20" s="2397"/>
      <c r="I20" s="664" t="s">
        <v>849</v>
      </c>
      <c r="J20" s="2397"/>
      <c r="K20" s="2397"/>
      <c r="L20" s="2398"/>
      <c r="M20" s="665"/>
      <c r="N20" s="2363"/>
      <c r="O20" s="2363"/>
      <c r="P20" s="2364"/>
    </row>
    <row r="21" spans="1:16" ht="15.75" customHeight="1">
      <c r="A21" s="666" t="s">
        <v>850</v>
      </c>
      <c r="B21" s="2399"/>
      <c r="C21" s="2399"/>
      <c r="D21" s="2400"/>
      <c r="E21" s="666" t="s">
        <v>850</v>
      </c>
      <c r="F21" s="2399"/>
      <c r="G21" s="2399"/>
      <c r="H21" s="2399"/>
      <c r="I21" s="667" t="s">
        <v>850</v>
      </c>
      <c r="J21" s="2399"/>
      <c r="K21" s="2399"/>
      <c r="L21" s="2400"/>
      <c r="M21" s="665"/>
      <c r="N21" s="2363"/>
      <c r="O21" s="2363"/>
      <c r="P21" s="2364"/>
    </row>
    <row r="22" spans="1:16" ht="15.75" customHeight="1">
      <c r="A22" s="668" t="s">
        <v>851</v>
      </c>
      <c r="B22" s="667" t="s">
        <v>852</v>
      </c>
      <c r="C22" s="667" t="s">
        <v>853</v>
      </c>
      <c r="D22" s="669" t="s">
        <v>854</v>
      </c>
      <c r="E22" s="668" t="s">
        <v>851</v>
      </c>
      <c r="F22" s="667" t="s">
        <v>852</v>
      </c>
      <c r="G22" s="667" t="s">
        <v>853</v>
      </c>
      <c r="H22" s="667" t="s">
        <v>854</v>
      </c>
      <c r="I22" s="670" t="s">
        <v>851</v>
      </c>
      <c r="J22" s="667" t="s">
        <v>852</v>
      </c>
      <c r="K22" s="667" t="s">
        <v>853</v>
      </c>
      <c r="L22" s="669" t="s">
        <v>854</v>
      </c>
      <c r="M22" s="671"/>
      <c r="N22" s="653"/>
      <c r="O22" s="653"/>
      <c r="P22" s="672"/>
    </row>
    <row r="23" spans="1:16">
      <c r="A23" s="666"/>
      <c r="B23" s="673"/>
      <c r="C23" s="673"/>
      <c r="D23" s="674"/>
      <c r="E23" s="666"/>
      <c r="F23" s="673"/>
      <c r="G23" s="673"/>
      <c r="H23" s="673"/>
      <c r="I23" s="667"/>
      <c r="J23" s="673"/>
      <c r="K23" s="673"/>
      <c r="L23" s="674"/>
      <c r="M23" s="665"/>
      <c r="N23" s="675"/>
      <c r="O23" s="675"/>
      <c r="P23" s="676"/>
    </row>
    <row r="24" spans="1:16">
      <c r="A24" s="666" t="s">
        <v>855</v>
      </c>
      <c r="B24" s="673"/>
      <c r="C24" s="673"/>
      <c r="D24" s="674"/>
      <c r="E24" s="677"/>
      <c r="F24" s="673"/>
      <c r="G24" s="673"/>
      <c r="H24" s="673"/>
      <c r="I24" s="678"/>
      <c r="J24" s="673"/>
      <c r="K24" s="673"/>
      <c r="L24" s="674"/>
      <c r="M24" s="665"/>
      <c r="N24" s="675"/>
      <c r="O24" s="675"/>
      <c r="P24" s="676"/>
    </row>
    <row r="25" spans="1:16">
      <c r="A25" s="666" t="s">
        <v>856</v>
      </c>
      <c r="B25" s="673"/>
      <c r="C25" s="673"/>
      <c r="D25" s="674"/>
      <c r="E25" s="677"/>
      <c r="F25" s="673"/>
      <c r="G25" s="673"/>
      <c r="H25" s="673"/>
      <c r="I25" s="678"/>
      <c r="J25" s="673"/>
      <c r="K25" s="673"/>
      <c r="L25" s="674"/>
      <c r="M25" s="665"/>
      <c r="N25" s="675"/>
      <c r="O25" s="675"/>
      <c r="P25" s="676"/>
    </row>
    <row r="26" spans="1:16">
      <c r="A26" s="666" t="s">
        <v>857</v>
      </c>
      <c r="B26" s="673"/>
      <c r="C26" s="673"/>
      <c r="D26" s="674"/>
      <c r="E26" s="677"/>
      <c r="F26" s="673"/>
      <c r="G26" s="673"/>
      <c r="H26" s="673"/>
      <c r="I26" s="678"/>
      <c r="J26" s="673"/>
      <c r="K26" s="673"/>
      <c r="L26" s="674"/>
      <c r="M26" s="665"/>
      <c r="N26" s="675"/>
      <c r="O26" s="675"/>
      <c r="P26" s="676"/>
    </row>
    <row r="27" spans="1:16">
      <c r="A27" s="666" t="s">
        <v>858</v>
      </c>
      <c r="B27" s="673"/>
      <c r="C27" s="673"/>
      <c r="D27" s="674"/>
      <c r="E27" s="677"/>
      <c r="F27" s="673"/>
      <c r="G27" s="673"/>
      <c r="H27" s="673"/>
      <c r="I27" s="678"/>
      <c r="J27" s="673"/>
      <c r="K27" s="673"/>
      <c r="L27" s="674"/>
      <c r="M27" s="665"/>
      <c r="N27" s="675"/>
      <c r="O27" s="675"/>
      <c r="P27" s="676"/>
    </row>
    <row r="28" spans="1:16">
      <c r="A28" s="666" t="s">
        <v>859</v>
      </c>
      <c r="B28" s="673"/>
      <c r="C28" s="673"/>
      <c r="D28" s="674"/>
      <c r="E28" s="677"/>
      <c r="F28" s="673"/>
      <c r="G28" s="673"/>
      <c r="H28" s="673"/>
      <c r="I28" s="678"/>
      <c r="J28" s="673"/>
      <c r="K28" s="673"/>
      <c r="L28" s="674"/>
      <c r="M28" s="665"/>
      <c r="N28" s="675"/>
      <c r="O28" s="675"/>
      <c r="P28" s="676"/>
    </row>
    <row r="29" spans="1:16">
      <c r="A29" s="666" t="s">
        <v>860</v>
      </c>
      <c r="B29" s="673"/>
      <c r="C29" s="673"/>
      <c r="D29" s="674"/>
      <c r="E29" s="677"/>
      <c r="F29" s="673"/>
      <c r="G29" s="673"/>
      <c r="H29" s="673"/>
      <c r="I29" s="678"/>
      <c r="J29" s="673"/>
      <c r="K29" s="673"/>
      <c r="L29" s="674"/>
      <c r="M29" s="665"/>
      <c r="N29" s="675"/>
      <c r="O29" s="675"/>
      <c r="P29" s="676"/>
    </row>
    <row r="30" spans="1:16">
      <c r="A30" s="2401"/>
      <c r="B30" s="2402"/>
      <c r="C30" s="2402"/>
      <c r="D30" s="2403"/>
      <c r="E30" s="679"/>
      <c r="F30" s="680"/>
      <c r="G30" s="680"/>
      <c r="H30" s="680"/>
      <c r="I30" s="681"/>
      <c r="J30" s="680"/>
      <c r="K30" s="680"/>
      <c r="L30" s="682"/>
      <c r="M30" s="661"/>
      <c r="N30" s="683"/>
      <c r="O30" s="683"/>
      <c r="P30" s="684"/>
    </row>
    <row r="31" spans="1:16">
      <c r="A31" s="2404"/>
      <c r="B31" s="2405"/>
      <c r="C31" s="2405"/>
      <c r="D31" s="2406"/>
      <c r="E31" s="679"/>
      <c r="F31" s="680"/>
      <c r="G31" s="680"/>
      <c r="H31" s="680"/>
      <c r="I31" s="681"/>
      <c r="J31" s="680"/>
      <c r="K31" s="680"/>
      <c r="L31" s="682"/>
      <c r="M31" s="661"/>
      <c r="N31" s="683"/>
      <c r="O31" s="683"/>
      <c r="P31" s="684"/>
    </row>
    <row r="32" spans="1:16" ht="13.5" thickBot="1">
      <c r="A32" s="2407"/>
      <c r="B32" s="2408"/>
      <c r="C32" s="2408"/>
      <c r="D32" s="2409"/>
      <c r="E32" s="685"/>
      <c r="F32" s="686"/>
      <c r="G32" s="686"/>
      <c r="H32" s="686"/>
      <c r="I32" s="687"/>
      <c r="J32" s="686"/>
      <c r="K32" s="686"/>
      <c r="L32" s="688"/>
      <c r="M32" s="689"/>
      <c r="N32" s="690"/>
      <c r="O32" s="690"/>
      <c r="P32" s="691"/>
    </row>
  </sheetData>
  <mergeCells count="18">
    <mergeCell ref="B21:D21"/>
    <mergeCell ref="F21:H21"/>
    <mergeCell ref="J21:L21"/>
    <mergeCell ref="N21:P21"/>
    <mergeCell ref="A30:D32"/>
    <mergeCell ref="N20:P20"/>
    <mergeCell ref="A2:P2"/>
    <mergeCell ref="C4:F4"/>
    <mergeCell ref="C6:F6"/>
    <mergeCell ref="M6:O6"/>
    <mergeCell ref="A8:A12"/>
    <mergeCell ref="B8:L12"/>
    <mergeCell ref="M8:P9"/>
    <mergeCell ref="A13:A19"/>
    <mergeCell ref="B13:L19"/>
    <mergeCell ref="B20:D20"/>
    <mergeCell ref="F20:H20"/>
    <mergeCell ref="J20:L20"/>
  </mergeCells>
  <phoneticPr fontId="2"/>
  <pageMargins left="0.78740157480314965" right="0.78740157480314965" top="0.98425196850393704" bottom="0.98425196850393704" header="0.51181102362204722" footer="0.51181102362204722"/>
  <pageSetup paperSize="9" orientation="landscape"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5"/>
  <dimension ref="A1:BB57"/>
  <sheetViews>
    <sheetView view="pageBreakPreview" zoomScaleNormal="100" zoomScaleSheetLayoutView="100" workbookViewId="0">
      <selection activeCell="BF11" sqref="BF11"/>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883</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884</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c r="A5" s="429"/>
      <c r="BB5" s="430"/>
    </row>
    <row r="6" spans="1:54">
      <c r="A6" s="429"/>
      <c r="J6" s="1997"/>
      <c r="K6" s="1997"/>
      <c r="L6" s="1997"/>
      <c r="M6" s="1997"/>
      <c r="N6" s="1997"/>
      <c r="O6" s="1997"/>
      <c r="P6" s="1997"/>
      <c r="Q6" s="1997"/>
      <c r="R6" s="1997"/>
      <c r="S6" s="1997"/>
      <c r="T6" s="1997"/>
      <c r="U6" s="1997"/>
      <c r="V6" s="1997"/>
      <c r="W6" s="1997"/>
      <c r="X6" s="1997"/>
      <c r="Y6" s="1997"/>
      <c r="Z6" s="1997"/>
      <c r="AA6" s="1997"/>
      <c r="AK6" s="1997"/>
      <c r="AL6" s="1997"/>
      <c r="AM6" s="1997"/>
      <c r="AN6" s="1997"/>
      <c r="AO6" s="1997"/>
      <c r="AP6" s="1997"/>
      <c r="AQ6" s="1997"/>
      <c r="AR6" s="1997"/>
      <c r="AS6" s="1997"/>
      <c r="AT6" s="1997"/>
      <c r="AU6" s="1997"/>
      <c r="AV6" s="1997"/>
      <c r="AW6" s="1997"/>
      <c r="AX6" s="1997"/>
      <c r="AY6" s="1997"/>
      <c r="AZ6" s="1997"/>
      <c r="BA6" s="1997"/>
      <c r="BB6" s="430"/>
    </row>
    <row r="7" spans="1:54">
      <c r="A7" s="429"/>
      <c r="B7" s="2016" t="s">
        <v>885</v>
      </c>
      <c r="C7" s="2016"/>
      <c r="D7" s="2016"/>
      <c r="E7" s="2016"/>
      <c r="F7" s="2016"/>
      <c r="G7" s="2016"/>
      <c r="H7" s="2016"/>
      <c r="I7" s="2016"/>
      <c r="J7" s="2411"/>
      <c r="K7" s="2411"/>
      <c r="L7" s="2411"/>
      <c r="M7" s="2411"/>
      <c r="N7" s="2411"/>
      <c r="O7" s="2411"/>
      <c r="P7" s="2411"/>
      <c r="Q7" s="2411"/>
      <c r="R7" s="2411"/>
      <c r="S7" s="2411"/>
      <c r="T7" s="2411"/>
      <c r="U7" s="2411"/>
      <c r="V7" s="2411"/>
      <c r="W7" s="2411"/>
      <c r="X7" s="2411"/>
      <c r="Y7" s="2411"/>
      <c r="Z7" s="2411"/>
      <c r="AA7" s="2411"/>
      <c r="AC7" s="2016" t="s">
        <v>886</v>
      </c>
      <c r="AD7" s="2016"/>
      <c r="AE7" s="2016"/>
      <c r="AF7" s="2016"/>
      <c r="AG7" s="2016"/>
      <c r="AH7" s="2016"/>
      <c r="AI7" s="2016"/>
      <c r="AJ7" s="2016"/>
      <c r="AK7" s="2411"/>
      <c r="AL7" s="2411"/>
      <c r="AM7" s="2411"/>
      <c r="AN7" s="2411"/>
      <c r="AO7" s="2411"/>
      <c r="AP7" s="2411"/>
      <c r="AQ7" s="2411"/>
      <c r="AR7" s="2411"/>
      <c r="AS7" s="2411"/>
      <c r="AT7" s="2411"/>
      <c r="AU7" s="2411"/>
      <c r="AV7" s="2411"/>
      <c r="AW7" s="2411"/>
      <c r="AX7" s="2411"/>
      <c r="AY7" s="2411"/>
      <c r="AZ7" s="2411"/>
      <c r="BA7" s="2411"/>
      <c r="BB7" s="430"/>
    </row>
    <row r="8" spans="1:54">
      <c r="A8" s="429"/>
      <c r="J8" s="2410"/>
      <c r="K8" s="2410"/>
      <c r="L8" s="2410"/>
      <c r="M8" s="2410"/>
      <c r="N8" s="2410"/>
      <c r="O8" s="2410"/>
      <c r="P8" s="2410"/>
      <c r="Q8" s="2410"/>
      <c r="R8" s="2410"/>
      <c r="S8" s="2410"/>
      <c r="T8" s="2410"/>
      <c r="U8" s="2410"/>
      <c r="V8" s="2410"/>
      <c r="W8" s="2410"/>
      <c r="X8" s="2410"/>
      <c r="Y8" s="2410"/>
      <c r="Z8" s="2410"/>
      <c r="AA8" s="2410"/>
      <c r="AK8" s="2410"/>
      <c r="AL8" s="2410"/>
      <c r="AM8" s="2410"/>
      <c r="AN8" s="2410"/>
      <c r="AO8" s="2410"/>
      <c r="AP8" s="2410"/>
      <c r="AQ8" s="2410"/>
      <c r="AR8" s="2410"/>
      <c r="AS8" s="2410"/>
      <c r="AT8" s="2410"/>
      <c r="AU8" s="2410"/>
      <c r="AV8" s="2410"/>
      <c r="AW8" s="2410"/>
      <c r="AX8" s="2410"/>
      <c r="AY8" s="2410"/>
      <c r="BB8" s="430"/>
    </row>
    <row r="9" spans="1:54">
      <c r="A9" s="429"/>
      <c r="B9" s="2016" t="s">
        <v>887</v>
      </c>
      <c r="C9" s="2016"/>
      <c r="D9" s="2016"/>
      <c r="E9" s="2016"/>
      <c r="F9" s="2016"/>
      <c r="G9" s="2016"/>
      <c r="H9" s="2016"/>
      <c r="I9" s="2016"/>
      <c r="J9" s="2411"/>
      <c r="K9" s="2411"/>
      <c r="L9" s="2411"/>
      <c r="M9" s="2411"/>
      <c r="N9" s="2411"/>
      <c r="O9" s="2411"/>
      <c r="P9" s="2411"/>
      <c r="Q9" s="2411"/>
      <c r="R9" s="2411"/>
      <c r="S9" s="2411"/>
      <c r="T9" s="2411"/>
      <c r="U9" s="2411"/>
      <c r="V9" s="2411"/>
      <c r="W9" s="2411"/>
      <c r="X9" s="2411"/>
      <c r="Y9" s="2411"/>
      <c r="Z9" s="2411"/>
      <c r="AA9" s="2411"/>
      <c r="AC9" s="2412" t="s">
        <v>888</v>
      </c>
      <c r="AD9" s="2412"/>
      <c r="AE9" s="2412"/>
      <c r="AF9" s="2412"/>
      <c r="AG9" s="2412"/>
      <c r="AH9" s="2412"/>
      <c r="AI9" s="2412"/>
      <c r="AJ9" s="2412"/>
      <c r="AK9" s="2411"/>
      <c r="AL9" s="2411"/>
      <c r="AM9" s="2411"/>
      <c r="AN9" s="2411"/>
      <c r="AO9" s="2411"/>
      <c r="AP9" s="2411"/>
      <c r="AQ9" s="2411"/>
      <c r="AR9" s="2411"/>
      <c r="AS9" s="2411"/>
      <c r="AT9" s="2411"/>
      <c r="AU9" s="2411"/>
      <c r="AV9" s="2411"/>
      <c r="AW9" s="2411"/>
      <c r="AX9" s="2411"/>
      <c r="AY9" s="2411"/>
      <c r="AZ9" s="432"/>
      <c r="BA9" s="432"/>
      <c r="BB9" s="430"/>
    </row>
    <row r="10" spans="1:54">
      <c r="A10" s="429"/>
      <c r="J10" s="2410"/>
      <c r="K10" s="2410"/>
      <c r="L10" s="2410"/>
      <c r="M10" s="2410"/>
      <c r="N10" s="2410"/>
      <c r="O10" s="2410"/>
      <c r="P10" s="2410"/>
      <c r="Q10" s="2410"/>
      <c r="R10" s="2410"/>
      <c r="S10" s="2410"/>
      <c r="T10" s="2410"/>
      <c r="U10" s="2410"/>
      <c r="V10" s="2410"/>
      <c r="W10" s="2410"/>
      <c r="X10" s="2410"/>
      <c r="Y10" s="2410"/>
      <c r="Z10" s="2410"/>
      <c r="AA10" s="2410"/>
      <c r="AK10" s="2410"/>
      <c r="AL10" s="2410"/>
      <c r="AM10" s="2410"/>
      <c r="AN10" s="2410"/>
      <c r="AO10" s="2410"/>
      <c r="AP10" s="2410"/>
      <c r="AQ10" s="2410"/>
      <c r="AR10" s="2410"/>
      <c r="AS10" s="2410"/>
      <c r="AT10" s="2410"/>
      <c r="AU10" s="2410"/>
      <c r="AV10" s="2410"/>
      <c r="AW10" s="2410"/>
      <c r="AX10" s="2410"/>
      <c r="AY10" s="2410"/>
      <c r="BB10" s="430"/>
    </row>
    <row r="11" spans="1:54">
      <c r="A11" s="429"/>
      <c r="B11" s="2016" t="s">
        <v>889</v>
      </c>
      <c r="C11" s="2016"/>
      <c r="D11" s="2016"/>
      <c r="E11" s="2016"/>
      <c r="F11" s="2016"/>
      <c r="G11" s="2016"/>
      <c r="H11" s="2016"/>
      <c r="I11" s="2016"/>
      <c r="J11" s="2411"/>
      <c r="K11" s="2411"/>
      <c r="L11" s="2411"/>
      <c r="M11" s="2411"/>
      <c r="N11" s="2411"/>
      <c r="O11" s="2411"/>
      <c r="P11" s="2411"/>
      <c r="Q11" s="2411"/>
      <c r="R11" s="2411"/>
      <c r="S11" s="2411"/>
      <c r="T11" s="2411"/>
      <c r="U11" s="2411"/>
      <c r="V11" s="2411"/>
      <c r="W11" s="2411"/>
      <c r="X11" s="2411"/>
      <c r="Y11" s="2411"/>
      <c r="Z11" s="2411"/>
      <c r="AA11" s="2411"/>
      <c r="AC11" s="2016" t="s">
        <v>890</v>
      </c>
      <c r="AD11" s="2016"/>
      <c r="AE11" s="2016"/>
      <c r="AF11" s="2016"/>
      <c r="AG11" s="2016"/>
      <c r="AH11" s="2016"/>
      <c r="AI11" s="2016"/>
      <c r="AJ11" s="2016"/>
      <c r="AK11" s="2411"/>
      <c r="AL11" s="2411"/>
      <c r="AM11" s="2411"/>
      <c r="AN11" s="2411"/>
      <c r="AO11" s="2411"/>
      <c r="AP11" s="2411"/>
      <c r="AQ11" s="2411"/>
      <c r="AR11" s="2411"/>
      <c r="AS11" s="2411"/>
      <c r="AT11" s="2411"/>
      <c r="AU11" s="2411"/>
      <c r="AV11" s="2411"/>
      <c r="AW11" s="2411"/>
      <c r="AX11" s="2411"/>
      <c r="AY11" s="2411"/>
      <c r="AZ11" s="432"/>
      <c r="BA11" s="432"/>
      <c r="BB11" s="430"/>
    </row>
    <row r="12" spans="1:54">
      <c r="A12" s="429"/>
      <c r="J12" s="2410"/>
      <c r="K12" s="2410"/>
      <c r="L12" s="2410"/>
      <c r="M12" s="2410"/>
      <c r="N12" s="2410"/>
      <c r="O12" s="2410"/>
      <c r="P12" s="2410"/>
      <c r="Q12" s="2410"/>
      <c r="R12" s="2410"/>
      <c r="S12" s="2410"/>
      <c r="T12" s="2410"/>
      <c r="U12" s="2410"/>
      <c r="V12" s="2410"/>
      <c r="W12" s="2410"/>
      <c r="X12" s="2410"/>
      <c r="Y12" s="2410"/>
      <c r="Z12" s="2410"/>
      <c r="AA12" s="2410"/>
      <c r="AK12" s="2410"/>
      <c r="AL12" s="2410"/>
      <c r="AM12" s="2410"/>
      <c r="AN12" s="2410"/>
      <c r="AO12" s="2410"/>
      <c r="AP12" s="2410"/>
      <c r="AQ12" s="2410"/>
      <c r="AR12" s="2410"/>
      <c r="AS12" s="2410"/>
      <c r="AT12" s="2410"/>
      <c r="AU12" s="2410"/>
      <c r="AV12" s="2410"/>
      <c r="AW12" s="2410"/>
      <c r="AX12" s="2410"/>
      <c r="AY12" s="2410"/>
      <c r="BB12" s="430"/>
    </row>
    <row r="13" spans="1:54">
      <c r="A13" s="429"/>
      <c r="B13" s="2016" t="s">
        <v>891</v>
      </c>
      <c r="C13" s="2016"/>
      <c r="D13" s="2016"/>
      <c r="E13" s="2016"/>
      <c r="F13" s="2016"/>
      <c r="G13" s="2016"/>
      <c r="H13" s="2016"/>
      <c r="I13" s="2016"/>
      <c r="J13" s="2411"/>
      <c r="K13" s="2411"/>
      <c r="L13" s="2411"/>
      <c r="M13" s="2411"/>
      <c r="N13" s="2411"/>
      <c r="O13" s="2411"/>
      <c r="P13" s="2411"/>
      <c r="Q13" s="2411"/>
      <c r="R13" s="2411"/>
      <c r="S13" s="2411"/>
      <c r="T13" s="2411"/>
      <c r="U13" s="2411"/>
      <c r="V13" s="2411"/>
      <c r="W13" s="2411"/>
      <c r="X13" s="2411"/>
      <c r="Y13" s="2411"/>
      <c r="Z13" s="2411"/>
      <c r="AA13" s="2411"/>
      <c r="AC13" s="2016" t="s">
        <v>892</v>
      </c>
      <c r="AD13" s="2016"/>
      <c r="AE13" s="2016"/>
      <c r="AF13" s="2016"/>
      <c r="AG13" s="2016"/>
      <c r="AH13" s="2016"/>
      <c r="AI13" s="2016"/>
      <c r="AJ13" s="2016"/>
      <c r="AK13" s="2411"/>
      <c r="AL13" s="2411"/>
      <c r="AM13" s="2411"/>
      <c r="AN13" s="2411"/>
      <c r="AO13" s="2411"/>
      <c r="AP13" s="2411"/>
      <c r="AQ13" s="2411"/>
      <c r="AR13" s="2411"/>
      <c r="AS13" s="2411"/>
      <c r="AT13" s="2411"/>
      <c r="AU13" s="2411"/>
      <c r="AV13" s="2411"/>
      <c r="AW13" s="2411"/>
      <c r="AX13" s="2411"/>
      <c r="AY13" s="2411"/>
      <c r="AZ13" s="432"/>
      <c r="BA13" s="432"/>
      <c r="BB13" s="430"/>
    </row>
    <row r="14" spans="1:54">
      <c r="A14" s="429"/>
      <c r="BB14" s="430"/>
    </row>
    <row r="15" spans="1:54">
      <c r="A15" s="431"/>
      <c r="B15" s="432"/>
      <c r="C15" s="432"/>
      <c r="D15" s="432"/>
      <c r="E15" s="432"/>
      <c r="F15" s="432"/>
      <c r="G15" s="432"/>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3"/>
    </row>
    <row r="16" spans="1:54">
      <c r="A16" s="2416" t="s">
        <v>893</v>
      </c>
      <c r="B16" s="2416"/>
      <c r="C16" s="2416"/>
      <c r="D16" s="2416"/>
      <c r="E16" s="2416"/>
      <c r="F16" s="2416"/>
      <c r="G16" s="2416"/>
      <c r="H16" s="2416"/>
      <c r="I16" s="2416"/>
      <c r="J16" s="2416"/>
      <c r="K16" s="2416"/>
      <c r="L16" s="2416"/>
      <c r="M16" s="2416"/>
      <c r="N16" s="2416"/>
      <c r="O16" s="2416"/>
      <c r="P16" s="2416" t="s">
        <v>894</v>
      </c>
      <c r="Q16" s="2416"/>
      <c r="R16" s="2416"/>
      <c r="S16" s="2416"/>
      <c r="T16" s="2416"/>
      <c r="U16" s="2416"/>
      <c r="V16" s="2416"/>
      <c r="W16" s="2416"/>
      <c r="X16" s="2416"/>
      <c r="Y16" s="2416"/>
      <c r="Z16" s="2416"/>
      <c r="AA16" s="2416"/>
      <c r="AB16" s="2416"/>
      <c r="AC16" s="2416"/>
      <c r="AD16" s="2416"/>
      <c r="AE16" s="2416" t="s">
        <v>895</v>
      </c>
      <c r="AF16" s="2416"/>
      <c r="AG16" s="2416"/>
      <c r="AH16" s="2416"/>
      <c r="AI16" s="2416"/>
      <c r="AJ16" s="2416"/>
      <c r="AK16" s="2416"/>
      <c r="AL16" s="2416"/>
      <c r="AM16" s="2416"/>
      <c r="AN16" s="2416"/>
      <c r="AO16" s="2416"/>
      <c r="AP16" s="2416"/>
      <c r="AQ16" s="2416"/>
      <c r="AR16" s="2416"/>
      <c r="AS16" s="2416"/>
      <c r="AT16" s="2416" t="s">
        <v>587</v>
      </c>
      <c r="AU16" s="2416"/>
      <c r="AV16" s="2416"/>
      <c r="AW16" s="2416"/>
      <c r="AX16" s="2416"/>
      <c r="AY16" s="2416"/>
      <c r="AZ16" s="2416"/>
      <c r="BA16" s="2416"/>
      <c r="BB16" s="2416"/>
    </row>
    <row r="17" spans="1:54" ht="13.5" thickBot="1">
      <c r="A17" s="2417"/>
      <c r="B17" s="2417"/>
      <c r="C17" s="2417"/>
      <c r="D17" s="2417"/>
      <c r="E17" s="2417"/>
      <c r="F17" s="2417"/>
      <c r="G17" s="2417"/>
      <c r="H17" s="2417"/>
      <c r="I17" s="2417"/>
      <c r="J17" s="2417"/>
      <c r="K17" s="2417"/>
      <c r="L17" s="2417"/>
      <c r="M17" s="2417"/>
      <c r="N17" s="2417"/>
      <c r="O17" s="2417"/>
      <c r="P17" s="2417"/>
      <c r="Q17" s="2417"/>
      <c r="R17" s="2417"/>
      <c r="S17" s="2417"/>
      <c r="T17" s="2417"/>
      <c r="U17" s="2417"/>
      <c r="V17" s="2417"/>
      <c r="W17" s="2417"/>
      <c r="X17" s="2417"/>
      <c r="Y17" s="2417"/>
      <c r="Z17" s="2417"/>
      <c r="AA17" s="2417"/>
      <c r="AB17" s="2417"/>
      <c r="AC17" s="2417"/>
      <c r="AD17" s="2417"/>
      <c r="AE17" s="2417"/>
      <c r="AF17" s="2417"/>
      <c r="AG17" s="2417"/>
      <c r="AH17" s="2417"/>
      <c r="AI17" s="2417"/>
      <c r="AJ17" s="2417"/>
      <c r="AK17" s="2417"/>
      <c r="AL17" s="2417"/>
      <c r="AM17" s="2417"/>
      <c r="AN17" s="2417"/>
      <c r="AO17" s="2417"/>
      <c r="AP17" s="2417"/>
      <c r="AQ17" s="2417"/>
      <c r="AR17" s="2417"/>
      <c r="AS17" s="2417"/>
      <c r="AT17" s="2417"/>
      <c r="AU17" s="2417"/>
      <c r="AV17" s="2417"/>
      <c r="AW17" s="2417"/>
      <c r="AX17" s="2417"/>
      <c r="AY17" s="2417"/>
      <c r="AZ17" s="2417"/>
      <c r="BA17" s="2417"/>
      <c r="BB17" s="2417"/>
    </row>
    <row r="18" spans="1:54" ht="13.5" thickTop="1">
      <c r="A18" s="2418"/>
      <c r="B18" s="2418"/>
      <c r="C18" s="2418"/>
      <c r="D18" s="2418"/>
      <c r="E18" s="2418"/>
      <c r="F18" s="2418"/>
      <c r="G18" s="2418"/>
      <c r="H18" s="2418"/>
      <c r="I18" s="2418"/>
      <c r="J18" s="2418"/>
      <c r="K18" s="2418"/>
      <c r="L18" s="2418"/>
      <c r="M18" s="2418"/>
      <c r="N18" s="2418"/>
      <c r="O18" s="2418"/>
      <c r="P18" s="2418"/>
      <c r="Q18" s="2418"/>
      <c r="R18" s="2418"/>
      <c r="S18" s="2418"/>
      <c r="T18" s="2418"/>
      <c r="U18" s="2418"/>
      <c r="V18" s="2418"/>
      <c r="W18" s="2418"/>
      <c r="X18" s="2418"/>
      <c r="Y18" s="2418"/>
      <c r="Z18" s="2418"/>
      <c r="AA18" s="2418"/>
      <c r="AB18" s="2418"/>
      <c r="AC18" s="2418"/>
      <c r="AD18" s="2418"/>
      <c r="AE18" s="2418"/>
      <c r="AF18" s="2418"/>
      <c r="AG18" s="2418"/>
      <c r="AH18" s="2418"/>
      <c r="AI18" s="2418"/>
      <c r="AJ18" s="2418"/>
      <c r="AK18" s="2418"/>
      <c r="AL18" s="2418"/>
      <c r="AM18" s="2418"/>
      <c r="AN18" s="2418"/>
      <c r="AO18" s="2418"/>
      <c r="AP18" s="2418"/>
      <c r="AQ18" s="2418"/>
      <c r="AR18" s="2418"/>
      <c r="AS18" s="2418"/>
      <c r="AT18" s="2418"/>
      <c r="AU18" s="2418"/>
      <c r="AV18" s="2418"/>
      <c r="AW18" s="2418"/>
      <c r="AX18" s="2418"/>
      <c r="AY18" s="2418"/>
      <c r="AZ18" s="2418"/>
      <c r="BA18" s="2418"/>
      <c r="BB18" s="2418"/>
    </row>
    <row r="19" spans="1:54">
      <c r="A19" s="2419"/>
      <c r="B19" s="2419"/>
      <c r="C19" s="2419"/>
      <c r="D19" s="2419"/>
      <c r="E19" s="2419"/>
      <c r="F19" s="2419"/>
      <c r="G19" s="2419"/>
      <c r="H19" s="2419"/>
      <c r="I19" s="2419"/>
      <c r="J19" s="2419"/>
      <c r="K19" s="2419"/>
      <c r="L19" s="2419"/>
      <c r="M19" s="2419"/>
      <c r="N19" s="2419"/>
      <c r="O19" s="2419"/>
      <c r="P19" s="2419"/>
      <c r="Q19" s="2419"/>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c r="AP19" s="2419"/>
      <c r="AQ19" s="2419"/>
      <c r="AR19" s="2419"/>
      <c r="AS19" s="2419"/>
      <c r="AT19" s="2419"/>
      <c r="AU19" s="2419"/>
      <c r="AV19" s="2419"/>
      <c r="AW19" s="2419"/>
      <c r="AX19" s="2419"/>
      <c r="AY19" s="2419"/>
      <c r="AZ19" s="2419"/>
      <c r="BA19" s="2419"/>
      <c r="BB19" s="2419"/>
    </row>
    <row r="20" spans="1:54">
      <c r="A20" s="2419"/>
      <c r="B20" s="2419"/>
      <c r="C20" s="2419"/>
      <c r="D20" s="2419"/>
      <c r="E20" s="2419"/>
      <c r="F20" s="2419"/>
      <c r="G20" s="2419"/>
      <c r="H20" s="2419"/>
      <c r="I20" s="2419"/>
      <c r="J20" s="2419"/>
      <c r="K20" s="2419"/>
      <c r="L20" s="2419"/>
      <c r="M20" s="2419"/>
      <c r="N20" s="2419"/>
      <c r="O20" s="2419"/>
      <c r="P20" s="2419"/>
      <c r="Q20" s="2419"/>
      <c r="R20" s="2419"/>
      <c r="S20" s="2419"/>
      <c r="T20" s="2419"/>
      <c r="U20" s="2419"/>
      <c r="V20" s="2419"/>
      <c r="W20" s="2419"/>
      <c r="X20" s="2419"/>
      <c r="Y20" s="2419"/>
      <c r="Z20" s="2419"/>
      <c r="AA20" s="2419"/>
      <c r="AB20" s="2419"/>
      <c r="AC20" s="2419"/>
      <c r="AD20" s="2419"/>
      <c r="AE20" s="2419"/>
      <c r="AF20" s="2419"/>
      <c r="AG20" s="2419"/>
      <c r="AH20" s="2419"/>
      <c r="AI20" s="2419"/>
      <c r="AJ20" s="2419"/>
      <c r="AK20" s="2419"/>
      <c r="AL20" s="2419"/>
      <c r="AM20" s="2419"/>
      <c r="AN20" s="2419"/>
      <c r="AO20" s="2419"/>
      <c r="AP20" s="2419"/>
      <c r="AQ20" s="2419"/>
      <c r="AR20" s="2419"/>
      <c r="AS20" s="2419"/>
      <c r="AT20" s="2419"/>
      <c r="AU20" s="2419"/>
      <c r="AV20" s="2419"/>
      <c r="AW20" s="2419"/>
      <c r="AX20" s="2419"/>
      <c r="AY20" s="2419"/>
      <c r="AZ20" s="2419"/>
      <c r="BA20" s="2419"/>
      <c r="BB20" s="2419"/>
    </row>
    <row r="21" spans="1:54">
      <c r="A21" s="2419"/>
      <c r="B21" s="2419"/>
      <c r="C21" s="2419"/>
      <c r="D21" s="2419"/>
      <c r="E21" s="2419"/>
      <c r="F21" s="2419"/>
      <c r="G21" s="2419"/>
      <c r="H21" s="2419"/>
      <c r="I21" s="2419"/>
      <c r="J21" s="2419"/>
      <c r="K21" s="2419"/>
      <c r="L21" s="2419"/>
      <c r="M21" s="2419"/>
      <c r="N21" s="2419"/>
      <c r="O21" s="2419"/>
      <c r="P21" s="2419"/>
      <c r="Q21" s="2419"/>
      <c r="R21" s="2419"/>
      <c r="S21" s="2419"/>
      <c r="T21" s="2419"/>
      <c r="U21" s="2419"/>
      <c r="V21" s="2419"/>
      <c r="W21" s="2419"/>
      <c r="X21" s="2419"/>
      <c r="Y21" s="2419"/>
      <c r="Z21" s="2419"/>
      <c r="AA21" s="2419"/>
      <c r="AB21" s="2419"/>
      <c r="AC21" s="2419"/>
      <c r="AD21" s="2419"/>
      <c r="AE21" s="2419"/>
      <c r="AF21" s="2419"/>
      <c r="AG21" s="2419"/>
      <c r="AH21" s="2419"/>
      <c r="AI21" s="2419"/>
      <c r="AJ21" s="2419"/>
      <c r="AK21" s="2419"/>
      <c r="AL21" s="2419"/>
      <c r="AM21" s="2419"/>
      <c r="AN21" s="2419"/>
      <c r="AO21" s="2419"/>
      <c r="AP21" s="2419"/>
      <c r="AQ21" s="2419"/>
      <c r="AR21" s="2419"/>
      <c r="AS21" s="2419"/>
      <c r="AT21" s="2419"/>
      <c r="AU21" s="2419"/>
      <c r="AV21" s="2419"/>
      <c r="AW21" s="2419"/>
      <c r="AX21" s="2419"/>
      <c r="AY21" s="2419"/>
      <c r="AZ21" s="2419"/>
      <c r="BA21" s="2419"/>
      <c r="BB21" s="2419"/>
    </row>
    <row r="22" spans="1:54">
      <c r="A22" s="2419"/>
      <c r="B22" s="2419"/>
      <c r="C22" s="2419"/>
      <c r="D22" s="2419"/>
      <c r="E22" s="2419"/>
      <c r="F22" s="2419"/>
      <c r="G22" s="2419"/>
      <c r="H22" s="2419"/>
      <c r="I22" s="2419"/>
      <c r="J22" s="2419"/>
      <c r="K22" s="2419"/>
      <c r="L22" s="2419"/>
      <c r="M22" s="2419"/>
      <c r="N22" s="2419"/>
      <c r="O22" s="2419"/>
      <c r="P22" s="2419"/>
      <c r="Q22" s="2419"/>
      <c r="R22" s="2419"/>
      <c r="S22" s="2419"/>
      <c r="T22" s="2419"/>
      <c r="U22" s="2419"/>
      <c r="V22" s="2419"/>
      <c r="W22" s="2419"/>
      <c r="X22" s="2419"/>
      <c r="Y22" s="2419"/>
      <c r="Z22" s="2419"/>
      <c r="AA22" s="2419"/>
      <c r="AB22" s="2419"/>
      <c r="AC22" s="2419"/>
      <c r="AD22" s="2419"/>
      <c r="AE22" s="2419"/>
      <c r="AF22" s="2419"/>
      <c r="AG22" s="2419"/>
      <c r="AH22" s="2419"/>
      <c r="AI22" s="2419"/>
      <c r="AJ22" s="2419"/>
      <c r="AK22" s="2419"/>
      <c r="AL22" s="2419"/>
      <c r="AM22" s="2419"/>
      <c r="AN22" s="2419"/>
      <c r="AO22" s="2419"/>
      <c r="AP22" s="2419"/>
      <c r="AQ22" s="2419"/>
      <c r="AR22" s="2419"/>
      <c r="AS22" s="2419"/>
      <c r="AT22" s="2419"/>
      <c r="AU22" s="2419"/>
      <c r="AV22" s="2419"/>
      <c r="AW22" s="2419"/>
      <c r="AX22" s="2419"/>
      <c r="AY22" s="2419"/>
      <c r="AZ22" s="2419"/>
      <c r="BA22" s="2419"/>
      <c r="BB22" s="2419"/>
    </row>
    <row r="23" spans="1:54">
      <c r="A23" s="2419"/>
      <c r="B23" s="2419"/>
      <c r="C23" s="2419"/>
      <c r="D23" s="2419"/>
      <c r="E23" s="2419"/>
      <c r="F23" s="2419"/>
      <c r="G23" s="2419"/>
      <c r="H23" s="2419"/>
      <c r="I23" s="2419"/>
      <c r="J23" s="2419"/>
      <c r="K23" s="2419"/>
      <c r="L23" s="2419"/>
      <c r="M23" s="2419"/>
      <c r="N23" s="2419"/>
      <c r="O23" s="2419"/>
      <c r="P23" s="2419"/>
      <c r="Q23" s="2419"/>
      <c r="R23" s="2419"/>
      <c r="S23" s="2419"/>
      <c r="T23" s="2419"/>
      <c r="U23" s="2419"/>
      <c r="V23" s="2419"/>
      <c r="W23" s="2419"/>
      <c r="X23" s="2419"/>
      <c r="Y23" s="2419"/>
      <c r="Z23" s="2419"/>
      <c r="AA23" s="2419"/>
      <c r="AB23" s="2419"/>
      <c r="AC23" s="2419"/>
      <c r="AD23" s="2419"/>
      <c r="AE23" s="2419"/>
      <c r="AF23" s="2419"/>
      <c r="AG23" s="2419"/>
      <c r="AH23" s="2419"/>
      <c r="AI23" s="2419"/>
      <c r="AJ23" s="2419"/>
      <c r="AK23" s="2419"/>
      <c r="AL23" s="2419"/>
      <c r="AM23" s="2419"/>
      <c r="AN23" s="2419"/>
      <c r="AO23" s="2419"/>
      <c r="AP23" s="2419"/>
      <c r="AQ23" s="2419"/>
      <c r="AR23" s="2419"/>
      <c r="AS23" s="2419"/>
      <c r="AT23" s="2419"/>
      <c r="AU23" s="2419"/>
      <c r="AV23" s="2419"/>
      <c r="AW23" s="2419"/>
      <c r="AX23" s="2419"/>
      <c r="AY23" s="2419"/>
      <c r="AZ23" s="2419"/>
      <c r="BA23" s="2419"/>
      <c r="BB23" s="2419"/>
    </row>
    <row r="24" spans="1:54">
      <c r="A24" s="2419"/>
      <c r="B24" s="2419"/>
      <c r="C24" s="2419"/>
      <c r="D24" s="2419"/>
      <c r="E24" s="2419"/>
      <c r="F24" s="2419"/>
      <c r="G24" s="2419"/>
      <c r="H24" s="2419"/>
      <c r="I24" s="2419"/>
      <c r="J24" s="2419"/>
      <c r="K24" s="2419"/>
      <c r="L24" s="2419"/>
      <c r="M24" s="2419"/>
      <c r="N24" s="2419"/>
      <c r="O24" s="2419"/>
      <c r="P24" s="2419"/>
      <c r="Q24" s="2419"/>
      <c r="R24" s="2419"/>
      <c r="S24" s="2419"/>
      <c r="T24" s="2419"/>
      <c r="U24" s="2419"/>
      <c r="V24" s="2419"/>
      <c r="W24" s="2419"/>
      <c r="X24" s="2419"/>
      <c r="Y24" s="2419"/>
      <c r="Z24" s="2419"/>
      <c r="AA24" s="2419"/>
      <c r="AB24" s="2419"/>
      <c r="AC24" s="2419"/>
      <c r="AD24" s="2419"/>
      <c r="AE24" s="2419"/>
      <c r="AF24" s="2419"/>
      <c r="AG24" s="2419"/>
      <c r="AH24" s="2419"/>
      <c r="AI24" s="2419"/>
      <c r="AJ24" s="2419"/>
      <c r="AK24" s="2419"/>
      <c r="AL24" s="2419"/>
      <c r="AM24" s="2419"/>
      <c r="AN24" s="2419"/>
      <c r="AO24" s="2419"/>
      <c r="AP24" s="2419"/>
      <c r="AQ24" s="2419"/>
      <c r="AR24" s="2419"/>
      <c r="AS24" s="2419"/>
      <c r="AT24" s="2419"/>
      <c r="AU24" s="2419"/>
      <c r="AV24" s="2419"/>
      <c r="AW24" s="2419"/>
      <c r="AX24" s="2419"/>
      <c r="AY24" s="2419"/>
      <c r="AZ24" s="2419"/>
      <c r="BA24" s="2419"/>
      <c r="BB24" s="2419"/>
    </row>
    <row r="25" spans="1:54">
      <c r="A25" s="2419"/>
      <c r="B25" s="2419"/>
      <c r="C25" s="2419"/>
      <c r="D25" s="2419"/>
      <c r="E25" s="2419"/>
      <c r="F25" s="2419"/>
      <c r="G25" s="2419"/>
      <c r="H25" s="2419"/>
      <c r="I25" s="2419"/>
      <c r="J25" s="2419"/>
      <c r="K25" s="2419"/>
      <c r="L25" s="2419"/>
      <c r="M25" s="2419"/>
      <c r="N25" s="2419"/>
      <c r="O25" s="2419"/>
      <c r="P25" s="2419"/>
      <c r="Q25" s="2419"/>
      <c r="R25" s="2419"/>
      <c r="S25" s="2419"/>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2419"/>
      <c r="AR25" s="2419"/>
      <c r="AS25" s="2419"/>
      <c r="AT25" s="2419"/>
      <c r="AU25" s="2419"/>
      <c r="AV25" s="2419"/>
      <c r="AW25" s="2419"/>
      <c r="AX25" s="2419"/>
      <c r="AY25" s="2419"/>
      <c r="AZ25" s="2419"/>
      <c r="BA25" s="2419"/>
      <c r="BB25" s="2419"/>
    </row>
    <row r="26" spans="1:54">
      <c r="A26" s="2419"/>
      <c r="B26" s="2419"/>
      <c r="C26" s="2419"/>
      <c r="D26" s="2419"/>
      <c r="E26" s="2419"/>
      <c r="F26" s="2419"/>
      <c r="G26" s="2419"/>
      <c r="H26" s="2419"/>
      <c r="I26" s="2419"/>
      <c r="J26" s="2419"/>
      <c r="K26" s="2419"/>
      <c r="L26" s="2419"/>
      <c r="M26" s="2419"/>
      <c r="N26" s="2419"/>
      <c r="O26" s="2419"/>
      <c r="P26" s="2419"/>
      <c r="Q26" s="2419"/>
      <c r="R26" s="2419"/>
      <c r="S26" s="2419"/>
      <c r="T26" s="2419"/>
      <c r="U26" s="2419"/>
      <c r="V26" s="2419"/>
      <c r="W26" s="2419"/>
      <c r="X26" s="2419"/>
      <c r="Y26" s="2419"/>
      <c r="Z26" s="2419"/>
      <c r="AA26" s="2419"/>
      <c r="AB26" s="2419"/>
      <c r="AC26" s="2419"/>
      <c r="AD26" s="2419"/>
      <c r="AE26" s="2419"/>
      <c r="AF26" s="2419"/>
      <c r="AG26" s="2419"/>
      <c r="AH26" s="2419"/>
      <c r="AI26" s="2419"/>
      <c r="AJ26" s="2419"/>
      <c r="AK26" s="2419"/>
      <c r="AL26" s="2419"/>
      <c r="AM26" s="2419"/>
      <c r="AN26" s="2419"/>
      <c r="AO26" s="2419"/>
      <c r="AP26" s="2419"/>
      <c r="AQ26" s="2419"/>
      <c r="AR26" s="2419"/>
      <c r="AS26" s="2419"/>
      <c r="AT26" s="2419"/>
      <c r="AU26" s="2419"/>
      <c r="AV26" s="2419"/>
      <c r="AW26" s="2419"/>
      <c r="AX26" s="2419"/>
      <c r="AY26" s="2419"/>
      <c r="AZ26" s="2419"/>
      <c r="BA26" s="2419"/>
      <c r="BB26" s="2419"/>
    </row>
    <row r="27" spans="1:54">
      <c r="A27" s="2419"/>
      <c r="B27" s="2419"/>
      <c r="C27" s="2419"/>
      <c r="D27" s="2419"/>
      <c r="E27" s="2419"/>
      <c r="F27" s="2419"/>
      <c r="G27" s="2419"/>
      <c r="H27" s="2419"/>
      <c r="I27" s="2419"/>
      <c r="J27" s="2419"/>
      <c r="K27" s="2419"/>
      <c r="L27" s="2419"/>
      <c r="M27" s="2419"/>
      <c r="N27" s="2419"/>
      <c r="O27" s="2419"/>
      <c r="P27" s="2419"/>
      <c r="Q27" s="2419"/>
      <c r="R27" s="2419"/>
      <c r="S27" s="2419"/>
      <c r="T27" s="2419"/>
      <c r="U27" s="2419"/>
      <c r="V27" s="2419"/>
      <c r="W27" s="2419"/>
      <c r="X27" s="2419"/>
      <c r="Y27" s="2419"/>
      <c r="Z27" s="2419"/>
      <c r="AA27" s="2419"/>
      <c r="AB27" s="2419"/>
      <c r="AC27" s="2419"/>
      <c r="AD27" s="2419"/>
      <c r="AE27" s="2419"/>
      <c r="AF27" s="2419"/>
      <c r="AG27" s="2419"/>
      <c r="AH27" s="2419"/>
      <c r="AI27" s="2419"/>
      <c r="AJ27" s="2419"/>
      <c r="AK27" s="2419"/>
      <c r="AL27" s="2419"/>
      <c r="AM27" s="2419"/>
      <c r="AN27" s="2419"/>
      <c r="AO27" s="2419"/>
      <c r="AP27" s="2419"/>
      <c r="AQ27" s="2419"/>
      <c r="AR27" s="2419"/>
      <c r="AS27" s="2419"/>
      <c r="AT27" s="2419"/>
      <c r="AU27" s="2419"/>
      <c r="AV27" s="2419"/>
      <c r="AW27" s="2419"/>
      <c r="AX27" s="2419"/>
      <c r="AY27" s="2419"/>
      <c r="AZ27" s="2419"/>
      <c r="BA27" s="2419"/>
      <c r="BB27" s="2419"/>
    </row>
    <row r="28" spans="1:54">
      <c r="A28" s="2419"/>
      <c r="B28" s="2419"/>
      <c r="C28" s="2419"/>
      <c r="D28" s="2419"/>
      <c r="E28" s="2419"/>
      <c r="F28" s="2419"/>
      <c r="G28" s="2419"/>
      <c r="H28" s="2419"/>
      <c r="I28" s="2419"/>
      <c r="J28" s="2419"/>
      <c r="K28" s="2419"/>
      <c r="L28" s="2419"/>
      <c r="M28" s="2419"/>
      <c r="N28" s="2419"/>
      <c r="O28" s="2419"/>
      <c r="P28" s="2419"/>
      <c r="Q28" s="2419"/>
      <c r="R28" s="2419"/>
      <c r="S28" s="2419"/>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2419"/>
      <c r="AT28" s="2419"/>
      <c r="AU28" s="2419"/>
      <c r="AV28" s="2419"/>
      <c r="AW28" s="2419"/>
      <c r="AX28" s="2419"/>
      <c r="AY28" s="2419"/>
      <c r="AZ28" s="2419"/>
      <c r="BA28" s="2419"/>
      <c r="BB28" s="2419"/>
    </row>
    <row r="29" spans="1:54">
      <c r="A29" s="2419"/>
      <c r="B29" s="2419"/>
      <c r="C29" s="2419"/>
      <c r="D29" s="2419"/>
      <c r="E29" s="2419"/>
      <c r="F29" s="2419"/>
      <c r="G29" s="2419"/>
      <c r="H29" s="2419"/>
      <c r="I29" s="2419"/>
      <c r="J29" s="2419"/>
      <c r="K29" s="2419"/>
      <c r="L29" s="2419"/>
      <c r="M29" s="2419"/>
      <c r="N29" s="2419"/>
      <c r="O29" s="2419"/>
      <c r="P29" s="2419"/>
      <c r="Q29" s="2419"/>
      <c r="R29" s="2419"/>
      <c r="S29" s="2419"/>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2419"/>
      <c r="BB29" s="2419"/>
    </row>
    <row r="30" spans="1:54">
      <c r="A30" s="2419"/>
      <c r="B30" s="2419"/>
      <c r="C30" s="2419"/>
      <c r="D30" s="2419"/>
      <c r="E30" s="2419"/>
      <c r="F30" s="2419"/>
      <c r="G30" s="2419"/>
      <c r="H30" s="2419"/>
      <c r="I30" s="2419"/>
      <c r="J30" s="2419"/>
      <c r="K30" s="2419"/>
      <c r="L30" s="2419"/>
      <c r="M30" s="2419"/>
      <c r="N30" s="2419"/>
      <c r="O30" s="2419"/>
      <c r="P30" s="2419"/>
      <c r="Q30" s="2419"/>
      <c r="R30" s="2419"/>
      <c r="S30" s="2419"/>
      <c r="T30" s="2419"/>
      <c r="U30" s="2419"/>
      <c r="V30" s="2419"/>
      <c r="W30" s="2419"/>
      <c r="X30" s="2419"/>
      <c r="Y30" s="2419"/>
      <c r="Z30" s="2419"/>
      <c r="AA30" s="2419"/>
      <c r="AB30" s="2419"/>
      <c r="AC30" s="2419"/>
      <c r="AD30" s="2419"/>
      <c r="AE30" s="2419"/>
      <c r="AF30" s="2419"/>
      <c r="AG30" s="2419"/>
      <c r="AH30" s="2419"/>
      <c r="AI30" s="2419"/>
      <c r="AJ30" s="2419"/>
      <c r="AK30" s="2419"/>
      <c r="AL30" s="2419"/>
      <c r="AM30" s="2419"/>
      <c r="AN30" s="2419"/>
      <c r="AO30" s="2419"/>
      <c r="AP30" s="2419"/>
      <c r="AQ30" s="2419"/>
      <c r="AR30" s="2419"/>
      <c r="AS30" s="2419"/>
      <c r="AT30" s="2419"/>
      <c r="AU30" s="2419"/>
      <c r="AV30" s="2419"/>
      <c r="AW30" s="2419"/>
      <c r="AX30" s="2419"/>
      <c r="AY30" s="2419"/>
      <c r="AZ30" s="2419"/>
      <c r="BA30" s="2419"/>
      <c r="BB30" s="2419"/>
    </row>
    <row r="31" spans="1:54">
      <c r="A31" s="2419"/>
      <c r="B31" s="2419"/>
      <c r="C31" s="2419"/>
      <c r="D31" s="2419"/>
      <c r="E31" s="2419"/>
      <c r="F31" s="2419"/>
      <c r="G31" s="2419"/>
      <c r="H31" s="2419"/>
      <c r="I31" s="2419"/>
      <c r="J31" s="2419"/>
      <c r="K31" s="2419"/>
      <c r="L31" s="2419"/>
      <c r="M31" s="2419"/>
      <c r="N31" s="2419"/>
      <c r="O31" s="2419"/>
      <c r="P31" s="2419"/>
      <c r="Q31" s="2419"/>
      <c r="R31" s="2419"/>
      <c r="S31" s="2419"/>
      <c r="T31" s="2419"/>
      <c r="U31" s="2419"/>
      <c r="V31" s="2419"/>
      <c r="W31" s="2419"/>
      <c r="X31" s="2419"/>
      <c r="Y31" s="2419"/>
      <c r="Z31" s="2419"/>
      <c r="AA31" s="2419"/>
      <c r="AB31" s="2419"/>
      <c r="AC31" s="2419"/>
      <c r="AD31" s="2419"/>
      <c r="AE31" s="2419"/>
      <c r="AF31" s="2419"/>
      <c r="AG31" s="2419"/>
      <c r="AH31" s="2419"/>
      <c r="AI31" s="2419"/>
      <c r="AJ31" s="2419"/>
      <c r="AK31" s="2419"/>
      <c r="AL31" s="2419"/>
      <c r="AM31" s="2419"/>
      <c r="AN31" s="2419"/>
      <c r="AO31" s="2419"/>
      <c r="AP31" s="2419"/>
      <c r="AQ31" s="2419"/>
      <c r="AR31" s="2419"/>
      <c r="AS31" s="2419"/>
      <c r="AT31" s="2419"/>
      <c r="AU31" s="2419"/>
      <c r="AV31" s="2419"/>
      <c r="AW31" s="2419"/>
      <c r="AX31" s="2419"/>
      <c r="AY31" s="2419"/>
      <c r="AZ31" s="2419"/>
      <c r="BA31" s="2419"/>
      <c r="BB31" s="2419"/>
    </row>
    <row r="32" spans="1:54">
      <c r="A32" s="2419"/>
      <c r="B32" s="2419"/>
      <c r="C32" s="2419"/>
      <c r="D32" s="2419"/>
      <c r="E32" s="2419"/>
      <c r="F32" s="2419"/>
      <c r="G32" s="2419"/>
      <c r="H32" s="2419"/>
      <c r="I32" s="2419"/>
      <c r="J32" s="2419"/>
      <c r="K32" s="2419"/>
      <c r="L32" s="2419"/>
      <c r="M32" s="2419"/>
      <c r="N32" s="2419"/>
      <c r="O32" s="2419"/>
      <c r="P32" s="2419"/>
      <c r="Q32" s="2419"/>
      <c r="R32" s="2419"/>
      <c r="S32" s="2419"/>
      <c r="T32" s="2419"/>
      <c r="U32" s="2419"/>
      <c r="V32" s="2419"/>
      <c r="W32" s="2419"/>
      <c r="X32" s="2419"/>
      <c r="Y32" s="2419"/>
      <c r="Z32" s="2419"/>
      <c r="AA32" s="2419"/>
      <c r="AB32" s="2419"/>
      <c r="AC32" s="2419"/>
      <c r="AD32" s="2419"/>
      <c r="AE32" s="2419"/>
      <c r="AF32" s="2419"/>
      <c r="AG32" s="2419"/>
      <c r="AH32" s="2419"/>
      <c r="AI32" s="2419"/>
      <c r="AJ32" s="2419"/>
      <c r="AK32" s="2419"/>
      <c r="AL32" s="2419"/>
      <c r="AM32" s="2419"/>
      <c r="AN32" s="2419"/>
      <c r="AO32" s="2419"/>
      <c r="AP32" s="2419"/>
      <c r="AQ32" s="2419"/>
      <c r="AR32" s="2419"/>
      <c r="AS32" s="2419"/>
      <c r="AT32" s="2419"/>
      <c r="AU32" s="2419"/>
      <c r="AV32" s="2419"/>
      <c r="AW32" s="2419"/>
      <c r="AX32" s="2419"/>
      <c r="AY32" s="2419"/>
      <c r="AZ32" s="2419"/>
      <c r="BA32" s="2419"/>
      <c r="BB32" s="2419"/>
    </row>
    <row r="33" spans="1:54">
      <c r="A33" s="2419"/>
      <c r="B33" s="2419"/>
      <c r="C33" s="2419"/>
      <c r="D33" s="2419"/>
      <c r="E33" s="2419"/>
      <c r="F33" s="2419"/>
      <c r="G33" s="2419"/>
      <c r="H33" s="2419"/>
      <c r="I33" s="2419"/>
      <c r="J33" s="2419"/>
      <c r="K33" s="2419"/>
      <c r="L33" s="2419"/>
      <c r="M33" s="2419"/>
      <c r="N33" s="2419"/>
      <c r="O33" s="2419"/>
      <c r="P33" s="2419"/>
      <c r="Q33" s="2419"/>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c r="AP33" s="2419"/>
      <c r="AQ33" s="2419"/>
      <c r="AR33" s="2419"/>
      <c r="AS33" s="2419"/>
      <c r="AT33" s="2419"/>
      <c r="AU33" s="2419"/>
      <c r="AV33" s="2419"/>
      <c r="AW33" s="2419"/>
      <c r="AX33" s="2419"/>
      <c r="AY33" s="2419"/>
      <c r="AZ33" s="2419"/>
      <c r="BA33" s="2419"/>
      <c r="BB33" s="2419"/>
    </row>
    <row r="34" spans="1:54">
      <c r="A34" s="2419"/>
      <c r="B34" s="2419"/>
      <c r="C34" s="2419"/>
      <c r="D34" s="2419"/>
      <c r="E34" s="2419"/>
      <c r="F34" s="2419"/>
      <c r="G34" s="2419"/>
      <c r="H34" s="2419"/>
      <c r="I34" s="2419"/>
      <c r="J34" s="2419"/>
      <c r="K34" s="2419"/>
      <c r="L34" s="2419"/>
      <c r="M34" s="2419"/>
      <c r="N34" s="2419"/>
      <c r="O34" s="2419"/>
      <c r="P34" s="2419"/>
      <c r="Q34" s="2419"/>
      <c r="R34" s="2419"/>
      <c r="S34" s="2419"/>
      <c r="T34" s="2419"/>
      <c r="U34" s="2419"/>
      <c r="V34" s="2419"/>
      <c r="W34" s="2419"/>
      <c r="X34" s="2419"/>
      <c r="Y34" s="2419"/>
      <c r="Z34" s="2419"/>
      <c r="AA34" s="2419"/>
      <c r="AB34" s="2419"/>
      <c r="AC34" s="2419"/>
      <c r="AD34" s="2419"/>
      <c r="AE34" s="2419"/>
      <c r="AF34" s="2419"/>
      <c r="AG34" s="2419"/>
      <c r="AH34" s="2419"/>
      <c r="AI34" s="2419"/>
      <c r="AJ34" s="2419"/>
      <c r="AK34" s="2419"/>
      <c r="AL34" s="2419"/>
      <c r="AM34" s="2419"/>
      <c r="AN34" s="2419"/>
      <c r="AO34" s="2419"/>
      <c r="AP34" s="2419"/>
      <c r="AQ34" s="2419"/>
      <c r="AR34" s="2419"/>
      <c r="AS34" s="2419"/>
      <c r="AT34" s="2419"/>
      <c r="AU34" s="2419"/>
      <c r="AV34" s="2419"/>
      <c r="AW34" s="2419"/>
      <c r="AX34" s="2419"/>
      <c r="AY34" s="2419"/>
      <c r="AZ34" s="2419"/>
      <c r="BA34" s="2419"/>
      <c r="BB34" s="2419"/>
    </row>
    <row r="35" spans="1:54">
      <c r="A35" s="2419"/>
      <c r="B35" s="2419"/>
      <c r="C35" s="2419"/>
      <c r="D35" s="2419"/>
      <c r="E35" s="2419"/>
      <c r="F35" s="2419"/>
      <c r="G35" s="2419"/>
      <c r="H35" s="2419"/>
      <c r="I35" s="2419"/>
      <c r="J35" s="2419"/>
      <c r="K35" s="2419"/>
      <c r="L35" s="2419"/>
      <c r="M35" s="2419"/>
      <c r="N35" s="2419"/>
      <c r="O35" s="2419"/>
      <c r="P35" s="2419"/>
      <c r="Q35" s="2419"/>
      <c r="R35" s="2419"/>
      <c r="S35" s="2419"/>
      <c r="T35" s="2419"/>
      <c r="U35" s="2419"/>
      <c r="V35" s="2419"/>
      <c r="W35" s="2419"/>
      <c r="X35" s="2419"/>
      <c r="Y35" s="2419"/>
      <c r="Z35" s="2419"/>
      <c r="AA35" s="2419"/>
      <c r="AB35" s="2419"/>
      <c r="AC35" s="2419"/>
      <c r="AD35" s="2419"/>
      <c r="AE35" s="2419"/>
      <c r="AF35" s="2419"/>
      <c r="AG35" s="2419"/>
      <c r="AH35" s="2419"/>
      <c r="AI35" s="2419"/>
      <c r="AJ35" s="2419"/>
      <c r="AK35" s="2419"/>
      <c r="AL35" s="2419"/>
      <c r="AM35" s="2419"/>
      <c r="AN35" s="2419"/>
      <c r="AO35" s="2419"/>
      <c r="AP35" s="2419"/>
      <c r="AQ35" s="2419"/>
      <c r="AR35" s="2419"/>
      <c r="AS35" s="2419"/>
      <c r="AT35" s="2419"/>
      <c r="AU35" s="2419"/>
      <c r="AV35" s="2419"/>
      <c r="AW35" s="2419"/>
      <c r="AX35" s="2419"/>
      <c r="AY35" s="2419"/>
      <c r="AZ35" s="2419"/>
      <c r="BA35" s="2419"/>
      <c r="BB35" s="2419"/>
    </row>
    <row r="36" spans="1:54">
      <c r="A36" s="2419"/>
      <c r="B36" s="2419"/>
      <c r="C36" s="2419"/>
      <c r="D36" s="2419"/>
      <c r="E36" s="2419"/>
      <c r="F36" s="2419"/>
      <c r="G36" s="2419"/>
      <c r="H36" s="2419"/>
      <c r="I36" s="2419"/>
      <c r="J36" s="2419"/>
      <c r="K36" s="2419"/>
      <c r="L36" s="2419"/>
      <c r="M36" s="2419"/>
      <c r="N36" s="2419"/>
      <c r="O36" s="2419"/>
      <c r="P36" s="2419"/>
      <c r="Q36" s="2419"/>
      <c r="R36" s="2419"/>
      <c r="S36" s="2419"/>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c r="AP36" s="2419"/>
      <c r="AQ36" s="2419"/>
      <c r="AR36" s="2419"/>
      <c r="AS36" s="2419"/>
      <c r="AT36" s="2419"/>
      <c r="AU36" s="2419"/>
      <c r="AV36" s="2419"/>
      <c r="AW36" s="2419"/>
      <c r="AX36" s="2419"/>
      <c r="AY36" s="2419"/>
      <c r="AZ36" s="2419"/>
      <c r="BA36" s="2419"/>
      <c r="BB36" s="2419"/>
    </row>
    <row r="37" spans="1:54">
      <c r="A37" s="2419"/>
      <c r="B37" s="2419"/>
      <c r="C37" s="2419"/>
      <c r="D37" s="2419"/>
      <c r="E37" s="2419"/>
      <c r="F37" s="2419"/>
      <c r="G37" s="2419"/>
      <c r="H37" s="2419"/>
      <c r="I37" s="2419"/>
      <c r="J37" s="2419"/>
      <c r="K37" s="2419"/>
      <c r="L37" s="2419"/>
      <c r="M37" s="2419"/>
      <c r="N37" s="2419"/>
      <c r="O37" s="2419"/>
      <c r="P37" s="2419"/>
      <c r="Q37" s="2419"/>
      <c r="R37" s="2419"/>
      <c r="S37" s="2419"/>
      <c r="T37" s="2419"/>
      <c r="U37" s="2419"/>
      <c r="V37" s="2419"/>
      <c r="W37" s="2419"/>
      <c r="X37" s="2419"/>
      <c r="Y37" s="2419"/>
      <c r="Z37" s="2419"/>
      <c r="AA37" s="2419"/>
      <c r="AB37" s="2419"/>
      <c r="AC37" s="2419"/>
      <c r="AD37" s="2419"/>
      <c r="AE37" s="2419"/>
      <c r="AF37" s="2419"/>
      <c r="AG37" s="2419"/>
      <c r="AH37" s="2419"/>
      <c r="AI37" s="2419"/>
      <c r="AJ37" s="2419"/>
      <c r="AK37" s="2419"/>
      <c r="AL37" s="2419"/>
      <c r="AM37" s="2419"/>
      <c r="AN37" s="2419"/>
      <c r="AO37" s="2419"/>
      <c r="AP37" s="2419"/>
      <c r="AQ37" s="2419"/>
      <c r="AR37" s="2419"/>
      <c r="AS37" s="2419"/>
      <c r="AT37" s="2419"/>
      <c r="AU37" s="2419"/>
      <c r="AV37" s="2419"/>
      <c r="AW37" s="2419"/>
      <c r="AX37" s="2419"/>
      <c r="AY37" s="2419"/>
      <c r="AZ37" s="2419"/>
      <c r="BA37" s="2419"/>
      <c r="BB37" s="2419"/>
    </row>
    <row r="38" spans="1:54">
      <c r="A38" s="2419"/>
      <c r="B38" s="2419"/>
      <c r="C38" s="2419"/>
      <c r="D38" s="2419"/>
      <c r="E38" s="2419"/>
      <c r="F38" s="2419"/>
      <c r="G38" s="2419"/>
      <c r="H38" s="2419"/>
      <c r="I38" s="2419"/>
      <c r="J38" s="2419"/>
      <c r="K38" s="2419"/>
      <c r="L38" s="2419"/>
      <c r="M38" s="2419"/>
      <c r="N38" s="2419"/>
      <c r="O38" s="2419"/>
      <c r="P38" s="2419"/>
      <c r="Q38" s="2419"/>
      <c r="R38" s="2419"/>
      <c r="S38" s="2419"/>
      <c r="T38" s="2419"/>
      <c r="U38" s="2419"/>
      <c r="V38" s="2419"/>
      <c r="W38" s="2419"/>
      <c r="X38" s="2419"/>
      <c r="Y38" s="2419"/>
      <c r="Z38" s="2419"/>
      <c r="AA38" s="2419"/>
      <c r="AB38" s="2419"/>
      <c r="AC38" s="2419"/>
      <c r="AD38" s="2419"/>
      <c r="AE38" s="2419"/>
      <c r="AF38" s="2419"/>
      <c r="AG38" s="2419"/>
      <c r="AH38" s="2419"/>
      <c r="AI38" s="2419"/>
      <c r="AJ38" s="2419"/>
      <c r="AK38" s="2419"/>
      <c r="AL38" s="2419"/>
      <c r="AM38" s="2419"/>
      <c r="AN38" s="2419"/>
      <c r="AO38" s="2419"/>
      <c r="AP38" s="2419"/>
      <c r="AQ38" s="2419"/>
      <c r="AR38" s="2419"/>
      <c r="AS38" s="2419"/>
      <c r="AT38" s="2419"/>
      <c r="AU38" s="2419"/>
      <c r="AV38" s="2419"/>
      <c r="AW38" s="2419"/>
      <c r="AX38" s="2419"/>
      <c r="AY38" s="2419"/>
      <c r="AZ38" s="2419"/>
      <c r="BA38" s="2419"/>
      <c r="BB38" s="2419"/>
    </row>
    <row r="39" spans="1:54">
      <c r="A39" s="2419"/>
      <c r="B39" s="2419"/>
      <c r="C39" s="2419"/>
      <c r="D39" s="2419"/>
      <c r="E39" s="2419"/>
      <c r="F39" s="2419"/>
      <c r="G39" s="2419"/>
      <c r="H39" s="2419"/>
      <c r="I39" s="2419"/>
      <c r="J39" s="2419"/>
      <c r="K39" s="2419"/>
      <c r="L39" s="2419"/>
      <c r="M39" s="2419"/>
      <c r="N39" s="2419"/>
      <c r="O39" s="2419"/>
      <c r="P39" s="2419"/>
      <c r="Q39" s="2419"/>
      <c r="R39" s="2419"/>
      <c r="S39" s="2419"/>
      <c r="T39" s="2419"/>
      <c r="U39" s="2419"/>
      <c r="V39" s="2419"/>
      <c r="W39" s="2419"/>
      <c r="X39" s="2419"/>
      <c r="Y39" s="2419"/>
      <c r="Z39" s="2419"/>
      <c r="AA39" s="2419"/>
      <c r="AB39" s="2419"/>
      <c r="AC39" s="2419"/>
      <c r="AD39" s="2419"/>
      <c r="AE39" s="2419"/>
      <c r="AF39" s="2419"/>
      <c r="AG39" s="2419"/>
      <c r="AH39" s="2419"/>
      <c r="AI39" s="2419"/>
      <c r="AJ39" s="2419"/>
      <c r="AK39" s="2419"/>
      <c r="AL39" s="2419"/>
      <c r="AM39" s="2419"/>
      <c r="AN39" s="2419"/>
      <c r="AO39" s="2419"/>
      <c r="AP39" s="2419"/>
      <c r="AQ39" s="2419"/>
      <c r="AR39" s="2419"/>
      <c r="AS39" s="2419"/>
      <c r="AT39" s="2419"/>
      <c r="AU39" s="2419"/>
      <c r="AV39" s="2419"/>
      <c r="AW39" s="2419"/>
      <c r="AX39" s="2419"/>
      <c r="AY39" s="2419"/>
      <c r="AZ39" s="2419"/>
      <c r="BA39" s="2419"/>
      <c r="BB39" s="2419"/>
    </row>
    <row r="40" spans="1:54">
      <c r="A40" s="2419"/>
      <c r="B40" s="2419"/>
      <c r="C40" s="2419"/>
      <c r="D40" s="2419"/>
      <c r="E40" s="2419"/>
      <c r="F40" s="2419"/>
      <c r="G40" s="2419"/>
      <c r="H40" s="2419"/>
      <c r="I40" s="2419"/>
      <c r="J40" s="2419"/>
      <c r="K40" s="2419"/>
      <c r="L40" s="2419"/>
      <c r="M40" s="2419"/>
      <c r="N40" s="2419"/>
      <c r="O40" s="2419"/>
      <c r="P40" s="2419"/>
      <c r="Q40" s="2419"/>
      <c r="R40" s="2419"/>
      <c r="S40" s="2419"/>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19"/>
      <c r="AY40" s="2419"/>
      <c r="AZ40" s="2419"/>
      <c r="BA40" s="2419"/>
      <c r="BB40" s="2419"/>
    </row>
    <row r="41" spans="1:54">
      <c r="A41" s="2419"/>
      <c r="B41" s="2419"/>
      <c r="C41" s="2419"/>
      <c r="D41" s="2419"/>
      <c r="E41" s="2419"/>
      <c r="F41" s="2419"/>
      <c r="G41" s="2419"/>
      <c r="H41" s="2419"/>
      <c r="I41" s="2419"/>
      <c r="J41" s="2419"/>
      <c r="K41" s="2419"/>
      <c r="L41" s="2419"/>
      <c r="M41" s="2419"/>
      <c r="N41" s="2419"/>
      <c r="O41" s="2419"/>
      <c r="P41" s="2419"/>
      <c r="Q41" s="2419"/>
      <c r="R41" s="2419"/>
      <c r="S41" s="2419"/>
      <c r="T41" s="2419"/>
      <c r="U41" s="2419"/>
      <c r="V41" s="2419"/>
      <c r="W41" s="2419"/>
      <c r="X41" s="2419"/>
      <c r="Y41" s="2419"/>
      <c r="Z41" s="2419"/>
      <c r="AA41" s="2419"/>
      <c r="AB41" s="2419"/>
      <c r="AC41" s="2419"/>
      <c r="AD41" s="2419"/>
      <c r="AE41" s="2419"/>
      <c r="AF41" s="2419"/>
      <c r="AG41" s="2419"/>
      <c r="AH41" s="2419"/>
      <c r="AI41" s="2419"/>
      <c r="AJ41" s="2419"/>
      <c r="AK41" s="2419"/>
      <c r="AL41" s="2419"/>
      <c r="AM41" s="2419"/>
      <c r="AN41" s="2419"/>
      <c r="AO41" s="2419"/>
      <c r="AP41" s="2419"/>
      <c r="AQ41" s="2419"/>
      <c r="AR41" s="2419"/>
      <c r="AS41" s="2419"/>
      <c r="AT41" s="2419"/>
      <c r="AU41" s="2419"/>
      <c r="AV41" s="2419"/>
      <c r="AW41" s="2419"/>
      <c r="AX41" s="2419"/>
      <c r="AY41" s="2419"/>
      <c r="AZ41" s="2419"/>
      <c r="BA41" s="2419"/>
      <c r="BB41" s="2419"/>
    </row>
    <row r="42" spans="1:54">
      <c r="A42" s="2419"/>
      <c r="B42" s="2419"/>
      <c r="C42" s="2419"/>
      <c r="D42" s="2419"/>
      <c r="E42" s="2419"/>
      <c r="F42" s="2419"/>
      <c r="G42" s="2419"/>
      <c r="H42" s="2419"/>
      <c r="I42" s="2419"/>
      <c r="J42" s="2419"/>
      <c r="K42" s="2419"/>
      <c r="L42" s="2419"/>
      <c r="M42" s="2419"/>
      <c r="N42" s="2419"/>
      <c r="O42" s="2419"/>
      <c r="P42" s="2419"/>
      <c r="Q42" s="2419"/>
      <c r="R42" s="2419"/>
      <c r="S42" s="2419"/>
      <c r="T42" s="2419"/>
      <c r="U42" s="2419"/>
      <c r="V42" s="2419"/>
      <c r="W42" s="2419"/>
      <c r="X42" s="2419"/>
      <c r="Y42" s="2419"/>
      <c r="Z42" s="2419"/>
      <c r="AA42" s="2419"/>
      <c r="AB42" s="2419"/>
      <c r="AC42" s="2419"/>
      <c r="AD42" s="2419"/>
      <c r="AE42" s="2419"/>
      <c r="AF42" s="2419"/>
      <c r="AG42" s="2419"/>
      <c r="AH42" s="2419"/>
      <c r="AI42" s="2419"/>
      <c r="AJ42" s="2419"/>
      <c r="AK42" s="2419"/>
      <c r="AL42" s="2419"/>
      <c r="AM42" s="2419"/>
      <c r="AN42" s="2419"/>
      <c r="AO42" s="2419"/>
      <c r="AP42" s="2419"/>
      <c r="AQ42" s="2419"/>
      <c r="AR42" s="2419"/>
      <c r="AS42" s="2419"/>
      <c r="AT42" s="2419"/>
      <c r="AU42" s="2419"/>
      <c r="AV42" s="2419"/>
      <c r="AW42" s="2419"/>
      <c r="AX42" s="2419"/>
      <c r="AY42" s="2419"/>
      <c r="AZ42" s="2419"/>
      <c r="BA42" s="2419"/>
      <c r="BB42" s="2419"/>
    </row>
    <row r="43" spans="1:54">
      <c r="A43" s="2419"/>
      <c r="B43" s="2419"/>
      <c r="C43" s="2419"/>
      <c r="D43" s="2419"/>
      <c r="E43" s="2419"/>
      <c r="F43" s="2419"/>
      <c r="G43" s="2419"/>
      <c r="H43" s="2419"/>
      <c r="I43" s="2419"/>
      <c r="J43" s="2419"/>
      <c r="K43" s="2419"/>
      <c r="L43" s="2419"/>
      <c r="M43" s="2419"/>
      <c r="N43" s="2419"/>
      <c r="O43" s="2419"/>
      <c r="P43" s="2419"/>
      <c r="Q43" s="2419"/>
      <c r="R43" s="2419"/>
      <c r="S43" s="2419"/>
      <c r="T43" s="2419"/>
      <c r="U43" s="2419"/>
      <c r="V43" s="2419"/>
      <c r="W43" s="2419"/>
      <c r="X43" s="2419"/>
      <c r="Y43" s="2419"/>
      <c r="Z43" s="2419"/>
      <c r="AA43" s="2419"/>
      <c r="AB43" s="2419"/>
      <c r="AC43" s="2419"/>
      <c r="AD43" s="2419"/>
      <c r="AE43" s="2419"/>
      <c r="AF43" s="2419"/>
      <c r="AG43" s="2419"/>
      <c r="AH43" s="2419"/>
      <c r="AI43" s="2419"/>
      <c r="AJ43" s="2419"/>
      <c r="AK43" s="2419"/>
      <c r="AL43" s="2419"/>
      <c r="AM43" s="2419"/>
      <c r="AN43" s="2419"/>
      <c r="AO43" s="2419"/>
      <c r="AP43" s="2419"/>
      <c r="AQ43" s="2419"/>
      <c r="AR43" s="2419"/>
      <c r="AS43" s="2419"/>
      <c r="AT43" s="2419"/>
      <c r="AU43" s="2419"/>
      <c r="AV43" s="2419"/>
      <c r="AW43" s="2419"/>
      <c r="AX43" s="2419"/>
      <c r="AY43" s="2419"/>
      <c r="AZ43" s="2419"/>
      <c r="BA43" s="2419"/>
      <c r="BB43" s="2419"/>
    </row>
    <row r="44" spans="1:54">
      <c r="A44" s="2419"/>
      <c r="B44" s="2419"/>
      <c r="C44" s="2419"/>
      <c r="D44" s="2419"/>
      <c r="E44" s="2419"/>
      <c r="F44" s="2419"/>
      <c r="G44" s="2419"/>
      <c r="H44" s="2419"/>
      <c r="I44" s="2419"/>
      <c r="J44" s="2419"/>
      <c r="K44" s="2419"/>
      <c r="L44" s="2419"/>
      <c r="M44" s="2419"/>
      <c r="N44" s="2419"/>
      <c r="O44" s="2419"/>
      <c r="P44" s="2419"/>
      <c r="Q44" s="2419"/>
      <c r="R44" s="2419"/>
      <c r="S44" s="2419"/>
      <c r="T44" s="2419"/>
      <c r="U44" s="2419"/>
      <c r="V44" s="2419"/>
      <c r="W44" s="2419"/>
      <c r="X44" s="2419"/>
      <c r="Y44" s="2419"/>
      <c r="Z44" s="2419"/>
      <c r="AA44" s="2419"/>
      <c r="AB44" s="2419"/>
      <c r="AC44" s="2419"/>
      <c r="AD44" s="2419"/>
      <c r="AE44" s="2419"/>
      <c r="AF44" s="2419"/>
      <c r="AG44" s="2419"/>
      <c r="AH44" s="2419"/>
      <c r="AI44" s="2419"/>
      <c r="AJ44" s="2419"/>
      <c r="AK44" s="2419"/>
      <c r="AL44" s="2419"/>
      <c r="AM44" s="2419"/>
      <c r="AN44" s="2419"/>
      <c r="AO44" s="2419"/>
      <c r="AP44" s="2419"/>
      <c r="AQ44" s="2419"/>
      <c r="AR44" s="2419"/>
      <c r="AS44" s="2419"/>
      <c r="AT44" s="2419"/>
      <c r="AU44" s="2419"/>
      <c r="AV44" s="2419"/>
      <c r="AW44" s="2419"/>
      <c r="AX44" s="2419"/>
      <c r="AY44" s="2419"/>
      <c r="AZ44" s="2419"/>
      <c r="BA44" s="2419"/>
      <c r="BB44" s="2419"/>
    </row>
    <row r="45" spans="1:54">
      <c r="A45" s="2419"/>
      <c r="B45" s="2419"/>
      <c r="C45" s="2419"/>
      <c r="D45" s="2419"/>
      <c r="E45" s="2419"/>
      <c r="F45" s="2419"/>
      <c r="G45" s="2419"/>
      <c r="H45" s="2419"/>
      <c r="I45" s="2419"/>
      <c r="J45" s="2419"/>
      <c r="K45" s="2419"/>
      <c r="L45" s="2419"/>
      <c r="M45" s="2419"/>
      <c r="N45" s="2419"/>
      <c r="O45" s="2419"/>
      <c r="P45" s="2419"/>
      <c r="Q45" s="2419"/>
      <c r="R45" s="2419"/>
      <c r="S45" s="2419"/>
      <c r="T45" s="2419"/>
      <c r="U45" s="2419"/>
      <c r="V45" s="2419"/>
      <c r="W45" s="2419"/>
      <c r="X45" s="2419"/>
      <c r="Y45" s="2419"/>
      <c r="Z45" s="2419"/>
      <c r="AA45" s="2419"/>
      <c r="AB45" s="2419"/>
      <c r="AC45" s="2419"/>
      <c r="AD45" s="2419"/>
      <c r="AE45" s="2419"/>
      <c r="AF45" s="2419"/>
      <c r="AG45" s="2419"/>
      <c r="AH45" s="2419"/>
      <c r="AI45" s="2419"/>
      <c r="AJ45" s="2419"/>
      <c r="AK45" s="2419"/>
      <c r="AL45" s="2419"/>
      <c r="AM45" s="2419"/>
      <c r="AN45" s="2419"/>
      <c r="AO45" s="2419"/>
      <c r="AP45" s="2419"/>
      <c r="AQ45" s="2419"/>
      <c r="AR45" s="2419"/>
      <c r="AS45" s="2419"/>
      <c r="AT45" s="2419"/>
      <c r="AU45" s="2419"/>
      <c r="AV45" s="2419"/>
      <c r="AW45" s="2419"/>
      <c r="AX45" s="2419"/>
      <c r="AY45" s="2419"/>
      <c r="AZ45" s="2419"/>
      <c r="BA45" s="2419"/>
      <c r="BB45" s="2419"/>
    </row>
    <row r="46" spans="1:54">
      <c r="A46" s="2419"/>
      <c r="B46" s="2419"/>
      <c r="C46" s="2419"/>
      <c r="D46" s="2419"/>
      <c r="E46" s="2419"/>
      <c r="F46" s="2419"/>
      <c r="G46" s="2419"/>
      <c r="H46" s="2419"/>
      <c r="I46" s="2419"/>
      <c r="J46" s="2419"/>
      <c r="K46" s="2419"/>
      <c r="L46" s="2419"/>
      <c r="M46" s="2419"/>
      <c r="N46" s="2419"/>
      <c r="O46" s="2419"/>
      <c r="P46" s="2419"/>
      <c r="Q46" s="2419"/>
      <c r="R46" s="2419"/>
      <c r="S46" s="2419"/>
      <c r="T46" s="2419"/>
      <c r="U46" s="2419"/>
      <c r="V46" s="2419"/>
      <c r="W46" s="2419"/>
      <c r="X46" s="2419"/>
      <c r="Y46" s="2419"/>
      <c r="Z46" s="2419"/>
      <c r="AA46" s="2419"/>
      <c r="AB46" s="2419"/>
      <c r="AC46" s="2419"/>
      <c r="AD46" s="2419"/>
      <c r="AE46" s="2419"/>
      <c r="AF46" s="2419"/>
      <c r="AG46" s="2419"/>
      <c r="AH46" s="2419"/>
      <c r="AI46" s="2419"/>
      <c r="AJ46" s="2419"/>
      <c r="AK46" s="2419"/>
      <c r="AL46" s="2419"/>
      <c r="AM46" s="2419"/>
      <c r="AN46" s="2419"/>
      <c r="AO46" s="2419"/>
      <c r="AP46" s="2419"/>
      <c r="AQ46" s="2419"/>
      <c r="AR46" s="2419"/>
      <c r="AS46" s="2419"/>
      <c r="AT46" s="2419"/>
      <c r="AU46" s="2419"/>
      <c r="AV46" s="2419"/>
      <c r="AW46" s="2419"/>
      <c r="AX46" s="2419"/>
      <c r="AY46" s="2419"/>
      <c r="AZ46" s="2419"/>
      <c r="BA46" s="2419"/>
      <c r="BB46" s="2419"/>
    </row>
    <row r="47" spans="1:54">
      <c r="A47" s="2419"/>
      <c r="B47" s="2419"/>
      <c r="C47" s="2419"/>
      <c r="D47" s="2419"/>
      <c r="E47" s="2419"/>
      <c r="F47" s="2419"/>
      <c r="G47" s="2419"/>
      <c r="H47" s="2419"/>
      <c r="I47" s="2419"/>
      <c r="J47" s="2419"/>
      <c r="K47" s="2419"/>
      <c r="L47" s="2419"/>
      <c r="M47" s="2419"/>
      <c r="N47" s="2419"/>
      <c r="O47" s="2419"/>
      <c r="P47" s="2419"/>
      <c r="Q47" s="2419"/>
      <c r="R47" s="2419"/>
      <c r="S47" s="2419"/>
      <c r="T47" s="2419"/>
      <c r="U47" s="2419"/>
      <c r="V47" s="2419"/>
      <c r="W47" s="2419"/>
      <c r="X47" s="2419"/>
      <c r="Y47" s="2419"/>
      <c r="Z47" s="2419"/>
      <c r="AA47" s="2419"/>
      <c r="AB47" s="2419"/>
      <c r="AC47" s="2419"/>
      <c r="AD47" s="2419"/>
      <c r="AE47" s="2419"/>
      <c r="AF47" s="2419"/>
      <c r="AG47" s="2419"/>
      <c r="AH47" s="2419"/>
      <c r="AI47" s="2419"/>
      <c r="AJ47" s="2419"/>
      <c r="AK47" s="2419"/>
      <c r="AL47" s="2419"/>
      <c r="AM47" s="2419"/>
      <c r="AN47" s="2419"/>
      <c r="AO47" s="2419"/>
      <c r="AP47" s="2419"/>
      <c r="AQ47" s="2419"/>
      <c r="AR47" s="2419"/>
      <c r="AS47" s="2419"/>
      <c r="AT47" s="2419"/>
      <c r="AU47" s="2419"/>
      <c r="AV47" s="2419"/>
      <c r="AW47" s="2419"/>
      <c r="AX47" s="2419"/>
      <c r="AY47" s="2419"/>
      <c r="AZ47" s="2419"/>
      <c r="BA47" s="2419"/>
      <c r="BB47" s="2419"/>
    </row>
    <row r="48" spans="1:54">
      <c r="A48" s="2419"/>
      <c r="B48" s="2419"/>
      <c r="C48" s="2419"/>
      <c r="D48" s="2419"/>
      <c r="E48" s="2419"/>
      <c r="F48" s="2419"/>
      <c r="G48" s="2419"/>
      <c r="H48" s="2419"/>
      <c r="I48" s="2419"/>
      <c r="J48" s="2419"/>
      <c r="K48" s="2419"/>
      <c r="L48" s="2419"/>
      <c r="M48" s="2419"/>
      <c r="N48" s="2419"/>
      <c r="O48" s="2419"/>
      <c r="P48" s="2419"/>
      <c r="Q48" s="2419"/>
      <c r="R48" s="2419"/>
      <c r="S48" s="2419"/>
      <c r="T48" s="2419"/>
      <c r="U48" s="2419"/>
      <c r="V48" s="2419"/>
      <c r="W48" s="2419"/>
      <c r="X48" s="2419"/>
      <c r="Y48" s="2419"/>
      <c r="Z48" s="2419"/>
      <c r="AA48" s="2419"/>
      <c r="AB48" s="2419"/>
      <c r="AC48" s="2419"/>
      <c r="AD48" s="2419"/>
      <c r="AE48" s="2419"/>
      <c r="AF48" s="2419"/>
      <c r="AG48" s="2419"/>
      <c r="AH48" s="2419"/>
      <c r="AI48" s="2419"/>
      <c r="AJ48" s="2419"/>
      <c r="AK48" s="2419"/>
      <c r="AL48" s="2419"/>
      <c r="AM48" s="2419"/>
      <c r="AN48" s="2419"/>
      <c r="AO48" s="2419"/>
      <c r="AP48" s="2419"/>
      <c r="AQ48" s="2419"/>
      <c r="AR48" s="2419"/>
      <c r="AS48" s="2419"/>
      <c r="AT48" s="2419"/>
      <c r="AU48" s="2419"/>
      <c r="AV48" s="2419"/>
      <c r="AW48" s="2419"/>
      <c r="AX48" s="2419"/>
      <c r="AY48" s="2419"/>
      <c r="AZ48" s="2419"/>
      <c r="BA48" s="2419"/>
      <c r="BB48" s="2419"/>
    </row>
    <row r="49" spans="1:54">
      <c r="A49" s="2419"/>
      <c r="B49" s="2419"/>
      <c r="C49" s="2419"/>
      <c r="D49" s="2419"/>
      <c r="E49" s="2419"/>
      <c r="F49" s="2419"/>
      <c r="G49" s="2419"/>
      <c r="H49" s="2419"/>
      <c r="I49" s="2419"/>
      <c r="J49" s="2419"/>
      <c r="K49" s="2419"/>
      <c r="L49" s="2419"/>
      <c r="M49" s="2419"/>
      <c r="N49" s="2419"/>
      <c r="O49" s="2419"/>
      <c r="P49" s="2419"/>
      <c r="Q49" s="2419"/>
      <c r="R49" s="2419"/>
      <c r="S49" s="2419"/>
      <c r="T49" s="2419"/>
      <c r="U49" s="2419"/>
      <c r="V49" s="2419"/>
      <c r="W49" s="2419"/>
      <c r="X49" s="2419"/>
      <c r="Y49" s="2419"/>
      <c r="Z49" s="2419"/>
      <c r="AA49" s="2419"/>
      <c r="AB49" s="2419"/>
      <c r="AC49" s="2419"/>
      <c r="AD49" s="2419"/>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19"/>
    </row>
    <row r="50" spans="1:54">
      <c r="A50" s="2419"/>
      <c r="B50" s="2419"/>
      <c r="C50" s="2419"/>
      <c r="D50" s="2419"/>
      <c r="E50" s="2419"/>
      <c r="F50" s="2419"/>
      <c r="G50" s="2419"/>
      <c r="H50" s="2419"/>
      <c r="I50" s="2419"/>
      <c r="J50" s="2419"/>
      <c r="K50" s="2419"/>
      <c r="L50" s="2419"/>
      <c r="M50" s="2419"/>
      <c r="N50" s="2419"/>
      <c r="O50" s="2419"/>
      <c r="P50" s="2419"/>
      <c r="Q50" s="2419"/>
      <c r="R50" s="2419"/>
      <c r="S50" s="2419"/>
      <c r="T50" s="2419"/>
      <c r="U50" s="2419"/>
      <c r="V50" s="2419"/>
      <c r="W50" s="2419"/>
      <c r="X50" s="2419"/>
      <c r="Y50" s="2419"/>
      <c r="Z50" s="2419"/>
      <c r="AA50" s="2419"/>
      <c r="AB50" s="2419"/>
      <c r="AC50" s="2419"/>
      <c r="AD50" s="2419"/>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19"/>
    </row>
    <row r="51" spans="1:54">
      <c r="A51" s="2419"/>
      <c r="B51" s="2419"/>
      <c r="C51" s="2419"/>
      <c r="D51" s="2419"/>
      <c r="E51" s="2419"/>
      <c r="F51" s="2419"/>
      <c r="G51" s="2419"/>
      <c r="H51" s="2419"/>
      <c r="I51" s="2419"/>
      <c r="J51" s="2419"/>
      <c r="K51" s="2419"/>
      <c r="L51" s="2419"/>
      <c r="M51" s="2419"/>
      <c r="N51" s="2419"/>
      <c r="O51" s="2419"/>
      <c r="P51" s="2419"/>
      <c r="Q51" s="2419"/>
      <c r="R51" s="2419"/>
      <c r="S51" s="2419"/>
      <c r="T51" s="2419"/>
      <c r="U51" s="2419"/>
      <c r="V51" s="2419"/>
      <c r="W51" s="2419"/>
      <c r="X51" s="2419"/>
      <c r="Y51" s="2419"/>
      <c r="Z51" s="2419"/>
      <c r="AA51" s="2419"/>
      <c r="AB51" s="2419"/>
      <c r="AC51" s="2419"/>
      <c r="AD51" s="2419"/>
      <c r="AE51" s="2419"/>
      <c r="AF51" s="2419"/>
      <c r="AG51" s="2419"/>
      <c r="AH51" s="2419"/>
      <c r="AI51" s="2419"/>
      <c r="AJ51" s="2419"/>
      <c r="AK51" s="2419"/>
      <c r="AL51" s="2419"/>
      <c r="AM51" s="2419"/>
      <c r="AN51" s="2419"/>
      <c r="AO51" s="2419"/>
      <c r="AP51" s="2419"/>
      <c r="AQ51" s="2419"/>
      <c r="AR51" s="2419"/>
      <c r="AS51" s="2419"/>
      <c r="AT51" s="2419"/>
      <c r="AU51" s="2419"/>
      <c r="AV51" s="2419"/>
      <c r="AW51" s="2419"/>
      <c r="AX51" s="2419"/>
      <c r="AY51" s="2419"/>
      <c r="AZ51" s="2419"/>
      <c r="BA51" s="2419"/>
      <c r="BB51" s="2419"/>
    </row>
    <row r="52" spans="1:54">
      <c r="A52" s="2419"/>
      <c r="B52" s="2419"/>
      <c r="C52" s="2419"/>
      <c r="D52" s="2419"/>
      <c r="E52" s="2419"/>
      <c r="F52" s="2419"/>
      <c r="G52" s="2419"/>
      <c r="H52" s="2419"/>
      <c r="I52" s="2419"/>
      <c r="J52" s="2419"/>
      <c r="K52" s="2419"/>
      <c r="L52" s="2419"/>
      <c r="M52" s="2419"/>
      <c r="N52" s="2419"/>
      <c r="O52" s="2419"/>
      <c r="P52" s="2419"/>
      <c r="Q52" s="2419"/>
      <c r="R52" s="2419"/>
      <c r="S52" s="2419"/>
      <c r="T52" s="2419"/>
      <c r="U52" s="2419"/>
      <c r="V52" s="2419"/>
      <c r="W52" s="2419"/>
      <c r="X52" s="2419"/>
      <c r="Y52" s="2419"/>
      <c r="Z52" s="2419"/>
      <c r="AA52" s="2419"/>
      <c r="AB52" s="2419"/>
      <c r="AC52" s="2419"/>
      <c r="AD52" s="2419"/>
      <c r="AE52" s="2419"/>
      <c r="AF52" s="2419"/>
      <c r="AG52" s="2419"/>
      <c r="AH52" s="2419"/>
      <c r="AI52" s="2419"/>
      <c r="AJ52" s="2419"/>
      <c r="AK52" s="2419"/>
      <c r="AL52" s="2419"/>
      <c r="AM52" s="2419"/>
      <c r="AN52" s="2419"/>
      <c r="AO52" s="2419"/>
      <c r="AP52" s="2419"/>
      <c r="AQ52" s="2419"/>
      <c r="AR52" s="2419"/>
      <c r="AS52" s="2419"/>
      <c r="AT52" s="2419"/>
      <c r="AU52" s="2419"/>
      <c r="AV52" s="2419"/>
      <c r="AW52" s="2419"/>
      <c r="AX52" s="2419"/>
      <c r="AY52" s="2419"/>
      <c r="AZ52" s="2419"/>
      <c r="BA52" s="2419"/>
      <c r="BB52" s="2419"/>
    </row>
    <row r="53" spans="1:54">
      <c r="A53" s="2419"/>
      <c r="B53" s="2419"/>
      <c r="C53" s="2419"/>
      <c r="D53" s="2419"/>
      <c r="E53" s="2419"/>
      <c r="F53" s="2419"/>
      <c r="G53" s="2419"/>
      <c r="H53" s="2419"/>
      <c r="I53" s="2419"/>
      <c r="J53" s="2419"/>
      <c r="K53" s="2419"/>
      <c r="L53" s="2419"/>
      <c r="M53" s="2419"/>
      <c r="N53" s="2419"/>
      <c r="O53" s="2419"/>
      <c r="P53" s="2419"/>
      <c r="Q53" s="2419"/>
      <c r="R53" s="2419"/>
      <c r="S53" s="2419"/>
      <c r="T53" s="2419"/>
      <c r="U53" s="2419"/>
      <c r="V53" s="2419"/>
      <c r="W53" s="2419"/>
      <c r="X53" s="2419"/>
      <c r="Y53" s="2419"/>
      <c r="Z53" s="2419"/>
      <c r="AA53" s="2419"/>
      <c r="AB53" s="2419"/>
      <c r="AC53" s="2419"/>
      <c r="AD53" s="2419"/>
      <c r="AE53" s="2419"/>
      <c r="AF53" s="2419"/>
      <c r="AG53" s="2419"/>
      <c r="AH53" s="2419"/>
      <c r="AI53" s="2419"/>
      <c r="AJ53" s="2419"/>
      <c r="AK53" s="2419"/>
      <c r="AL53" s="2419"/>
      <c r="AM53" s="2419"/>
      <c r="AN53" s="2419"/>
      <c r="AO53" s="2419"/>
      <c r="AP53" s="2419"/>
      <c r="AQ53" s="2419"/>
      <c r="AR53" s="2419"/>
      <c r="AS53" s="2419"/>
      <c r="AT53" s="2419"/>
      <c r="AU53" s="2419"/>
      <c r="AV53" s="2419"/>
      <c r="AW53" s="2419"/>
      <c r="AX53" s="2419"/>
      <c r="AY53" s="2419"/>
      <c r="AZ53" s="2419"/>
      <c r="BA53" s="2419"/>
      <c r="BB53" s="2419"/>
    </row>
    <row r="54" spans="1:54">
      <c r="A54" s="2419"/>
      <c r="B54" s="2419"/>
      <c r="C54" s="2419"/>
      <c r="D54" s="2419"/>
      <c r="E54" s="2419"/>
      <c r="F54" s="2419"/>
      <c r="G54" s="2419"/>
      <c r="H54" s="2419"/>
      <c r="I54" s="2419"/>
      <c r="J54" s="2419"/>
      <c r="K54" s="2419"/>
      <c r="L54" s="2419"/>
      <c r="M54" s="2419"/>
      <c r="N54" s="2419"/>
      <c r="O54" s="2419"/>
      <c r="P54" s="2419"/>
      <c r="Q54" s="2419"/>
      <c r="R54" s="2419"/>
      <c r="S54" s="2419"/>
      <c r="T54" s="2419"/>
      <c r="U54" s="2419"/>
      <c r="V54" s="2419"/>
      <c r="W54" s="2419"/>
      <c r="X54" s="2419"/>
      <c r="Y54" s="2419"/>
      <c r="Z54" s="2419"/>
      <c r="AA54" s="2419"/>
      <c r="AB54" s="2419"/>
      <c r="AC54" s="2419"/>
      <c r="AD54" s="2419"/>
      <c r="AE54" s="2419"/>
      <c r="AF54" s="2419"/>
      <c r="AG54" s="2419"/>
      <c r="AH54" s="2419"/>
      <c r="AI54" s="2419"/>
      <c r="AJ54" s="2419"/>
      <c r="AK54" s="2419"/>
      <c r="AL54" s="2419"/>
      <c r="AM54" s="2419"/>
      <c r="AN54" s="2419"/>
      <c r="AO54" s="2419"/>
      <c r="AP54" s="2419"/>
      <c r="AQ54" s="2419"/>
      <c r="AR54" s="2419"/>
      <c r="AS54" s="2419"/>
      <c r="AT54" s="2419"/>
      <c r="AU54" s="2419"/>
      <c r="AV54" s="2419"/>
      <c r="AW54" s="2419"/>
      <c r="AX54" s="2419"/>
      <c r="AY54" s="2419"/>
      <c r="AZ54" s="2419"/>
      <c r="BA54" s="2419"/>
      <c r="BB54" s="2419"/>
    </row>
    <row r="55" spans="1:54">
      <c r="A55" s="2419"/>
      <c r="B55" s="2419"/>
      <c r="C55" s="2419"/>
      <c r="D55" s="2419"/>
      <c r="E55" s="2419"/>
      <c r="F55" s="2419"/>
      <c r="G55" s="2419"/>
      <c r="H55" s="2419"/>
      <c r="I55" s="2419"/>
      <c r="J55" s="2419"/>
      <c r="K55" s="2419"/>
      <c r="L55" s="2419"/>
      <c r="M55" s="2419"/>
      <c r="N55" s="2419"/>
      <c r="O55" s="2419"/>
      <c r="P55" s="2419"/>
      <c r="Q55" s="2419"/>
      <c r="R55" s="2419"/>
      <c r="S55" s="2419"/>
      <c r="T55" s="2419"/>
      <c r="U55" s="2419"/>
      <c r="V55" s="2419"/>
      <c r="W55" s="2419"/>
      <c r="X55" s="2419"/>
      <c r="Y55" s="2419"/>
      <c r="Z55" s="2419"/>
      <c r="AA55" s="2419"/>
      <c r="AB55" s="2419"/>
      <c r="AC55" s="2419"/>
      <c r="AD55" s="2419"/>
      <c r="AE55" s="2419"/>
      <c r="AF55" s="2419"/>
      <c r="AG55" s="2419"/>
      <c r="AH55" s="2419"/>
      <c r="AI55" s="2419"/>
      <c r="AJ55" s="2419"/>
      <c r="AK55" s="2419"/>
      <c r="AL55" s="2419"/>
      <c r="AM55" s="2419"/>
      <c r="AN55" s="2419"/>
      <c r="AO55" s="2419"/>
      <c r="AP55" s="2419"/>
      <c r="AQ55" s="2419"/>
      <c r="AR55" s="2419"/>
      <c r="AS55" s="2419"/>
      <c r="AT55" s="2419"/>
      <c r="AU55" s="2419"/>
      <c r="AV55" s="2419"/>
      <c r="AW55" s="2419"/>
      <c r="AX55" s="2419"/>
      <c r="AY55" s="2419"/>
      <c r="AZ55" s="2419"/>
      <c r="BA55" s="2419"/>
      <c r="BB55" s="2419"/>
    </row>
    <row r="57" spans="1:54">
      <c r="A57" s="2420" t="s">
        <v>1508</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98">
    <mergeCell ref="A57:BB57"/>
    <mergeCell ref="A52:O53"/>
    <mergeCell ref="P52:AD53"/>
    <mergeCell ref="AE52:AS53"/>
    <mergeCell ref="AT52:BB53"/>
    <mergeCell ref="A54:O55"/>
    <mergeCell ref="P54:AD55"/>
    <mergeCell ref="AE54:AS55"/>
    <mergeCell ref="AT54:BB55"/>
    <mergeCell ref="A48:O49"/>
    <mergeCell ref="P48:AD49"/>
    <mergeCell ref="AE48:AS49"/>
    <mergeCell ref="AT48:BB49"/>
    <mergeCell ref="A50:O51"/>
    <mergeCell ref="P50:AD51"/>
    <mergeCell ref="AE50:AS51"/>
    <mergeCell ref="AT50:BB51"/>
    <mergeCell ref="A44:O45"/>
    <mergeCell ref="P44:AD45"/>
    <mergeCell ref="AE44:AS45"/>
    <mergeCell ref="AT44:BB45"/>
    <mergeCell ref="A46:O47"/>
    <mergeCell ref="P46:AD47"/>
    <mergeCell ref="AE46:AS47"/>
    <mergeCell ref="AT46:BB47"/>
    <mergeCell ref="A40:O41"/>
    <mergeCell ref="P40:AD41"/>
    <mergeCell ref="AE40:AS41"/>
    <mergeCell ref="AT40:BB41"/>
    <mergeCell ref="A42:O43"/>
    <mergeCell ref="P42:AD43"/>
    <mergeCell ref="AE42:AS43"/>
    <mergeCell ref="AT42:BB43"/>
    <mergeCell ref="A36:O37"/>
    <mergeCell ref="P36:AD37"/>
    <mergeCell ref="AE36:AS37"/>
    <mergeCell ref="AT36:BB37"/>
    <mergeCell ref="A38:O39"/>
    <mergeCell ref="P38:AD39"/>
    <mergeCell ref="AE38:AS39"/>
    <mergeCell ref="AT38:BB39"/>
    <mergeCell ref="A32:O33"/>
    <mergeCell ref="P32:AD33"/>
    <mergeCell ref="AE32:AS33"/>
    <mergeCell ref="AT32:BB33"/>
    <mergeCell ref="A34:O35"/>
    <mergeCell ref="P34:AD35"/>
    <mergeCell ref="AE34:AS35"/>
    <mergeCell ref="AT34:BB35"/>
    <mergeCell ref="A28:O29"/>
    <mergeCell ref="P28:AD29"/>
    <mergeCell ref="AE28:AS29"/>
    <mergeCell ref="AT28:BB29"/>
    <mergeCell ref="A30:O31"/>
    <mergeCell ref="P30:AD31"/>
    <mergeCell ref="AE30:AS31"/>
    <mergeCell ref="AT30:BB31"/>
    <mergeCell ref="A24:O25"/>
    <mergeCell ref="P24:AD25"/>
    <mergeCell ref="AE24:AS25"/>
    <mergeCell ref="AT24:BB25"/>
    <mergeCell ref="A26:O27"/>
    <mergeCell ref="P26:AD27"/>
    <mergeCell ref="AE26:AS27"/>
    <mergeCell ref="AT26:BB27"/>
    <mergeCell ref="A20:O21"/>
    <mergeCell ref="P20:AD21"/>
    <mergeCell ref="AE20:AS21"/>
    <mergeCell ref="AT20:BB21"/>
    <mergeCell ref="A22:O23"/>
    <mergeCell ref="P22:AD23"/>
    <mergeCell ref="AE22:AS23"/>
    <mergeCell ref="AT22:BB23"/>
    <mergeCell ref="A16:O17"/>
    <mergeCell ref="P16:AD17"/>
    <mergeCell ref="AE16:AS17"/>
    <mergeCell ref="AT16:BB17"/>
    <mergeCell ref="A18:O19"/>
    <mergeCell ref="P18:AD19"/>
    <mergeCell ref="AE18:AS19"/>
    <mergeCell ref="AT18:BB19"/>
    <mergeCell ref="J10:AA11"/>
    <mergeCell ref="AK10:AY11"/>
    <mergeCell ref="B11:I11"/>
    <mergeCell ref="AC11:AJ11"/>
    <mergeCell ref="J12:AA13"/>
    <mergeCell ref="AK12:AY13"/>
    <mergeCell ref="B13:I13"/>
    <mergeCell ref="AC13:AJ13"/>
    <mergeCell ref="J8:AA9"/>
    <mergeCell ref="AK8:AY9"/>
    <mergeCell ref="B9:I9"/>
    <mergeCell ref="AC9:AJ9"/>
    <mergeCell ref="A4:BB4"/>
    <mergeCell ref="J6:AA7"/>
    <mergeCell ref="AK6:BA7"/>
    <mergeCell ref="B7:I7"/>
    <mergeCell ref="AC7:AJ7"/>
  </mergeCells>
  <phoneticPr fontId="2"/>
  <pageMargins left="0.75" right="0.75" top="1" bottom="1" header="0.51200000000000001" footer="0.51200000000000001"/>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0F1AE-BA12-4BFE-8450-05B89311C890}">
  <sheetPr>
    <tabColor rgb="FFFF0000"/>
    <pageSetUpPr fitToPage="1"/>
  </sheetPr>
  <dimension ref="B1:L93"/>
  <sheetViews>
    <sheetView view="pageBreakPreview" zoomScaleNormal="100" zoomScaleSheetLayoutView="100" workbookViewId="0">
      <selection activeCell="Q18" sqref="Q18"/>
    </sheetView>
  </sheetViews>
  <sheetFormatPr defaultRowHeight="13"/>
  <cols>
    <col min="2" max="2" width="2.6328125" customWidth="1"/>
    <col min="3" max="4" width="5.6328125" customWidth="1"/>
    <col min="12" max="12" width="13.81640625" customWidth="1"/>
    <col min="14" max="14" width="2.6328125" customWidth="1"/>
    <col min="15" max="15" width="5.6328125" customWidth="1"/>
  </cols>
  <sheetData>
    <row r="1" spans="2:12" s="967" customFormat="1" ht="14">
      <c r="B1" s="1164" t="s">
        <v>1919</v>
      </c>
      <c r="C1" s="1164"/>
      <c r="D1" s="1164"/>
      <c r="E1" s="1164"/>
      <c r="F1" s="1164"/>
      <c r="G1" s="1164"/>
      <c r="H1" s="1164"/>
      <c r="I1" s="1164"/>
      <c r="J1" s="1164"/>
      <c r="K1" s="1164"/>
      <c r="L1" s="1164"/>
    </row>
    <row r="2" spans="2:12" s="967" customFormat="1" ht="3.5" customHeight="1">
      <c r="B2" s="1008"/>
      <c r="C2" s="1008"/>
      <c r="D2" s="1008"/>
      <c r="E2" s="1008"/>
      <c r="F2" s="1008"/>
      <c r="G2" s="1008"/>
      <c r="H2" s="1008"/>
      <c r="I2" s="1008"/>
      <c r="J2" s="1008"/>
      <c r="K2" s="1008"/>
      <c r="L2" s="1009"/>
    </row>
    <row r="3" spans="2:12" s="967" customFormat="1" ht="21.5" customHeight="1">
      <c r="B3" s="1165" t="s">
        <v>1920</v>
      </c>
      <c r="C3" s="1165"/>
      <c r="D3" s="1165"/>
      <c r="E3" s="1165"/>
      <c r="F3" s="1165"/>
      <c r="G3" s="1165"/>
      <c r="H3" s="1165"/>
      <c r="I3" s="1165"/>
      <c r="J3" s="1165"/>
      <c r="K3" s="1165"/>
      <c r="L3" s="1165"/>
    </row>
    <row r="4" spans="2:12" s="967" customFormat="1" ht="7.5" customHeight="1">
      <c r="B4" s="1008"/>
      <c r="C4" s="1008"/>
      <c r="D4" s="1008"/>
      <c r="E4" s="1008"/>
      <c r="F4" s="1008"/>
      <c r="G4" s="1008"/>
      <c r="H4" s="1008"/>
      <c r="I4" s="1008"/>
      <c r="J4" s="1008"/>
      <c r="K4" s="1008"/>
      <c r="L4" s="1009"/>
    </row>
    <row r="5" spans="2:12" s="967" customFormat="1" ht="18" customHeight="1">
      <c r="B5" s="1008"/>
      <c r="C5" s="1008"/>
      <c r="D5" s="1008"/>
      <c r="E5" s="1008"/>
      <c r="F5" s="1008"/>
      <c r="G5" s="1166" t="s">
        <v>1921</v>
      </c>
      <c r="H5" s="1166"/>
      <c r="I5" s="1010"/>
      <c r="J5" s="1011"/>
      <c r="K5" s="1011"/>
      <c r="L5" s="1012"/>
    </row>
    <row r="6" spans="2:12" s="967" customFormat="1" ht="18" customHeight="1">
      <c r="B6" s="1008"/>
      <c r="C6" s="1008"/>
      <c r="D6" s="1008"/>
      <c r="E6" s="1008"/>
      <c r="F6" s="1008"/>
      <c r="G6" s="1167" t="s">
        <v>1922</v>
      </c>
      <c r="H6" s="1167"/>
      <c r="I6" s="1013"/>
      <c r="J6" s="1014"/>
      <c r="K6" s="1014"/>
      <c r="L6" s="1015"/>
    </row>
    <row r="7" spans="2:12" s="967" customFormat="1" ht="18" customHeight="1">
      <c r="B7" s="1008"/>
      <c r="C7" s="1008"/>
      <c r="D7" s="1008"/>
      <c r="E7" s="1008"/>
      <c r="F7" s="1008"/>
      <c r="G7" s="1167" t="s">
        <v>1923</v>
      </c>
      <c r="H7" s="1167"/>
      <c r="I7" s="1013"/>
      <c r="J7" s="1014"/>
      <c r="K7" s="1014"/>
      <c r="L7" s="1015"/>
    </row>
    <row r="8" spans="2:12" s="967" customFormat="1" ht="8.5" customHeight="1">
      <c r="B8" s="1008"/>
      <c r="C8" s="1008"/>
      <c r="D8" s="1008"/>
      <c r="E8" s="1008"/>
      <c r="F8" s="1008"/>
      <c r="G8" s="1008"/>
      <c r="H8" s="1008"/>
      <c r="I8" s="1008"/>
      <c r="J8" s="1008"/>
      <c r="K8" s="1008"/>
      <c r="L8" s="1009"/>
    </row>
    <row r="9" spans="2:12" s="967" customFormat="1" ht="14" customHeight="1">
      <c r="B9" s="1163" t="s">
        <v>1924</v>
      </c>
      <c r="C9" s="1163"/>
      <c r="D9" s="1163"/>
      <c r="E9" s="1163"/>
      <c r="F9" s="1163"/>
      <c r="G9" s="1163"/>
      <c r="H9" s="1163"/>
      <c r="I9" s="1163"/>
      <c r="J9" s="1163"/>
      <c r="K9" s="1163"/>
      <c r="L9" s="1009"/>
    </row>
    <row r="10" spans="2:12" s="967" customFormat="1" ht="15" customHeight="1">
      <c r="B10" s="1164" t="s">
        <v>1925</v>
      </c>
      <c r="C10" s="1164"/>
      <c r="D10" s="1164"/>
      <c r="E10" s="1164"/>
      <c r="F10" s="1164"/>
      <c r="G10" s="1164"/>
      <c r="H10" s="1164"/>
      <c r="I10" s="1164"/>
      <c r="J10" s="1164"/>
      <c r="K10" s="1164"/>
      <c r="L10" s="1164"/>
    </row>
    <row r="11" spans="2:12" s="967" customFormat="1" ht="15" customHeight="1">
      <c r="B11" s="1164" t="s">
        <v>1926</v>
      </c>
      <c r="C11" s="1164"/>
      <c r="D11" s="1164"/>
      <c r="E11" s="1164"/>
      <c r="F11" s="1164"/>
      <c r="G11" s="1164"/>
      <c r="H11" s="1164"/>
      <c r="I11" s="1164"/>
      <c r="J11" s="1164"/>
      <c r="K11" s="1164"/>
      <c r="L11" s="1164"/>
    </row>
    <row r="12" spans="2:12" s="967" customFormat="1" ht="15" customHeight="1">
      <c r="B12" s="1164" t="s">
        <v>1927</v>
      </c>
      <c r="C12" s="1164"/>
      <c r="D12" s="1164"/>
      <c r="E12" s="1164"/>
      <c r="F12" s="1164"/>
      <c r="G12" s="1164"/>
      <c r="H12" s="1164"/>
      <c r="I12" s="1164"/>
      <c r="J12" s="1164"/>
      <c r="K12" s="1164"/>
      <c r="L12" s="1164"/>
    </row>
    <row r="13" spans="2:12" s="967" customFormat="1" ht="15" customHeight="1">
      <c r="B13" s="1164" t="s">
        <v>1928</v>
      </c>
      <c r="C13" s="1164"/>
      <c r="D13" s="1164"/>
      <c r="E13" s="1164"/>
      <c r="F13" s="1164"/>
      <c r="G13" s="1164"/>
      <c r="H13" s="1164"/>
      <c r="I13" s="1164"/>
      <c r="J13" s="1164"/>
      <c r="K13" s="1164"/>
      <c r="L13" s="1164"/>
    </row>
    <row r="14" spans="2:12" s="967" customFormat="1" ht="15" customHeight="1">
      <c r="B14" s="1164" t="s">
        <v>1929</v>
      </c>
      <c r="C14" s="1164"/>
      <c r="D14" s="1164"/>
      <c r="E14" s="1164"/>
      <c r="F14" s="1164"/>
      <c r="G14" s="1164"/>
      <c r="H14" s="1164"/>
      <c r="I14" s="1164"/>
      <c r="J14" s="1164"/>
      <c r="K14" s="1164"/>
      <c r="L14" s="1164"/>
    </row>
    <row r="15" spans="2:12" s="967" customFormat="1" ht="7" customHeight="1">
      <c r="B15" s="1016"/>
      <c r="C15" s="1016"/>
      <c r="D15" s="1016"/>
      <c r="E15" s="1016"/>
      <c r="F15" s="1016"/>
      <c r="G15" s="1016"/>
      <c r="H15" s="1016"/>
      <c r="I15" s="1016"/>
      <c r="J15" s="1016"/>
      <c r="K15" s="1016"/>
      <c r="L15" s="1009"/>
    </row>
    <row r="16" spans="2:12" s="967" customFormat="1" ht="20.149999999999999" customHeight="1">
      <c r="B16" s="1016"/>
      <c r="C16" s="1017" t="s">
        <v>0</v>
      </c>
      <c r="D16" s="1171" t="s">
        <v>1930</v>
      </c>
      <c r="E16" s="1171"/>
      <c r="F16" s="1171"/>
      <c r="G16" s="1171"/>
      <c r="H16" s="1171"/>
      <c r="I16" s="1171"/>
      <c r="J16" s="1171"/>
      <c r="K16" s="1171"/>
      <c r="L16" s="1172"/>
    </row>
    <row r="17" spans="2:12" s="967" customFormat="1" ht="22" customHeight="1">
      <c r="B17" s="1016"/>
      <c r="C17" s="1017" t="s">
        <v>0</v>
      </c>
      <c r="D17" s="1018" t="s">
        <v>1931</v>
      </c>
      <c r="E17" s="1171" t="s">
        <v>1932</v>
      </c>
      <c r="F17" s="1171"/>
      <c r="G17" s="1171"/>
      <c r="H17" s="1171"/>
      <c r="I17" s="1171"/>
      <c r="J17" s="1171"/>
      <c r="K17" s="1171"/>
      <c r="L17" s="1172"/>
    </row>
    <row r="18" spans="2:12" s="967" customFormat="1" ht="31" customHeight="1">
      <c r="B18" s="1016"/>
      <c r="C18" s="1017" t="s">
        <v>0</v>
      </c>
      <c r="D18" s="1018" t="s">
        <v>1933</v>
      </c>
      <c r="E18" s="1168" t="s">
        <v>1934</v>
      </c>
      <c r="F18" s="1169"/>
      <c r="G18" s="1169"/>
      <c r="H18" s="1169"/>
      <c r="I18" s="1169"/>
      <c r="J18" s="1169"/>
      <c r="K18" s="1169"/>
      <c r="L18" s="1170"/>
    </row>
    <row r="19" spans="2:12" s="967" customFormat="1" ht="34" customHeight="1">
      <c r="B19" s="1008"/>
      <c r="C19" s="1017" t="s">
        <v>0</v>
      </c>
      <c r="D19" s="1018" t="s">
        <v>1935</v>
      </c>
      <c r="E19" s="1168" t="s">
        <v>1936</v>
      </c>
      <c r="F19" s="1169"/>
      <c r="G19" s="1169"/>
      <c r="H19" s="1169"/>
      <c r="I19" s="1169"/>
      <c r="J19" s="1169"/>
      <c r="K19" s="1169"/>
      <c r="L19" s="1170"/>
    </row>
    <row r="20" spans="2:12" s="967" customFormat="1" ht="76.5" customHeight="1">
      <c r="B20" s="1008"/>
      <c r="C20" s="1019" t="s">
        <v>0</v>
      </c>
      <c r="D20" s="1020" t="s">
        <v>1937</v>
      </c>
      <c r="E20" s="1173" t="s">
        <v>1938</v>
      </c>
      <c r="F20" s="1174"/>
      <c r="G20" s="1174"/>
      <c r="H20" s="1174"/>
      <c r="I20" s="1174"/>
      <c r="J20" s="1174"/>
      <c r="K20" s="1174"/>
      <c r="L20" s="1175"/>
    </row>
    <row r="21" spans="2:12" s="967" customFormat="1" ht="33" customHeight="1">
      <c r="B21" s="1008"/>
      <c r="C21" s="1017" t="s">
        <v>0</v>
      </c>
      <c r="D21" s="1018" t="s">
        <v>1939</v>
      </c>
      <c r="E21" s="1168" t="s">
        <v>1940</v>
      </c>
      <c r="F21" s="1169"/>
      <c r="G21" s="1169"/>
      <c r="H21" s="1169"/>
      <c r="I21" s="1169"/>
      <c r="J21" s="1169"/>
      <c r="K21" s="1169"/>
      <c r="L21" s="1170"/>
    </row>
    <row r="22" spans="2:12" s="967" customFormat="1" ht="35.5" customHeight="1">
      <c r="B22" s="1008"/>
      <c r="C22" s="1017" t="s">
        <v>0</v>
      </c>
      <c r="D22" s="1018" t="s">
        <v>1941</v>
      </c>
      <c r="E22" s="1168" t="s">
        <v>1942</v>
      </c>
      <c r="F22" s="1169"/>
      <c r="G22" s="1169"/>
      <c r="H22" s="1169"/>
      <c r="I22" s="1169"/>
      <c r="J22" s="1169"/>
      <c r="K22" s="1169"/>
      <c r="L22" s="1170"/>
    </row>
    <row r="23" spans="2:12" s="967" customFormat="1" ht="42" customHeight="1">
      <c r="B23" s="1008"/>
      <c r="C23" s="1017" t="s">
        <v>0</v>
      </c>
      <c r="D23" s="1018" t="s">
        <v>1943</v>
      </c>
      <c r="E23" s="1168" t="s">
        <v>1944</v>
      </c>
      <c r="F23" s="1169"/>
      <c r="G23" s="1169"/>
      <c r="H23" s="1169"/>
      <c r="I23" s="1169"/>
      <c r="J23" s="1169"/>
      <c r="K23" s="1169"/>
      <c r="L23" s="1170"/>
    </row>
    <row r="24" spans="2:12" s="967" customFormat="1" ht="34" customHeight="1">
      <c r="B24" s="1008"/>
      <c r="C24" s="1017" t="s">
        <v>0</v>
      </c>
      <c r="D24" s="1018" t="s">
        <v>1945</v>
      </c>
      <c r="E24" s="1168" t="s">
        <v>1946</v>
      </c>
      <c r="F24" s="1169"/>
      <c r="G24" s="1169"/>
      <c r="H24" s="1169"/>
      <c r="I24" s="1169"/>
      <c r="J24" s="1169"/>
      <c r="K24" s="1169"/>
      <c r="L24" s="1170"/>
    </row>
    <row r="25" spans="2:12" s="967" customFormat="1" ht="28.5" customHeight="1">
      <c r="B25" s="1008"/>
      <c r="C25" s="1017" t="s">
        <v>0</v>
      </c>
      <c r="D25" s="1018" t="s">
        <v>1947</v>
      </c>
      <c r="E25" s="1168" t="s">
        <v>1948</v>
      </c>
      <c r="F25" s="1169"/>
      <c r="G25" s="1169"/>
      <c r="H25" s="1169"/>
      <c r="I25" s="1169"/>
      <c r="J25" s="1169"/>
      <c r="K25" s="1169"/>
      <c r="L25" s="1170"/>
    </row>
    <row r="26" spans="2:12" s="967" customFormat="1" ht="20.149999999999999" customHeight="1">
      <c r="B26" s="1008"/>
      <c r="C26" s="1017" t="s">
        <v>0</v>
      </c>
      <c r="D26" s="1018" t="s">
        <v>1949</v>
      </c>
      <c r="E26" s="1168" t="s">
        <v>1950</v>
      </c>
      <c r="F26" s="1169"/>
      <c r="G26" s="1169"/>
      <c r="H26" s="1169"/>
      <c r="I26" s="1169"/>
      <c r="J26" s="1169"/>
      <c r="K26" s="1169"/>
      <c r="L26" s="1170"/>
    </row>
    <row r="27" spans="2:12" s="967" customFormat="1" ht="20.149999999999999" customHeight="1">
      <c r="B27" s="1008"/>
      <c r="C27" s="1017" t="s">
        <v>0</v>
      </c>
      <c r="D27" s="1179" t="s">
        <v>1951</v>
      </c>
      <c r="E27" s="1171"/>
      <c r="F27" s="1171"/>
      <c r="G27" s="1171"/>
      <c r="H27" s="1171"/>
      <c r="I27" s="1171"/>
      <c r="J27" s="1171"/>
      <c r="K27" s="1171"/>
      <c r="L27" s="1172"/>
    </row>
    <row r="28" spans="2:12" s="967" customFormat="1" ht="11" customHeight="1">
      <c r="B28" s="1008"/>
      <c r="C28" s="1008"/>
      <c r="D28" s="1008"/>
      <c r="E28" s="1008"/>
      <c r="F28" s="1008"/>
      <c r="G28" s="1008"/>
      <c r="H28" s="1008"/>
      <c r="I28" s="1008"/>
      <c r="J28" s="1008"/>
      <c r="K28" s="1008"/>
      <c r="L28" s="1009"/>
    </row>
    <row r="29" spans="2:12" s="967" customFormat="1" ht="17.149999999999999" customHeight="1">
      <c r="B29" s="1008"/>
      <c r="C29" s="1164" t="s">
        <v>1952</v>
      </c>
      <c r="D29" s="1164"/>
      <c r="E29" s="1164"/>
      <c r="F29" s="1164"/>
      <c r="G29" s="1164"/>
      <c r="H29" s="1164"/>
      <c r="I29" s="1164"/>
      <c r="J29" s="1164"/>
      <c r="K29" s="1164"/>
      <c r="L29" s="1164"/>
    </row>
    <row r="30" spans="2:12" s="967" customFormat="1" ht="17.149999999999999" customHeight="1" thickBot="1">
      <c r="B30" s="1008"/>
      <c r="C30" s="1180" t="s">
        <v>1953</v>
      </c>
      <c r="D30" s="1180"/>
      <c r="E30" s="1180"/>
      <c r="F30" s="1180"/>
      <c r="G30" s="1180"/>
      <c r="H30" s="1180"/>
      <c r="I30" s="1180"/>
      <c r="J30" s="1180"/>
      <c r="K30" s="1180"/>
      <c r="L30" s="1180"/>
    </row>
    <row r="31" spans="2:12" s="967" customFormat="1" ht="16.5" customHeight="1" thickBot="1">
      <c r="B31" s="1008"/>
      <c r="C31" s="1021" t="s">
        <v>0</v>
      </c>
      <c r="D31" s="1181" t="s">
        <v>1954</v>
      </c>
      <c r="E31" s="1181"/>
      <c r="F31" s="1181"/>
      <c r="G31" s="1181"/>
      <c r="H31" s="1181"/>
      <c r="I31" s="1181"/>
      <c r="J31" s="1181"/>
      <c r="K31" s="1181"/>
      <c r="L31" s="1182"/>
    </row>
    <row r="32" spans="2:12" s="967" customFormat="1" ht="17.149999999999999" customHeight="1">
      <c r="B32" s="1008"/>
      <c r="C32" s="1022" t="s">
        <v>0</v>
      </c>
      <c r="D32" s="1183" t="s">
        <v>1955</v>
      </c>
      <c r="E32" s="1184"/>
      <c r="F32" s="1185"/>
      <c r="G32" s="1023" t="s">
        <v>1956</v>
      </c>
      <c r="H32" s="1023"/>
      <c r="I32" s="1023"/>
      <c r="J32" s="1023"/>
      <c r="K32" s="1023"/>
      <c r="L32" s="1023"/>
    </row>
    <row r="33" spans="2:12" s="967" customFormat="1" ht="17.149999999999999" customHeight="1">
      <c r="B33" s="1008"/>
      <c r="C33" s="1017" t="s">
        <v>0</v>
      </c>
      <c r="D33" s="1176" t="s">
        <v>1957</v>
      </c>
      <c r="E33" s="1167"/>
      <c r="F33" s="1177"/>
      <c r="G33" s="1178" t="s">
        <v>1958</v>
      </c>
      <c r="H33" s="1169"/>
      <c r="I33" s="1169"/>
      <c r="J33" s="1169"/>
      <c r="K33" s="1169"/>
      <c r="L33" s="1170"/>
    </row>
    <row r="34" spans="2:12" s="967" customFormat="1" ht="17.149999999999999" customHeight="1">
      <c r="B34" s="1008"/>
      <c r="C34" s="1017" t="s">
        <v>0</v>
      </c>
      <c r="D34" s="1176" t="s">
        <v>1959</v>
      </c>
      <c r="E34" s="1167"/>
      <c r="F34" s="1177"/>
      <c r="G34" s="1178" t="s">
        <v>1960</v>
      </c>
      <c r="H34" s="1169"/>
      <c r="I34" s="1169"/>
      <c r="J34" s="1169"/>
      <c r="K34" s="1169"/>
      <c r="L34" s="1170"/>
    </row>
    <row r="35" spans="2:12" s="967" customFormat="1" ht="17.149999999999999" customHeight="1">
      <c r="B35" s="1008"/>
      <c r="C35" s="1017" t="s">
        <v>0</v>
      </c>
      <c r="D35" s="1176" t="s">
        <v>1961</v>
      </c>
      <c r="E35" s="1167"/>
      <c r="F35" s="1177"/>
      <c r="G35" s="1178" t="s">
        <v>1962</v>
      </c>
      <c r="H35" s="1169"/>
      <c r="I35" s="1169"/>
      <c r="J35" s="1169"/>
      <c r="K35" s="1169"/>
      <c r="L35" s="1170"/>
    </row>
    <row r="36" spans="2:12" s="967" customFormat="1" ht="34" customHeight="1">
      <c r="B36" s="1008"/>
      <c r="C36" s="1017" t="s">
        <v>0</v>
      </c>
      <c r="D36" s="1176" t="s">
        <v>1963</v>
      </c>
      <c r="E36" s="1167"/>
      <c r="F36" s="1177"/>
      <c r="G36" s="1178" t="s">
        <v>1964</v>
      </c>
      <c r="H36" s="1169"/>
      <c r="I36" s="1169"/>
      <c r="J36" s="1169"/>
      <c r="K36" s="1169"/>
      <c r="L36" s="1170"/>
    </row>
    <row r="37" spans="2:12" s="967" customFormat="1" ht="17.149999999999999" customHeight="1">
      <c r="B37" s="1008"/>
      <c r="C37" s="1017" t="s">
        <v>0</v>
      </c>
      <c r="D37" s="1176" t="s">
        <v>1965</v>
      </c>
      <c r="E37" s="1167"/>
      <c r="F37" s="1177"/>
      <c r="G37" s="1178" t="s">
        <v>1966</v>
      </c>
      <c r="H37" s="1169"/>
      <c r="I37" s="1169"/>
      <c r="J37" s="1169"/>
      <c r="K37" s="1169"/>
      <c r="L37" s="1170"/>
    </row>
    <row r="38" spans="2:12" s="967" customFormat="1" ht="35.5" customHeight="1">
      <c r="B38" s="1008"/>
      <c r="C38" s="1017" t="s">
        <v>0</v>
      </c>
      <c r="D38" s="1176" t="s">
        <v>1967</v>
      </c>
      <c r="E38" s="1167"/>
      <c r="F38" s="1177"/>
      <c r="G38" s="1178" t="s">
        <v>1968</v>
      </c>
      <c r="H38" s="1169"/>
      <c r="I38" s="1169"/>
      <c r="J38" s="1169"/>
      <c r="K38" s="1169"/>
      <c r="L38" s="1170"/>
    </row>
    <row r="39" spans="2:12" s="967" customFormat="1" ht="11" customHeight="1" thickBot="1">
      <c r="B39" s="1008"/>
      <c r="C39" s="1024"/>
      <c r="D39" s="1025"/>
      <c r="E39" s="1025"/>
      <c r="F39" s="1025"/>
      <c r="G39" s="1025"/>
      <c r="H39" s="1025"/>
      <c r="I39" s="1025"/>
      <c r="J39" s="1025"/>
      <c r="K39" s="1025"/>
      <c r="L39" s="1025"/>
    </row>
    <row r="40" spans="2:12" s="967" customFormat="1" ht="17.149999999999999" customHeight="1" thickBot="1">
      <c r="B40" s="1008"/>
      <c r="C40" s="1021" t="s">
        <v>0</v>
      </c>
      <c r="D40" s="1186" t="s">
        <v>1969</v>
      </c>
      <c r="E40" s="1186"/>
      <c r="F40" s="1186"/>
      <c r="G40" s="1186"/>
      <c r="H40" s="1186"/>
      <c r="I40" s="1186"/>
      <c r="J40" s="1186"/>
      <c r="K40" s="1186"/>
      <c r="L40" s="1187"/>
    </row>
    <row r="41" spans="2:12" s="967" customFormat="1" ht="34" customHeight="1">
      <c r="B41" s="1008"/>
      <c r="C41" s="1026"/>
      <c r="D41" s="1188" t="s">
        <v>1970</v>
      </c>
      <c r="E41" s="1189"/>
      <c r="F41" s="1190"/>
      <c r="G41" s="1191" t="s">
        <v>1971</v>
      </c>
      <c r="H41" s="1191"/>
      <c r="I41" s="1027"/>
      <c r="J41" s="1027" t="s">
        <v>1972</v>
      </c>
      <c r="K41" s="1028"/>
      <c r="L41" s="1029"/>
    </row>
    <row r="42" spans="2:12" s="967" customFormat="1" ht="17.149999999999999" customHeight="1">
      <c r="B42" s="1030"/>
      <c r="C42" s="1030"/>
      <c r="D42" s="1031"/>
      <c r="E42" s="1031"/>
      <c r="F42" s="1031"/>
      <c r="G42" s="1031"/>
      <c r="H42" s="1031"/>
      <c r="I42" s="1031"/>
      <c r="J42" s="1031"/>
      <c r="K42" s="1031"/>
      <c r="L42" s="1031"/>
    </row>
    <row r="43" spans="2:12" s="967" customFormat="1" ht="14"/>
    <row r="44" spans="2:12" s="967" customFormat="1" ht="14"/>
    <row r="45" spans="2:12" s="967" customFormat="1" ht="14"/>
    <row r="46" spans="2:12" s="967" customFormat="1" ht="14"/>
    <row r="47" spans="2:12" s="967" customFormat="1" ht="14"/>
    <row r="48" spans="2:12" s="967" customFormat="1" ht="14"/>
    <row r="49" s="967" customFormat="1" ht="14"/>
    <row r="50" s="967" customFormat="1" ht="14"/>
    <row r="51" s="967" customFormat="1" ht="14"/>
    <row r="52" s="967" customFormat="1" ht="14"/>
    <row r="53" s="967" customFormat="1" ht="14"/>
    <row r="54" s="967" customFormat="1" ht="14"/>
    <row r="55" s="967" customFormat="1" ht="14"/>
    <row r="56" s="967" customFormat="1" ht="14"/>
    <row r="57" s="967" customFormat="1" ht="14"/>
    <row r="58" s="967" customFormat="1" ht="14"/>
    <row r="59" s="967" customFormat="1" ht="14"/>
    <row r="60" s="967" customFormat="1" ht="14"/>
    <row r="61" s="967" customFormat="1" ht="14"/>
    <row r="62" s="967" customFormat="1" ht="14"/>
    <row r="63" s="967" customFormat="1" ht="14"/>
    <row r="64" s="967" customFormat="1" ht="14"/>
    <row r="65" s="967" customFormat="1" ht="14"/>
    <row r="66" s="967" customFormat="1" ht="14"/>
    <row r="67" s="967" customFormat="1" ht="14"/>
    <row r="68" s="967" customFormat="1" ht="14"/>
    <row r="69" s="967" customFormat="1" ht="14"/>
    <row r="70" s="967" customFormat="1" ht="14"/>
    <row r="71" s="967" customFormat="1" ht="14"/>
    <row r="72" s="967" customFormat="1" ht="14"/>
    <row r="73" s="967" customFormat="1" ht="14"/>
    <row r="74" s="967" customFormat="1" ht="14"/>
    <row r="75" s="967" customFormat="1" ht="14"/>
    <row r="76" s="967" customFormat="1" ht="14"/>
    <row r="77" s="967" customFormat="1" ht="14"/>
    <row r="78" s="967" customFormat="1" ht="14"/>
    <row r="79" s="967" customFormat="1" ht="14"/>
    <row r="80" s="967" customFormat="1" ht="14"/>
    <row r="81" s="967" customFormat="1" ht="14"/>
    <row r="82" s="967" customFormat="1" ht="14"/>
    <row r="83" s="967" customFormat="1" ht="14"/>
    <row r="84" s="967" customFormat="1" ht="14"/>
    <row r="85" s="967" customFormat="1" ht="14"/>
    <row r="86" s="967" customFormat="1" ht="14"/>
    <row r="87" s="967" customFormat="1" ht="14"/>
    <row r="88" s="967" customFormat="1" ht="14"/>
    <row r="89" s="967" customFormat="1" ht="14"/>
    <row r="90" s="967" customFormat="1" ht="14"/>
    <row r="91" s="967" customFormat="1" ht="14"/>
    <row r="92" s="967" customFormat="1" ht="14"/>
    <row r="93" s="967" customFormat="1" ht="14"/>
  </sheetData>
  <mergeCells count="42">
    <mergeCell ref="D38:F38"/>
    <mergeCell ref="G38:L38"/>
    <mergeCell ref="D40:L40"/>
    <mergeCell ref="D41:F41"/>
    <mergeCell ref="G41:H41"/>
    <mergeCell ref="D35:F35"/>
    <mergeCell ref="G35:L35"/>
    <mergeCell ref="D36:F36"/>
    <mergeCell ref="G36:L36"/>
    <mergeCell ref="D37:F37"/>
    <mergeCell ref="G37:L37"/>
    <mergeCell ref="D34:F34"/>
    <mergeCell ref="G34:L34"/>
    <mergeCell ref="E23:L23"/>
    <mergeCell ref="E24:L24"/>
    <mergeCell ref="E25:L25"/>
    <mergeCell ref="E26:L26"/>
    <mergeCell ref="D27:L27"/>
    <mergeCell ref="C29:L29"/>
    <mergeCell ref="C30:L30"/>
    <mergeCell ref="D31:L31"/>
    <mergeCell ref="D32:F32"/>
    <mergeCell ref="D33:F33"/>
    <mergeCell ref="G33:L33"/>
    <mergeCell ref="E22:L22"/>
    <mergeCell ref="B10:L10"/>
    <mergeCell ref="B11:L11"/>
    <mergeCell ref="B12:L12"/>
    <mergeCell ref="B13:L13"/>
    <mergeCell ref="B14:L14"/>
    <mergeCell ref="D16:L16"/>
    <mergeCell ref="E17:L17"/>
    <mergeCell ref="E18:L18"/>
    <mergeCell ref="E19:L19"/>
    <mergeCell ref="E20:L20"/>
    <mergeCell ref="E21:L21"/>
    <mergeCell ref="B9:K9"/>
    <mergeCell ref="B1:L1"/>
    <mergeCell ref="B3:L3"/>
    <mergeCell ref="G5:H5"/>
    <mergeCell ref="G6:H6"/>
    <mergeCell ref="G7:H7"/>
  </mergeCells>
  <phoneticPr fontId="2"/>
  <printOptions horizontalCentered="1"/>
  <pageMargins left="0.70866141732283472" right="0.51181102362204722" top="0.74803149606299213" bottom="0.55118110236220474" header="0.31496062992125984" footer="0.31496062992125984"/>
  <pageSetup paperSize="9" scale="90"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6"/>
  <dimension ref="A1:BB57"/>
  <sheetViews>
    <sheetView view="pageBreakPreview" zoomScale="115" zoomScaleNormal="100" zoomScaleSheetLayoutView="115" workbookViewId="0">
      <selection activeCell="BC10" sqref="BC10"/>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896</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897</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c r="A5" s="429"/>
      <c r="BB5" s="430"/>
    </row>
    <row r="6" spans="1:54">
      <c r="A6" s="429"/>
      <c r="J6" s="1997"/>
      <c r="K6" s="1997"/>
      <c r="L6" s="1997"/>
      <c r="M6" s="1997"/>
      <c r="N6" s="1997"/>
      <c r="O6" s="1997"/>
      <c r="P6" s="1997"/>
      <c r="Q6" s="1997"/>
      <c r="R6" s="1997"/>
      <c r="S6" s="1997"/>
      <c r="T6" s="1997"/>
      <c r="U6" s="1997"/>
      <c r="V6" s="1997"/>
      <c r="W6" s="1997"/>
      <c r="X6" s="1997"/>
      <c r="Y6" s="1997"/>
      <c r="Z6" s="1997"/>
      <c r="AA6" s="1997"/>
      <c r="AK6" s="1997"/>
      <c r="AL6" s="1997"/>
      <c r="AM6" s="1997"/>
      <c r="AN6" s="1997"/>
      <c r="AO6" s="1997"/>
      <c r="AP6" s="1997"/>
      <c r="AQ6" s="1997"/>
      <c r="AR6" s="1997"/>
      <c r="AS6" s="1997"/>
      <c r="AT6" s="1997"/>
      <c r="AU6" s="1997"/>
      <c r="AV6" s="1997"/>
      <c r="AW6" s="1997"/>
      <c r="AX6" s="1997"/>
      <c r="AY6" s="1997"/>
      <c r="AZ6" s="1997"/>
      <c r="BA6" s="1997"/>
      <c r="BB6" s="430"/>
    </row>
    <row r="7" spans="1:54">
      <c r="A7" s="429"/>
      <c r="B7" s="2016" t="s">
        <v>885</v>
      </c>
      <c r="C7" s="2016"/>
      <c r="D7" s="2016"/>
      <c r="E7" s="2016"/>
      <c r="F7" s="2016"/>
      <c r="G7" s="2016"/>
      <c r="H7" s="2016"/>
      <c r="I7" s="2016"/>
      <c r="J7" s="2411"/>
      <c r="K7" s="2411"/>
      <c r="L7" s="2411"/>
      <c r="M7" s="2411"/>
      <c r="N7" s="2411"/>
      <c r="O7" s="2411"/>
      <c r="P7" s="2411"/>
      <c r="Q7" s="2411"/>
      <c r="R7" s="2411"/>
      <c r="S7" s="2411"/>
      <c r="T7" s="2411"/>
      <c r="U7" s="2411"/>
      <c r="V7" s="2411"/>
      <c r="W7" s="2411"/>
      <c r="X7" s="2411"/>
      <c r="Y7" s="2411"/>
      <c r="Z7" s="2411"/>
      <c r="AA7" s="2411"/>
      <c r="AC7" s="2412" t="s">
        <v>888</v>
      </c>
      <c r="AD7" s="2412"/>
      <c r="AE7" s="2412"/>
      <c r="AF7" s="2412"/>
      <c r="AG7" s="2412"/>
      <c r="AH7" s="2412"/>
      <c r="AI7" s="2412"/>
      <c r="AJ7" s="2412"/>
      <c r="AK7" s="2411"/>
      <c r="AL7" s="2411"/>
      <c r="AM7" s="2411"/>
      <c r="AN7" s="2411"/>
      <c r="AO7" s="2411"/>
      <c r="AP7" s="2411"/>
      <c r="AQ7" s="2411"/>
      <c r="AR7" s="2411"/>
      <c r="AS7" s="2411"/>
      <c r="AT7" s="2411"/>
      <c r="AU7" s="2411"/>
      <c r="AV7" s="2411"/>
      <c r="AW7" s="2411"/>
      <c r="AX7" s="2411"/>
      <c r="AY7" s="2411"/>
      <c r="AZ7" s="2411"/>
      <c r="BA7" s="2411"/>
      <c r="BB7" s="430"/>
    </row>
    <row r="8" spans="1:54">
      <c r="A8" s="429"/>
      <c r="BB8" s="430"/>
    </row>
    <row r="9" spans="1:54">
      <c r="A9" s="431"/>
      <c r="B9" s="432"/>
      <c r="C9" s="432"/>
      <c r="D9" s="432"/>
      <c r="E9" s="432"/>
      <c r="F9" s="432"/>
      <c r="G9" s="432"/>
      <c r="H9" s="432"/>
      <c r="I9" s="432"/>
      <c r="J9" s="432"/>
      <c r="K9" s="432"/>
      <c r="L9" s="432"/>
      <c r="M9" s="432"/>
      <c r="N9" s="432"/>
      <c r="O9" s="432"/>
      <c r="P9" s="432"/>
      <c r="Q9" s="432"/>
      <c r="R9" s="432"/>
      <c r="S9" s="432"/>
      <c r="T9" s="432"/>
      <c r="U9" s="432"/>
      <c r="V9" s="432"/>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3"/>
    </row>
    <row r="10" spans="1:54">
      <c r="A10" s="2423" t="s">
        <v>898</v>
      </c>
      <c r="B10" s="2423"/>
      <c r="C10" s="2423" t="s">
        <v>899</v>
      </c>
      <c r="D10" s="2423"/>
      <c r="E10" s="2416" t="s">
        <v>895</v>
      </c>
      <c r="F10" s="2416"/>
      <c r="G10" s="2416"/>
      <c r="H10" s="2416"/>
      <c r="I10" s="2416"/>
      <c r="J10" s="2416"/>
      <c r="K10" s="2416"/>
      <c r="L10" s="2416"/>
      <c r="M10" s="2416"/>
      <c r="N10" s="2416"/>
      <c r="O10" s="2416"/>
      <c r="P10" s="2424" t="s">
        <v>900</v>
      </c>
      <c r="Q10" s="2424"/>
      <c r="R10" s="2424"/>
      <c r="S10" s="2424"/>
      <c r="T10" s="2424"/>
      <c r="U10" s="2424"/>
      <c r="V10" s="2424"/>
      <c r="W10" s="2425" t="s">
        <v>901</v>
      </c>
      <c r="X10" s="2425"/>
      <c r="Y10" s="2425"/>
      <c r="Z10" s="2425"/>
      <c r="AA10" s="2425"/>
      <c r="AB10" s="2416" t="s">
        <v>902</v>
      </c>
      <c r="AC10" s="2416"/>
      <c r="AD10" s="2416"/>
      <c r="AE10" s="2416"/>
      <c r="AF10" s="2416"/>
      <c r="AG10" s="2416"/>
      <c r="AH10" s="2416"/>
      <c r="AI10" s="2421" t="s">
        <v>903</v>
      </c>
      <c r="AJ10" s="2421"/>
      <c r="AK10" s="2421"/>
      <c r="AL10" s="2421"/>
      <c r="AM10" s="2421"/>
      <c r="AN10" s="2421"/>
      <c r="AO10" s="2421"/>
      <c r="AP10" s="2421"/>
      <c r="AQ10" s="2421"/>
      <c r="AR10" s="2421"/>
      <c r="AS10" s="2421"/>
      <c r="AT10" s="2421"/>
      <c r="AU10" s="2421"/>
      <c r="AV10" s="2421"/>
      <c r="AW10" s="2421"/>
      <c r="AX10" s="2416" t="s">
        <v>904</v>
      </c>
      <c r="AY10" s="2416"/>
      <c r="AZ10" s="2416"/>
      <c r="BA10" s="2416"/>
      <c r="BB10" s="2416"/>
    </row>
    <row r="11" spans="1:54">
      <c r="A11" s="2422" t="s">
        <v>899</v>
      </c>
      <c r="B11" s="2422"/>
      <c r="C11" s="2422" t="s">
        <v>905</v>
      </c>
      <c r="D11" s="2422"/>
      <c r="E11" s="2416"/>
      <c r="F11" s="2416"/>
      <c r="G11" s="2416"/>
      <c r="H11" s="2416"/>
      <c r="I11" s="2416"/>
      <c r="J11" s="2416"/>
      <c r="K11" s="2416"/>
      <c r="L11" s="2416"/>
      <c r="M11" s="2416"/>
      <c r="N11" s="2416"/>
      <c r="O11" s="2416"/>
      <c r="P11" s="2424"/>
      <c r="Q11" s="2424"/>
      <c r="R11" s="2424"/>
      <c r="S11" s="2424"/>
      <c r="T11" s="2424"/>
      <c r="U11" s="2424"/>
      <c r="V11" s="2424"/>
      <c r="W11" s="2425"/>
      <c r="X11" s="2425"/>
      <c r="Y11" s="2425"/>
      <c r="Z11" s="2425"/>
      <c r="AA11" s="2425"/>
      <c r="AB11" s="2416"/>
      <c r="AC11" s="2416"/>
      <c r="AD11" s="2416"/>
      <c r="AE11" s="2416"/>
      <c r="AF11" s="2416"/>
      <c r="AG11" s="2416"/>
      <c r="AH11" s="2416"/>
      <c r="AI11" s="2421" t="s">
        <v>906</v>
      </c>
      <c r="AJ11" s="2421"/>
      <c r="AK11" s="2421"/>
      <c r="AL11" s="2421"/>
      <c r="AM11" s="2421"/>
      <c r="AN11" s="2421" t="s">
        <v>907</v>
      </c>
      <c r="AO11" s="2421"/>
      <c r="AP11" s="2421"/>
      <c r="AQ11" s="2421"/>
      <c r="AR11" s="2421"/>
      <c r="AS11" s="2421" t="s">
        <v>868</v>
      </c>
      <c r="AT11" s="2421"/>
      <c r="AU11" s="2421"/>
      <c r="AV11" s="2421"/>
      <c r="AW11" s="2421"/>
      <c r="AX11" s="2416"/>
      <c r="AY11" s="2416"/>
      <c r="AZ11" s="2416"/>
      <c r="BA11" s="2416"/>
      <c r="BB11" s="2416"/>
    </row>
    <row r="12" spans="1:54">
      <c r="A12" s="2426"/>
      <c r="B12" s="2426"/>
      <c r="C12" s="2426"/>
      <c r="D12" s="2426"/>
      <c r="E12" s="2419"/>
      <c r="F12" s="2419"/>
      <c r="G12" s="2419"/>
      <c r="H12" s="2419"/>
      <c r="I12" s="2419"/>
      <c r="J12" s="2419"/>
      <c r="K12" s="2419"/>
      <c r="L12" s="2419"/>
      <c r="M12" s="2419"/>
      <c r="N12" s="2419"/>
      <c r="O12" s="2419"/>
      <c r="P12" s="2416"/>
      <c r="Q12" s="2416"/>
      <c r="R12" s="2416"/>
      <c r="S12" s="2416"/>
      <c r="T12" s="2416"/>
      <c r="U12" s="2416"/>
      <c r="V12" s="2416"/>
      <c r="W12" s="2416"/>
      <c r="X12" s="2416"/>
      <c r="Y12" s="2416"/>
      <c r="Z12" s="2416"/>
      <c r="AA12" s="2416"/>
      <c r="AB12" s="2416"/>
      <c r="AC12" s="2416"/>
      <c r="AD12" s="2416"/>
      <c r="AE12" s="2416"/>
      <c r="AF12" s="2416"/>
      <c r="AG12" s="2416"/>
      <c r="AH12" s="2416"/>
      <c r="AI12" s="2416"/>
      <c r="AJ12" s="2416"/>
      <c r="AK12" s="2416"/>
      <c r="AL12" s="2416"/>
      <c r="AM12" s="2416"/>
      <c r="AN12" s="2416"/>
      <c r="AO12" s="2416"/>
      <c r="AP12" s="2416"/>
      <c r="AQ12" s="2416"/>
      <c r="AR12" s="2416"/>
      <c r="AS12" s="2416"/>
      <c r="AT12" s="2416"/>
      <c r="AU12" s="2416"/>
      <c r="AV12" s="2416"/>
      <c r="AW12" s="2416"/>
      <c r="AX12" s="2419"/>
      <c r="AY12" s="2419"/>
      <c r="AZ12" s="2419"/>
      <c r="BA12" s="2419"/>
      <c r="BB12" s="2419"/>
    </row>
    <row r="13" spans="1:54">
      <c r="A13" s="2426"/>
      <c r="B13" s="2426"/>
      <c r="C13" s="2426"/>
      <c r="D13" s="2426"/>
      <c r="E13" s="2419"/>
      <c r="F13" s="2419"/>
      <c r="G13" s="2419"/>
      <c r="H13" s="2419"/>
      <c r="I13" s="2419"/>
      <c r="J13" s="2419"/>
      <c r="K13" s="2419"/>
      <c r="L13" s="2419"/>
      <c r="M13" s="2419"/>
      <c r="N13" s="2419"/>
      <c r="O13" s="2419"/>
      <c r="P13" s="2416"/>
      <c r="Q13" s="2416"/>
      <c r="R13" s="2416"/>
      <c r="S13" s="2416"/>
      <c r="T13" s="2416"/>
      <c r="U13" s="2416"/>
      <c r="V13" s="2416"/>
      <c r="W13" s="2416"/>
      <c r="X13" s="2416"/>
      <c r="Y13" s="2416"/>
      <c r="Z13" s="2416"/>
      <c r="AA13" s="2416"/>
      <c r="AB13" s="2416"/>
      <c r="AC13" s="2416"/>
      <c r="AD13" s="2416"/>
      <c r="AE13" s="2416"/>
      <c r="AF13" s="2416"/>
      <c r="AG13" s="2416"/>
      <c r="AH13" s="2416"/>
      <c r="AI13" s="2416"/>
      <c r="AJ13" s="2416"/>
      <c r="AK13" s="2416"/>
      <c r="AL13" s="2416"/>
      <c r="AM13" s="2416"/>
      <c r="AN13" s="2416"/>
      <c r="AO13" s="2416"/>
      <c r="AP13" s="2416"/>
      <c r="AQ13" s="2416"/>
      <c r="AR13" s="2416"/>
      <c r="AS13" s="2416"/>
      <c r="AT13" s="2416"/>
      <c r="AU13" s="2416"/>
      <c r="AV13" s="2416"/>
      <c r="AW13" s="2416"/>
      <c r="AX13" s="2419"/>
      <c r="AY13" s="2419"/>
      <c r="AZ13" s="2419"/>
      <c r="BA13" s="2419"/>
      <c r="BB13" s="2419"/>
    </row>
    <row r="14" spans="1:54">
      <c r="A14" s="2426"/>
      <c r="B14" s="2426"/>
      <c r="C14" s="2426"/>
      <c r="D14" s="2426"/>
      <c r="E14" s="2419"/>
      <c r="F14" s="2419"/>
      <c r="G14" s="2419"/>
      <c r="H14" s="2419"/>
      <c r="I14" s="2419"/>
      <c r="J14" s="2419"/>
      <c r="K14" s="2419"/>
      <c r="L14" s="2419"/>
      <c r="M14" s="2419"/>
      <c r="N14" s="2419"/>
      <c r="O14" s="2419"/>
      <c r="P14" s="2416"/>
      <c r="Q14" s="2416"/>
      <c r="R14" s="2416"/>
      <c r="S14" s="2416"/>
      <c r="T14" s="2416"/>
      <c r="U14" s="2416"/>
      <c r="V14" s="2416"/>
      <c r="W14" s="2416"/>
      <c r="X14" s="2416"/>
      <c r="Y14" s="2416"/>
      <c r="Z14" s="2416"/>
      <c r="AA14" s="2416"/>
      <c r="AB14" s="2416"/>
      <c r="AC14" s="2416"/>
      <c r="AD14" s="2416"/>
      <c r="AE14" s="2416"/>
      <c r="AF14" s="2416"/>
      <c r="AG14" s="2416"/>
      <c r="AH14" s="2416"/>
      <c r="AI14" s="2416"/>
      <c r="AJ14" s="2416"/>
      <c r="AK14" s="2416"/>
      <c r="AL14" s="2416"/>
      <c r="AM14" s="2416"/>
      <c r="AN14" s="2416"/>
      <c r="AO14" s="2416"/>
      <c r="AP14" s="2416"/>
      <c r="AQ14" s="2416"/>
      <c r="AR14" s="2416"/>
      <c r="AS14" s="2416"/>
      <c r="AT14" s="2416"/>
      <c r="AU14" s="2416"/>
      <c r="AV14" s="2416"/>
      <c r="AW14" s="2416"/>
      <c r="AX14" s="2419"/>
      <c r="AY14" s="2419"/>
      <c r="AZ14" s="2419"/>
      <c r="BA14" s="2419"/>
      <c r="BB14" s="2419"/>
    </row>
    <row r="15" spans="1:54">
      <c r="A15" s="2426"/>
      <c r="B15" s="2426"/>
      <c r="C15" s="2426"/>
      <c r="D15" s="2426"/>
      <c r="E15" s="2419"/>
      <c r="F15" s="2419"/>
      <c r="G15" s="2419"/>
      <c r="H15" s="2419"/>
      <c r="I15" s="2419"/>
      <c r="J15" s="2419"/>
      <c r="K15" s="2419"/>
      <c r="L15" s="2419"/>
      <c r="M15" s="2419"/>
      <c r="N15" s="2419"/>
      <c r="O15" s="2419"/>
      <c r="P15" s="2416"/>
      <c r="Q15" s="2416"/>
      <c r="R15" s="2416"/>
      <c r="S15" s="2416"/>
      <c r="T15" s="2416"/>
      <c r="U15" s="2416"/>
      <c r="V15" s="2416"/>
      <c r="W15" s="2416"/>
      <c r="X15" s="2416"/>
      <c r="Y15" s="2416"/>
      <c r="Z15" s="2416"/>
      <c r="AA15" s="2416"/>
      <c r="AB15" s="2416"/>
      <c r="AC15" s="2416"/>
      <c r="AD15" s="2416"/>
      <c r="AE15" s="2416"/>
      <c r="AF15" s="2416"/>
      <c r="AG15" s="2416"/>
      <c r="AH15" s="2416"/>
      <c r="AI15" s="2416"/>
      <c r="AJ15" s="2416"/>
      <c r="AK15" s="2416"/>
      <c r="AL15" s="2416"/>
      <c r="AM15" s="2416"/>
      <c r="AN15" s="2416"/>
      <c r="AO15" s="2416"/>
      <c r="AP15" s="2416"/>
      <c r="AQ15" s="2416"/>
      <c r="AR15" s="2416"/>
      <c r="AS15" s="2416"/>
      <c r="AT15" s="2416"/>
      <c r="AU15" s="2416"/>
      <c r="AV15" s="2416"/>
      <c r="AW15" s="2416"/>
      <c r="AX15" s="2419"/>
      <c r="AY15" s="2419"/>
      <c r="AZ15" s="2419"/>
      <c r="BA15" s="2419"/>
      <c r="BB15" s="2419"/>
    </row>
    <row r="16" spans="1:54">
      <c r="A16" s="2426"/>
      <c r="B16" s="2426"/>
      <c r="C16" s="2426"/>
      <c r="D16" s="2426"/>
      <c r="E16" s="2419"/>
      <c r="F16" s="2419"/>
      <c r="G16" s="2419"/>
      <c r="H16" s="2419"/>
      <c r="I16" s="2419"/>
      <c r="J16" s="2419"/>
      <c r="K16" s="2419"/>
      <c r="L16" s="2419"/>
      <c r="M16" s="2419"/>
      <c r="N16" s="2419"/>
      <c r="O16" s="2419"/>
      <c r="P16" s="2416"/>
      <c r="Q16" s="2416"/>
      <c r="R16" s="2416"/>
      <c r="S16" s="2416"/>
      <c r="T16" s="2416"/>
      <c r="U16" s="2416"/>
      <c r="V16" s="2416"/>
      <c r="W16" s="2416"/>
      <c r="X16" s="2416"/>
      <c r="Y16" s="2416"/>
      <c r="Z16" s="2416"/>
      <c r="AA16" s="2416"/>
      <c r="AB16" s="2416"/>
      <c r="AC16" s="2416"/>
      <c r="AD16" s="2416"/>
      <c r="AE16" s="2416"/>
      <c r="AF16" s="2416"/>
      <c r="AG16" s="2416"/>
      <c r="AH16" s="2416"/>
      <c r="AI16" s="2416"/>
      <c r="AJ16" s="2416"/>
      <c r="AK16" s="2416"/>
      <c r="AL16" s="2416"/>
      <c r="AM16" s="2416"/>
      <c r="AN16" s="2416"/>
      <c r="AO16" s="2416"/>
      <c r="AP16" s="2416"/>
      <c r="AQ16" s="2416"/>
      <c r="AR16" s="2416"/>
      <c r="AS16" s="2416"/>
      <c r="AT16" s="2416"/>
      <c r="AU16" s="2416"/>
      <c r="AV16" s="2416"/>
      <c r="AW16" s="2416"/>
      <c r="AX16" s="2419"/>
      <c r="AY16" s="2419"/>
      <c r="AZ16" s="2419"/>
      <c r="BA16" s="2419"/>
      <c r="BB16" s="2419"/>
    </row>
    <row r="17" spans="1:54">
      <c r="A17" s="2426"/>
      <c r="B17" s="2426"/>
      <c r="C17" s="2426"/>
      <c r="D17" s="2426"/>
      <c r="E17" s="2419"/>
      <c r="F17" s="2419"/>
      <c r="G17" s="2419"/>
      <c r="H17" s="2419"/>
      <c r="I17" s="2419"/>
      <c r="J17" s="2419"/>
      <c r="K17" s="2419"/>
      <c r="L17" s="2419"/>
      <c r="M17" s="2419"/>
      <c r="N17" s="2419"/>
      <c r="O17" s="2419"/>
      <c r="P17" s="2416"/>
      <c r="Q17" s="2416"/>
      <c r="R17" s="2416"/>
      <c r="S17" s="2416"/>
      <c r="T17" s="2416"/>
      <c r="U17" s="2416"/>
      <c r="V17" s="2416"/>
      <c r="W17" s="2416"/>
      <c r="X17" s="2416"/>
      <c r="Y17" s="2416"/>
      <c r="Z17" s="2416"/>
      <c r="AA17" s="2416"/>
      <c r="AB17" s="2416"/>
      <c r="AC17" s="2416"/>
      <c r="AD17" s="2416"/>
      <c r="AE17" s="2416"/>
      <c r="AF17" s="2416"/>
      <c r="AG17" s="2416"/>
      <c r="AH17" s="2416"/>
      <c r="AI17" s="2416"/>
      <c r="AJ17" s="2416"/>
      <c r="AK17" s="2416"/>
      <c r="AL17" s="2416"/>
      <c r="AM17" s="2416"/>
      <c r="AN17" s="2416"/>
      <c r="AO17" s="2416"/>
      <c r="AP17" s="2416"/>
      <c r="AQ17" s="2416"/>
      <c r="AR17" s="2416"/>
      <c r="AS17" s="2416"/>
      <c r="AT17" s="2416"/>
      <c r="AU17" s="2416"/>
      <c r="AV17" s="2416"/>
      <c r="AW17" s="2416"/>
      <c r="AX17" s="2419"/>
      <c r="AY17" s="2419"/>
      <c r="AZ17" s="2419"/>
      <c r="BA17" s="2419"/>
      <c r="BB17" s="2419"/>
    </row>
    <row r="18" spans="1:54">
      <c r="A18" s="2426"/>
      <c r="B18" s="2426"/>
      <c r="C18" s="2426"/>
      <c r="D18" s="2426"/>
      <c r="E18" s="2419"/>
      <c r="F18" s="2419"/>
      <c r="G18" s="2419"/>
      <c r="H18" s="2419"/>
      <c r="I18" s="2419"/>
      <c r="J18" s="2419"/>
      <c r="K18" s="2419"/>
      <c r="L18" s="2419"/>
      <c r="M18" s="2419"/>
      <c r="N18" s="2419"/>
      <c r="O18" s="2419"/>
      <c r="P18" s="2416"/>
      <c r="Q18" s="2416"/>
      <c r="R18" s="2416"/>
      <c r="S18" s="2416"/>
      <c r="T18" s="2416"/>
      <c r="U18" s="2416"/>
      <c r="V18" s="2416"/>
      <c r="W18" s="2416"/>
      <c r="X18" s="2416"/>
      <c r="Y18" s="2416"/>
      <c r="Z18" s="2416"/>
      <c r="AA18" s="2416"/>
      <c r="AB18" s="2416"/>
      <c r="AC18" s="2416"/>
      <c r="AD18" s="2416"/>
      <c r="AE18" s="2416"/>
      <c r="AF18" s="2416"/>
      <c r="AG18" s="2416"/>
      <c r="AH18" s="2416"/>
      <c r="AI18" s="2416"/>
      <c r="AJ18" s="2416"/>
      <c r="AK18" s="2416"/>
      <c r="AL18" s="2416"/>
      <c r="AM18" s="2416"/>
      <c r="AN18" s="2416"/>
      <c r="AO18" s="2416"/>
      <c r="AP18" s="2416"/>
      <c r="AQ18" s="2416"/>
      <c r="AR18" s="2416"/>
      <c r="AS18" s="2416"/>
      <c r="AT18" s="2416"/>
      <c r="AU18" s="2416"/>
      <c r="AV18" s="2416"/>
      <c r="AW18" s="2416"/>
      <c r="AX18" s="2419"/>
      <c r="AY18" s="2419"/>
      <c r="AZ18" s="2419"/>
      <c r="BA18" s="2419"/>
      <c r="BB18" s="2419"/>
    </row>
    <row r="19" spans="1:54">
      <c r="A19" s="2426"/>
      <c r="B19" s="2426"/>
      <c r="C19" s="2426"/>
      <c r="D19" s="2426"/>
      <c r="E19" s="2419"/>
      <c r="F19" s="2419"/>
      <c r="G19" s="2419"/>
      <c r="H19" s="2419"/>
      <c r="I19" s="2419"/>
      <c r="J19" s="2419"/>
      <c r="K19" s="2419"/>
      <c r="L19" s="2419"/>
      <c r="M19" s="2419"/>
      <c r="N19" s="2419"/>
      <c r="O19" s="2419"/>
      <c r="P19" s="2416"/>
      <c r="Q19" s="2416"/>
      <c r="R19" s="2416"/>
      <c r="S19" s="2416"/>
      <c r="T19" s="2416"/>
      <c r="U19" s="2416"/>
      <c r="V19" s="2416"/>
      <c r="W19" s="2416"/>
      <c r="X19" s="2416"/>
      <c r="Y19" s="2416"/>
      <c r="Z19" s="2416"/>
      <c r="AA19" s="2416"/>
      <c r="AB19" s="2416"/>
      <c r="AC19" s="2416"/>
      <c r="AD19" s="2416"/>
      <c r="AE19" s="2416"/>
      <c r="AF19" s="2416"/>
      <c r="AG19" s="2416"/>
      <c r="AH19" s="2416"/>
      <c r="AI19" s="2416"/>
      <c r="AJ19" s="2416"/>
      <c r="AK19" s="2416"/>
      <c r="AL19" s="2416"/>
      <c r="AM19" s="2416"/>
      <c r="AN19" s="2416"/>
      <c r="AO19" s="2416"/>
      <c r="AP19" s="2416"/>
      <c r="AQ19" s="2416"/>
      <c r="AR19" s="2416"/>
      <c r="AS19" s="2416"/>
      <c r="AT19" s="2416"/>
      <c r="AU19" s="2416"/>
      <c r="AV19" s="2416"/>
      <c r="AW19" s="2416"/>
      <c r="AX19" s="2419"/>
      <c r="AY19" s="2419"/>
      <c r="AZ19" s="2419"/>
      <c r="BA19" s="2419"/>
      <c r="BB19" s="2419"/>
    </row>
    <row r="20" spans="1:54">
      <c r="A20" s="2426"/>
      <c r="B20" s="2426"/>
      <c r="C20" s="2426"/>
      <c r="D20" s="2426"/>
      <c r="E20" s="2419"/>
      <c r="F20" s="2419"/>
      <c r="G20" s="2419"/>
      <c r="H20" s="2419"/>
      <c r="I20" s="2419"/>
      <c r="J20" s="2419"/>
      <c r="K20" s="2419"/>
      <c r="L20" s="2419"/>
      <c r="M20" s="2419"/>
      <c r="N20" s="2419"/>
      <c r="O20" s="2419"/>
      <c r="P20" s="2416"/>
      <c r="Q20" s="2416"/>
      <c r="R20" s="2416"/>
      <c r="S20" s="2416"/>
      <c r="T20" s="2416"/>
      <c r="U20" s="2416"/>
      <c r="V20" s="2416"/>
      <c r="W20" s="2416"/>
      <c r="X20" s="2416"/>
      <c r="Y20" s="2416"/>
      <c r="Z20" s="2416"/>
      <c r="AA20" s="2416"/>
      <c r="AB20" s="2416"/>
      <c r="AC20" s="2416"/>
      <c r="AD20" s="2416"/>
      <c r="AE20" s="2416"/>
      <c r="AF20" s="2416"/>
      <c r="AG20" s="2416"/>
      <c r="AH20" s="2416"/>
      <c r="AI20" s="2416"/>
      <c r="AJ20" s="2416"/>
      <c r="AK20" s="2416"/>
      <c r="AL20" s="2416"/>
      <c r="AM20" s="2416"/>
      <c r="AN20" s="2416"/>
      <c r="AO20" s="2416"/>
      <c r="AP20" s="2416"/>
      <c r="AQ20" s="2416"/>
      <c r="AR20" s="2416"/>
      <c r="AS20" s="2416"/>
      <c r="AT20" s="2416"/>
      <c r="AU20" s="2416"/>
      <c r="AV20" s="2416"/>
      <c r="AW20" s="2416"/>
      <c r="AX20" s="2419"/>
      <c r="AY20" s="2419"/>
      <c r="AZ20" s="2419"/>
      <c r="BA20" s="2419"/>
      <c r="BB20" s="2419"/>
    </row>
    <row r="21" spans="1:54">
      <c r="A21" s="2426"/>
      <c r="B21" s="2426"/>
      <c r="C21" s="2426"/>
      <c r="D21" s="2426"/>
      <c r="E21" s="2419"/>
      <c r="F21" s="2419"/>
      <c r="G21" s="2419"/>
      <c r="H21" s="2419"/>
      <c r="I21" s="2419"/>
      <c r="J21" s="2419"/>
      <c r="K21" s="2419"/>
      <c r="L21" s="2419"/>
      <c r="M21" s="2419"/>
      <c r="N21" s="2419"/>
      <c r="O21" s="2419"/>
      <c r="P21" s="2416"/>
      <c r="Q21" s="2416"/>
      <c r="R21" s="2416"/>
      <c r="S21" s="2416"/>
      <c r="T21" s="2416"/>
      <c r="U21" s="2416"/>
      <c r="V21" s="2416"/>
      <c r="W21" s="2416"/>
      <c r="X21" s="2416"/>
      <c r="Y21" s="2416"/>
      <c r="Z21" s="2416"/>
      <c r="AA21" s="2416"/>
      <c r="AB21" s="2416"/>
      <c r="AC21" s="2416"/>
      <c r="AD21" s="2416"/>
      <c r="AE21" s="2416"/>
      <c r="AF21" s="2416"/>
      <c r="AG21" s="2416"/>
      <c r="AH21" s="2416"/>
      <c r="AI21" s="2416"/>
      <c r="AJ21" s="2416"/>
      <c r="AK21" s="2416"/>
      <c r="AL21" s="2416"/>
      <c r="AM21" s="2416"/>
      <c r="AN21" s="2416"/>
      <c r="AO21" s="2416"/>
      <c r="AP21" s="2416"/>
      <c r="AQ21" s="2416"/>
      <c r="AR21" s="2416"/>
      <c r="AS21" s="2416"/>
      <c r="AT21" s="2416"/>
      <c r="AU21" s="2416"/>
      <c r="AV21" s="2416"/>
      <c r="AW21" s="2416"/>
      <c r="AX21" s="2419"/>
      <c r="AY21" s="2419"/>
      <c r="AZ21" s="2419"/>
      <c r="BA21" s="2419"/>
      <c r="BB21" s="2419"/>
    </row>
    <row r="22" spans="1:54">
      <c r="A22" s="2426"/>
      <c r="B22" s="2426"/>
      <c r="C22" s="2426"/>
      <c r="D22" s="2426"/>
      <c r="E22" s="2419"/>
      <c r="F22" s="2419"/>
      <c r="G22" s="2419"/>
      <c r="H22" s="2419"/>
      <c r="I22" s="2419"/>
      <c r="J22" s="2419"/>
      <c r="K22" s="2419"/>
      <c r="L22" s="2419"/>
      <c r="M22" s="2419"/>
      <c r="N22" s="2419"/>
      <c r="O22" s="2419"/>
      <c r="P22" s="2416"/>
      <c r="Q22" s="2416"/>
      <c r="R22" s="2416"/>
      <c r="S22" s="2416"/>
      <c r="T22" s="2416"/>
      <c r="U22" s="2416"/>
      <c r="V22" s="2416"/>
      <c r="W22" s="2416"/>
      <c r="X22" s="2416"/>
      <c r="Y22" s="2416"/>
      <c r="Z22" s="2416"/>
      <c r="AA22" s="2416"/>
      <c r="AB22" s="2416"/>
      <c r="AC22" s="2416"/>
      <c r="AD22" s="2416"/>
      <c r="AE22" s="2416"/>
      <c r="AF22" s="2416"/>
      <c r="AG22" s="2416"/>
      <c r="AH22" s="2416"/>
      <c r="AI22" s="2416"/>
      <c r="AJ22" s="2416"/>
      <c r="AK22" s="2416"/>
      <c r="AL22" s="2416"/>
      <c r="AM22" s="2416"/>
      <c r="AN22" s="2416"/>
      <c r="AO22" s="2416"/>
      <c r="AP22" s="2416"/>
      <c r="AQ22" s="2416"/>
      <c r="AR22" s="2416"/>
      <c r="AS22" s="2416"/>
      <c r="AT22" s="2416"/>
      <c r="AU22" s="2416"/>
      <c r="AV22" s="2416"/>
      <c r="AW22" s="2416"/>
      <c r="AX22" s="2419"/>
      <c r="AY22" s="2419"/>
      <c r="AZ22" s="2419"/>
      <c r="BA22" s="2419"/>
      <c r="BB22" s="2419"/>
    </row>
    <row r="23" spans="1:54">
      <c r="A23" s="2426"/>
      <c r="B23" s="2426"/>
      <c r="C23" s="2426"/>
      <c r="D23" s="2426"/>
      <c r="E23" s="2419"/>
      <c r="F23" s="2419"/>
      <c r="G23" s="2419"/>
      <c r="H23" s="2419"/>
      <c r="I23" s="2419"/>
      <c r="J23" s="2419"/>
      <c r="K23" s="2419"/>
      <c r="L23" s="2419"/>
      <c r="M23" s="2419"/>
      <c r="N23" s="2419"/>
      <c r="O23" s="2419"/>
      <c r="P23" s="2416"/>
      <c r="Q23" s="2416"/>
      <c r="R23" s="2416"/>
      <c r="S23" s="2416"/>
      <c r="T23" s="2416"/>
      <c r="U23" s="2416"/>
      <c r="V23" s="2416"/>
      <c r="W23" s="2416"/>
      <c r="X23" s="2416"/>
      <c r="Y23" s="2416"/>
      <c r="Z23" s="2416"/>
      <c r="AA23" s="2416"/>
      <c r="AB23" s="2416"/>
      <c r="AC23" s="2416"/>
      <c r="AD23" s="2416"/>
      <c r="AE23" s="2416"/>
      <c r="AF23" s="2416"/>
      <c r="AG23" s="2416"/>
      <c r="AH23" s="2416"/>
      <c r="AI23" s="2416"/>
      <c r="AJ23" s="2416"/>
      <c r="AK23" s="2416"/>
      <c r="AL23" s="2416"/>
      <c r="AM23" s="2416"/>
      <c r="AN23" s="2416"/>
      <c r="AO23" s="2416"/>
      <c r="AP23" s="2416"/>
      <c r="AQ23" s="2416"/>
      <c r="AR23" s="2416"/>
      <c r="AS23" s="2416"/>
      <c r="AT23" s="2416"/>
      <c r="AU23" s="2416"/>
      <c r="AV23" s="2416"/>
      <c r="AW23" s="2416"/>
      <c r="AX23" s="2419"/>
      <c r="AY23" s="2419"/>
      <c r="AZ23" s="2419"/>
      <c r="BA23" s="2419"/>
      <c r="BB23" s="2419"/>
    </row>
    <row r="24" spans="1:54">
      <c r="A24" s="2426"/>
      <c r="B24" s="2426"/>
      <c r="C24" s="2426"/>
      <c r="D24" s="2426"/>
      <c r="E24" s="2419"/>
      <c r="F24" s="2419"/>
      <c r="G24" s="2419"/>
      <c r="H24" s="2419"/>
      <c r="I24" s="2419"/>
      <c r="J24" s="2419"/>
      <c r="K24" s="2419"/>
      <c r="L24" s="2419"/>
      <c r="M24" s="2419"/>
      <c r="N24" s="2419"/>
      <c r="O24" s="2419"/>
      <c r="P24" s="2416"/>
      <c r="Q24" s="2416"/>
      <c r="R24" s="2416"/>
      <c r="S24" s="2416"/>
      <c r="T24" s="2416"/>
      <c r="U24" s="2416"/>
      <c r="V24" s="2416"/>
      <c r="W24" s="2416"/>
      <c r="X24" s="2416"/>
      <c r="Y24" s="2416"/>
      <c r="Z24" s="2416"/>
      <c r="AA24" s="2416"/>
      <c r="AB24" s="2416"/>
      <c r="AC24" s="2416"/>
      <c r="AD24" s="2416"/>
      <c r="AE24" s="2416"/>
      <c r="AF24" s="2416"/>
      <c r="AG24" s="2416"/>
      <c r="AH24" s="2416"/>
      <c r="AI24" s="2416"/>
      <c r="AJ24" s="2416"/>
      <c r="AK24" s="2416"/>
      <c r="AL24" s="2416"/>
      <c r="AM24" s="2416"/>
      <c r="AN24" s="2416"/>
      <c r="AO24" s="2416"/>
      <c r="AP24" s="2416"/>
      <c r="AQ24" s="2416"/>
      <c r="AR24" s="2416"/>
      <c r="AS24" s="2416"/>
      <c r="AT24" s="2416"/>
      <c r="AU24" s="2416"/>
      <c r="AV24" s="2416"/>
      <c r="AW24" s="2416"/>
      <c r="AX24" s="2419"/>
      <c r="AY24" s="2419"/>
      <c r="AZ24" s="2419"/>
      <c r="BA24" s="2419"/>
      <c r="BB24" s="2419"/>
    </row>
    <row r="25" spans="1:54">
      <c r="A25" s="2426"/>
      <c r="B25" s="2426"/>
      <c r="C25" s="2426"/>
      <c r="D25" s="2426"/>
      <c r="E25" s="2419"/>
      <c r="F25" s="2419"/>
      <c r="G25" s="2419"/>
      <c r="H25" s="2419"/>
      <c r="I25" s="2419"/>
      <c r="J25" s="2419"/>
      <c r="K25" s="2419"/>
      <c r="L25" s="2419"/>
      <c r="M25" s="2419"/>
      <c r="N25" s="2419"/>
      <c r="O25" s="2419"/>
      <c r="P25" s="2416"/>
      <c r="Q25" s="2416"/>
      <c r="R25" s="2416"/>
      <c r="S25" s="2416"/>
      <c r="T25" s="2416"/>
      <c r="U25" s="2416"/>
      <c r="V25" s="2416"/>
      <c r="W25" s="2416"/>
      <c r="X25" s="2416"/>
      <c r="Y25" s="2416"/>
      <c r="Z25" s="2416"/>
      <c r="AA25" s="2416"/>
      <c r="AB25" s="2416"/>
      <c r="AC25" s="2416"/>
      <c r="AD25" s="2416"/>
      <c r="AE25" s="2416"/>
      <c r="AF25" s="2416"/>
      <c r="AG25" s="2416"/>
      <c r="AH25" s="2416"/>
      <c r="AI25" s="2416"/>
      <c r="AJ25" s="2416"/>
      <c r="AK25" s="2416"/>
      <c r="AL25" s="2416"/>
      <c r="AM25" s="2416"/>
      <c r="AN25" s="2416"/>
      <c r="AO25" s="2416"/>
      <c r="AP25" s="2416"/>
      <c r="AQ25" s="2416"/>
      <c r="AR25" s="2416"/>
      <c r="AS25" s="2416"/>
      <c r="AT25" s="2416"/>
      <c r="AU25" s="2416"/>
      <c r="AV25" s="2416"/>
      <c r="AW25" s="2416"/>
      <c r="AX25" s="2419"/>
      <c r="AY25" s="2419"/>
      <c r="AZ25" s="2419"/>
      <c r="BA25" s="2419"/>
      <c r="BB25" s="2419"/>
    </row>
    <row r="26" spans="1:54">
      <c r="A26" s="2426"/>
      <c r="B26" s="2426"/>
      <c r="C26" s="2426"/>
      <c r="D26" s="2426"/>
      <c r="E26" s="2419"/>
      <c r="F26" s="2419"/>
      <c r="G26" s="2419"/>
      <c r="H26" s="2419"/>
      <c r="I26" s="2419"/>
      <c r="J26" s="2419"/>
      <c r="K26" s="2419"/>
      <c r="L26" s="2419"/>
      <c r="M26" s="2419"/>
      <c r="N26" s="2419"/>
      <c r="O26" s="2419"/>
      <c r="P26" s="2416"/>
      <c r="Q26" s="2416"/>
      <c r="R26" s="2416"/>
      <c r="S26" s="2416"/>
      <c r="T26" s="2416"/>
      <c r="U26" s="2416"/>
      <c r="V26" s="2416"/>
      <c r="W26" s="2416"/>
      <c r="X26" s="2416"/>
      <c r="Y26" s="2416"/>
      <c r="Z26" s="2416"/>
      <c r="AA26" s="2416"/>
      <c r="AB26" s="2416"/>
      <c r="AC26" s="2416"/>
      <c r="AD26" s="2416"/>
      <c r="AE26" s="2416"/>
      <c r="AF26" s="2416"/>
      <c r="AG26" s="2416"/>
      <c r="AH26" s="2416"/>
      <c r="AI26" s="2416"/>
      <c r="AJ26" s="2416"/>
      <c r="AK26" s="2416"/>
      <c r="AL26" s="2416"/>
      <c r="AM26" s="2416"/>
      <c r="AN26" s="2416"/>
      <c r="AO26" s="2416"/>
      <c r="AP26" s="2416"/>
      <c r="AQ26" s="2416"/>
      <c r="AR26" s="2416"/>
      <c r="AS26" s="2416"/>
      <c r="AT26" s="2416"/>
      <c r="AU26" s="2416"/>
      <c r="AV26" s="2416"/>
      <c r="AW26" s="2416"/>
      <c r="AX26" s="2419"/>
      <c r="AY26" s="2419"/>
      <c r="AZ26" s="2419"/>
      <c r="BA26" s="2419"/>
      <c r="BB26" s="2419"/>
    </row>
    <row r="27" spans="1:54">
      <c r="A27" s="2426"/>
      <c r="B27" s="2426"/>
      <c r="C27" s="2426"/>
      <c r="D27" s="2426"/>
      <c r="E27" s="2419"/>
      <c r="F27" s="2419"/>
      <c r="G27" s="2419"/>
      <c r="H27" s="2419"/>
      <c r="I27" s="2419"/>
      <c r="J27" s="2419"/>
      <c r="K27" s="2419"/>
      <c r="L27" s="2419"/>
      <c r="M27" s="2419"/>
      <c r="N27" s="2419"/>
      <c r="O27" s="2419"/>
      <c r="P27" s="2416"/>
      <c r="Q27" s="2416"/>
      <c r="R27" s="2416"/>
      <c r="S27" s="2416"/>
      <c r="T27" s="2416"/>
      <c r="U27" s="2416"/>
      <c r="V27" s="2416"/>
      <c r="W27" s="2416"/>
      <c r="X27" s="2416"/>
      <c r="Y27" s="2416"/>
      <c r="Z27" s="2416"/>
      <c r="AA27" s="2416"/>
      <c r="AB27" s="2416"/>
      <c r="AC27" s="2416"/>
      <c r="AD27" s="2416"/>
      <c r="AE27" s="2416"/>
      <c r="AF27" s="2416"/>
      <c r="AG27" s="2416"/>
      <c r="AH27" s="2416"/>
      <c r="AI27" s="2416"/>
      <c r="AJ27" s="2416"/>
      <c r="AK27" s="2416"/>
      <c r="AL27" s="2416"/>
      <c r="AM27" s="2416"/>
      <c r="AN27" s="2416"/>
      <c r="AO27" s="2416"/>
      <c r="AP27" s="2416"/>
      <c r="AQ27" s="2416"/>
      <c r="AR27" s="2416"/>
      <c r="AS27" s="2416"/>
      <c r="AT27" s="2416"/>
      <c r="AU27" s="2416"/>
      <c r="AV27" s="2416"/>
      <c r="AW27" s="2416"/>
      <c r="AX27" s="2419"/>
      <c r="AY27" s="2419"/>
      <c r="AZ27" s="2419"/>
      <c r="BA27" s="2419"/>
      <c r="BB27" s="2419"/>
    </row>
    <row r="28" spans="1:54">
      <c r="A28" s="2426"/>
      <c r="B28" s="2426"/>
      <c r="C28" s="2426"/>
      <c r="D28" s="2426"/>
      <c r="E28" s="2419"/>
      <c r="F28" s="2419"/>
      <c r="G28" s="2419"/>
      <c r="H28" s="2419"/>
      <c r="I28" s="2419"/>
      <c r="J28" s="2419"/>
      <c r="K28" s="2419"/>
      <c r="L28" s="2419"/>
      <c r="M28" s="2419"/>
      <c r="N28" s="2419"/>
      <c r="O28" s="2419"/>
      <c r="P28" s="2416"/>
      <c r="Q28" s="2416"/>
      <c r="R28" s="2416"/>
      <c r="S28" s="2416"/>
      <c r="T28" s="2416"/>
      <c r="U28" s="2416"/>
      <c r="V28" s="2416"/>
      <c r="W28" s="2416"/>
      <c r="X28" s="2416"/>
      <c r="Y28" s="2416"/>
      <c r="Z28" s="2416"/>
      <c r="AA28" s="2416"/>
      <c r="AB28" s="2416"/>
      <c r="AC28" s="2416"/>
      <c r="AD28" s="2416"/>
      <c r="AE28" s="2416"/>
      <c r="AF28" s="2416"/>
      <c r="AG28" s="2416"/>
      <c r="AH28" s="2416"/>
      <c r="AI28" s="2416"/>
      <c r="AJ28" s="2416"/>
      <c r="AK28" s="2416"/>
      <c r="AL28" s="2416"/>
      <c r="AM28" s="2416"/>
      <c r="AN28" s="2416"/>
      <c r="AO28" s="2416"/>
      <c r="AP28" s="2416"/>
      <c r="AQ28" s="2416"/>
      <c r="AR28" s="2416"/>
      <c r="AS28" s="2416"/>
      <c r="AT28" s="2416"/>
      <c r="AU28" s="2416"/>
      <c r="AV28" s="2416"/>
      <c r="AW28" s="2416"/>
      <c r="AX28" s="2419"/>
      <c r="AY28" s="2419"/>
      <c r="AZ28" s="2419"/>
      <c r="BA28" s="2419"/>
      <c r="BB28" s="2419"/>
    </row>
    <row r="29" spans="1:54">
      <c r="A29" s="2426"/>
      <c r="B29" s="2426"/>
      <c r="C29" s="2426"/>
      <c r="D29" s="2426"/>
      <c r="E29" s="2419"/>
      <c r="F29" s="2419"/>
      <c r="G29" s="2419"/>
      <c r="H29" s="2419"/>
      <c r="I29" s="2419"/>
      <c r="J29" s="2419"/>
      <c r="K29" s="2419"/>
      <c r="L29" s="2419"/>
      <c r="M29" s="2419"/>
      <c r="N29" s="2419"/>
      <c r="O29" s="2419"/>
      <c r="P29" s="2416"/>
      <c r="Q29" s="2416"/>
      <c r="R29" s="2416"/>
      <c r="S29" s="2416"/>
      <c r="T29" s="2416"/>
      <c r="U29" s="2416"/>
      <c r="V29" s="2416"/>
      <c r="W29" s="2416"/>
      <c r="X29" s="2416"/>
      <c r="Y29" s="2416"/>
      <c r="Z29" s="2416"/>
      <c r="AA29" s="2416"/>
      <c r="AB29" s="2416"/>
      <c r="AC29" s="2416"/>
      <c r="AD29" s="2416"/>
      <c r="AE29" s="2416"/>
      <c r="AF29" s="2416"/>
      <c r="AG29" s="2416"/>
      <c r="AH29" s="2416"/>
      <c r="AI29" s="2416"/>
      <c r="AJ29" s="2416"/>
      <c r="AK29" s="2416"/>
      <c r="AL29" s="2416"/>
      <c r="AM29" s="2416"/>
      <c r="AN29" s="2416"/>
      <c r="AO29" s="2416"/>
      <c r="AP29" s="2416"/>
      <c r="AQ29" s="2416"/>
      <c r="AR29" s="2416"/>
      <c r="AS29" s="2416"/>
      <c r="AT29" s="2416"/>
      <c r="AU29" s="2416"/>
      <c r="AV29" s="2416"/>
      <c r="AW29" s="2416"/>
      <c r="AX29" s="2419"/>
      <c r="AY29" s="2419"/>
      <c r="AZ29" s="2419"/>
      <c r="BA29" s="2419"/>
      <c r="BB29" s="2419"/>
    </row>
    <row r="30" spans="1:54">
      <c r="A30" s="2426"/>
      <c r="B30" s="2426"/>
      <c r="C30" s="2426"/>
      <c r="D30" s="2426"/>
      <c r="E30" s="2419"/>
      <c r="F30" s="2419"/>
      <c r="G30" s="2419"/>
      <c r="H30" s="2419"/>
      <c r="I30" s="2419"/>
      <c r="J30" s="2419"/>
      <c r="K30" s="2419"/>
      <c r="L30" s="2419"/>
      <c r="M30" s="2419"/>
      <c r="N30" s="2419"/>
      <c r="O30" s="2419"/>
      <c r="P30" s="2416"/>
      <c r="Q30" s="2416"/>
      <c r="R30" s="2416"/>
      <c r="S30" s="2416"/>
      <c r="T30" s="2416"/>
      <c r="U30" s="2416"/>
      <c r="V30" s="2416"/>
      <c r="W30" s="2416"/>
      <c r="X30" s="2416"/>
      <c r="Y30" s="2416"/>
      <c r="Z30" s="2416"/>
      <c r="AA30" s="2416"/>
      <c r="AB30" s="2416"/>
      <c r="AC30" s="2416"/>
      <c r="AD30" s="2416"/>
      <c r="AE30" s="2416"/>
      <c r="AF30" s="2416"/>
      <c r="AG30" s="2416"/>
      <c r="AH30" s="2416"/>
      <c r="AI30" s="2416"/>
      <c r="AJ30" s="2416"/>
      <c r="AK30" s="2416"/>
      <c r="AL30" s="2416"/>
      <c r="AM30" s="2416"/>
      <c r="AN30" s="2416"/>
      <c r="AO30" s="2416"/>
      <c r="AP30" s="2416"/>
      <c r="AQ30" s="2416"/>
      <c r="AR30" s="2416"/>
      <c r="AS30" s="2416"/>
      <c r="AT30" s="2416"/>
      <c r="AU30" s="2416"/>
      <c r="AV30" s="2416"/>
      <c r="AW30" s="2416"/>
      <c r="AX30" s="2419"/>
      <c r="AY30" s="2419"/>
      <c r="AZ30" s="2419"/>
      <c r="BA30" s="2419"/>
      <c r="BB30" s="2419"/>
    </row>
    <row r="31" spans="1:54">
      <c r="A31" s="2426"/>
      <c r="B31" s="2426"/>
      <c r="C31" s="2426"/>
      <c r="D31" s="2426"/>
      <c r="E31" s="2419"/>
      <c r="F31" s="2419"/>
      <c r="G31" s="2419"/>
      <c r="H31" s="2419"/>
      <c r="I31" s="2419"/>
      <c r="J31" s="2419"/>
      <c r="K31" s="2419"/>
      <c r="L31" s="2419"/>
      <c r="M31" s="2419"/>
      <c r="N31" s="2419"/>
      <c r="O31" s="2419"/>
      <c r="P31" s="2416"/>
      <c r="Q31" s="2416"/>
      <c r="R31" s="2416"/>
      <c r="S31" s="2416"/>
      <c r="T31" s="2416"/>
      <c r="U31" s="2416"/>
      <c r="V31" s="2416"/>
      <c r="W31" s="2416"/>
      <c r="X31" s="2416"/>
      <c r="Y31" s="2416"/>
      <c r="Z31" s="2416"/>
      <c r="AA31" s="2416"/>
      <c r="AB31" s="2416"/>
      <c r="AC31" s="2416"/>
      <c r="AD31" s="2416"/>
      <c r="AE31" s="2416"/>
      <c r="AF31" s="2416"/>
      <c r="AG31" s="2416"/>
      <c r="AH31" s="2416"/>
      <c r="AI31" s="2416"/>
      <c r="AJ31" s="2416"/>
      <c r="AK31" s="2416"/>
      <c r="AL31" s="2416"/>
      <c r="AM31" s="2416"/>
      <c r="AN31" s="2416"/>
      <c r="AO31" s="2416"/>
      <c r="AP31" s="2416"/>
      <c r="AQ31" s="2416"/>
      <c r="AR31" s="2416"/>
      <c r="AS31" s="2416"/>
      <c r="AT31" s="2416"/>
      <c r="AU31" s="2416"/>
      <c r="AV31" s="2416"/>
      <c r="AW31" s="2416"/>
      <c r="AX31" s="2419"/>
      <c r="AY31" s="2419"/>
      <c r="AZ31" s="2419"/>
      <c r="BA31" s="2419"/>
      <c r="BB31" s="2419"/>
    </row>
    <row r="32" spans="1:54">
      <c r="A32" s="2426"/>
      <c r="B32" s="2426"/>
      <c r="C32" s="2426"/>
      <c r="D32" s="2426"/>
      <c r="E32" s="2419"/>
      <c r="F32" s="2419"/>
      <c r="G32" s="2419"/>
      <c r="H32" s="2419"/>
      <c r="I32" s="2419"/>
      <c r="J32" s="2419"/>
      <c r="K32" s="2419"/>
      <c r="L32" s="2419"/>
      <c r="M32" s="2419"/>
      <c r="N32" s="2419"/>
      <c r="O32" s="2419"/>
      <c r="P32" s="2416"/>
      <c r="Q32" s="2416"/>
      <c r="R32" s="2416"/>
      <c r="S32" s="2416"/>
      <c r="T32" s="2416"/>
      <c r="U32" s="2416"/>
      <c r="V32" s="2416"/>
      <c r="W32" s="2416"/>
      <c r="X32" s="2416"/>
      <c r="Y32" s="2416"/>
      <c r="Z32" s="2416"/>
      <c r="AA32" s="2416"/>
      <c r="AB32" s="2416"/>
      <c r="AC32" s="2416"/>
      <c r="AD32" s="2416"/>
      <c r="AE32" s="2416"/>
      <c r="AF32" s="2416"/>
      <c r="AG32" s="2416"/>
      <c r="AH32" s="2416"/>
      <c r="AI32" s="2416"/>
      <c r="AJ32" s="2416"/>
      <c r="AK32" s="2416"/>
      <c r="AL32" s="2416"/>
      <c r="AM32" s="2416"/>
      <c r="AN32" s="2416"/>
      <c r="AO32" s="2416"/>
      <c r="AP32" s="2416"/>
      <c r="AQ32" s="2416"/>
      <c r="AR32" s="2416"/>
      <c r="AS32" s="2416"/>
      <c r="AT32" s="2416"/>
      <c r="AU32" s="2416"/>
      <c r="AV32" s="2416"/>
      <c r="AW32" s="2416"/>
      <c r="AX32" s="2419"/>
      <c r="AY32" s="2419"/>
      <c r="AZ32" s="2419"/>
      <c r="BA32" s="2419"/>
      <c r="BB32" s="2419"/>
    </row>
    <row r="33" spans="1:54">
      <c r="A33" s="2426"/>
      <c r="B33" s="2426"/>
      <c r="C33" s="2426"/>
      <c r="D33" s="2426"/>
      <c r="E33" s="2419"/>
      <c r="F33" s="2419"/>
      <c r="G33" s="2419"/>
      <c r="H33" s="2419"/>
      <c r="I33" s="2419"/>
      <c r="J33" s="2419"/>
      <c r="K33" s="2419"/>
      <c r="L33" s="2419"/>
      <c r="M33" s="2419"/>
      <c r="N33" s="2419"/>
      <c r="O33" s="2419"/>
      <c r="P33" s="2416"/>
      <c r="Q33" s="2416"/>
      <c r="R33" s="2416"/>
      <c r="S33" s="2416"/>
      <c r="T33" s="2416"/>
      <c r="U33" s="2416"/>
      <c r="V33" s="2416"/>
      <c r="W33" s="2416"/>
      <c r="X33" s="2416"/>
      <c r="Y33" s="2416"/>
      <c r="Z33" s="2416"/>
      <c r="AA33" s="2416"/>
      <c r="AB33" s="2416"/>
      <c r="AC33" s="2416"/>
      <c r="AD33" s="2416"/>
      <c r="AE33" s="2416"/>
      <c r="AF33" s="2416"/>
      <c r="AG33" s="2416"/>
      <c r="AH33" s="2416"/>
      <c r="AI33" s="2416"/>
      <c r="AJ33" s="2416"/>
      <c r="AK33" s="2416"/>
      <c r="AL33" s="2416"/>
      <c r="AM33" s="2416"/>
      <c r="AN33" s="2416"/>
      <c r="AO33" s="2416"/>
      <c r="AP33" s="2416"/>
      <c r="AQ33" s="2416"/>
      <c r="AR33" s="2416"/>
      <c r="AS33" s="2416"/>
      <c r="AT33" s="2416"/>
      <c r="AU33" s="2416"/>
      <c r="AV33" s="2416"/>
      <c r="AW33" s="2416"/>
      <c r="AX33" s="2419"/>
      <c r="AY33" s="2419"/>
      <c r="AZ33" s="2419"/>
      <c r="BA33" s="2419"/>
      <c r="BB33" s="2419"/>
    </row>
    <row r="34" spans="1:54">
      <c r="A34" s="2426"/>
      <c r="B34" s="2426"/>
      <c r="C34" s="2426"/>
      <c r="D34" s="2426"/>
      <c r="E34" s="2419"/>
      <c r="F34" s="2419"/>
      <c r="G34" s="2419"/>
      <c r="H34" s="2419"/>
      <c r="I34" s="2419"/>
      <c r="J34" s="2419"/>
      <c r="K34" s="2419"/>
      <c r="L34" s="2419"/>
      <c r="M34" s="2419"/>
      <c r="N34" s="2419"/>
      <c r="O34" s="2419"/>
      <c r="P34" s="2416"/>
      <c r="Q34" s="2416"/>
      <c r="R34" s="2416"/>
      <c r="S34" s="2416"/>
      <c r="T34" s="2416"/>
      <c r="U34" s="2416"/>
      <c r="V34" s="2416"/>
      <c r="W34" s="2416"/>
      <c r="X34" s="2416"/>
      <c r="Y34" s="2416"/>
      <c r="Z34" s="2416"/>
      <c r="AA34" s="2416"/>
      <c r="AB34" s="2416"/>
      <c r="AC34" s="2416"/>
      <c r="AD34" s="2416"/>
      <c r="AE34" s="2416"/>
      <c r="AF34" s="2416"/>
      <c r="AG34" s="2416"/>
      <c r="AH34" s="2416"/>
      <c r="AI34" s="2416"/>
      <c r="AJ34" s="2416"/>
      <c r="AK34" s="2416"/>
      <c r="AL34" s="2416"/>
      <c r="AM34" s="2416"/>
      <c r="AN34" s="2416"/>
      <c r="AO34" s="2416"/>
      <c r="AP34" s="2416"/>
      <c r="AQ34" s="2416"/>
      <c r="AR34" s="2416"/>
      <c r="AS34" s="2416"/>
      <c r="AT34" s="2416"/>
      <c r="AU34" s="2416"/>
      <c r="AV34" s="2416"/>
      <c r="AW34" s="2416"/>
      <c r="AX34" s="2419"/>
      <c r="AY34" s="2419"/>
      <c r="AZ34" s="2419"/>
      <c r="BA34" s="2419"/>
      <c r="BB34" s="2419"/>
    </row>
    <row r="35" spans="1:54">
      <c r="A35" s="2426"/>
      <c r="B35" s="2426"/>
      <c r="C35" s="2426"/>
      <c r="D35" s="2426"/>
      <c r="E35" s="2419"/>
      <c r="F35" s="2419"/>
      <c r="G35" s="2419"/>
      <c r="H35" s="2419"/>
      <c r="I35" s="2419"/>
      <c r="J35" s="2419"/>
      <c r="K35" s="2419"/>
      <c r="L35" s="2419"/>
      <c r="M35" s="2419"/>
      <c r="N35" s="2419"/>
      <c r="O35" s="2419"/>
      <c r="P35" s="2416"/>
      <c r="Q35" s="2416"/>
      <c r="R35" s="2416"/>
      <c r="S35" s="2416"/>
      <c r="T35" s="2416"/>
      <c r="U35" s="2416"/>
      <c r="V35" s="2416"/>
      <c r="W35" s="2416"/>
      <c r="X35" s="2416"/>
      <c r="Y35" s="2416"/>
      <c r="Z35" s="2416"/>
      <c r="AA35" s="2416"/>
      <c r="AB35" s="2416"/>
      <c r="AC35" s="2416"/>
      <c r="AD35" s="2416"/>
      <c r="AE35" s="2416"/>
      <c r="AF35" s="2416"/>
      <c r="AG35" s="2416"/>
      <c r="AH35" s="2416"/>
      <c r="AI35" s="2416"/>
      <c r="AJ35" s="2416"/>
      <c r="AK35" s="2416"/>
      <c r="AL35" s="2416"/>
      <c r="AM35" s="2416"/>
      <c r="AN35" s="2416"/>
      <c r="AO35" s="2416"/>
      <c r="AP35" s="2416"/>
      <c r="AQ35" s="2416"/>
      <c r="AR35" s="2416"/>
      <c r="AS35" s="2416"/>
      <c r="AT35" s="2416"/>
      <c r="AU35" s="2416"/>
      <c r="AV35" s="2416"/>
      <c r="AW35" s="2416"/>
      <c r="AX35" s="2419"/>
      <c r="AY35" s="2419"/>
      <c r="AZ35" s="2419"/>
      <c r="BA35" s="2419"/>
      <c r="BB35" s="2419"/>
    </row>
    <row r="36" spans="1:54">
      <c r="A36" s="2426"/>
      <c r="B36" s="2426"/>
      <c r="C36" s="2426"/>
      <c r="D36" s="2426"/>
      <c r="E36" s="2419"/>
      <c r="F36" s="2419"/>
      <c r="G36" s="2419"/>
      <c r="H36" s="2419"/>
      <c r="I36" s="2419"/>
      <c r="J36" s="2419"/>
      <c r="K36" s="2419"/>
      <c r="L36" s="2419"/>
      <c r="M36" s="2419"/>
      <c r="N36" s="2419"/>
      <c r="O36" s="2419"/>
      <c r="P36" s="2416"/>
      <c r="Q36" s="2416"/>
      <c r="R36" s="2416"/>
      <c r="S36" s="2416"/>
      <c r="T36" s="2416"/>
      <c r="U36" s="2416"/>
      <c r="V36" s="2416"/>
      <c r="W36" s="2416"/>
      <c r="X36" s="2416"/>
      <c r="Y36" s="2416"/>
      <c r="Z36" s="2416"/>
      <c r="AA36" s="2416"/>
      <c r="AB36" s="2416"/>
      <c r="AC36" s="2416"/>
      <c r="AD36" s="2416"/>
      <c r="AE36" s="2416"/>
      <c r="AF36" s="2416"/>
      <c r="AG36" s="2416"/>
      <c r="AH36" s="2416"/>
      <c r="AI36" s="2416"/>
      <c r="AJ36" s="2416"/>
      <c r="AK36" s="2416"/>
      <c r="AL36" s="2416"/>
      <c r="AM36" s="2416"/>
      <c r="AN36" s="2416"/>
      <c r="AO36" s="2416"/>
      <c r="AP36" s="2416"/>
      <c r="AQ36" s="2416"/>
      <c r="AR36" s="2416"/>
      <c r="AS36" s="2416"/>
      <c r="AT36" s="2416"/>
      <c r="AU36" s="2416"/>
      <c r="AV36" s="2416"/>
      <c r="AW36" s="2416"/>
      <c r="AX36" s="2419"/>
      <c r="AY36" s="2419"/>
      <c r="AZ36" s="2419"/>
      <c r="BA36" s="2419"/>
      <c r="BB36" s="2419"/>
    </row>
    <row r="37" spans="1:54">
      <c r="A37" s="2426"/>
      <c r="B37" s="2426"/>
      <c r="C37" s="2426"/>
      <c r="D37" s="2426"/>
      <c r="E37" s="2419"/>
      <c r="F37" s="2419"/>
      <c r="G37" s="2419"/>
      <c r="H37" s="2419"/>
      <c r="I37" s="2419"/>
      <c r="J37" s="2419"/>
      <c r="K37" s="2419"/>
      <c r="L37" s="2419"/>
      <c r="M37" s="2419"/>
      <c r="N37" s="2419"/>
      <c r="O37" s="2419"/>
      <c r="P37" s="2416"/>
      <c r="Q37" s="2416"/>
      <c r="R37" s="2416"/>
      <c r="S37" s="2416"/>
      <c r="T37" s="2416"/>
      <c r="U37" s="2416"/>
      <c r="V37" s="2416"/>
      <c r="W37" s="2416"/>
      <c r="X37" s="2416"/>
      <c r="Y37" s="2416"/>
      <c r="Z37" s="2416"/>
      <c r="AA37" s="2416"/>
      <c r="AB37" s="2416"/>
      <c r="AC37" s="2416"/>
      <c r="AD37" s="2416"/>
      <c r="AE37" s="2416"/>
      <c r="AF37" s="2416"/>
      <c r="AG37" s="2416"/>
      <c r="AH37" s="2416"/>
      <c r="AI37" s="2416"/>
      <c r="AJ37" s="2416"/>
      <c r="AK37" s="2416"/>
      <c r="AL37" s="2416"/>
      <c r="AM37" s="2416"/>
      <c r="AN37" s="2416"/>
      <c r="AO37" s="2416"/>
      <c r="AP37" s="2416"/>
      <c r="AQ37" s="2416"/>
      <c r="AR37" s="2416"/>
      <c r="AS37" s="2416"/>
      <c r="AT37" s="2416"/>
      <c r="AU37" s="2416"/>
      <c r="AV37" s="2416"/>
      <c r="AW37" s="2416"/>
      <c r="AX37" s="2419"/>
      <c r="AY37" s="2419"/>
      <c r="AZ37" s="2419"/>
      <c r="BA37" s="2419"/>
      <c r="BB37" s="2419"/>
    </row>
    <row r="38" spans="1:54">
      <c r="A38" s="2426"/>
      <c r="B38" s="2426"/>
      <c r="C38" s="2426"/>
      <c r="D38" s="2426"/>
      <c r="E38" s="2419"/>
      <c r="F38" s="2419"/>
      <c r="G38" s="2419"/>
      <c r="H38" s="2419"/>
      <c r="I38" s="2419"/>
      <c r="J38" s="2419"/>
      <c r="K38" s="2419"/>
      <c r="L38" s="2419"/>
      <c r="M38" s="2419"/>
      <c r="N38" s="2419"/>
      <c r="O38" s="2419"/>
      <c r="P38" s="2416"/>
      <c r="Q38" s="2416"/>
      <c r="R38" s="2416"/>
      <c r="S38" s="2416"/>
      <c r="T38" s="2416"/>
      <c r="U38" s="2416"/>
      <c r="V38" s="2416"/>
      <c r="W38" s="2416"/>
      <c r="X38" s="2416"/>
      <c r="Y38" s="2416"/>
      <c r="Z38" s="2416"/>
      <c r="AA38" s="2416"/>
      <c r="AB38" s="2416"/>
      <c r="AC38" s="2416"/>
      <c r="AD38" s="2416"/>
      <c r="AE38" s="2416"/>
      <c r="AF38" s="2416"/>
      <c r="AG38" s="2416"/>
      <c r="AH38" s="2416"/>
      <c r="AI38" s="2416"/>
      <c r="AJ38" s="2416"/>
      <c r="AK38" s="2416"/>
      <c r="AL38" s="2416"/>
      <c r="AM38" s="2416"/>
      <c r="AN38" s="2416"/>
      <c r="AO38" s="2416"/>
      <c r="AP38" s="2416"/>
      <c r="AQ38" s="2416"/>
      <c r="AR38" s="2416"/>
      <c r="AS38" s="2416"/>
      <c r="AT38" s="2416"/>
      <c r="AU38" s="2416"/>
      <c r="AV38" s="2416"/>
      <c r="AW38" s="2416"/>
      <c r="AX38" s="2419"/>
      <c r="AY38" s="2419"/>
      <c r="AZ38" s="2419"/>
      <c r="BA38" s="2419"/>
      <c r="BB38" s="2419"/>
    </row>
    <row r="39" spans="1:54">
      <c r="A39" s="2426"/>
      <c r="B39" s="2426"/>
      <c r="C39" s="2426"/>
      <c r="D39" s="2426"/>
      <c r="E39" s="2419"/>
      <c r="F39" s="2419"/>
      <c r="G39" s="2419"/>
      <c r="H39" s="2419"/>
      <c r="I39" s="2419"/>
      <c r="J39" s="2419"/>
      <c r="K39" s="2419"/>
      <c r="L39" s="2419"/>
      <c r="M39" s="2419"/>
      <c r="N39" s="2419"/>
      <c r="O39" s="2419"/>
      <c r="P39" s="2416"/>
      <c r="Q39" s="2416"/>
      <c r="R39" s="2416"/>
      <c r="S39" s="2416"/>
      <c r="T39" s="2416"/>
      <c r="U39" s="2416"/>
      <c r="V39" s="2416"/>
      <c r="W39" s="2416"/>
      <c r="X39" s="2416"/>
      <c r="Y39" s="2416"/>
      <c r="Z39" s="2416"/>
      <c r="AA39" s="2416"/>
      <c r="AB39" s="2416"/>
      <c r="AC39" s="2416"/>
      <c r="AD39" s="2416"/>
      <c r="AE39" s="2416"/>
      <c r="AF39" s="2416"/>
      <c r="AG39" s="2416"/>
      <c r="AH39" s="2416"/>
      <c r="AI39" s="2416"/>
      <c r="AJ39" s="2416"/>
      <c r="AK39" s="2416"/>
      <c r="AL39" s="2416"/>
      <c r="AM39" s="2416"/>
      <c r="AN39" s="2416"/>
      <c r="AO39" s="2416"/>
      <c r="AP39" s="2416"/>
      <c r="AQ39" s="2416"/>
      <c r="AR39" s="2416"/>
      <c r="AS39" s="2416"/>
      <c r="AT39" s="2416"/>
      <c r="AU39" s="2416"/>
      <c r="AV39" s="2416"/>
      <c r="AW39" s="2416"/>
      <c r="AX39" s="2419"/>
      <c r="AY39" s="2419"/>
      <c r="AZ39" s="2419"/>
      <c r="BA39" s="2419"/>
      <c r="BB39" s="2419"/>
    </row>
    <row r="40" spans="1:54">
      <c r="A40" s="2426"/>
      <c r="B40" s="2426"/>
      <c r="C40" s="2426"/>
      <c r="D40" s="2426"/>
      <c r="E40" s="2419"/>
      <c r="F40" s="2419"/>
      <c r="G40" s="2419"/>
      <c r="H40" s="2419"/>
      <c r="I40" s="2419"/>
      <c r="J40" s="2419"/>
      <c r="K40" s="2419"/>
      <c r="L40" s="2419"/>
      <c r="M40" s="2419"/>
      <c r="N40" s="2419"/>
      <c r="O40" s="2419"/>
      <c r="P40" s="2416"/>
      <c r="Q40" s="2416"/>
      <c r="R40" s="2416"/>
      <c r="S40" s="2416"/>
      <c r="T40" s="2416"/>
      <c r="U40" s="2416"/>
      <c r="V40" s="2416"/>
      <c r="W40" s="2416"/>
      <c r="X40" s="2416"/>
      <c r="Y40" s="2416"/>
      <c r="Z40" s="2416"/>
      <c r="AA40" s="2416"/>
      <c r="AB40" s="2416"/>
      <c r="AC40" s="2416"/>
      <c r="AD40" s="2416"/>
      <c r="AE40" s="2416"/>
      <c r="AF40" s="2416"/>
      <c r="AG40" s="2416"/>
      <c r="AH40" s="2416"/>
      <c r="AI40" s="2416"/>
      <c r="AJ40" s="2416"/>
      <c r="AK40" s="2416"/>
      <c r="AL40" s="2416"/>
      <c r="AM40" s="2416"/>
      <c r="AN40" s="2416"/>
      <c r="AO40" s="2416"/>
      <c r="AP40" s="2416"/>
      <c r="AQ40" s="2416"/>
      <c r="AR40" s="2416"/>
      <c r="AS40" s="2416"/>
      <c r="AT40" s="2416"/>
      <c r="AU40" s="2416"/>
      <c r="AV40" s="2416"/>
      <c r="AW40" s="2416"/>
      <c r="AX40" s="2419"/>
      <c r="AY40" s="2419"/>
      <c r="AZ40" s="2419"/>
      <c r="BA40" s="2419"/>
      <c r="BB40" s="2419"/>
    </row>
    <row r="41" spans="1:54">
      <c r="A41" s="2426"/>
      <c r="B41" s="2426"/>
      <c r="C41" s="2426"/>
      <c r="D41" s="2426"/>
      <c r="E41" s="2419"/>
      <c r="F41" s="2419"/>
      <c r="G41" s="2419"/>
      <c r="H41" s="2419"/>
      <c r="I41" s="2419"/>
      <c r="J41" s="2419"/>
      <c r="K41" s="2419"/>
      <c r="L41" s="2419"/>
      <c r="M41" s="2419"/>
      <c r="N41" s="2419"/>
      <c r="O41" s="2419"/>
      <c r="P41" s="2416"/>
      <c r="Q41" s="2416"/>
      <c r="R41" s="2416"/>
      <c r="S41" s="2416"/>
      <c r="T41" s="2416"/>
      <c r="U41" s="2416"/>
      <c r="V41" s="2416"/>
      <c r="W41" s="2416"/>
      <c r="X41" s="2416"/>
      <c r="Y41" s="2416"/>
      <c r="Z41" s="2416"/>
      <c r="AA41" s="2416"/>
      <c r="AB41" s="2416"/>
      <c r="AC41" s="2416"/>
      <c r="AD41" s="2416"/>
      <c r="AE41" s="2416"/>
      <c r="AF41" s="2416"/>
      <c r="AG41" s="2416"/>
      <c r="AH41" s="2416"/>
      <c r="AI41" s="2416"/>
      <c r="AJ41" s="2416"/>
      <c r="AK41" s="2416"/>
      <c r="AL41" s="2416"/>
      <c r="AM41" s="2416"/>
      <c r="AN41" s="2416"/>
      <c r="AO41" s="2416"/>
      <c r="AP41" s="2416"/>
      <c r="AQ41" s="2416"/>
      <c r="AR41" s="2416"/>
      <c r="AS41" s="2416"/>
      <c r="AT41" s="2416"/>
      <c r="AU41" s="2416"/>
      <c r="AV41" s="2416"/>
      <c r="AW41" s="2416"/>
      <c r="AX41" s="2419"/>
      <c r="AY41" s="2419"/>
      <c r="AZ41" s="2419"/>
      <c r="BA41" s="2419"/>
      <c r="BB41" s="2419"/>
    </row>
    <row r="42" spans="1:54">
      <c r="A42" s="2426"/>
      <c r="B42" s="2426"/>
      <c r="C42" s="2426"/>
      <c r="D42" s="2426"/>
      <c r="E42" s="2419"/>
      <c r="F42" s="2419"/>
      <c r="G42" s="2419"/>
      <c r="H42" s="2419"/>
      <c r="I42" s="2419"/>
      <c r="J42" s="2419"/>
      <c r="K42" s="2419"/>
      <c r="L42" s="2419"/>
      <c r="M42" s="2419"/>
      <c r="N42" s="2419"/>
      <c r="O42" s="2419"/>
      <c r="P42" s="2416"/>
      <c r="Q42" s="2416"/>
      <c r="R42" s="2416"/>
      <c r="S42" s="2416"/>
      <c r="T42" s="2416"/>
      <c r="U42" s="2416"/>
      <c r="V42" s="2416"/>
      <c r="W42" s="2416"/>
      <c r="X42" s="2416"/>
      <c r="Y42" s="2416"/>
      <c r="Z42" s="2416"/>
      <c r="AA42" s="2416"/>
      <c r="AB42" s="2416"/>
      <c r="AC42" s="2416"/>
      <c r="AD42" s="2416"/>
      <c r="AE42" s="2416"/>
      <c r="AF42" s="2416"/>
      <c r="AG42" s="2416"/>
      <c r="AH42" s="2416"/>
      <c r="AI42" s="2416"/>
      <c r="AJ42" s="2416"/>
      <c r="AK42" s="2416"/>
      <c r="AL42" s="2416"/>
      <c r="AM42" s="2416"/>
      <c r="AN42" s="2416"/>
      <c r="AO42" s="2416"/>
      <c r="AP42" s="2416"/>
      <c r="AQ42" s="2416"/>
      <c r="AR42" s="2416"/>
      <c r="AS42" s="2416"/>
      <c r="AT42" s="2416"/>
      <c r="AU42" s="2416"/>
      <c r="AV42" s="2416"/>
      <c r="AW42" s="2416"/>
      <c r="AX42" s="2419"/>
      <c r="AY42" s="2419"/>
      <c r="AZ42" s="2419"/>
      <c r="BA42" s="2419"/>
      <c r="BB42" s="2419"/>
    </row>
    <row r="43" spans="1:54">
      <c r="A43" s="2426"/>
      <c r="B43" s="2426"/>
      <c r="C43" s="2426"/>
      <c r="D43" s="2426"/>
      <c r="E43" s="2419"/>
      <c r="F43" s="2419"/>
      <c r="G43" s="2419"/>
      <c r="H43" s="2419"/>
      <c r="I43" s="2419"/>
      <c r="J43" s="2419"/>
      <c r="K43" s="2419"/>
      <c r="L43" s="2419"/>
      <c r="M43" s="2419"/>
      <c r="N43" s="2419"/>
      <c r="O43" s="2419"/>
      <c r="P43" s="2416"/>
      <c r="Q43" s="2416"/>
      <c r="R43" s="2416"/>
      <c r="S43" s="2416"/>
      <c r="T43" s="2416"/>
      <c r="U43" s="2416"/>
      <c r="V43" s="2416"/>
      <c r="W43" s="2416"/>
      <c r="X43" s="2416"/>
      <c r="Y43" s="2416"/>
      <c r="Z43" s="2416"/>
      <c r="AA43" s="2416"/>
      <c r="AB43" s="2416"/>
      <c r="AC43" s="2416"/>
      <c r="AD43" s="2416"/>
      <c r="AE43" s="2416"/>
      <c r="AF43" s="2416"/>
      <c r="AG43" s="2416"/>
      <c r="AH43" s="2416"/>
      <c r="AI43" s="2416"/>
      <c r="AJ43" s="2416"/>
      <c r="AK43" s="2416"/>
      <c r="AL43" s="2416"/>
      <c r="AM43" s="2416"/>
      <c r="AN43" s="2416"/>
      <c r="AO43" s="2416"/>
      <c r="AP43" s="2416"/>
      <c r="AQ43" s="2416"/>
      <c r="AR43" s="2416"/>
      <c r="AS43" s="2416"/>
      <c r="AT43" s="2416"/>
      <c r="AU43" s="2416"/>
      <c r="AV43" s="2416"/>
      <c r="AW43" s="2416"/>
      <c r="AX43" s="2419"/>
      <c r="AY43" s="2419"/>
      <c r="AZ43" s="2419"/>
      <c r="BA43" s="2419"/>
      <c r="BB43" s="2419"/>
    </row>
    <row r="44" spans="1:54">
      <c r="A44" s="2426"/>
      <c r="B44" s="2426"/>
      <c r="C44" s="2426"/>
      <c r="D44" s="2426"/>
      <c r="E44" s="2419"/>
      <c r="F44" s="2419"/>
      <c r="G44" s="2419"/>
      <c r="H44" s="2419"/>
      <c r="I44" s="2419"/>
      <c r="J44" s="2419"/>
      <c r="K44" s="2419"/>
      <c r="L44" s="2419"/>
      <c r="M44" s="2419"/>
      <c r="N44" s="2419"/>
      <c r="O44" s="2419"/>
      <c r="P44" s="2416"/>
      <c r="Q44" s="2416"/>
      <c r="R44" s="2416"/>
      <c r="S44" s="2416"/>
      <c r="T44" s="2416"/>
      <c r="U44" s="2416"/>
      <c r="V44" s="2416"/>
      <c r="W44" s="2416"/>
      <c r="X44" s="2416"/>
      <c r="Y44" s="2416"/>
      <c r="Z44" s="2416"/>
      <c r="AA44" s="2416"/>
      <c r="AB44" s="2416"/>
      <c r="AC44" s="2416"/>
      <c r="AD44" s="2416"/>
      <c r="AE44" s="2416"/>
      <c r="AF44" s="2416"/>
      <c r="AG44" s="2416"/>
      <c r="AH44" s="2416"/>
      <c r="AI44" s="2416"/>
      <c r="AJ44" s="2416"/>
      <c r="AK44" s="2416"/>
      <c r="AL44" s="2416"/>
      <c r="AM44" s="2416"/>
      <c r="AN44" s="2416"/>
      <c r="AO44" s="2416"/>
      <c r="AP44" s="2416"/>
      <c r="AQ44" s="2416"/>
      <c r="AR44" s="2416"/>
      <c r="AS44" s="2416"/>
      <c r="AT44" s="2416"/>
      <c r="AU44" s="2416"/>
      <c r="AV44" s="2416"/>
      <c r="AW44" s="2416"/>
      <c r="AX44" s="2419"/>
      <c r="AY44" s="2419"/>
      <c r="AZ44" s="2419"/>
      <c r="BA44" s="2419"/>
      <c r="BB44" s="2419"/>
    </row>
    <row r="45" spans="1:54">
      <c r="A45" s="2426"/>
      <c r="B45" s="2426"/>
      <c r="C45" s="2426"/>
      <c r="D45" s="2426"/>
      <c r="E45" s="2419"/>
      <c r="F45" s="2419"/>
      <c r="G45" s="2419"/>
      <c r="H45" s="2419"/>
      <c r="I45" s="2419"/>
      <c r="J45" s="2419"/>
      <c r="K45" s="2419"/>
      <c r="L45" s="2419"/>
      <c r="M45" s="2419"/>
      <c r="N45" s="2419"/>
      <c r="O45" s="2419"/>
      <c r="P45" s="2416"/>
      <c r="Q45" s="2416"/>
      <c r="R45" s="2416"/>
      <c r="S45" s="2416"/>
      <c r="T45" s="2416"/>
      <c r="U45" s="2416"/>
      <c r="V45" s="2416"/>
      <c r="W45" s="2416"/>
      <c r="X45" s="2416"/>
      <c r="Y45" s="2416"/>
      <c r="Z45" s="2416"/>
      <c r="AA45" s="2416"/>
      <c r="AB45" s="2416"/>
      <c r="AC45" s="2416"/>
      <c r="AD45" s="2416"/>
      <c r="AE45" s="2416"/>
      <c r="AF45" s="2416"/>
      <c r="AG45" s="2416"/>
      <c r="AH45" s="2416"/>
      <c r="AI45" s="2416"/>
      <c r="AJ45" s="2416"/>
      <c r="AK45" s="2416"/>
      <c r="AL45" s="2416"/>
      <c r="AM45" s="2416"/>
      <c r="AN45" s="2416"/>
      <c r="AO45" s="2416"/>
      <c r="AP45" s="2416"/>
      <c r="AQ45" s="2416"/>
      <c r="AR45" s="2416"/>
      <c r="AS45" s="2416"/>
      <c r="AT45" s="2416"/>
      <c r="AU45" s="2416"/>
      <c r="AV45" s="2416"/>
      <c r="AW45" s="2416"/>
      <c r="AX45" s="2419"/>
      <c r="AY45" s="2419"/>
      <c r="AZ45" s="2419"/>
      <c r="BA45" s="2419"/>
      <c r="BB45" s="2419"/>
    </row>
    <row r="46" spans="1:54">
      <c r="A46" s="2426"/>
      <c r="B46" s="2426"/>
      <c r="C46" s="2426"/>
      <c r="D46" s="2426"/>
      <c r="E46" s="2419"/>
      <c r="F46" s="2419"/>
      <c r="G46" s="2419"/>
      <c r="H46" s="2419"/>
      <c r="I46" s="2419"/>
      <c r="J46" s="2419"/>
      <c r="K46" s="2419"/>
      <c r="L46" s="2419"/>
      <c r="M46" s="2419"/>
      <c r="N46" s="2419"/>
      <c r="O46" s="2419"/>
      <c r="P46" s="2416"/>
      <c r="Q46" s="2416"/>
      <c r="R46" s="2416"/>
      <c r="S46" s="2416"/>
      <c r="T46" s="2416"/>
      <c r="U46" s="2416"/>
      <c r="V46" s="2416"/>
      <c r="W46" s="2416"/>
      <c r="X46" s="2416"/>
      <c r="Y46" s="2416"/>
      <c r="Z46" s="2416"/>
      <c r="AA46" s="2416"/>
      <c r="AB46" s="2416"/>
      <c r="AC46" s="2416"/>
      <c r="AD46" s="2416"/>
      <c r="AE46" s="2416"/>
      <c r="AF46" s="2416"/>
      <c r="AG46" s="2416"/>
      <c r="AH46" s="2416"/>
      <c r="AI46" s="2416"/>
      <c r="AJ46" s="2416"/>
      <c r="AK46" s="2416"/>
      <c r="AL46" s="2416"/>
      <c r="AM46" s="2416"/>
      <c r="AN46" s="2416"/>
      <c r="AO46" s="2416"/>
      <c r="AP46" s="2416"/>
      <c r="AQ46" s="2416"/>
      <c r="AR46" s="2416"/>
      <c r="AS46" s="2416"/>
      <c r="AT46" s="2416"/>
      <c r="AU46" s="2416"/>
      <c r="AV46" s="2416"/>
      <c r="AW46" s="2416"/>
      <c r="AX46" s="2419"/>
      <c r="AY46" s="2419"/>
      <c r="AZ46" s="2419"/>
      <c r="BA46" s="2419"/>
      <c r="BB46" s="2419"/>
    </row>
    <row r="47" spans="1:54">
      <c r="A47" s="2426"/>
      <c r="B47" s="2426"/>
      <c r="C47" s="2426"/>
      <c r="D47" s="2426"/>
      <c r="E47" s="2419"/>
      <c r="F47" s="2419"/>
      <c r="G47" s="2419"/>
      <c r="H47" s="2419"/>
      <c r="I47" s="2419"/>
      <c r="J47" s="2419"/>
      <c r="K47" s="2419"/>
      <c r="L47" s="2419"/>
      <c r="M47" s="2419"/>
      <c r="N47" s="2419"/>
      <c r="O47" s="2419"/>
      <c r="P47" s="2416"/>
      <c r="Q47" s="2416"/>
      <c r="R47" s="2416"/>
      <c r="S47" s="2416"/>
      <c r="T47" s="2416"/>
      <c r="U47" s="2416"/>
      <c r="V47" s="2416"/>
      <c r="W47" s="2416"/>
      <c r="X47" s="2416"/>
      <c r="Y47" s="2416"/>
      <c r="Z47" s="2416"/>
      <c r="AA47" s="2416"/>
      <c r="AB47" s="2416"/>
      <c r="AC47" s="2416"/>
      <c r="AD47" s="2416"/>
      <c r="AE47" s="2416"/>
      <c r="AF47" s="2416"/>
      <c r="AG47" s="2416"/>
      <c r="AH47" s="2416"/>
      <c r="AI47" s="2416"/>
      <c r="AJ47" s="2416"/>
      <c r="AK47" s="2416"/>
      <c r="AL47" s="2416"/>
      <c r="AM47" s="2416"/>
      <c r="AN47" s="2416"/>
      <c r="AO47" s="2416"/>
      <c r="AP47" s="2416"/>
      <c r="AQ47" s="2416"/>
      <c r="AR47" s="2416"/>
      <c r="AS47" s="2416"/>
      <c r="AT47" s="2416"/>
      <c r="AU47" s="2416"/>
      <c r="AV47" s="2416"/>
      <c r="AW47" s="2416"/>
      <c r="AX47" s="2419"/>
      <c r="AY47" s="2419"/>
      <c r="AZ47" s="2419"/>
      <c r="BA47" s="2419"/>
      <c r="BB47" s="2419"/>
    </row>
    <row r="48" spans="1:54">
      <c r="A48" s="2426"/>
      <c r="B48" s="2426"/>
      <c r="C48" s="2426"/>
      <c r="D48" s="2426"/>
      <c r="E48" s="2419"/>
      <c r="F48" s="2419"/>
      <c r="G48" s="2419"/>
      <c r="H48" s="2419"/>
      <c r="I48" s="2419"/>
      <c r="J48" s="2419"/>
      <c r="K48" s="2419"/>
      <c r="L48" s="2419"/>
      <c r="M48" s="2419"/>
      <c r="N48" s="2419"/>
      <c r="O48" s="2419"/>
      <c r="P48" s="2416"/>
      <c r="Q48" s="2416"/>
      <c r="R48" s="2416"/>
      <c r="S48" s="2416"/>
      <c r="T48" s="2416"/>
      <c r="U48" s="2416"/>
      <c r="V48" s="2416"/>
      <c r="W48" s="2416"/>
      <c r="X48" s="2416"/>
      <c r="Y48" s="2416"/>
      <c r="Z48" s="2416"/>
      <c r="AA48" s="2416"/>
      <c r="AB48" s="2416"/>
      <c r="AC48" s="2416"/>
      <c r="AD48" s="2416"/>
      <c r="AE48" s="2416"/>
      <c r="AF48" s="2416"/>
      <c r="AG48" s="2416"/>
      <c r="AH48" s="2416"/>
      <c r="AI48" s="2416"/>
      <c r="AJ48" s="2416"/>
      <c r="AK48" s="2416"/>
      <c r="AL48" s="2416"/>
      <c r="AM48" s="2416"/>
      <c r="AN48" s="2416"/>
      <c r="AO48" s="2416"/>
      <c r="AP48" s="2416"/>
      <c r="AQ48" s="2416"/>
      <c r="AR48" s="2416"/>
      <c r="AS48" s="2416"/>
      <c r="AT48" s="2416"/>
      <c r="AU48" s="2416"/>
      <c r="AV48" s="2416"/>
      <c r="AW48" s="2416"/>
      <c r="AX48" s="2419"/>
      <c r="AY48" s="2419"/>
      <c r="AZ48" s="2419"/>
      <c r="BA48" s="2419"/>
      <c r="BB48" s="2419"/>
    </row>
    <row r="49" spans="1:54">
      <c r="A49" s="2426"/>
      <c r="B49" s="2426"/>
      <c r="C49" s="2426"/>
      <c r="D49" s="2426"/>
      <c r="E49" s="2419"/>
      <c r="F49" s="2419"/>
      <c r="G49" s="2419"/>
      <c r="H49" s="2419"/>
      <c r="I49" s="2419"/>
      <c r="J49" s="2419"/>
      <c r="K49" s="2419"/>
      <c r="L49" s="2419"/>
      <c r="M49" s="2419"/>
      <c r="N49" s="2419"/>
      <c r="O49" s="2419"/>
      <c r="P49" s="2416"/>
      <c r="Q49" s="2416"/>
      <c r="R49" s="2416"/>
      <c r="S49" s="2416"/>
      <c r="T49" s="2416"/>
      <c r="U49" s="2416"/>
      <c r="V49" s="2416"/>
      <c r="W49" s="2416"/>
      <c r="X49" s="2416"/>
      <c r="Y49" s="2416"/>
      <c r="Z49" s="2416"/>
      <c r="AA49" s="2416"/>
      <c r="AB49" s="2416"/>
      <c r="AC49" s="2416"/>
      <c r="AD49" s="2416"/>
      <c r="AE49" s="2416"/>
      <c r="AF49" s="2416"/>
      <c r="AG49" s="2416"/>
      <c r="AH49" s="2416"/>
      <c r="AI49" s="2416"/>
      <c r="AJ49" s="2416"/>
      <c r="AK49" s="2416"/>
      <c r="AL49" s="2416"/>
      <c r="AM49" s="2416"/>
      <c r="AN49" s="2416"/>
      <c r="AO49" s="2416"/>
      <c r="AP49" s="2416"/>
      <c r="AQ49" s="2416"/>
      <c r="AR49" s="2416"/>
      <c r="AS49" s="2416"/>
      <c r="AT49" s="2416"/>
      <c r="AU49" s="2416"/>
      <c r="AV49" s="2416"/>
      <c r="AW49" s="2416"/>
      <c r="AX49" s="2419"/>
      <c r="AY49" s="2419"/>
      <c r="AZ49" s="2419"/>
      <c r="BA49" s="2419"/>
      <c r="BB49" s="2419"/>
    </row>
    <row r="50" spans="1:54">
      <c r="A50" s="2426"/>
      <c r="B50" s="2426"/>
      <c r="C50" s="2426"/>
      <c r="D50" s="2426"/>
      <c r="E50" s="2419"/>
      <c r="F50" s="2419"/>
      <c r="G50" s="2419"/>
      <c r="H50" s="2419"/>
      <c r="I50" s="2419"/>
      <c r="J50" s="2419"/>
      <c r="K50" s="2419"/>
      <c r="L50" s="2419"/>
      <c r="M50" s="2419"/>
      <c r="N50" s="2419"/>
      <c r="O50" s="2419"/>
      <c r="P50" s="2416"/>
      <c r="Q50" s="2416"/>
      <c r="R50" s="2416"/>
      <c r="S50" s="2416"/>
      <c r="T50" s="2416"/>
      <c r="U50" s="2416"/>
      <c r="V50" s="2416"/>
      <c r="W50" s="2416"/>
      <c r="X50" s="2416"/>
      <c r="Y50" s="2416"/>
      <c r="Z50" s="2416"/>
      <c r="AA50" s="2416"/>
      <c r="AB50" s="2416"/>
      <c r="AC50" s="2416"/>
      <c r="AD50" s="2416"/>
      <c r="AE50" s="2416"/>
      <c r="AF50" s="2416"/>
      <c r="AG50" s="2416"/>
      <c r="AH50" s="2416"/>
      <c r="AI50" s="2416"/>
      <c r="AJ50" s="2416"/>
      <c r="AK50" s="2416"/>
      <c r="AL50" s="2416"/>
      <c r="AM50" s="2416"/>
      <c r="AN50" s="2416"/>
      <c r="AO50" s="2416"/>
      <c r="AP50" s="2416"/>
      <c r="AQ50" s="2416"/>
      <c r="AR50" s="2416"/>
      <c r="AS50" s="2416"/>
      <c r="AT50" s="2416"/>
      <c r="AU50" s="2416"/>
      <c r="AV50" s="2416"/>
      <c r="AW50" s="2416"/>
      <c r="AX50" s="2419"/>
      <c r="AY50" s="2419"/>
      <c r="AZ50" s="2419"/>
      <c r="BA50" s="2419"/>
      <c r="BB50" s="2419"/>
    </row>
    <row r="51" spans="1:54">
      <c r="A51" s="2426"/>
      <c r="B51" s="2426"/>
      <c r="C51" s="2426"/>
      <c r="D51" s="2426"/>
      <c r="E51" s="2419"/>
      <c r="F51" s="2419"/>
      <c r="G51" s="2419"/>
      <c r="H51" s="2419"/>
      <c r="I51" s="2419"/>
      <c r="J51" s="2419"/>
      <c r="K51" s="2419"/>
      <c r="L51" s="2419"/>
      <c r="M51" s="2419"/>
      <c r="N51" s="2419"/>
      <c r="O51" s="2419"/>
      <c r="P51" s="2416"/>
      <c r="Q51" s="2416"/>
      <c r="R51" s="2416"/>
      <c r="S51" s="2416"/>
      <c r="T51" s="2416"/>
      <c r="U51" s="2416"/>
      <c r="V51" s="2416"/>
      <c r="W51" s="2416"/>
      <c r="X51" s="2416"/>
      <c r="Y51" s="2416"/>
      <c r="Z51" s="2416"/>
      <c r="AA51" s="2416"/>
      <c r="AB51" s="2416"/>
      <c r="AC51" s="2416"/>
      <c r="AD51" s="2416"/>
      <c r="AE51" s="2416"/>
      <c r="AF51" s="2416"/>
      <c r="AG51" s="2416"/>
      <c r="AH51" s="2416"/>
      <c r="AI51" s="2416"/>
      <c r="AJ51" s="2416"/>
      <c r="AK51" s="2416"/>
      <c r="AL51" s="2416"/>
      <c r="AM51" s="2416"/>
      <c r="AN51" s="2416"/>
      <c r="AO51" s="2416"/>
      <c r="AP51" s="2416"/>
      <c r="AQ51" s="2416"/>
      <c r="AR51" s="2416"/>
      <c r="AS51" s="2416"/>
      <c r="AT51" s="2416"/>
      <c r="AU51" s="2416"/>
      <c r="AV51" s="2416"/>
      <c r="AW51" s="2416"/>
      <c r="AX51" s="2419"/>
      <c r="AY51" s="2419"/>
      <c r="AZ51" s="2419"/>
      <c r="BA51" s="2419"/>
      <c r="BB51" s="2419"/>
    </row>
    <row r="52" spans="1:54">
      <c r="A52" s="2426"/>
      <c r="B52" s="2426"/>
      <c r="C52" s="2426"/>
      <c r="D52" s="2426"/>
      <c r="E52" s="2419"/>
      <c r="F52" s="2419"/>
      <c r="G52" s="2419"/>
      <c r="H52" s="2419"/>
      <c r="I52" s="2419"/>
      <c r="J52" s="2419"/>
      <c r="K52" s="2419"/>
      <c r="L52" s="2419"/>
      <c r="M52" s="2419"/>
      <c r="N52" s="2419"/>
      <c r="O52" s="2419"/>
      <c r="P52" s="2416"/>
      <c r="Q52" s="2416"/>
      <c r="R52" s="2416"/>
      <c r="S52" s="2416"/>
      <c r="T52" s="2416"/>
      <c r="U52" s="2416"/>
      <c r="V52" s="2416"/>
      <c r="W52" s="2416"/>
      <c r="X52" s="2416"/>
      <c r="Y52" s="2416"/>
      <c r="Z52" s="2416"/>
      <c r="AA52" s="2416"/>
      <c r="AB52" s="2416"/>
      <c r="AC52" s="2416"/>
      <c r="AD52" s="2416"/>
      <c r="AE52" s="2416"/>
      <c r="AF52" s="2416"/>
      <c r="AG52" s="2416"/>
      <c r="AH52" s="2416"/>
      <c r="AI52" s="2416"/>
      <c r="AJ52" s="2416"/>
      <c r="AK52" s="2416"/>
      <c r="AL52" s="2416"/>
      <c r="AM52" s="2416"/>
      <c r="AN52" s="2416"/>
      <c r="AO52" s="2416"/>
      <c r="AP52" s="2416"/>
      <c r="AQ52" s="2416"/>
      <c r="AR52" s="2416"/>
      <c r="AS52" s="2416"/>
      <c r="AT52" s="2416"/>
      <c r="AU52" s="2416"/>
      <c r="AV52" s="2416"/>
      <c r="AW52" s="2416"/>
      <c r="AX52" s="2419"/>
      <c r="AY52" s="2419"/>
      <c r="AZ52" s="2419"/>
      <c r="BA52" s="2419"/>
      <c r="BB52" s="2419"/>
    </row>
    <row r="53" spans="1:54">
      <c r="A53" s="2426"/>
      <c r="B53" s="2426"/>
      <c r="C53" s="2426"/>
      <c r="D53" s="2426"/>
      <c r="E53" s="2419"/>
      <c r="F53" s="2419"/>
      <c r="G53" s="2419"/>
      <c r="H53" s="2419"/>
      <c r="I53" s="2419"/>
      <c r="J53" s="2419"/>
      <c r="K53" s="2419"/>
      <c r="L53" s="2419"/>
      <c r="M53" s="2419"/>
      <c r="N53" s="2419"/>
      <c r="O53" s="2419"/>
      <c r="P53" s="2416"/>
      <c r="Q53" s="2416"/>
      <c r="R53" s="2416"/>
      <c r="S53" s="2416"/>
      <c r="T53" s="2416"/>
      <c r="U53" s="2416"/>
      <c r="V53" s="2416"/>
      <c r="W53" s="2416"/>
      <c r="X53" s="2416"/>
      <c r="Y53" s="2416"/>
      <c r="Z53" s="2416"/>
      <c r="AA53" s="2416"/>
      <c r="AB53" s="2416"/>
      <c r="AC53" s="2416"/>
      <c r="AD53" s="2416"/>
      <c r="AE53" s="2416"/>
      <c r="AF53" s="2416"/>
      <c r="AG53" s="2416"/>
      <c r="AH53" s="2416"/>
      <c r="AI53" s="2416"/>
      <c r="AJ53" s="2416"/>
      <c r="AK53" s="2416"/>
      <c r="AL53" s="2416"/>
      <c r="AM53" s="2416"/>
      <c r="AN53" s="2416"/>
      <c r="AO53" s="2416"/>
      <c r="AP53" s="2416"/>
      <c r="AQ53" s="2416"/>
      <c r="AR53" s="2416"/>
      <c r="AS53" s="2416"/>
      <c r="AT53" s="2416"/>
      <c r="AU53" s="2416"/>
      <c r="AV53" s="2416"/>
      <c r="AW53" s="2416"/>
      <c r="AX53" s="2419"/>
      <c r="AY53" s="2419"/>
      <c r="AZ53" s="2419"/>
      <c r="BA53" s="2419"/>
      <c r="BB53" s="2419"/>
    </row>
    <row r="54" spans="1:54">
      <c r="A54" s="2426"/>
      <c r="B54" s="2426"/>
      <c r="C54" s="2426"/>
      <c r="D54" s="2426"/>
      <c r="E54" s="2419"/>
      <c r="F54" s="2419"/>
      <c r="G54" s="2419"/>
      <c r="H54" s="2419"/>
      <c r="I54" s="2419"/>
      <c r="J54" s="2419"/>
      <c r="K54" s="2419"/>
      <c r="L54" s="2419"/>
      <c r="M54" s="2419"/>
      <c r="N54" s="2419"/>
      <c r="O54" s="2419"/>
      <c r="P54" s="2416"/>
      <c r="Q54" s="2416"/>
      <c r="R54" s="2416"/>
      <c r="S54" s="2416"/>
      <c r="T54" s="2416"/>
      <c r="U54" s="2416"/>
      <c r="V54" s="2416"/>
      <c r="W54" s="2416"/>
      <c r="X54" s="2416"/>
      <c r="Y54" s="2416"/>
      <c r="Z54" s="2416"/>
      <c r="AA54" s="2416"/>
      <c r="AB54" s="2416"/>
      <c r="AC54" s="2416"/>
      <c r="AD54" s="2416"/>
      <c r="AE54" s="2416"/>
      <c r="AF54" s="2416"/>
      <c r="AG54" s="2416"/>
      <c r="AH54" s="2416"/>
      <c r="AI54" s="2416"/>
      <c r="AJ54" s="2416"/>
      <c r="AK54" s="2416"/>
      <c r="AL54" s="2416"/>
      <c r="AM54" s="2416"/>
      <c r="AN54" s="2416"/>
      <c r="AO54" s="2416"/>
      <c r="AP54" s="2416"/>
      <c r="AQ54" s="2416"/>
      <c r="AR54" s="2416"/>
      <c r="AS54" s="2416"/>
      <c r="AT54" s="2416"/>
      <c r="AU54" s="2416"/>
      <c r="AV54" s="2416"/>
      <c r="AW54" s="2416"/>
      <c r="AX54" s="2419"/>
      <c r="AY54" s="2419"/>
      <c r="AZ54" s="2419"/>
      <c r="BA54" s="2419"/>
      <c r="BB54" s="2419"/>
    </row>
    <row r="55" spans="1:54">
      <c r="A55" s="2426"/>
      <c r="B55" s="2426"/>
      <c r="C55" s="2426"/>
      <c r="D55" s="2426"/>
      <c r="E55" s="2419"/>
      <c r="F55" s="2419"/>
      <c r="G55" s="2419"/>
      <c r="H55" s="2419"/>
      <c r="I55" s="2419"/>
      <c r="J55" s="2419"/>
      <c r="K55" s="2419"/>
      <c r="L55" s="2419"/>
      <c r="M55" s="2419"/>
      <c r="N55" s="2419"/>
      <c r="O55" s="2419"/>
      <c r="P55" s="2416"/>
      <c r="Q55" s="2416"/>
      <c r="R55" s="2416"/>
      <c r="S55" s="2416"/>
      <c r="T55" s="2416"/>
      <c r="U55" s="2416"/>
      <c r="V55" s="2416"/>
      <c r="W55" s="2416"/>
      <c r="X55" s="2416"/>
      <c r="Y55" s="2416"/>
      <c r="Z55" s="2416"/>
      <c r="AA55" s="2416"/>
      <c r="AB55" s="2416"/>
      <c r="AC55" s="2416"/>
      <c r="AD55" s="2416"/>
      <c r="AE55" s="2416"/>
      <c r="AF55" s="2416"/>
      <c r="AG55" s="2416"/>
      <c r="AH55" s="2416"/>
      <c r="AI55" s="2416"/>
      <c r="AJ55" s="2416"/>
      <c r="AK55" s="2416"/>
      <c r="AL55" s="2416"/>
      <c r="AM55" s="2416"/>
      <c r="AN55" s="2416"/>
      <c r="AO55" s="2416"/>
      <c r="AP55" s="2416"/>
      <c r="AQ55" s="2416"/>
      <c r="AR55" s="2416"/>
      <c r="AS55" s="2416"/>
      <c r="AT55" s="2416"/>
      <c r="AU55" s="2416"/>
      <c r="AV55" s="2416"/>
      <c r="AW55" s="2416"/>
      <c r="AX55" s="2419"/>
      <c r="AY55" s="2419"/>
      <c r="AZ55" s="2419"/>
      <c r="BA55" s="2419"/>
      <c r="BB55" s="2419"/>
    </row>
    <row r="57" spans="1:54">
      <c r="A57" s="2420" t="s">
        <v>1507</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197">
    <mergeCell ref="A57:BB57"/>
    <mergeCell ref="AS52:AW53"/>
    <mergeCell ref="AX52:BB53"/>
    <mergeCell ref="E54:O55"/>
    <mergeCell ref="P54:V55"/>
    <mergeCell ref="W54:AA55"/>
    <mergeCell ref="AB54:AH55"/>
    <mergeCell ref="AI54:AM55"/>
    <mergeCell ref="AN54:AR55"/>
    <mergeCell ref="AS54:AW55"/>
    <mergeCell ref="AX54:BB55"/>
    <mergeCell ref="E52:O53"/>
    <mergeCell ref="P52:V53"/>
    <mergeCell ref="W52:AA53"/>
    <mergeCell ref="AB52:AH53"/>
    <mergeCell ref="AI52:AM53"/>
    <mergeCell ref="AN52:AR53"/>
    <mergeCell ref="A12:B55"/>
    <mergeCell ref="C12:D55"/>
    <mergeCell ref="AS48:AW49"/>
    <mergeCell ref="AX48:BB49"/>
    <mergeCell ref="E50:O51"/>
    <mergeCell ref="P50:V51"/>
    <mergeCell ref="W50:AA51"/>
    <mergeCell ref="AB50:AH51"/>
    <mergeCell ref="AI50:AM51"/>
    <mergeCell ref="AN50:AR51"/>
    <mergeCell ref="AS50:AW51"/>
    <mergeCell ref="AX50:BB51"/>
    <mergeCell ref="E48:O49"/>
    <mergeCell ref="P48:V49"/>
    <mergeCell ref="W48:AA49"/>
    <mergeCell ref="AB48:AH49"/>
    <mergeCell ref="AI48:AM49"/>
    <mergeCell ref="AN48:AR49"/>
    <mergeCell ref="AS44:AW45"/>
    <mergeCell ref="AX44:BB45"/>
    <mergeCell ref="E46:O47"/>
    <mergeCell ref="P46:V47"/>
    <mergeCell ref="W46:AA47"/>
    <mergeCell ref="AB46:AH47"/>
    <mergeCell ref="AI46:AM47"/>
    <mergeCell ref="AN46:AR47"/>
    <mergeCell ref="AS46:AW47"/>
    <mergeCell ref="AX46:BB47"/>
    <mergeCell ref="E44:O45"/>
    <mergeCell ref="P44:V45"/>
    <mergeCell ref="W44:AA45"/>
    <mergeCell ref="AB44:AH45"/>
    <mergeCell ref="AI44:AM45"/>
    <mergeCell ref="AN44:AR45"/>
    <mergeCell ref="AS40:AW41"/>
    <mergeCell ref="AX40:BB41"/>
    <mergeCell ref="E42:O43"/>
    <mergeCell ref="P42:V43"/>
    <mergeCell ref="W42:AA43"/>
    <mergeCell ref="AB42:AH43"/>
    <mergeCell ref="AI42:AM43"/>
    <mergeCell ref="AN42:AR43"/>
    <mergeCell ref="AS42:AW43"/>
    <mergeCell ref="AX42:BB43"/>
    <mergeCell ref="E40:O41"/>
    <mergeCell ref="P40:V41"/>
    <mergeCell ref="W40:AA41"/>
    <mergeCell ref="AB40:AH41"/>
    <mergeCell ref="AI40:AM41"/>
    <mergeCell ref="AN40:AR41"/>
    <mergeCell ref="AS36:AW37"/>
    <mergeCell ref="AX36:BB37"/>
    <mergeCell ref="E38:O39"/>
    <mergeCell ref="P38:V39"/>
    <mergeCell ref="W38:AA39"/>
    <mergeCell ref="AB38:AH39"/>
    <mergeCell ref="AI38:AM39"/>
    <mergeCell ref="AN38:AR39"/>
    <mergeCell ref="AS38:AW39"/>
    <mergeCell ref="AX38:BB39"/>
    <mergeCell ref="E36:O37"/>
    <mergeCell ref="P36:V37"/>
    <mergeCell ref="W36:AA37"/>
    <mergeCell ref="AB36:AH37"/>
    <mergeCell ref="AI36:AM37"/>
    <mergeCell ref="AN36:AR37"/>
    <mergeCell ref="AS32:AW33"/>
    <mergeCell ref="AX32:BB33"/>
    <mergeCell ref="E34:O35"/>
    <mergeCell ref="P34:V35"/>
    <mergeCell ref="W34:AA35"/>
    <mergeCell ref="AB34:AH35"/>
    <mergeCell ref="AI34:AM35"/>
    <mergeCell ref="AN34:AR35"/>
    <mergeCell ref="AS34:AW35"/>
    <mergeCell ref="AX34:BB35"/>
    <mergeCell ref="E32:O33"/>
    <mergeCell ref="P32:V33"/>
    <mergeCell ref="W32:AA33"/>
    <mergeCell ref="AB32:AH33"/>
    <mergeCell ref="AI32:AM33"/>
    <mergeCell ref="AN32:AR33"/>
    <mergeCell ref="AS28:AW29"/>
    <mergeCell ref="AX28:BB29"/>
    <mergeCell ref="E30:O31"/>
    <mergeCell ref="P30:V31"/>
    <mergeCell ref="W30:AA31"/>
    <mergeCell ref="AB30:AH31"/>
    <mergeCell ref="AI30:AM31"/>
    <mergeCell ref="AN30:AR31"/>
    <mergeCell ref="AS30:AW31"/>
    <mergeCell ref="AX30:BB31"/>
    <mergeCell ref="E28:O29"/>
    <mergeCell ref="P28:V29"/>
    <mergeCell ref="W28:AA29"/>
    <mergeCell ref="AB28:AH29"/>
    <mergeCell ref="AI28:AM29"/>
    <mergeCell ref="AN28:AR29"/>
    <mergeCell ref="AS24:AW25"/>
    <mergeCell ref="AX24:BB25"/>
    <mergeCell ref="E26:O27"/>
    <mergeCell ref="P26:V27"/>
    <mergeCell ref="W26:AA27"/>
    <mergeCell ref="AB26:AH27"/>
    <mergeCell ref="AI26:AM27"/>
    <mergeCell ref="AN26:AR27"/>
    <mergeCell ref="AS26:AW27"/>
    <mergeCell ref="AX26:BB27"/>
    <mergeCell ref="E24:O25"/>
    <mergeCell ref="P24:V25"/>
    <mergeCell ref="W24:AA25"/>
    <mergeCell ref="AB24:AH25"/>
    <mergeCell ref="AI24:AM25"/>
    <mergeCell ref="AN24:AR25"/>
    <mergeCell ref="AS20:AW21"/>
    <mergeCell ref="AX20:BB21"/>
    <mergeCell ref="E22:O23"/>
    <mergeCell ref="P22:V23"/>
    <mergeCell ref="W22:AA23"/>
    <mergeCell ref="AB22:AH23"/>
    <mergeCell ref="AI22:AM23"/>
    <mergeCell ref="AN22:AR23"/>
    <mergeCell ref="AS22:AW23"/>
    <mergeCell ref="AX22:BB23"/>
    <mergeCell ref="E20:O21"/>
    <mergeCell ref="P20:V21"/>
    <mergeCell ref="W20:AA21"/>
    <mergeCell ref="AB20:AH21"/>
    <mergeCell ref="AI20:AM21"/>
    <mergeCell ref="AN20:AR21"/>
    <mergeCell ref="E18:O19"/>
    <mergeCell ref="P18:V19"/>
    <mergeCell ref="W18:AA19"/>
    <mergeCell ref="AB18:AH19"/>
    <mergeCell ref="E16:O17"/>
    <mergeCell ref="P16:V17"/>
    <mergeCell ref="W16:AA17"/>
    <mergeCell ref="AB16:AH17"/>
    <mergeCell ref="AI16:AM17"/>
    <mergeCell ref="AN16:AR17"/>
    <mergeCell ref="AS16:AW17"/>
    <mergeCell ref="AX16:BB17"/>
    <mergeCell ref="AI18:AM19"/>
    <mergeCell ref="AN18:AR19"/>
    <mergeCell ref="AS18:AW19"/>
    <mergeCell ref="AX18:BB19"/>
    <mergeCell ref="AI12:AM13"/>
    <mergeCell ref="AN12:AR13"/>
    <mergeCell ref="AS12:AW13"/>
    <mergeCell ref="AX12:BB13"/>
    <mergeCell ref="AS14:AW15"/>
    <mergeCell ref="AX14:BB15"/>
    <mergeCell ref="E14:O15"/>
    <mergeCell ref="P14:V15"/>
    <mergeCell ref="W14:AA15"/>
    <mergeCell ref="AB14:AH15"/>
    <mergeCell ref="AI14:AM15"/>
    <mergeCell ref="AN14:AR15"/>
    <mergeCell ref="E12:O13"/>
    <mergeCell ref="P12:V13"/>
    <mergeCell ref="W12:AA13"/>
    <mergeCell ref="AB12:AH13"/>
    <mergeCell ref="AB10:AH11"/>
    <mergeCell ref="AI10:AW10"/>
    <mergeCell ref="AX10:BB11"/>
    <mergeCell ref="A11:B11"/>
    <mergeCell ref="C11:D11"/>
    <mergeCell ref="AI11:AM11"/>
    <mergeCell ref="AN11:AR11"/>
    <mergeCell ref="AS11:AW11"/>
    <mergeCell ref="A4:BB4"/>
    <mergeCell ref="J6:AA7"/>
    <mergeCell ref="AK6:BA7"/>
    <mergeCell ref="B7:I7"/>
    <mergeCell ref="AC7:AJ7"/>
    <mergeCell ref="A10:B10"/>
    <mergeCell ref="C10:D10"/>
    <mergeCell ref="E10:O11"/>
    <mergeCell ref="P10:V11"/>
    <mergeCell ref="W10:AA11"/>
  </mergeCells>
  <phoneticPr fontId="2"/>
  <pageMargins left="0.75" right="0.75" top="1" bottom="1" header="0.51200000000000001" footer="0.51200000000000001"/>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7"/>
  <dimension ref="A1:BB57"/>
  <sheetViews>
    <sheetView view="pageBreakPreview" zoomScale="85" zoomScaleNormal="100" zoomScaleSheetLayoutView="85" workbookViewId="0">
      <selection activeCell="BG11" sqref="BG11"/>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908</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909</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c r="A5" s="429"/>
      <c r="BB5" s="430"/>
    </row>
    <row r="6" spans="1:54">
      <c r="A6" s="429"/>
      <c r="J6" s="1997"/>
      <c r="K6" s="1997"/>
      <c r="L6" s="1997"/>
      <c r="M6" s="1997"/>
      <c r="N6" s="1997"/>
      <c r="O6" s="1997"/>
      <c r="P6" s="1997"/>
      <c r="Q6" s="1997"/>
      <c r="R6" s="1997"/>
      <c r="S6" s="1997"/>
      <c r="T6" s="1997"/>
      <c r="U6" s="1997"/>
      <c r="V6" s="1997"/>
      <c r="W6" s="1997"/>
      <c r="X6" s="1997"/>
      <c r="Y6" s="1997"/>
      <c r="Z6" s="1997"/>
      <c r="AA6" s="1997"/>
      <c r="AK6" s="1997"/>
      <c r="AL6" s="1997"/>
      <c r="AM6" s="1997"/>
      <c r="AN6" s="1997"/>
      <c r="AO6" s="1997"/>
      <c r="AP6" s="1997"/>
      <c r="AQ6" s="1997"/>
      <c r="AR6" s="1997"/>
      <c r="AS6" s="1997"/>
      <c r="AT6" s="1997"/>
      <c r="AU6" s="1997"/>
      <c r="AV6" s="1997"/>
      <c r="AW6" s="1997"/>
      <c r="AX6" s="1997"/>
      <c r="AY6" s="1997"/>
      <c r="AZ6" s="1997"/>
      <c r="BA6" s="1997"/>
      <c r="BB6" s="430"/>
    </row>
    <row r="7" spans="1:54">
      <c r="A7" s="429"/>
      <c r="B7" s="2016" t="s">
        <v>885</v>
      </c>
      <c r="C7" s="2016"/>
      <c r="D7" s="2016"/>
      <c r="E7" s="2016"/>
      <c r="F7" s="2016"/>
      <c r="G7" s="2016"/>
      <c r="H7" s="2016"/>
      <c r="I7" s="2016"/>
      <c r="J7" s="2411"/>
      <c r="K7" s="2411"/>
      <c r="L7" s="2411"/>
      <c r="M7" s="2411"/>
      <c r="N7" s="2411"/>
      <c r="O7" s="2411"/>
      <c r="P7" s="2411"/>
      <c r="Q7" s="2411"/>
      <c r="R7" s="2411"/>
      <c r="S7" s="2411"/>
      <c r="T7" s="2411"/>
      <c r="U7" s="2411"/>
      <c r="V7" s="2411"/>
      <c r="W7" s="2411"/>
      <c r="X7" s="2411"/>
      <c r="Y7" s="2411"/>
      <c r="Z7" s="2411"/>
      <c r="AA7" s="2411"/>
      <c r="AC7" s="2412" t="s">
        <v>910</v>
      </c>
      <c r="AD7" s="2412"/>
      <c r="AE7" s="2412"/>
      <c r="AF7" s="2412"/>
      <c r="AG7" s="2412"/>
      <c r="AH7" s="2412"/>
      <c r="AI7" s="2412"/>
      <c r="AJ7" s="2412"/>
      <c r="AK7" s="2411"/>
      <c r="AL7" s="2411"/>
      <c r="AM7" s="2411"/>
      <c r="AN7" s="2411"/>
      <c r="AO7" s="2411"/>
      <c r="AP7" s="2411"/>
      <c r="AQ7" s="2411"/>
      <c r="AR7" s="2411"/>
      <c r="AS7" s="2411"/>
      <c r="AT7" s="2411"/>
      <c r="AU7" s="2411"/>
      <c r="AV7" s="2411"/>
      <c r="AW7" s="2411"/>
      <c r="AX7" s="2411"/>
      <c r="AY7" s="2411"/>
      <c r="AZ7" s="2411"/>
      <c r="BA7" s="2411"/>
      <c r="BB7" s="430"/>
    </row>
    <row r="8" spans="1:54">
      <c r="A8" s="429"/>
      <c r="J8" s="2410"/>
      <c r="K8" s="2410"/>
      <c r="L8" s="2410"/>
      <c r="M8" s="2410"/>
      <c r="N8" s="2410"/>
      <c r="O8" s="2410"/>
      <c r="P8" s="2410"/>
      <c r="Q8" s="2410"/>
      <c r="R8" s="2410"/>
      <c r="S8" s="2410"/>
      <c r="T8" s="2410"/>
      <c r="U8" s="2410"/>
      <c r="V8" s="2410"/>
      <c r="W8" s="2410"/>
      <c r="X8" s="2410"/>
      <c r="Y8" s="2410"/>
      <c r="Z8" s="2410"/>
      <c r="AA8" s="2410"/>
      <c r="AK8" s="2410"/>
      <c r="AL8" s="2410"/>
      <c r="AM8" s="2410"/>
      <c r="AN8" s="2410"/>
      <c r="AO8" s="2410"/>
      <c r="AP8" s="2410"/>
      <c r="AQ8" s="2410"/>
      <c r="AR8" s="2410"/>
      <c r="AS8" s="2410"/>
      <c r="AT8" s="2410"/>
      <c r="AU8" s="2410"/>
      <c r="AV8" s="2410"/>
      <c r="AW8" s="2410"/>
      <c r="AX8" s="2410"/>
      <c r="AY8" s="2410"/>
      <c r="AZ8" s="2410"/>
      <c r="BA8" s="2410"/>
      <c r="BB8" s="430"/>
    </row>
    <row r="9" spans="1:54">
      <c r="A9" s="429"/>
      <c r="B9" s="2016" t="s">
        <v>911</v>
      </c>
      <c r="C9" s="2016"/>
      <c r="D9" s="2016"/>
      <c r="E9" s="2016"/>
      <c r="F9" s="2016"/>
      <c r="G9" s="2016"/>
      <c r="H9" s="2016"/>
      <c r="I9" s="2016"/>
      <c r="J9" s="2411"/>
      <c r="K9" s="2411"/>
      <c r="L9" s="2411"/>
      <c r="M9" s="2411"/>
      <c r="N9" s="2411"/>
      <c r="O9" s="2411"/>
      <c r="P9" s="2411"/>
      <c r="Q9" s="2411"/>
      <c r="R9" s="2411"/>
      <c r="S9" s="2411"/>
      <c r="T9" s="2411"/>
      <c r="U9" s="2411"/>
      <c r="V9" s="2411"/>
      <c r="W9" s="2411"/>
      <c r="X9" s="2411"/>
      <c r="Y9" s="2411"/>
      <c r="Z9" s="2411"/>
      <c r="AA9" s="2411"/>
      <c r="AC9" s="2412" t="s">
        <v>912</v>
      </c>
      <c r="AD9" s="2412"/>
      <c r="AE9" s="2412"/>
      <c r="AF9" s="2412"/>
      <c r="AG9" s="2412"/>
      <c r="AH9" s="2412"/>
      <c r="AI9" s="2412"/>
      <c r="AJ9" s="2412"/>
      <c r="AK9" s="2411"/>
      <c r="AL9" s="2411"/>
      <c r="AM9" s="2411"/>
      <c r="AN9" s="2411"/>
      <c r="AO9" s="2411"/>
      <c r="AP9" s="2411"/>
      <c r="AQ9" s="2411"/>
      <c r="AR9" s="2411"/>
      <c r="AS9" s="2411"/>
      <c r="AT9" s="2411"/>
      <c r="AU9" s="2411"/>
      <c r="AV9" s="2411"/>
      <c r="AW9" s="2411"/>
      <c r="AX9" s="2411"/>
      <c r="AY9" s="2411"/>
      <c r="AZ9" s="2411"/>
      <c r="BA9" s="2411"/>
      <c r="BB9" s="430"/>
    </row>
    <row r="10" spans="1:54">
      <c r="A10" s="431"/>
      <c r="B10" s="432"/>
      <c r="C10" s="432"/>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3"/>
    </row>
    <row r="11" spans="1:54">
      <c r="A11" s="2428" t="s">
        <v>913</v>
      </c>
      <c r="B11" s="2429"/>
      <c r="C11" s="2416" t="s">
        <v>914</v>
      </c>
      <c r="D11" s="2416"/>
      <c r="E11" s="2416"/>
      <c r="F11" s="2416"/>
      <c r="G11" s="2421" t="s">
        <v>915</v>
      </c>
      <c r="H11" s="2421"/>
      <c r="I11" s="2421"/>
      <c r="J11" s="2421"/>
      <c r="K11" s="2421"/>
      <c r="L11" s="2421"/>
      <c r="M11" s="2421"/>
      <c r="N11" s="2421"/>
      <c r="O11" s="2421"/>
      <c r="P11" s="2421"/>
      <c r="Q11" s="2421"/>
      <c r="R11" s="2421"/>
      <c r="S11" s="2421"/>
      <c r="T11" s="2421"/>
      <c r="U11" s="2421"/>
      <c r="V11" s="2430" t="s">
        <v>201</v>
      </c>
      <c r="W11" s="2430"/>
      <c r="X11" s="2430"/>
      <c r="Y11" s="2430"/>
      <c r="Z11" s="2430"/>
      <c r="AA11" s="2430"/>
      <c r="AB11" s="2430"/>
      <c r="AC11" s="2430"/>
      <c r="AD11" s="2430" t="s">
        <v>916</v>
      </c>
      <c r="AE11" s="2430"/>
      <c r="AF11" s="2430"/>
      <c r="AG11" s="2430"/>
      <c r="AH11" s="2430"/>
      <c r="AI11" s="2430"/>
      <c r="AJ11" s="2430"/>
      <c r="AK11" s="2430"/>
      <c r="AL11" s="2430" t="s">
        <v>917</v>
      </c>
      <c r="AM11" s="2430"/>
      <c r="AN11" s="2430"/>
      <c r="AO11" s="2430"/>
      <c r="AP11" s="2430"/>
      <c r="AQ11" s="2430"/>
      <c r="AR11" s="2430"/>
      <c r="AS11" s="2430"/>
      <c r="AT11" s="2416" t="s">
        <v>587</v>
      </c>
      <c r="AU11" s="2416"/>
      <c r="AV11" s="2416"/>
      <c r="AW11" s="2416"/>
      <c r="AX11" s="2416"/>
      <c r="AY11" s="2416"/>
      <c r="AZ11" s="2416"/>
      <c r="BA11" s="2416"/>
      <c r="BB11" s="2416"/>
    </row>
    <row r="12" spans="1:54" ht="15" customHeight="1">
      <c r="A12" s="2015" t="s">
        <v>918</v>
      </c>
      <c r="B12" s="2427"/>
      <c r="C12" s="2416"/>
      <c r="D12" s="2416"/>
      <c r="E12" s="2416"/>
      <c r="F12" s="2416"/>
      <c r="G12" s="2416"/>
      <c r="H12" s="2416"/>
      <c r="I12" s="2416"/>
      <c r="J12" s="2416"/>
      <c r="K12" s="2416"/>
      <c r="L12" s="2416"/>
      <c r="M12" s="2416"/>
      <c r="N12" s="2416"/>
      <c r="O12" s="2416"/>
      <c r="P12" s="2416"/>
      <c r="Q12" s="2416"/>
      <c r="R12" s="2416"/>
      <c r="S12" s="2416"/>
      <c r="T12" s="2416"/>
      <c r="U12" s="2416"/>
      <c r="V12" s="2422" t="s">
        <v>919</v>
      </c>
      <c r="W12" s="2422"/>
      <c r="X12" s="2422"/>
      <c r="Y12" s="2422"/>
      <c r="Z12" s="2422"/>
      <c r="AA12" s="2422"/>
      <c r="AB12" s="2422"/>
      <c r="AC12" s="2422"/>
      <c r="AD12" s="2422"/>
      <c r="AE12" s="2422"/>
      <c r="AF12" s="2422"/>
      <c r="AG12" s="2422"/>
      <c r="AH12" s="2422"/>
      <c r="AI12" s="2422"/>
      <c r="AJ12" s="2422"/>
      <c r="AK12" s="2422"/>
      <c r="AL12" s="2422" t="s">
        <v>920</v>
      </c>
      <c r="AM12" s="2422"/>
      <c r="AN12" s="2422"/>
      <c r="AO12" s="2422"/>
      <c r="AP12" s="2422"/>
      <c r="AQ12" s="2422"/>
      <c r="AR12" s="2422"/>
      <c r="AS12" s="2422"/>
      <c r="AT12" s="2416"/>
      <c r="AU12" s="2416"/>
      <c r="AV12" s="2416"/>
      <c r="AW12" s="2416"/>
      <c r="AX12" s="2416"/>
      <c r="AY12" s="2416"/>
      <c r="AZ12" s="2416"/>
      <c r="BA12" s="2416"/>
      <c r="BB12" s="2416"/>
    </row>
    <row r="13" spans="1:54">
      <c r="A13" s="2416">
        <v>1</v>
      </c>
      <c r="B13" s="2416"/>
      <c r="C13" s="2419"/>
      <c r="D13" s="2419"/>
      <c r="E13" s="2419"/>
      <c r="F13" s="2419"/>
      <c r="G13" s="2419"/>
      <c r="H13" s="2419"/>
      <c r="I13" s="2419"/>
      <c r="J13" s="2419"/>
      <c r="K13" s="2419"/>
      <c r="L13" s="2419"/>
      <c r="M13" s="2419"/>
      <c r="N13" s="2419"/>
      <c r="O13" s="2419"/>
      <c r="P13" s="2419"/>
      <c r="Q13" s="2419"/>
      <c r="R13" s="2419"/>
      <c r="S13" s="2419"/>
      <c r="T13" s="2419"/>
      <c r="U13" s="2419"/>
      <c r="V13" s="2419"/>
      <c r="W13" s="2419"/>
      <c r="X13" s="2419"/>
      <c r="Y13" s="2419"/>
      <c r="Z13" s="2419"/>
      <c r="AA13" s="2419"/>
      <c r="AB13" s="2419"/>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row>
    <row r="14" spans="1:54">
      <c r="A14" s="2416"/>
      <c r="B14" s="2416"/>
      <c r="C14" s="2419"/>
      <c r="D14" s="2419"/>
      <c r="E14" s="2419"/>
      <c r="F14" s="2419"/>
      <c r="G14" s="2419"/>
      <c r="H14" s="2419"/>
      <c r="I14" s="2419"/>
      <c r="J14" s="2419"/>
      <c r="K14" s="2419"/>
      <c r="L14" s="2419"/>
      <c r="M14" s="2419"/>
      <c r="N14" s="2419"/>
      <c r="O14" s="2419"/>
      <c r="P14" s="2419"/>
      <c r="Q14" s="2419"/>
      <c r="R14" s="2419"/>
      <c r="S14" s="2419"/>
      <c r="T14" s="2419"/>
      <c r="U14" s="2419"/>
      <c r="V14" s="2419"/>
      <c r="W14" s="2419"/>
      <c r="X14" s="2419"/>
      <c r="Y14" s="2419"/>
      <c r="Z14" s="2419"/>
      <c r="AA14" s="2419"/>
      <c r="AB14" s="2419"/>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row>
    <row r="15" spans="1:54">
      <c r="A15" s="2416">
        <v>2</v>
      </c>
      <c r="B15" s="2416"/>
      <c r="C15" s="2419"/>
      <c r="D15" s="2419"/>
      <c r="E15" s="2419"/>
      <c r="F15" s="2419"/>
      <c r="G15" s="2419"/>
      <c r="H15" s="2419"/>
      <c r="I15" s="2419"/>
      <c r="J15" s="2419"/>
      <c r="K15" s="2419"/>
      <c r="L15" s="2419"/>
      <c r="M15" s="2419"/>
      <c r="N15" s="2419"/>
      <c r="O15" s="2419"/>
      <c r="P15" s="2419"/>
      <c r="Q15" s="2419"/>
      <c r="R15" s="2419"/>
      <c r="S15" s="2419"/>
      <c r="T15" s="2419"/>
      <c r="U15" s="2419"/>
      <c r="V15" s="2419"/>
      <c r="W15" s="2419"/>
      <c r="X15" s="2419"/>
      <c r="Y15" s="2419"/>
      <c r="Z15" s="2419"/>
      <c r="AA15" s="2419"/>
      <c r="AB15" s="2419"/>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row>
    <row r="16" spans="1:54">
      <c r="A16" s="2416"/>
      <c r="B16" s="2416"/>
      <c r="C16" s="2419"/>
      <c r="D16" s="2419"/>
      <c r="E16" s="2419"/>
      <c r="F16" s="2419"/>
      <c r="G16" s="2419"/>
      <c r="H16" s="2419"/>
      <c r="I16" s="2419"/>
      <c r="J16" s="2419"/>
      <c r="K16" s="2419"/>
      <c r="L16" s="2419"/>
      <c r="M16" s="2419"/>
      <c r="N16" s="2419"/>
      <c r="O16" s="2419"/>
      <c r="P16" s="2419"/>
      <c r="Q16" s="2419"/>
      <c r="R16" s="2419"/>
      <c r="S16" s="2419"/>
      <c r="T16" s="2419"/>
      <c r="U16" s="2419"/>
      <c r="V16" s="2419"/>
      <c r="W16" s="2419"/>
      <c r="X16" s="2419"/>
      <c r="Y16" s="2419"/>
      <c r="Z16" s="2419"/>
      <c r="AA16" s="2419"/>
      <c r="AB16" s="2419"/>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row>
    <row r="17" spans="1:54">
      <c r="A17" s="2416">
        <v>3</v>
      </c>
      <c r="B17" s="2416"/>
      <c r="C17" s="2419"/>
      <c r="D17" s="2419"/>
      <c r="E17" s="2419"/>
      <c r="F17" s="2419"/>
      <c r="G17" s="2419"/>
      <c r="H17" s="2419"/>
      <c r="I17" s="2419"/>
      <c r="J17" s="2419"/>
      <c r="K17" s="2419"/>
      <c r="L17" s="2419"/>
      <c r="M17" s="2419"/>
      <c r="N17" s="2419"/>
      <c r="O17" s="2419"/>
      <c r="P17" s="2419"/>
      <c r="Q17" s="2419"/>
      <c r="R17" s="2419"/>
      <c r="S17" s="2419"/>
      <c r="T17" s="2419"/>
      <c r="U17" s="2419"/>
      <c r="V17" s="2419"/>
      <c r="W17" s="2419"/>
      <c r="X17" s="2419"/>
      <c r="Y17" s="2419"/>
      <c r="Z17" s="2419"/>
      <c r="AA17" s="2419"/>
      <c r="AB17" s="2419"/>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row>
    <row r="18" spans="1:54">
      <c r="A18" s="2416"/>
      <c r="B18" s="2416"/>
      <c r="C18" s="2419"/>
      <c r="D18" s="2419"/>
      <c r="E18" s="2419"/>
      <c r="F18" s="2419"/>
      <c r="G18" s="2419"/>
      <c r="H18" s="2419"/>
      <c r="I18" s="2419"/>
      <c r="J18" s="2419"/>
      <c r="K18" s="2419"/>
      <c r="L18" s="2419"/>
      <c r="M18" s="2419"/>
      <c r="N18" s="2419"/>
      <c r="O18" s="2419"/>
      <c r="P18" s="2419"/>
      <c r="Q18" s="2419"/>
      <c r="R18" s="2419"/>
      <c r="S18" s="2419"/>
      <c r="T18" s="2419"/>
      <c r="U18" s="2419"/>
      <c r="V18" s="2419"/>
      <c r="W18" s="2419"/>
      <c r="X18" s="2419"/>
      <c r="Y18" s="2419"/>
      <c r="Z18" s="2419"/>
      <c r="AA18" s="2419"/>
      <c r="AB18" s="2419"/>
      <c r="AC18" s="2419"/>
      <c r="AD18" s="2419"/>
      <c r="AE18" s="2419"/>
      <c r="AF18" s="2419"/>
      <c r="AG18" s="2419"/>
      <c r="AH18" s="2419"/>
      <c r="AI18" s="2419"/>
      <c r="AJ18" s="2419"/>
      <c r="AK18" s="2419"/>
      <c r="AL18" s="2419"/>
      <c r="AM18" s="2419"/>
      <c r="AN18" s="2419"/>
      <c r="AO18" s="2419"/>
      <c r="AP18" s="2419"/>
      <c r="AQ18" s="2419"/>
      <c r="AR18" s="2419"/>
      <c r="AS18" s="2419"/>
      <c r="AT18" s="2419"/>
      <c r="AU18" s="2419"/>
      <c r="AV18" s="2419"/>
      <c r="AW18" s="2419"/>
      <c r="AX18" s="2419"/>
      <c r="AY18" s="2419"/>
      <c r="AZ18" s="2419"/>
      <c r="BA18" s="2419"/>
      <c r="BB18" s="2419"/>
    </row>
    <row r="19" spans="1:54">
      <c r="A19" s="2416">
        <v>4</v>
      </c>
      <c r="B19" s="2416"/>
      <c r="C19" s="2419"/>
      <c r="D19" s="2419"/>
      <c r="E19" s="2419"/>
      <c r="F19" s="2419"/>
      <c r="G19" s="2419"/>
      <c r="H19" s="2419"/>
      <c r="I19" s="2419"/>
      <c r="J19" s="2419"/>
      <c r="K19" s="2419"/>
      <c r="L19" s="2419"/>
      <c r="M19" s="2419"/>
      <c r="N19" s="2419"/>
      <c r="O19" s="2419"/>
      <c r="P19" s="2419"/>
      <c r="Q19" s="2419"/>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c r="AP19" s="2419"/>
      <c r="AQ19" s="2419"/>
      <c r="AR19" s="2419"/>
      <c r="AS19" s="2419"/>
      <c r="AT19" s="2419"/>
      <c r="AU19" s="2419"/>
      <c r="AV19" s="2419"/>
      <c r="AW19" s="2419"/>
      <c r="AX19" s="2419"/>
      <c r="AY19" s="2419"/>
      <c r="AZ19" s="2419"/>
      <c r="BA19" s="2419"/>
      <c r="BB19" s="2419"/>
    </row>
    <row r="20" spans="1:54">
      <c r="A20" s="2416"/>
      <c r="B20" s="2416"/>
      <c r="C20" s="2419"/>
      <c r="D20" s="2419"/>
      <c r="E20" s="2419"/>
      <c r="F20" s="2419"/>
      <c r="G20" s="2419"/>
      <c r="H20" s="2419"/>
      <c r="I20" s="2419"/>
      <c r="J20" s="2419"/>
      <c r="K20" s="2419"/>
      <c r="L20" s="2419"/>
      <c r="M20" s="2419"/>
      <c r="N20" s="2419"/>
      <c r="O20" s="2419"/>
      <c r="P20" s="2419"/>
      <c r="Q20" s="2419"/>
      <c r="R20" s="2419"/>
      <c r="S20" s="2419"/>
      <c r="T20" s="2419"/>
      <c r="U20" s="2419"/>
      <c r="V20" s="2419"/>
      <c r="W20" s="2419"/>
      <c r="X20" s="2419"/>
      <c r="Y20" s="2419"/>
      <c r="Z20" s="2419"/>
      <c r="AA20" s="2419"/>
      <c r="AB20" s="2419"/>
      <c r="AC20" s="2419"/>
      <c r="AD20" s="2419"/>
      <c r="AE20" s="2419"/>
      <c r="AF20" s="2419"/>
      <c r="AG20" s="2419"/>
      <c r="AH20" s="2419"/>
      <c r="AI20" s="2419"/>
      <c r="AJ20" s="2419"/>
      <c r="AK20" s="2419"/>
      <c r="AL20" s="2419"/>
      <c r="AM20" s="2419"/>
      <c r="AN20" s="2419"/>
      <c r="AO20" s="2419"/>
      <c r="AP20" s="2419"/>
      <c r="AQ20" s="2419"/>
      <c r="AR20" s="2419"/>
      <c r="AS20" s="2419"/>
      <c r="AT20" s="2419"/>
      <c r="AU20" s="2419"/>
      <c r="AV20" s="2419"/>
      <c r="AW20" s="2419"/>
      <c r="AX20" s="2419"/>
      <c r="AY20" s="2419"/>
      <c r="AZ20" s="2419"/>
      <c r="BA20" s="2419"/>
      <c r="BB20" s="2419"/>
    </row>
    <row r="21" spans="1:54">
      <c r="A21" s="2416">
        <v>5</v>
      </c>
      <c r="B21" s="2416"/>
      <c r="C21" s="2419"/>
      <c r="D21" s="2419"/>
      <c r="E21" s="2419"/>
      <c r="F21" s="2419"/>
      <c r="G21" s="2419"/>
      <c r="H21" s="2419"/>
      <c r="I21" s="2419"/>
      <c r="J21" s="2419"/>
      <c r="K21" s="2419"/>
      <c r="L21" s="2419"/>
      <c r="M21" s="2419"/>
      <c r="N21" s="2419"/>
      <c r="O21" s="2419"/>
      <c r="P21" s="2419"/>
      <c r="Q21" s="2419"/>
      <c r="R21" s="2419"/>
      <c r="S21" s="2419"/>
      <c r="T21" s="2419"/>
      <c r="U21" s="2419"/>
      <c r="V21" s="2419"/>
      <c r="W21" s="2419"/>
      <c r="X21" s="2419"/>
      <c r="Y21" s="2419"/>
      <c r="Z21" s="2419"/>
      <c r="AA21" s="2419"/>
      <c r="AB21" s="2419"/>
      <c r="AC21" s="2419"/>
      <c r="AD21" s="2419"/>
      <c r="AE21" s="2419"/>
      <c r="AF21" s="2419"/>
      <c r="AG21" s="2419"/>
      <c r="AH21" s="2419"/>
      <c r="AI21" s="2419"/>
      <c r="AJ21" s="2419"/>
      <c r="AK21" s="2419"/>
      <c r="AL21" s="2419"/>
      <c r="AM21" s="2419"/>
      <c r="AN21" s="2419"/>
      <c r="AO21" s="2419"/>
      <c r="AP21" s="2419"/>
      <c r="AQ21" s="2419"/>
      <c r="AR21" s="2419"/>
      <c r="AS21" s="2419"/>
      <c r="AT21" s="2419"/>
      <c r="AU21" s="2419"/>
      <c r="AV21" s="2419"/>
      <c r="AW21" s="2419"/>
      <c r="AX21" s="2419"/>
      <c r="AY21" s="2419"/>
      <c r="AZ21" s="2419"/>
      <c r="BA21" s="2419"/>
      <c r="BB21" s="2419"/>
    </row>
    <row r="22" spans="1:54">
      <c r="A22" s="2416"/>
      <c r="B22" s="2416"/>
      <c r="C22" s="2419"/>
      <c r="D22" s="2419"/>
      <c r="E22" s="2419"/>
      <c r="F22" s="2419"/>
      <c r="G22" s="2419"/>
      <c r="H22" s="2419"/>
      <c r="I22" s="2419"/>
      <c r="J22" s="2419"/>
      <c r="K22" s="2419"/>
      <c r="L22" s="2419"/>
      <c r="M22" s="2419"/>
      <c r="N22" s="2419"/>
      <c r="O22" s="2419"/>
      <c r="P22" s="2419"/>
      <c r="Q22" s="2419"/>
      <c r="R22" s="2419"/>
      <c r="S22" s="2419"/>
      <c r="T22" s="2419"/>
      <c r="U22" s="2419"/>
      <c r="V22" s="2419"/>
      <c r="W22" s="2419"/>
      <c r="X22" s="2419"/>
      <c r="Y22" s="2419"/>
      <c r="Z22" s="2419"/>
      <c r="AA22" s="2419"/>
      <c r="AB22" s="2419"/>
      <c r="AC22" s="2419"/>
      <c r="AD22" s="2419"/>
      <c r="AE22" s="2419"/>
      <c r="AF22" s="2419"/>
      <c r="AG22" s="2419"/>
      <c r="AH22" s="2419"/>
      <c r="AI22" s="2419"/>
      <c r="AJ22" s="2419"/>
      <c r="AK22" s="2419"/>
      <c r="AL22" s="2419"/>
      <c r="AM22" s="2419"/>
      <c r="AN22" s="2419"/>
      <c r="AO22" s="2419"/>
      <c r="AP22" s="2419"/>
      <c r="AQ22" s="2419"/>
      <c r="AR22" s="2419"/>
      <c r="AS22" s="2419"/>
      <c r="AT22" s="2419"/>
      <c r="AU22" s="2419"/>
      <c r="AV22" s="2419"/>
      <c r="AW22" s="2419"/>
      <c r="AX22" s="2419"/>
      <c r="AY22" s="2419"/>
      <c r="AZ22" s="2419"/>
      <c r="BA22" s="2419"/>
      <c r="BB22" s="2419"/>
    </row>
    <row r="23" spans="1:54">
      <c r="A23" s="2416">
        <v>6</v>
      </c>
      <c r="B23" s="2416"/>
      <c r="C23" s="2419"/>
      <c r="D23" s="2419"/>
      <c r="E23" s="2419"/>
      <c r="F23" s="2419"/>
      <c r="G23" s="2419"/>
      <c r="H23" s="2419"/>
      <c r="I23" s="2419"/>
      <c r="J23" s="2419"/>
      <c r="K23" s="2419"/>
      <c r="L23" s="2419"/>
      <c r="M23" s="2419"/>
      <c r="N23" s="2419"/>
      <c r="O23" s="2419"/>
      <c r="P23" s="2419"/>
      <c r="Q23" s="2419"/>
      <c r="R23" s="2419"/>
      <c r="S23" s="2419"/>
      <c r="T23" s="2419"/>
      <c r="U23" s="2419"/>
      <c r="V23" s="2419"/>
      <c r="W23" s="2419"/>
      <c r="X23" s="2419"/>
      <c r="Y23" s="2419"/>
      <c r="Z23" s="2419"/>
      <c r="AA23" s="2419"/>
      <c r="AB23" s="2419"/>
      <c r="AC23" s="2419"/>
      <c r="AD23" s="2419"/>
      <c r="AE23" s="2419"/>
      <c r="AF23" s="2419"/>
      <c r="AG23" s="2419"/>
      <c r="AH23" s="2419"/>
      <c r="AI23" s="2419"/>
      <c r="AJ23" s="2419"/>
      <c r="AK23" s="2419"/>
      <c r="AL23" s="2419"/>
      <c r="AM23" s="2419"/>
      <c r="AN23" s="2419"/>
      <c r="AO23" s="2419"/>
      <c r="AP23" s="2419"/>
      <c r="AQ23" s="2419"/>
      <c r="AR23" s="2419"/>
      <c r="AS23" s="2419"/>
      <c r="AT23" s="2419"/>
      <c r="AU23" s="2419"/>
      <c r="AV23" s="2419"/>
      <c r="AW23" s="2419"/>
      <c r="AX23" s="2419"/>
      <c r="AY23" s="2419"/>
      <c r="AZ23" s="2419"/>
      <c r="BA23" s="2419"/>
      <c r="BB23" s="2419"/>
    </row>
    <row r="24" spans="1:54">
      <c r="A24" s="2416"/>
      <c r="B24" s="2416"/>
      <c r="C24" s="2419"/>
      <c r="D24" s="2419"/>
      <c r="E24" s="2419"/>
      <c r="F24" s="2419"/>
      <c r="G24" s="2419"/>
      <c r="H24" s="2419"/>
      <c r="I24" s="2419"/>
      <c r="J24" s="2419"/>
      <c r="K24" s="2419"/>
      <c r="L24" s="2419"/>
      <c r="M24" s="2419"/>
      <c r="N24" s="2419"/>
      <c r="O24" s="2419"/>
      <c r="P24" s="2419"/>
      <c r="Q24" s="2419"/>
      <c r="R24" s="2419"/>
      <c r="S24" s="2419"/>
      <c r="T24" s="2419"/>
      <c r="U24" s="2419"/>
      <c r="V24" s="2419"/>
      <c r="W24" s="2419"/>
      <c r="X24" s="2419"/>
      <c r="Y24" s="2419"/>
      <c r="Z24" s="2419"/>
      <c r="AA24" s="2419"/>
      <c r="AB24" s="2419"/>
      <c r="AC24" s="2419"/>
      <c r="AD24" s="2419"/>
      <c r="AE24" s="2419"/>
      <c r="AF24" s="2419"/>
      <c r="AG24" s="2419"/>
      <c r="AH24" s="2419"/>
      <c r="AI24" s="2419"/>
      <c r="AJ24" s="2419"/>
      <c r="AK24" s="2419"/>
      <c r="AL24" s="2419"/>
      <c r="AM24" s="2419"/>
      <c r="AN24" s="2419"/>
      <c r="AO24" s="2419"/>
      <c r="AP24" s="2419"/>
      <c r="AQ24" s="2419"/>
      <c r="AR24" s="2419"/>
      <c r="AS24" s="2419"/>
      <c r="AT24" s="2419"/>
      <c r="AU24" s="2419"/>
      <c r="AV24" s="2419"/>
      <c r="AW24" s="2419"/>
      <c r="AX24" s="2419"/>
      <c r="AY24" s="2419"/>
      <c r="AZ24" s="2419"/>
      <c r="BA24" s="2419"/>
      <c r="BB24" s="2419"/>
    </row>
    <row r="25" spans="1:54">
      <c r="A25" s="2416">
        <v>7</v>
      </c>
      <c r="B25" s="2416"/>
      <c r="C25" s="2419"/>
      <c r="D25" s="2419"/>
      <c r="E25" s="2419"/>
      <c r="F25" s="2419"/>
      <c r="G25" s="2419"/>
      <c r="H25" s="2419"/>
      <c r="I25" s="2419"/>
      <c r="J25" s="2419"/>
      <c r="K25" s="2419"/>
      <c r="L25" s="2419"/>
      <c r="M25" s="2419"/>
      <c r="N25" s="2419"/>
      <c r="O25" s="2419"/>
      <c r="P25" s="2419"/>
      <c r="Q25" s="2419"/>
      <c r="R25" s="2419"/>
      <c r="S25" s="2419"/>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2419"/>
      <c r="AR25" s="2419"/>
      <c r="AS25" s="2419"/>
      <c r="AT25" s="2419"/>
      <c r="AU25" s="2419"/>
      <c r="AV25" s="2419"/>
      <c r="AW25" s="2419"/>
      <c r="AX25" s="2419"/>
      <c r="AY25" s="2419"/>
      <c r="AZ25" s="2419"/>
      <c r="BA25" s="2419"/>
      <c r="BB25" s="2419"/>
    </row>
    <row r="26" spans="1:54">
      <c r="A26" s="2416"/>
      <c r="B26" s="2416"/>
      <c r="C26" s="2419"/>
      <c r="D26" s="2419"/>
      <c r="E26" s="2419"/>
      <c r="F26" s="2419"/>
      <c r="G26" s="2419"/>
      <c r="H26" s="2419"/>
      <c r="I26" s="2419"/>
      <c r="J26" s="2419"/>
      <c r="K26" s="2419"/>
      <c r="L26" s="2419"/>
      <c r="M26" s="2419"/>
      <c r="N26" s="2419"/>
      <c r="O26" s="2419"/>
      <c r="P26" s="2419"/>
      <c r="Q26" s="2419"/>
      <c r="R26" s="2419"/>
      <c r="S26" s="2419"/>
      <c r="T26" s="2419"/>
      <c r="U26" s="2419"/>
      <c r="V26" s="2419"/>
      <c r="W26" s="2419"/>
      <c r="X26" s="2419"/>
      <c r="Y26" s="2419"/>
      <c r="Z26" s="2419"/>
      <c r="AA26" s="2419"/>
      <c r="AB26" s="2419"/>
      <c r="AC26" s="2419"/>
      <c r="AD26" s="2419"/>
      <c r="AE26" s="2419"/>
      <c r="AF26" s="2419"/>
      <c r="AG26" s="2419"/>
      <c r="AH26" s="2419"/>
      <c r="AI26" s="2419"/>
      <c r="AJ26" s="2419"/>
      <c r="AK26" s="2419"/>
      <c r="AL26" s="2419"/>
      <c r="AM26" s="2419"/>
      <c r="AN26" s="2419"/>
      <c r="AO26" s="2419"/>
      <c r="AP26" s="2419"/>
      <c r="AQ26" s="2419"/>
      <c r="AR26" s="2419"/>
      <c r="AS26" s="2419"/>
      <c r="AT26" s="2419"/>
      <c r="AU26" s="2419"/>
      <c r="AV26" s="2419"/>
      <c r="AW26" s="2419"/>
      <c r="AX26" s="2419"/>
      <c r="AY26" s="2419"/>
      <c r="AZ26" s="2419"/>
      <c r="BA26" s="2419"/>
      <c r="BB26" s="2419"/>
    </row>
    <row r="27" spans="1:54">
      <c r="A27" s="2416">
        <v>8</v>
      </c>
      <c r="B27" s="2416"/>
      <c r="C27" s="2419"/>
      <c r="D27" s="2419"/>
      <c r="E27" s="2419"/>
      <c r="F27" s="2419"/>
      <c r="G27" s="2419"/>
      <c r="H27" s="2419"/>
      <c r="I27" s="2419"/>
      <c r="J27" s="2419"/>
      <c r="K27" s="2419"/>
      <c r="L27" s="2419"/>
      <c r="M27" s="2419"/>
      <c r="N27" s="2419"/>
      <c r="O27" s="2419"/>
      <c r="P27" s="2419"/>
      <c r="Q27" s="2419"/>
      <c r="R27" s="2419"/>
      <c r="S27" s="2419"/>
      <c r="T27" s="2419"/>
      <c r="U27" s="2419"/>
      <c r="V27" s="2419"/>
      <c r="W27" s="2419"/>
      <c r="X27" s="2419"/>
      <c r="Y27" s="2419"/>
      <c r="Z27" s="2419"/>
      <c r="AA27" s="2419"/>
      <c r="AB27" s="2419"/>
      <c r="AC27" s="2419"/>
      <c r="AD27" s="2419"/>
      <c r="AE27" s="2419"/>
      <c r="AF27" s="2419"/>
      <c r="AG27" s="2419"/>
      <c r="AH27" s="2419"/>
      <c r="AI27" s="2419"/>
      <c r="AJ27" s="2419"/>
      <c r="AK27" s="2419"/>
      <c r="AL27" s="2419"/>
      <c r="AM27" s="2419"/>
      <c r="AN27" s="2419"/>
      <c r="AO27" s="2419"/>
      <c r="AP27" s="2419"/>
      <c r="AQ27" s="2419"/>
      <c r="AR27" s="2419"/>
      <c r="AS27" s="2419"/>
      <c r="AT27" s="2419"/>
      <c r="AU27" s="2419"/>
      <c r="AV27" s="2419"/>
      <c r="AW27" s="2419"/>
      <c r="AX27" s="2419"/>
      <c r="AY27" s="2419"/>
      <c r="AZ27" s="2419"/>
      <c r="BA27" s="2419"/>
      <c r="BB27" s="2419"/>
    </row>
    <row r="28" spans="1:54">
      <c r="A28" s="2416"/>
      <c r="B28" s="2416"/>
      <c r="C28" s="2419"/>
      <c r="D28" s="2419"/>
      <c r="E28" s="2419"/>
      <c r="F28" s="2419"/>
      <c r="G28" s="2419"/>
      <c r="H28" s="2419"/>
      <c r="I28" s="2419"/>
      <c r="J28" s="2419"/>
      <c r="K28" s="2419"/>
      <c r="L28" s="2419"/>
      <c r="M28" s="2419"/>
      <c r="N28" s="2419"/>
      <c r="O28" s="2419"/>
      <c r="P28" s="2419"/>
      <c r="Q28" s="2419"/>
      <c r="R28" s="2419"/>
      <c r="S28" s="2419"/>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2419"/>
      <c r="AT28" s="2419"/>
      <c r="AU28" s="2419"/>
      <c r="AV28" s="2419"/>
      <c r="AW28" s="2419"/>
      <c r="AX28" s="2419"/>
      <c r="AY28" s="2419"/>
      <c r="AZ28" s="2419"/>
      <c r="BA28" s="2419"/>
      <c r="BB28" s="2419"/>
    </row>
    <row r="29" spans="1:54">
      <c r="A29" s="2416">
        <v>9</v>
      </c>
      <c r="B29" s="2416"/>
      <c r="C29" s="2419"/>
      <c r="D29" s="2419"/>
      <c r="E29" s="2419"/>
      <c r="F29" s="2419"/>
      <c r="G29" s="2419"/>
      <c r="H29" s="2419"/>
      <c r="I29" s="2419"/>
      <c r="J29" s="2419"/>
      <c r="K29" s="2419"/>
      <c r="L29" s="2419"/>
      <c r="M29" s="2419"/>
      <c r="N29" s="2419"/>
      <c r="O29" s="2419"/>
      <c r="P29" s="2419"/>
      <c r="Q29" s="2419"/>
      <c r="R29" s="2419"/>
      <c r="S29" s="2419"/>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2419"/>
      <c r="BB29" s="2419"/>
    </row>
    <row r="30" spans="1:54">
      <c r="A30" s="2416"/>
      <c r="B30" s="2416"/>
      <c r="C30" s="2419"/>
      <c r="D30" s="2419"/>
      <c r="E30" s="2419"/>
      <c r="F30" s="2419"/>
      <c r="G30" s="2419"/>
      <c r="H30" s="2419"/>
      <c r="I30" s="2419"/>
      <c r="J30" s="2419"/>
      <c r="K30" s="2419"/>
      <c r="L30" s="2419"/>
      <c r="M30" s="2419"/>
      <c r="N30" s="2419"/>
      <c r="O30" s="2419"/>
      <c r="P30" s="2419"/>
      <c r="Q30" s="2419"/>
      <c r="R30" s="2419"/>
      <c r="S30" s="2419"/>
      <c r="T30" s="2419"/>
      <c r="U30" s="2419"/>
      <c r="V30" s="2419"/>
      <c r="W30" s="2419"/>
      <c r="X30" s="2419"/>
      <c r="Y30" s="2419"/>
      <c r="Z30" s="2419"/>
      <c r="AA30" s="2419"/>
      <c r="AB30" s="2419"/>
      <c r="AC30" s="2419"/>
      <c r="AD30" s="2419"/>
      <c r="AE30" s="2419"/>
      <c r="AF30" s="2419"/>
      <c r="AG30" s="2419"/>
      <c r="AH30" s="2419"/>
      <c r="AI30" s="2419"/>
      <c r="AJ30" s="2419"/>
      <c r="AK30" s="2419"/>
      <c r="AL30" s="2419"/>
      <c r="AM30" s="2419"/>
      <c r="AN30" s="2419"/>
      <c r="AO30" s="2419"/>
      <c r="AP30" s="2419"/>
      <c r="AQ30" s="2419"/>
      <c r="AR30" s="2419"/>
      <c r="AS30" s="2419"/>
      <c r="AT30" s="2419"/>
      <c r="AU30" s="2419"/>
      <c r="AV30" s="2419"/>
      <c r="AW30" s="2419"/>
      <c r="AX30" s="2419"/>
      <c r="AY30" s="2419"/>
      <c r="AZ30" s="2419"/>
      <c r="BA30" s="2419"/>
      <c r="BB30" s="2419"/>
    </row>
    <row r="31" spans="1:54">
      <c r="A31" s="2416">
        <v>10</v>
      </c>
      <c r="B31" s="2416"/>
      <c r="C31" s="2419"/>
      <c r="D31" s="2419"/>
      <c r="E31" s="2419"/>
      <c r="F31" s="2419"/>
      <c r="G31" s="2419"/>
      <c r="H31" s="2419"/>
      <c r="I31" s="2419"/>
      <c r="J31" s="2419"/>
      <c r="K31" s="2419"/>
      <c r="L31" s="2419"/>
      <c r="M31" s="2419"/>
      <c r="N31" s="2419"/>
      <c r="O31" s="2419"/>
      <c r="P31" s="2419"/>
      <c r="Q31" s="2419"/>
      <c r="R31" s="2419"/>
      <c r="S31" s="2419"/>
      <c r="T31" s="2419"/>
      <c r="U31" s="2419"/>
      <c r="V31" s="2419"/>
      <c r="W31" s="2419"/>
      <c r="X31" s="2419"/>
      <c r="Y31" s="2419"/>
      <c r="Z31" s="2419"/>
      <c r="AA31" s="2419"/>
      <c r="AB31" s="2419"/>
      <c r="AC31" s="2419"/>
      <c r="AD31" s="2419"/>
      <c r="AE31" s="2419"/>
      <c r="AF31" s="2419"/>
      <c r="AG31" s="2419"/>
      <c r="AH31" s="2419"/>
      <c r="AI31" s="2419"/>
      <c r="AJ31" s="2419"/>
      <c r="AK31" s="2419"/>
      <c r="AL31" s="2419"/>
      <c r="AM31" s="2419"/>
      <c r="AN31" s="2419"/>
      <c r="AO31" s="2419"/>
      <c r="AP31" s="2419"/>
      <c r="AQ31" s="2419"/>
      <c r="AR31" s="2419"/>
      <c r="AS31" s="2419"/>
      <c r="AT31" s="2419"/>
      <c r="AU31" s="2419"/>
      <c r="AV31" s="2419"/>
      <c r="AW31" s="2419"/>
      <c r="AX31" s="2419"/>
      <c r="AY31" s="2419"/>
      <c r="AZ31" s="2419"/>
      <c r="BA31" s="2419"/>
      <c r="BB31" s="2419"/>
    </row>
    <row r="32" spans="1:54">
      <c r="A32" s="2416"/>
      <c r="B32" s="2416"/>
      <c r="C32" s="2419"/>
      <c r="D32" s="2419"/>
      <c r="E32" s="2419"/>
      <c r="F32" s="2419"/>
      <c r="G32" s="2419"/>
      <c r="H32" s="2419"/>
      <c r="I32" s="2419"/>
      <c r="J32" s="2419"/>
      <c r="K32" s="2419"/>
      <c r="L32" s="2419"/>
      <c r="M32" s="2419"/>
      <c r="N32" s="2419"/>
      <c r="O32" s="2419"/>
      <c r="P32" s="2419"/>
      <c r="Q32" s="2419"/>
      <c r="R32" s="2419"/>
      <c r="S32" s="2419"/>
      <c r="T32" s="2419"/>
      <c r="U32" s="2419"/>
      <c r="V32" s="2419"/>
      <c r="W32" s="2419"/>
      <c r="X32" s="2419"/>
      <c r="Y32" s="2419"/>
      <c r="Z32" s="2419"/>
      <c r="AA32" s="2419"/>
      <c r="AB32" s="2419"/>
      <c r="AC32" s="2419"/>
      <c r="AD32" s="2419"/>
      <c r="AE32" s="2419"/>
      <c r="AF32" s="2419"/>
      <c r="AG32" s="2419"/>
      <c r="AH32" s="2419"/>
      <c r="AI32" s="2419"/>
      <c r="AJ32" s="2419"/>
      <c r="AK32" s="2419"/>
      <c r="AL32" s="2419"/>
      <c r="AM32" s="2419"/>
      <c r="AN32" s="2419"/>
      <c r="AO32" s="2419"/>
      <c r="AP32" s="2419"/>
      <c r="AQ32" s="2419"/>
      <c r="AR32" s="2419"/>
      <c r="AS32" s="2419"/>
      <c r="AT32" s="2419"/>
      <c r="AU32" s="2419"/>
      <c r="AV32" s="2419"/>
      <c r="AW32" s="2419"/>
      <c r="AX32" s="2419"/>
      <c r="AY32" s="2419"/>
      <c r="AZ32" s="2419"/>
      <c r="BA32" s="2419"/>
      <c r="BB32" s="2419"/>
    </row>
    <row r="33" spans="1:54">
      <c r="A33" s="2416">
        <v>11</v>
      </c>
      <c r="B33" s="2416"/>
      <c r="C33" s="2419"/>
      <c r="D33" s="2419"/>
      <c r="E33" s="2419"/>
      <c r="F33" s="2419"/>
      <c r="G33" s="2419"/>
      <c r="H33" s="2419"/>
      <c r="I33" s="2419"/>
      <c r="J33" s="2419"/>
      <c r="K33" s="2419"/>
      <c r="L33" s="2419"/>
      <c r="M33" s="2419"/>
      <c r="N33" s="2419"/>
      <c r="O33" s="2419"/>
      <c r="P33" s="2419"/>
      <c r="Q33" s="2419"/>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c r="AP33" s="2419"/>
      <c r="AQ33" s="2419"/>
      <c r="AR33" s="2419"/>
      <c r="AS33" s="2419"/>
      <c r="AT33" s="2419"/>
      <c r="AU33" s="2419"/>
      <c r="AV33" s="2419"/>
      <c r="AW33" s="2419"/>
      <c r="AX33" s="2419"/>
      <c r="AY33" s="2419"/>
      <c r="AZ33" s="2419"/>
      <c r="BA33" s="2419"/>
      <c r="BB33" s="2419"/>
    </row>
    <row r="34" spans="1:54">
      <c r="A34" s="2416"/>
      <c r="B34" s="2416"/>
      <c r="C34" s="2419"/>
      <c r="D34" s="2419"/>
      <c r="E34" s="2419"/>
      <c r="F34" s="2419"/>
      <c r="G34" s="2419"/>
      <c r="H34" s="2419"/>
      <c r="I34" s="2419"/>
      <c r="J34" s="2419"/>
      <c r="K34" s="2419"/>
      <c r="L34" s="2419"/>
      <c r="M34" s="2419"/>
      <c r="N34" s="2419"/>
      <c r="O34" s="2419"/>
      <c r="P34" s="2419"/>
      <c r="Q34" s="2419"/>
      <c r="R34" s="2419"/>
      <c r="S34" s="2419"/>
      <c r="T34" s="2419"/>
      <c r="U34" s="2419"/>
      <c r="V34" s="2419"/>
      <c r="W34" s="2419"/>
      <c r="X34" s="2419"/>
      <c r="Y34" s="2419"/>
      <c r="Z34" s="2419"/>
      <c r="AA34" s="2419"/>
      <c r="AB34" s="2419"/>
      <c r="AC34" s="2419"/>
      <c r="AD34" s="2419"/>
      <c r="AE34" s="2419"/>
      <c r="AF34" s="2419"/>
      <c r="AG34" s="2419"/>
      <c r="AH34" s="2419"/>
      <c r="AI34" s="2419"/>
      <c r="AJ34" s="2419"/>
      <c r="AK34" s="2419"/>
      <c r="AL34" s="2419"/>
      <c r="AM34" s="2419"/>
      <c r="AN34" s="2419"/>
      <c r="AO34" s="2419"/>
      <c r="AP34" s="2419"/>
      <c r="AQ34" s="2419"/>
      <c r="AR34" s="2419"/>
      <c r="AS34" s="2419"/>
      <c r="AT34" s="2419"/>
      <c r="AU34" s="2419"/>
      <c r="AV34" s="2419"/>
      <c r="AW34" s="2419"/>
      <c r="AX34" s="2419"/>
      <c r="AY34" s="2419"/>
      <c r="AZ34" s="2419"/>
      <c r="BA34" s="2419"/>
      <c r="BB34" s="2419"/>
    </row>
    <row r="35" spans="1:54">
      <c r="A35" s="2416">
        <v>12</v>
      </c>
      <c r="B35" s="2416"/>
      <c r="C35" s="2419"/>
      <c r="D35" s="2419"/>
      <c r="E35" s="2419"/>
      <c r="F35" s="2419"/>
      <c r="G35" s="2419"/>
      <c r="H35" s="2419"/>
      <c r="I35" s="2419"/>
      <c r="J35" s="2419"/>
      <c r="K35" s="2419"/>
      <c r="L35" s="2419"/>
      <c r="M35" s="2419"/>
      <c r="N35" s="2419"/>
      <c r="O35" s="2419"/>
      <c r="P35" s="2419"/>
      <c r="Q35" s="2419"/>
      <c r="R35" s="2419"/>
      <c r="S35" s="2419"/>
      <c r="T35" s="2419"/>
      <c r="U35" s="2419"/>
      <c r="V35" s="2419"/>
      <c r="W35" s="2419"/>
      <c r="X35" s="2419"/>
      <c r="Y35" s="2419"/>
      <c r="Z35" s="2419"/>
      <c r="AA35" s="2419"/>
      <c r="AB35" s="2419"/>
      <c r="AC35" s="2419"/>
      <c r="AD35" s="2419"/>
      <c r="AE35" s="2419"/>
      <c r="AF35" s="2419"/>
      <c r="AG35" s="2419"/>
      <c r="AH35" s="2419"/>
      <c r="AI35" s="2419"/>
      <c r="AJ35" s="2419"/>
      <c r="AK35" s="2419"/>
      <c r="AL35" s="2419"/>
      <c r="AM35" s="2419"/>
      <c r="AN35" s="2419"/>
      <c r="AO35" s="2419"/>
      <c r="AP35" s="2419"/>
      <c r="AQ35" s="2419"/>
      <c r="AR35" s="2419"/>
      <c r="AS35" s="2419"/>
      <c r="AT35" s="2419"/>
      <c r="AU35" s="2419"/>
      <c r="AV35" s="2419"/>
      <c r="AW35" s="2419"/>
      <c r="AX35" s="2419"/>
      <c r="AY35" s="2419"/>
      <c r="AZ35" s="2419"/>
      <c r="BA35" s="2419"/>
      <c r="BB35" s="2419"/>
    </row>
    <row r="36" spans="1:54">
      <c r="A36" s="2416"/>
      <c r="B36" s="2416"/>
      <c r="C36" s="2419"/>
      <c r="D36" s="2419"/>
      <c r="E36" s="2419"/>
      <c r="F36" s="2419"/>
      <c r="G36" s="2419"/>
      <c r="H36" s="2419"/>
      <c r="I36" s="2419"/>
      <c r="J36" s="2419"/>
      <c r="K36" s="2419"/>
      <c r="L36" s="2419"/>
      <c r="M36" s="2419"/>
      <c r="N36" s="2419"/>
      <c r="O36" s="2419"/>
      <c r="P36" s="2419"/>
      <c r="Q36" s="2419"/>
      <c r="R36" s="2419"/>
      <c r="S36" s="2419"/>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c r="AP36" s="2419"/>
      <c r="AQ36" s="2419"/>
      <c r="AR36" s="2419"/>
      <c r="AS36" s="2419"/>
      <c r="AT36" s="2419"/>
      <c r="AU36" s="2419"/>
      <c r="AV36" s="2419"/>
      <c r="AW36" s="2419"/>
      <c r="AX36" s="2419"/>
      <c r="AY36" s="2419"/>
      <c r="AZ36" s="2419"/>
      <c r="BA36" s="2419"/>
      <c r="BB36" s="2419"/>
    </row>
    <row r="37" spans="1:54">
      <c r="A37" s="2416">
        <v>13</v>
      </c>
      <c r="B37" s="2416"/>
      <c r="C37" s="2419"/>
      <c r="D37" s="2419"/>
      <c r="E37" s="2419"/>
      <c r="F37" s="2419"/>
      <c r="G37" s="2419"/>
      <c r="H37" s="2419"/>
      <c r="I37" s="2419"/>
      <c r="J37" s="2419"/>
      <c r="K37" s="2419"/>
      <c r="L37" s="2419"/>
      <c r="M37" s="2419"/>
      <c r="N37" s="2419"/>
      <c r="O37" s="2419"/>
      <c r="P37" s="2419"/>
      <c r="Q37" s="2419"/>
      <c r="R37" s="2419"/>
      <c r="S37" s="2419"/>
      <c r="T37" s="2419"/>
      <c r="U37" s="2419"/>
      <c r="V37" s="2419"/>
      <c r="W37" s="2419"/>
      <c r="X37" s="2419"/>
      <c r="Y37" s="2419"/>
      <c r="Z37" s="2419"/>
      <c r="AA37" s="2419"/>
      <c r="AB37" s="2419"/>
      <c r="AC37" s="2419"/>
      <c r="AD37" s="2419"/>
      <c r="AE37" s="2419"/>
      <c r="AF37" s="2419"/>
      <c r="AG37" s="2419"/>
      <c r="AH37" s="2419"/>
      <c r="AI37" s="2419"/>
      <c r="AJ37" s="2419"/>
      <c r="AK37" s="2419"/>
      <c r="AL37" s="2419"/>
      <c r="AM37" s="2419"/>
      <c r="AN37" s="2419"/>
      <c r="AO37" s="2419"/>
      <c r="AP37" s="2419"/>
      <c r="AQ37" s="2419"/>
      <c r="AR37" s="2419"/>
      <c r="AS37" s="2419"/>
      <c r="AT37" s="2419"/>
      <c r="AU37" s="2419"/>
      <c r="AV37" s="2419"/>
      <c r="AW37" s="2419"/>
      <c r="AX37" s="2419"/>
      <c r="AY37" s="2419"/>
      <c r="AZ37" s="2419"/>
      <c r="BA37" s="2419"/>
      <c r="BB37" s="2419"/>
    </row>
    <row r="38" spans="1:54">
      <c r="A38" s="2416"/>
      <c r="B38" s="2416"/>
      <c r="C38" s="2419"/>
      <c r="D38" s="2419"/>
      <c r="E38" s="2419"/>
      <c r="F38" s="2419"/>
      <c r="G38" s="2419"/>
      <c r="H38" s="2419"/>
      <c r="I38" s="2419"/>
      <c r="J38" s="2419"/>
      <c r="K38" s="2419"/>
      <c r="L38" s="2419"/>
      <c r="M38" s="2419"/>
      <c r="N38" s="2419"/>
      <c r="O38" s="2419"/>
      <c r="P38" s="2419"/>
      <c r="Q38" s="2419"/>
      <c r="R38" s="2419"/>
      <c r="S38" s="2419"/>
      <c r="T38" s="2419"/>
      <c r="U38" s="2419"/>
      <c r="V38" s="2419"/>
      <c r="W38" s="2419"/>
      <c r="X38" s="2419"/>
      <c r="Y38" s="2419"/>
      <c r="Z38" s="2419"/>
      <c r="AA38" s="2419"/>
      <c r="AB38" s="2419"/>
      <c r="AC38" s="2419"/>
      <c r="AD38" s="2419"/>
      <c r="AE38" s="2419"/>
      <c r="AF38" s="2419"/>
      <c r="AG38" s="2419"/>
      <c r="AH38" s="2419"/>
      <c r="AI38" s="2419"/>
      <c r="AJ38" s="2419"/>
      <c r="AK38" s="2419"/>
      <c r="AL38" s="2419"/>
      <c r="AM38" s="2419"/>
      <c r="AN38" s="2419"/>
      <c r="AO38" s="2419"/>
      <c r="AP38" s="2419"/>
      <c r="AQ38" s="2419"/>
      <c r="AR38" s="2419"/>
      <c r="AS38" s="2419"/>
      <c r="AT38" s="2419"/>
      <c r="AU38" s="2419"/>
      <c r="AV38" s="2419"/>
      <c r="AW38" s="2419"/>
      <c r="AX38" s="2419"/>
      <c r="AY38" s="2419"/>
      <c r="AZ38" s="2419"/>
      <c r="BA38" s="2419"/>
      <c r="BB38" s="2419"/>
    </row>
    <row r="39" spans="1:54">
      <c r="A39" s="2416">
        <v>14</v>
      </c>
      <c r="B39" s="2416"/>
      <c r="C39" s="2419"/>
      <c r="D39" s="2419"/>
      <c r="E39" s="2419"/>
      <c r="F39" s="2419"/>
      <c r="G39" s="2419"/>
      <c r="H39" s="2419"/>
      <c r="I39" s="2419"/>
      <c r="J39" s="2419"/>
      <c r="K39" s="2419"/>
      <c r="L39" s="2419"/>
      <c r="M39" s="2419"/>
      <c r="N39" s="2419"/>
      <c r="O39" s="2419"/>
      <c r="P39" s="2419"/>
      <c r="Q39" s="2419"/>
      <c r="R39" s="2419"/>
      <c r="S39" s="2419"/>
      <c r="T39" s="2419"/>
      <c r="U39" s="2419"/>
      <c r="V39" s="2419"/>
      <c r="W39" s="2419"/>
      <c r="X39" s="2419"/>
      <c r="Y39" s="2419"/>
      <c r="Z39" s="2419"/>
      <c r="AA39" s="2419"/>
      <c r="AB39" s="2419"/>
      <c r="AC39" s="2419"/>
      <c r="AD39" s="2419"/>
      <c r="AE39" s="2419"/>
      <c r="AF39" s="2419"/>
      <c r="AG39" s="2419"/>
      <c r="AH39" s="2419"/>
      <c r="AI39" s="2419"/>
      <c r="AJ39" s="2419"/>
      <c r="AK39" s="2419"/>
      <c r="AL39" s="2419"/>
      <c r="AM39" s="2419"/>
      <c r="AN39" s="2419"/>
      <c r="AO39" s="2419"/>
      <c r="AP39" s="2419"/>
      <c r="AQ39" s="2419"/>
      <c r="AR39" s="2419"/>
      <c r="AS39" s="2419"/>
      <c r="AT39" s="2419"/>
      <c r="AU39" s="2419"/>
      <c r="AV39" s="2419"/>
      <c r="AW39" s="2419"/>
      <c r="AX39" s="2419"/>
      <c r="AY39" s="2419"/>
      <c r="AZ39" s="2419"/>
      <c r="BA39" s="2419"/>
      <c r="BB39" s="2419"/>
    </row>
    <row r="40" spans="1:54">
      <c r="A40" s="2416"/>
      <c r="B40" s="2416"/>
      <c r="C40" s="2419"/>
      <c r="D40" s="2419"/>
      <c r="E40" s="2419"/>
      <c r="F40" s="2419"/>
      <c r="G40" s="2419"/>
      <c r="H40" s="2419"/>
      <c r="I40" s="2419"/>
      <c r="J40" s="2419"/>
      <c r="K40" s="2419"/>
      <c r="L40" s="2419"/>
      <c r="M40" s="2419"/>
      <c r="N40" s="2419"/>
      <c r="O40" s="2419"/>
      <c r="P40" s="2419"/>
      <c r="Q40" s="2419"/>
      <c r="R40" s="2419"/>
      <c r="S40" s="2419"/>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19"/>
      <c r="AY40" s="2419"/>
      <c r="AZ40" s="2419"/>
      <c r="BA40" s="2419"/>
      <c r="BB40" s="2419"/>
    </row>
    <row r="41" spans="1:54">
      <c r="A41" s="2416">
        <v>15</v>
      </c>
      <c r="B41" s="2416"/>
      <c r="C41" s="2419"/>
      <c r="D41" s="2419"/>
      <c r="E41" s="2419"/>
      <c r="F41" s="2419"/>
      <c r="G41" s="2419"/>
      <c r="H41" s="2419"/>
      <c r="I41" s="2419"/>
      <c r="J41" s="2419"/>
      <c r="K41" s="2419"/>
      <c r="L41" s="2419"/>
      <c r="M41" s="2419"/>
      <c r="N41" s="2419"/>
      <c r="O41" s="2419"/>
      <c r="P41" s="2419"/>
      <c r="Q41" s="2419"/>
      <c r="R41" s="2419"/>
      <c r="S41" s="2419"/>
      <c r="T41" s="2419"/>
      <c r="U41" s="2419"/>
      <c r="V41" s="2419"/>
      <c r="W41" s="2419"/>
      <c r="X41" s="2419"/>
      <c r="Y41" s="2419"/>
      <c r="Z41" s="2419"/>
      <c r="AA41" s="2419"/>
      <c r="AB41" s="2419"/>
      <c r="AC41" s="2419"/>
      <c r="AD41" s="2419"/>
      <c r="AE41" s="2419"/>
      <c r="AF41" s="2419"/>
      <c r="AG41" s="2419"/>
      <c r="AH41" s="2419"/>
      <c r="AI41" s="2419"/>
      <c r="AJ41" s="2419"/>
      <c r="AK41" s="2419"/>
      <c r="AL41" s="2419"/>
      <c r="AM41" s="2419"/>
      <c r="AN41" s="2419"/>
      <c r="AO41" s="2419"/>
      <c r="AP41" s="2419"/>
      <c r="AQ41" s="2419"/>
      <c r="AR41" s="2419"/>
      <c r="AS41" s="2419"/>
      <c r="AT41" s="2419"/>
      <c r="AU41" s="2419"/>
      <c r="AV41" s="2419"/>
      <c r="AW41" s="2419"/>
      <c r="AX41" s="2419"/>
      <c r="AY41" s="2419"/>
      <c r="AZ41" s="2419"/>
      <c r="BA41" s="2419"/>
      <c r="BB41" s="2419"/>
    </row>
    <row r="42" spans="1:54">
      <c r="A42" s="2416"/>
      <c r="B42" s="2416"/>
      <c r="C42" s="2419"/>
      <c r="D42" s="2419"/>
      <c r="E42" s="2419"/>
      <c r="F42" s="2419"/>
      <c r="G42" s="2419"/>
      <c r="H42" s="2419"/>
      <c r="I42" s="2419"/>
      <c r="J42" s="2419"/>
      <c r="K42" s="2419"/>
      <c r="L42" s="2419"/>
      <c r="M42" s="2419"/>
      <c r="N42" s="2419"/>
      <c r="O42" s="2419"/>
      <c r="P42" s="2419"/>
      <c r="Q42" s="2419"/>
      <c r="R42" s="2419"/>
      <c r="S42" s="2419"/>
      <c r="T42" s="2419"/>
      <c r="U42" s="2419"/>
      <c r="V42" s="2419"/>
      <c r="W42" s="2419"/>
      <c r="X42" s="2419"/>
      <c r="Y42" s="2419"/>
      <c r="Z42" s="2419"/>
      <c r="AA42" s="2419"/>
      <c r="AB42" s="2419"/>
      <c r="AC42" s="2419"/>
      <c r="AD42" s="2419"/>
      <c r="AE42" s="2419"/>
      <c r="AF42" s="2419"/>
      <c r="AG42" s="2419"/>
      <c r="AH42" s="2419"/>
      <c r="AI42" s="2419"/>
      <c r="AJ42" s="2419"/>
      <c r="AK42" s="2419"/>
      <c r="AL42" s="2419"/>
      <c r="AM42" s="2419"/>
      <c r="AN42" s="2419"/>
      <c r="AO42" s="2419"/>
      <c r="AP42" s="2419"/>
      <c r="AQ42" s="2419"/>
      <c r="AR42" s="2419"/>
      <c r="AS42" s="2419"/>
      <c r="AT42" s="2419"/>
      <c r="AU42" s="2419"/>
      <c r="AV42" s="2419"/>
      <c r="AW42" s="2419"/>
      <c r="AX42" s="2419"/>
      <c r="AY42" s="2419"/>
      <c r="AZ42" s="2419"/>
      <c r="BA42" s="2419"/>
      <c r="BB42" s="2419"/>
    </row>
    <row r="43" spans="1:54">
      <c r="A43" s="2416">
        <v>16</v>
      </c>
      <c r="B43" s="2416"/>
      <c r="C43" s="2419"/>
      <c r="D43" s="2419"/>
      <c r="E43" s="2419"/>
      <c r="F43" s="2419"/>
      <c r="G43" s="2419"/>
      <c r="H43" s="2419"/>
      <c r="I43" s="2419"/>
      <c r="J43" s="2419"/>
      <c r="K43" s="2419"/>
      <c r="L43" s="2419"/>
      <c r="M43" s="2419"/>
      <c r="N43" s="2419"/>
      <c r="O43" s="2419"/>
      <c r="P43" s="2419"/>
      <c r="Q43" s="2419"/>
      <c r="R43" s="2419"/>
      <c r="S43" s="2419"/>
      <c r="T43" s="2419"/>
      <c r="U43" s="2419"/>
      <c r="V43" s="2419"/>
      <c r="W43" s="2419"/>
      <c r="X43" s="2419"/>
      <c r="Y43" s="2419"/>
      <c r="Z43" s="2419"/>
      <c r="AA43" s="2419"/>
      <c r="AB43" s="2419"/>
      <c r="AC43" s="2419"/>
      <c r="AD43" s="2419"/>
      <c r="AE43" s="2419"/>
      <c r="AF43" s="2419"/>
      <c r="AG43" s="2419"/>
      <c r="AH43" s="2419"/>
      <c r="AI43" s="2419"/>
      <c r="AJ43" s="2419"/>
      <c r="AK43" s="2419"/>
      <c r="AL43" s="2419"/>
      <c r="AM43" s="2419"/>
      <c r="AN43" s="2419"/>
      <c r="AO43" s="2419"/>
      <c r="AP43" s="2419"/>
      <c r="AQ43" s="2419"/>
      <c r="AR43" s="2419"/>
      <c r="AS43" s="2419"/>
      <c r="AT43" s="2419"/>
      <c r="AU43" s="2419"/>
      <c r="AV43" s="2419"/>
      <c r="AW43" s="2419"/>
      <c r="AX43" s="2419"/>
      <c r="AY43" s="2419"/>
      <c r="AZ43" s="2419"/>
      <c r="BA43" s="2419"/>
      <c r="BB43" s="2419"/>
    </row>
    <row r="44" spans="1:54">
      <c r="A44" s="2416"/>
      <c r="B44" s="2416"/>
      <c r="C44" s="2419"/>
      <c r="D44" s="2419"/>
      <c r="E44" s="2419"/>
      <c r="F44" s="2419"/>
      <c r="G44" s="2419"/>
      <c r="H44" s="2419"/>
      <c r="I44" s="2419"/>
      <c r="J44" s="2419"/>
      <c r="K44" s="2419"/>
      <c r="L44" s="2419"/>
      <c r="M44" s="2419"/>
      <c r="N44" s="2419"/>
      <c r="O44" s="2419"/>
      <c r="P44" s="2419"/>
      <c r="Q44" s="2419"/>
      <c r="R44" s="2419"/>
      <c r="S44" s="2419"/>
      <c r="T44" s="2419"/>
      <c r="U44" s="2419"/>
      <c r="V44" s="2419"/>
      <c r="W44" s="2419"/>
      <c r="X44" s="2419"/>
      <c r="Y44" s="2419"/>
      <c r="Z44" s="2419"/>
      <c r="AA44" s="2419"/>
      <c r="AB44" s="2419"/>
      <c r="AC44" s="2419"/>
      <c r="AD44" s="2419"/>
      <c r="AE44" s="2419"/>
      <c r="AF44" s="2419"/>
      <c r="AG44" s="2419"/>
      <c r="AH44" s="2419"/>
      <c r="AI44" s="2419"/>
      <c r="AJ44" s="2419"/>
      <c r="AK44" s="2419"/>
      <c r="AL44" s="2419"/>
      <c r="AM44" s="2419"/>
      <c r="AN44" s="2419"/>
      <c r="AO44" s="2419"/>
      <c r="AP44" s="2419"/>
      <c r="AQ44" s="2419"/>
      <c r="AR44" s="2419"/>
      <c r="AS44" s="2419"/>
      <c r="AT44" s="2419"/>
      <c r="AU44" s="2419"/>
      <c r="AV44" s="2419"/>
      <c r="AW44" s="2419"/>
      <c r="AX44" s="2419"/>
      <c r="AY44" s="2419"/>
      <c r="AZ44" s="2419"/>
      <c r="BA44" s="2419"/>
      <c r="BB44" s="2419"/>
    </row>
    <row r="45" spans="1:54">
      <c r="A45" s="2416">
        <v>17</v>
      </c>
      <c r="B45" s="2416"/>
      <c r="C45" s="2419"/>
      <c r="D45" s="2419"/>
      <c r="E45" s="2419"/>
      <c r="F45" s="2419"/>
      <c r="G45" s="2419"/>
      <c r="H45" s="2419"/>
      <c r="I45" s="2419"/>
      <c r="J45" s="2419"/>
      <c r="K45" s="2419"/>
      <c r="L45" s="2419"/>
      <c r="M45" s="2419"/>
      <c r="N45" s="2419"/>
      <c r="O45" s="2419"/>
      <c r="P45" s="2419"/>
      <c r="Q45" s="2419"/>
      <c r="R45" s="2419"/>
      <c r="S45" s="2419"/>
      <c r="T45" s="2419"/>
      <c r="U45" s="2419"/>
      <c r="V45" s="2419"/>
      <c r="W45" s="2419"/>
      <c r="X45" s="2419"/>
      <c r="Y45" s="2419"/>
      <c r="Z45" s="2419"/>
      <c r="AA45" s="2419"/>
      <c r="AB45" s="2419"/>
      <c r="AC45" s="2419"/>
      <c r="AD45" s="2419"/>
      <c r="AE45" s="2419"/>
      <c r="AF45" s="2419"/>
      <c r="AG45" s="2419"/>
      <c r="AH45" s="2419"/>
      <c r="AI45" s="2419"/>
      <c r="AJ45" s="2419"/>
      <c r="AK45" s="2419"/>
      <c r="AL45" s="2419"/>
      <c r="AM45" s="2419"/>
      <c r="AN45" s="2419"/>
      <c r="AO45" s="2419"/>
      <c r="AP45" s="2419"/>
      <c r="AQ45" s="2419"/>
      <c r="AR45" s="2419"/>
      <c r="AS45" s="2419"/>
      <c r="AT45" s="2419"/>
      <c r="AU45" s="2419"/>
      <c r="AV45" s="2419"/>
      <c r="AW45" s="2419"/>
      <c r="AX45" s="2419"/>
      <c r="AY45" s="2419"/>
      <c r="AZ45" s="2419"/>
      <c r="BA45" s="2419"/>
      <c r="BB45" s="2419"/>
    </row>
    <row r="46" spans="1:54">
      <c r="A46" s="2416"/>
      <c r="B46" s="2416"/>
      <c r="C46" s="2419"/>
      <c r="D46" s="2419"/>
      <c r="E46" s="2419"/>
      <c r="F46" s="2419"/>
      <c r="G46" s="2419"/>
      <c r="H46" s="2419"/>
      <c r="I46" s="2419"/>
      <c r="J46" s="2419"/>
      <c r="K46" s="2419"/>
      <c r="L46" s="2419"/>
      <c r="M46" s="2419"/>
      <c r="N46" s="2419"/>
      <c r="O46" s="2419"/>
      <c r="P46" s="2419"/>
      <c r="Q46" s="2419"/>
      <c r="R46" s="2419"/>
      <c r="S46" s="2419"/>
      <c r="T46" s="2419"/>
      <c r="U46" s="2419"/>
      <c r="V46" s="2419"/>
      <c r="W46" s="2419"/>
      <c r="X46" s="2419"/>
      <c r="Y46" s="2419"/>
      <c r="Z46" s="2419"/>
      <c r="AA46" s="2419"/>
      <c r="AB46" s="2419"/>
      <c r="AC46" s="2419"/>
      <c r="AD46" s="2419"/>
      <c r="AE46" s="2419"/>
      <c r="AF46" s="2419"/>
      <c r="AG46" s="2419"/>
      <c r="AH46" s="2419"/>
      <c r="AI46" s="2419"/>
      <c r="AJ46" s="2419"/>
      <c r="AK46" s="2419"/>
      <c r="AL46" s="2419"/>
      <c r="AM46" s="2419"/>
      <c r="AN46" s="2419"/>
      <c r="AO46" s="2419"/>
      <c r="AP46" s="2419"/>
      <c r="AQ46" s="2419"/>
      <c r="AR46" s="2419"/>
      <c r="AS46" s="2419"/>
      <c r="AT46" s="2419"/>
      <c r="AU46" s="2419"/>
      <c r="AV46" s="2419"/>
      <c r="AW46" s="2419"/>
      <c r="AX46" s="2419"/>
      <c r="AY46" s="2419"/>
      <c r="AZ46" s="2419"/>
      <c r="BA46" s="2419"/>
      <c r="BB46" s="2419"/>
    </row>
    <row r="47" spans="1:54">
      <c r="A47" s="2416">
        <v>18</v>
      </c>
      <c r="B47" s="2416"/>
      <c r="C47" s="2419"/>
      <c r="D47" s="2419"/>
      <c r="E47" s="2419"/>
      <c r="F47" s="2419"/>
      <c r="G47" s="2419"/>
      <c r="H47" s="2419"/>
      <c r="I47" s="2419"/>
      <c r="J47" s="2419"/>
      <c r="K47" s="2419"/>
      <c r="L47" s="2419"/>
      <c r="M47" s="2419"/>
      <c r="N47" s="2419"/>
      <c r="O47" s="2419"/>
      <c r="P47" s="2419"/>
      <c r="Q47" s="2419"/>
      <c r="R47" s="2419"/>
      <c r="S47" s="2419"/>
      <c r="T47" s="2419"/>
      <c r="U47" s="2419"/>
      <c r="V47" s="2419"/>
      <c r="W47" s="2419"/>
      <c r="X47" s="2419"/>
      <c r="Y47" s="2419"/>
      <c r="Z47" s="2419"/>
      <c r="AA47" s="2419"/>
      <c r="AB47" s="2419"/>
      <c r="AC47" s="2419"/>
      <c r="AD47" s="2419"/>
      <c r="AE47" s="2419"/>
      <c r="AF47" s="2419"/>
      <c r="AG47" s="2419"/>
      <c r="AH47" s="2419"/>
      <c r="AI47" s="2419"/>
      <c r="AJ47" s="2419"/>
      <c r="AK47" s="2419"/>
      <c r="AL47" s="2419"/>
      <c r="AM47" s="2419"/>
      <c r="AN47" s="2419"/>
      <c r="AO47" s="2419"/>
      <c r="AP47" s="2419"/>
      <c r="AQ47" s="2419"/>
      <c r="AR47" s="2419"/>
      <c r="AS47" s="2419"/>
      <c r="AT47" s="2419"/>
      <c r="AU47" s="2419"/>
      <c r="AV47" s="2419"/>
      <c r="AW47" s="2419"/>
      <c r="AX47" s="2419"/>
      <c r="AY47" s="2419"/>
      <c r="AZ47" s="2419"/>
      <c r="BA47" s="2419"/>
      <c r="BB47" s="2419"/>
    </row>
    <row r="48" spans="1:54">
      <c r="A48" s="2416"/>
      <c r="B48" s="2416"/>
      <c r="C48" s="2419"/>
      <c r="D48" s="2419"/>
      <c r="E48" s="2419"/>
      <c r="F48" s="2419"/>
      <c r="G48" s="2419"/>
      <c r="H48" s="2419"/>
      <c r="I48" s="2419"/>
      <c r="J48" s="2419"/>
      <c r="K48" s="2419"/>
      <c r="L48" s="2419"/>
      <c r="M48" s="2419"/>
      <c r="N48" s="2419"/>
      <c r="O48" s="2419"/>
      <c r="P48" s="2419"/>
      <c r="Q48" s="2419"/>
      <c r="R48" s="2419"/>
      <c r="S48" s="2419"/>
      <c r="T48" s="2419"/>
      <c r="U48" s="2419"/>
      <c r="V48" s="2419"/>
      <c r="W48" s="2419"/>
      <c r="X48" s="2419"/>
      <c r="Y48" s="2419"/>
      <c r="Z48" s="2419"/>
      <c r="AA48" s="2419"/>
      <c r="AB48" s="2419"/>
      <c r="AC48" s="2419"/>
      <c r="AD48" s="2419"/>
      <c r="AE48" s="2419"/>
      <c r="AF48" s="2419"/>
      <c r="AG48" s="2419"/>
      <c r="AH48" s="2419"/>
      <c r="AI48" s="2419"/>
      <c r="AJ48" s="2419"/>
      <c r="AK48" s="2419"/>
      <c r="AL48" s="2419"/>
      <c r="AM48" s="2419"/>
      <c r="AN48" s="2419"/>
      <c r="AO48" s="2419"/>
      <c r="AP48" s="2419"/>
      <c r="AQ48" s="2419"/>
      <c r="AR48" s="2419"/>
      <c r="AS48" s="2419"/>
      <c r="AT48" s="2419"/>
      <c r="AU48" s="2419"/>
      <c r="AV48" s="2419"/>
      <c r="AW48" s="2419"/>
      <c r="AX48" s="2419"/>
      <c r="AY48" s="2419"/>
      <c r="AZ48" s="2419"/>
      <c r="BA48" s="2419"/>
      <c r="BB48" s="2419"/>
    </row>
    <row r="49" spans="1:54">
      <c r="A49" s="2416">
        <v>19</v>
      </c>
      <c r="B49" s="2416"/>
      <c r="C49" s="2419"/>
      <c r="D49" s="2419"/>
      <c r="E49" s="2419"/>
      <c r="F49" s="2419"/>
      <c r="G49" s="2419"/>
      <c r="H49" s="2419"/>
      <c r="I49" s="2419"/>
      <c r="J49" s="2419"/>
      <c r="K49" s="2419"/>
      <c r="L49" s="2419"/>
      <c r="M49" s="2419"/>
      <c r="N49" s="2419"/>
      <c r="O49" s="2419"/>
      <c r="P49" s="2419"/>
      <c r="Q49" s="2419"/>
      <c r="R49" s="2419"/>
      <c r="S49" s="2419"/>
      <c r="T49" s="2419"/>
      <c r="U49" s="2419"/>
      <c r="V49" s="2419"/>
      <c r="W49" s="2419"/>
      <c r="X49" s="2419"/>
      <c r="Y49" s="2419"/>
      <c r="Z49" s="2419"/>
      <c r="AA49" s="2419"/>
      <c r="AB49" s="2419"/>
      <c r="AC49" s="2419"/>
      <c r="AD49" s="2419"/>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19"/>
    </row>
    <row r="50" spans="1:54">
      <c r="A50" s="2416"/>
      <c r="B50" s="2416"/>
      <c r="C50" s="2419"/>
      <c r="D50" s="2419"/>
      <c r="E50" s="2419"/>
      <c r="F50" s="2419"/>
      <c r="G50" s="2419"/>
      <c r="H50" s="2419"/>
      <c r="I50" s="2419"/>
      <c r="J50" s="2419"/>
      <c r="K50" s="2419"/>
      <c r="L50" s="2419"/>
      <c r="M50" s="2419"/>
      <c r="N50" s="2419"/>
      <c r="O50" s="2419"/>
      <c r="P50" s="2419"/>
      <c r="Q50" s="2419"/>
      <c r="R50" s="2419"/>
      <c r="S50" s="2419"/>
      <c r="T50" s="2419"/>
      <c r="U50" s="2419"/>
      <c r="V50" s="2419"/>
      <c r="W50" s="2419"/>
      <c r="X50" s="2419"/>
      <c r="Y50" s="2419"/>
      <c r="Z50" s="2419"/>
      <c r="AA50" s="2419"/>
      <c r="AB50" s="2419"/>
      <c r="AC50" s="2419"/>
      <c r="AD50" s="2419"/>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19"/>
    </row>
    <row r="51" spans="1:54">
      <c r="A51" s="2416">
        <v>20</v>
      </c>
      <c r="B51" s="2416"/>
      <c r="C51" s="2419"/>
      <c r="D51" s="2419"/>
      <c r="E51" s="2419"/>
      <c r="F51" s="2419"/>
      <c r="G51" s="2419"/>
      <c r="H51" s="2419"/>
      <c r="I51" s="2419"/>
      <c r="J51" s="2419"/>
      <c r="K51" s="2419"/>
      <c r="L51" s="2419"/>
      <c r="M51" s="2419"/>
      <c r="N51" s="2419"/>
      <c r="O51" s="2419"/>
      <c r="P51" s="2419"/>
      <c r="Q51" s="2419"/>
      <c r="R51" s="2419"/>
      <c r="S51" s="2419"/>
      <c r="T51" s="2419"/>
      <c r="U51" s="2419"/>
      <c r="V51" s="2419"/>
      <c r="W51" s="2419"/>
      <c r="X51" s="2419"/>
      <c r="Y51" s="2419"/>
      <c r="Z51" s="2419"/>
      <c r="AA51" s="2419"/>
      <c r="AB51" s="2419"/>
      <c r="AC51" s="2419"/>
      <c r="AD51" s="2419"/>
      <c r="AE51" s="2419"/>
      <c r="AF51" s="2419"/>
      <c r="AG51" s="2419"/>
      <c r="AH51" s="2419"/>
      <c r="AI51" s="2419"/>
      <c r="AJ51" s="2419"/>
      <c r="AK51" s="2419"/>
      <c r="AL51" s="2419"/>
      <c r="AM51" s="2419"/>
      <c r="AN51" s="2419"/>
      <c r="AO51" s="2419"/>
      <c r="AP51" s="2419"/>
      <c r="AQ51" s="2419"/>
      <c r="AR51" s="2419"/>
      <c r="AS51" s="2419"/>
      <c r="AT51" s="2419"/>
      <c r="AU51" s="2419"/>
      <c r="AV51" s="2419"/>
      <c r="AW51" s="2419"/>
      <c r="AX51" s="2419"/>
      <c r="AY51" s="2419"/>
      <c r="AZ51" s="2419"/>
      <c r="BA51" s="2419"/>
      <c r="BB51" s="2419"/>
    </row>
    <row r="52" spans="1:54">
      <c r="A52" s="2416"/>
      <c r="B52" s="2416"/>
      <c r="C52" s="2419"/>
      <c r="D52" s="2419"/>
      <c r="E52" s="2419"/>
      <c r="F52" s="2419"/>
      <c r="G52" s="2419"/>
      <c r="H52" s="2419"/>
      <c r="I52" s="2419"/>
      <c r="J52" s="2419"/>
      <c r="K52" s="2419"/>
      <c r="L52" s="2419"/>
      <c r="M52" s="2419"/>
      <c r="N52" s="2419"/>
      <c r="O52" s="2419"/>
      <c r="P52" s="2419"/>
      <c r="Q52" s="2419"/>
      <c r="R52" s="2419"/>
      <c r="S52" s="2419"/>
      <c r="T52" s="2419"/>
      <c r="U52" s="2419"/>
      <c r="V52" s="2419"/>
      <c r="W52" s="2419"/>
      <c r="X52" s="2419"/>
      <c r="Y52" s="2419"/>
      <c r="Z52" s="2419"/>
      <c r="AA52" s="2419"/>
      <c r="AB52" s="2419"/>
      <c r="AC52" s="2419"/>
      <c r="AD52" s="2419"/>
      <c r="AE52" s="2419"/>
      <c r="AF52" s="2419"/>
      <c r="AG52" s="2419"/>
      <c r="AH52" s="2419"/>
      <c r="AI52" s="2419"/>
      <c r="AJ52" s="2419"/>
      <c r="AK52" s="2419"/>
      <c r="AL52" s="2419"/>
      <c r="AM52" s="2419"/>
      <c r="AN52" s="2419"/>
      <c r="AO52" s="2419"/>
      <c r="AP52" s="2419"/>
      <c r="AQ52" s="2419"/>
      <c r="AR52" s="2419"/>
      <c r="AS52" s="2419"/>
      <c r="AT52" s="2419"/>
      <c r="AU52" s="2419"/>
      <c r="AV52" s="2419"/>
      <c r="AW52" s="2419"/>
      <c r="AX52" s="2419"/>
      <c r="AY52" s="2419"/>
      <c r="AZ52" s="2419"/>
      <c r="BA52" s="2419"/>
      <c r="BB52" s="2419"/>
    </row>
    <row r="53" spans="1:54">
      <c r="A53" s="427"/>
      <c r="B53" s="427"/>
      <c r="C53" s="427"/>
      <c r="D53" s="427"/>
      <c r="E53" s="427"/>
      <c r="F53" s="427"/>
      <c r="G53" s="427"/>
      <c r="H53" s="427"/>
      <c r="I53" s="427"/>
      <c r="J53" s="427"/>
      <c r="K53" s="427"/>
      <c r="L53" s="427"/>
      <c r="M53" s="427"/>
      <c r="N53" s="427"/>
      <c r="O53" s="427"/>
      <c r="P53" s="427"/>
      <c r="Q53" s="427"/>
      <c r="R53" s="427"/>
      <c r="S53" s="427"/>
      <c r="T53" s="427"/>
      <c r="U53" s="427"/>
      <c r="V53" s="427"/>
      <c r="W53" s="427"/>
      <c r="X53" s="427"/>
      <c r="Y53" s="427"/>
      <c r="Z53" s="427"/>
      <c r="AA53" s="427"/>
      <c r="AB53" s="427"/>
      <c r="AC53" s="427"/>
      <c r="AD53" s="427"/>
      <c r="AE53" s="427"/>
      <c r="AF53" s="427"/>
      <c r="AG53" s="427"/>
      <c r="AH53" s="427"/>
      <c r="AI53" s="427"/>
      <c r="AJ53" s="427"/>
      <c r="AK53" s="427"/>
      <c r="AL53" s="427"/>
      <c r="AM53" s="427"/>
      <c r="AN53" s="427"/>
      <c r="AO53" s="427"/>
      <c r="AP53" s="427"/>
      <c r="AQ53" s="427"/>
      <c r="AR53" s="427"/>
      <c r="AS53" s="427"/>
      <c r="AT53" s="427"/>
      <c r="AU53" s="427"/>
      <c r="AV53" s="427"/>
      <c r="AW53" s="427"/>
      <c r="AX53" s="427"/>
      <c r="AY53" s="427"/>
      <c r="AZ53" s="427"/>
      <c r="BA53" s="427"/>
      <c r="BB53" s="427"/>
    </row>
    <row r="54" spans="1:54" ht="13.5" customHeight="1">
      <c r="E54" s="692" t="s">
        <v>921</v>
      </c>
      <c r="H54" s="1997"/>
      <c r="I54" s="1997"/>
      <c r="J54" s="1997"/>
      <c r="K54" s="1997"/>
      <c r="N54" s="692" t="s">
        <v>922</v>
      </c>
      <c r="Q54" s="1997"/>
      <c r="R54" s="1997"/>
      <c r="S54" s="1997"/>
      <c r="T54" s="1997"/>
      <c r="W54" s="23" t="s">
        <v>923</v>
      </c>
      <c r="Y54" s="1997"/>
      <c r="Z54" s="1997"/>
      <c r="AA54" s="1997"/>
      <c r="AB54" s="1997"/>
      <c r="AC54" s="1997"/>
      <c r="AD54" s="1997"/>
      <c r="AE54" s="1997"/>
      <c r="AF54" s="1997"/>
      <c r="AG54" s="1997"/>
      <c r="AH54" s="1997"/>
      <c r="AI54" s="1997"/>
      <c r="AJ54" s="1997"/>
      <c r="AM54" s="693" t="s">
        <v>924</v>
      </c>
      <c r="AO54" s="1997"/>
      <c r="AP54" s="1997"/>
      <c r="AQ54" s="1997"/>
      <c r="AR54" s="1997"/>
      <c r="AS54" s="1997"/>
      <c r="AT54" s="1997"/>
      <c r="AU54" s="1997"/>
      <c r="AV54" s="1997"/>
      <c r="AW54" s="1997"/>
      <c r="AX54" s="1997"/>
      <c r="AY54" s="1997"/>
      <c r="AZ54" s="1997"/>
    </row>
    <row r="57" spans="1:54">
      <c r="A57" s="2420" t="s">
        <v>1509</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208">
    <mergeCell ref="A57:BB57"/>
    <mergeCell ref="AT49:BB50"/>
    <mergeCell ref="A51:B52"/>
    <mergeCell ref="C51:F52"/>
    <mergeCell ref="G51:K52"/>
    <mergeCell ref="L51:P52"/>
    <mergeCell ref="Q51:U52"/>
    <mergeCell ref="V51:AC52"/>
    <mergeCell ref="AD51:AK52"/>
    <mergeCell ref="AL51:AS52"/>
    <mergeCell ref="AT51:BB52"/>
    <mergeCell ref="A49:B50"/>
    <mergeCell ref="C49:F50"/>
    <mergeCell ref="G49:K50"/>
    <mergeCell ref="L49:P50"/>
    <mergeCell ref="Q49:U50"/>
    <mergeCell ref="V49:AC50"/>
    <mergeCell ref="AD49:AK50"/>
    <mergeCell ref="AL49:AS50"/>
    <mergeCell ref="H54:K54"/>
    <mergeCell ref="Q54:T54"/>
    <mergeCell ref="Y54:AJ54"/>
    <mergeCell ref="AO54:AZ54"/>
    <mergeCell ref="AD45:AK46"/>
    <mergeCell ref="AL45:AS46"/>
    <mergeCell ref="AT45:BB46"/>
    <mergeCell ref="A47:B48"/>
    <mergeCell ref="C47:F48"/>
    <mergeCell ref="G47:K48"/>
    <mergeCell ref="L47:P48"/>
    <mergeCell ref="Q47:U48"/>
    <mergeCell ref="V47:AC48"/>
    <mergeCell ref="AD47:AK48"/>
    <mergeCell ref="A45:B46"/>
    <mergeCell ref="C45:F46"/>
    <mergeCell ref="G45:K46"/>
    <mergeCell ref="L45:P46"/>
    <mergeCell ref="Q45:U46"/>
    <mergeCell ref="V45:AC46"/>
    <mergeCell ref="AL47:AS48"/>
    <mergeCell ref="AT47:BB48"/>
    <mergeCell ref="A43:B44"/>
    <mergeCell ref="C43:F44"/>
    <mergeCell ref="G43:K44"/>
    <mergeCell ref="L43:P44"/>
    <mergeCell ref="Q43:U44"/>
    <mergeCell ref="V43:AC44"/>
    <mergeCell ref="AD43:AK44"/>
    <mergeCell ref="AL43:AS44"/>
    <mergeCell ref="AT43:BB44"/>
    <mergeCell ref="A41:B42"/>
    <mergeCell ref="C41:F42"/>
    <mergeCell ref="G41:K42"/>
    <mergeCell ref="L41:P42"/>
    <mergeCell ref="Q41:U42"/>
    <mergeCell ref="V41:AC42"/>
    <mergeCell ref="AD41:AK42"/>
    <mergeCell ref="AL41:AS42"/>
    <mergeCell ref="AT41:BB42"/>
    <mergeCell ref="AD37:AK38"/>
    <mergeCell ref="AL37:AS38"/>
    <mergeCell ref="AT37:BB38"/>
    <mergeCell ref="A39:B40"/>
    <mergeCell ref="C39:F40"/>
    <mergeCell ref="G39:K40"/>
    <mergeCell ref="L39:P40"/>
    <mergeCell ref="Q39:U40"/>
    <mergeCell ref="V39:AC40"/>
    <mergeCell ref="AD39:AK40"/>
    <mergeCell ref="A37:B38"/>
    <mergeCell ref="C37:F38"/>
    <mergeCell ref="G37:K38"/>
    <mergeCell ref="L37:P38"/>
    <mergeCell ref="Q37:U38"/>
    <mergeCell ref="V37:AC38"/>
    <mergeCell ref="AL39:AS40"/>
    <mergeCell ref="AT39:BB40"/>
    <mergeCell ref="A35:B36"/>
    <mergeCell ref="C35:F36"/>
    <mergeCell ref="G35:K36"/>
    <mergeCell ref="L35:P36"/>
    <mergeCell ref="Q35:U36"/>
    <mergeCell ref="V35:AC36"/>
    <mergeCell ref="AD35:AK36"/>
    <mergeCell ref="AL35:AS36"/>
    <mergeCell ref="AT35:BB36"/>
    <mergeCell ref="A33:B34"/>
    <mergeCell ref="C33:F34"/>
    <mergeCell ref="G33:K34"/>
    <mergeCell ref="L33:P34"/>
    <mergeCell ref="Q33:U34"/>
    <mergeCell ref="V33:AC34"/>
    <mergeCell ref="AD33:AK34"/>
    <mergeCell ref="AL33:AS34"/>
    <mergeCell ref="AT33:BB34"/>
    <mergeCell ref="AD29:AK30"/>
    <mergeCell ref="AL29:AS30"/>
    <mergeCell ref="AT29:BB30"/>
    <mergeCell ref="A31:B32"/>
    <mergeCell ref="C31:F32"/>
    <mergeCell ref="G31:K32"/>
    <mergeCell ref="L31:P32"/>
    <mergeCell ref="Q31:U32"/>
    <mergeCell ref="V31:AC32"/>
    <mergeCell ref="AD31:AK32"/>
    <mergeCell ref="A29:B30"/>
    <mergeCell ref="C29:F30"/>
    <mergeCell ref="G29:K30"/>
    <mergeCell ref="L29:P30"/>
    <mergeCell ref="Q29:U30"/>
    <mergeCell ref="V29:AC30"/>
    <mergeCell ref="AL31:AS32"/>
    <mergeCell ref="AT31:BB32"/>
    <mergeCell ref="A27:B28"/>
    <mergeCell ref="C27:F28"/>
    <mergeCell ref="G27:K28"/>
    <mergeCell ref="L27:P28"/>
    <mergeCell ref="Q27:U28"/>
    <mergeCell ref="V27:AC28"/>
    <mergeCell ref="AD27:AK28"/>
    <mergeCell ref="AL27:AS28"/>
    <mergeCell ref="AT27:BB28"/>
    <mergeCell ref="A25:B26"/>
    <mergeCell ref="C25:F26"/>
    <mergeCell ref="G25:K26"/>
    <mergeCell ref="L25:P26"/>
    <mergeCell ref="Q25:U26"/>
    <mergeCell ref="V25:AC26"/>
    <mergeCell ref="AD25:AK26"/>
    <mergeCell ref="AL25:AS26"/>
    <mergeCell ref="AT25:BB26"/>
    <mergeCell ref="AD21:AK22"/>
    <mergeCell ref="AL21:AS22"/>
    <mergeCell ref="AT21:BB22"/>
    <mergeCell ref="A23:B24"/>
    <mergeCell ref="C23:F24"/>
    <mergeCell ref="G23:K24"/>
    <mergeCell ref="L23:P24"/>
    <mergeCell ref="Q23:U24"/>
    <mergeCell ref="V23:AC24"/>
    <mergeCell ref="AD23:AK24"/>
    <mergeCell ref="A21:B22"/>
    <mergeCell ref="C21:F22"/>
    <mergeCell ref="G21:K22"/>
    <mergeCell ref="L21:P22"/>
    <mergeCell ref="Q21:U22"/>
    <mergeCell ref="V21:AC22"/>
    <mergeCell ref="AL23:AS24"/>
    <mergeCell ref="AT23:BB24"/>
    <mergeCell ref="A19:B20"/>
    <mergeCell ref="C19:F20"/>
    <mergeCell ref="G19:K20"/>
    <mergeCell ref="L19:P20"/>
    <mergeCell ref="Q19:U20"/>
    <mergeCell ref="V19:AC20"/>
    <mergeCell ref="AD19:AK20"/>
    <mergeCell ref="AL19:AS20"/>
    <mergeCell ref="AT19:BB20"/>
    <mergeCell ref="A17:B18"/>
    <mergeCell ref="C17:F18"/>
    <mergeCell ref="G17:K18"/>
    <mergeCell ref="L17:P18"/>
    <mergeCell ref="Q17:U18"/>
    <mergeCell ref="V17:AC18"/>
    <mergeCell ref="AD17:AK18"/>
    <mergeCell ref="AL17:AS18"/>
    <mergeCell ref="AT17:BB18"/>
    <mergeCell ref="AD13:AK14"/>
    <mergeCell ref="AL13:AS14"/>
    <mergeCell ref="AT13:BB14"/>
    <mergeCell ref="A15:B16"/>
    <mergeCell ref="C15:F16"/>
    <mergeCell ref="G15:K16"/>
    <mergeCell ref="L15:P16"/>
    <mergeCell ref="Q15:U16"/>
    <mergeCell ref="V15:AC16"/>
    <mergeCell ref="AD15:AK16"/>
    <mergeCell ref="A13:B14"/>
    <mergeCell ref="C13:F14"/>
    <mergeCell ref="G13:K14"/>
    <mergeCell ref="L13:P14"/>
    <mergeCell ref="Q13:U14"/>
    <mergeCell ref="V13:AC14"/>
    <mergeCell ref="AL15:AS16"/>
    <mergeCell ref="AT15:BB16"/>
    <mergeCell ref="AT11:BB12"/>
    <mergeCell ref="A12:B12"/>
    <mergeCell ref="G12:K12"/>
    <mergeCell ref="L12:P12"/>
    <mergeCell ref="Q12:U12"/>
    <mergeCell ref="V12:AC12"/>
    <mergeCell ref="AD12:AK12"/>
    <mergeCell ref="AL12:AS12"/>
    <mergeCell ref="A11:B11"/>
    <mergeCell ref="C11:F12"/>
    <mergeCell ref="G11:U11"/>
    <mergeCell ref="V11:AC11"/>
    <mergeCell ref="AD11:AK11"/>
    <mergeCell ref="AL11:AS11"/>
    <mergeCell ref="A4:BB4"/>
    <mergeCell ref="J6:AA7"/>
    <mergeCell ref="AK6:BA7"/>
    <mergeCell ref="B7:I7"/>
    <mergeCell ref="AC7:AJ7"/>
    <mergeCell ref="J8:AA9"/>
    <mergeCell ref="AK8:BA9"/>
    <mergeCell ref="B9:I9"/>
    <mergeCell ref="AC9:AJ9"/>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49153" r:id="rId4">
          <objectPr defaultSize="0" autoPict="0" r:id="rId5">
            <anchor moveWithCells="1" sizeWithCells="1">
              <from>
                <xdr:col>7</xdr:col>
                <xdr:colOff>101600</xdr:colOff>
                <xdr:row>10</xdr:row>
                <xdr:rowOff>152400</xdr:rowOff>
              </from>
              <to>
                <xdr:col>9</xdr:col>
                <xdr:colOff>50800</xdr:colOff>
                <xdr:row>12</xdr:row>
                <xdr:rowOff>12700</xdr:rowOff>
              </to>
            </anchor>
          </objectPr>
        </oleObject>
      </mc:Choice>
      <mc:Fallback>
        <oleObject progId="Equation.3" shapeId="49153" r:id="rId4"/>
      </mc:Fallback>
    </mc:AlternateContent>
    <mc:AlternateContent xmlns:mc="http://schemas.openxmlformats.org/markup-compatibility/2006">
      <mc:Choice Requires="x14">
        <oleObject progId="Equation.3" shapeId="49154" r:id="rId6">
          <objectPr defaultSize="0" autoPict="0" r:id="rId7">
            <anchor moveWithCells="1" sizeWithCells="1">
              <from>
                <xdr:col>12</xdr:col>
                <xdr:colOff>88900</xdr:colOff>
                <xdr:row>10</xdr:row>
                <xdr:rowOff>152400</xdr:rowOff>
              </from>
              <to>
                <xdr:col>14</xdr:col>
                <xdr:colOff>69850</xdr:colOff>
                <xdr:row>12</xdr:row>
                <xdr:rowOff>12700</xdr:rowOff>
              </to>
            </anchor>
          </objectPr>
        </oleObject>
      </mc:Choice>
      <mc:Fallback>
        <oleObject progId="Equation.3" shapeId="49154" r:id="rId6"/>
      </mc:Fallback>
    </mc:AlternateContent>
    <mc:AlternateContent xmlns:mc="http://schemas.openxmlformats.org/markup-compatibility/2006">
      <mc:Choice Requires="x14">
        <oleObject progId="Equation.3" shapeId="49155" r:id="rId8">
          <objectPr defaultSize="0" autoPict="0" r:id="rId9">
            <anchor moveWithCells="1" sizeWithCells="1">
              <from>
                <xdr:col>17</xdr:col>
                <xdr:colOff>88900</xdr:colOff>
                <xdr:row>10</xdr:row>
                <xdr:rowOff>165100</xdr:rowOff>
              </from>
              <to>
                <xdr:col>19</xdr:col>
                <xdr:colOff>63500</xdr:colOff>
                <xdr:row>12</xdr:row>
                <xdr:rowOff>31750</xdr:rowOff>
              </to>
            </anchor>
          </objectPr>
        </oleObject>
      </mc:Choice>
      <mc:Fallback>
        <oleObject progId="Equation.3" shapeId="49155" r:id="rId8"/>
      </mc:Fallback>
    </mc:AlternateContent>
    <mc:AlternateContent xmlns:mc="http://schemas.openxmlformats.org/markup-compatibility/2006">
      <mc:Choice Requires="x14">
        <oleObject progId="Equation.3" shapeId="49156" r:id="rId10">
          <objectPr defaultSize="0" autoPict="0" r:id="rId11">
            <anchor moveWithCells="1" sizeWithCells="1">
              <from>
                <xdr:col>32</xdr:col>
                <xdr:colOff>31750</xdr:colOff>
                <xdr:row>11</xdr:row>
                <xdr:rowOff>0</xdr:rowOff>
              </from>
              <to>
                <xdr:col>33</xdr:col>
                <xdr:colOff>88900</xdr:colOff>
                <xdr:row>12</xdr:row>
                <xdr:rowOff>12700</xdr:rowOff>
              </to>
            </anchor>
          </objectPr>
        </oleObject>
      </mc:Choice>
      <mc:Fallback>
        <oleObject progId="Equation.3" shapeId="49156" r:id="rId10"/>
      </mc:Fallback>
    </mc:AlternateContent>
    <mc:AlternateContent xmlns:mc="http://schemas.openxmlformats.org/markup-compatibility/2006">
      <mc:Choice Requires="x14">
        <oleObject progId="Equation.3" shapeId="49157" r:id="rId12">
          <objectPr defaultSize="0" autoPict="0" r:id="rId13">
            <anchor moveWithCells="1" sizeWithCells="1">
              <from>
                <xdr:col>39</xdr:col>
                <xdr:colOff>114300</xdr:colOff>
                <xdr:row>11</xdr:row>
                <xdr:rowOff>25400</xdr:rowOff>
              </from>
              <to>
                <xdr:col>41</xdr:col>
                <xdr:colOff>25400</xdr:colOff>
                <xdr:row>11</xdr:row>
                <xdr:rowOff>184150</xdr:rowOff>
              </to>
            </anchor>
          </objectPr>
        </oleObject>
      </mc:Choice>
      <mc:Fallback>
        <oleObject progId="Equation.3" shapeId="49157" r:id="rId12"/>
      </mc:Fallback>
    </mc:AlternateContent>
    <mc:AlternateContent xmlns:mc="http://schemas.openxmlformats.org/markup-compatibility/2006">
      <mc:Choice Requires="x14">
        <oleObject progId="Equation.3" shapeId="49158" r:id="rId14">
          <objectPr defaultSize="0" autoPict="0" r:id="rId11">
            <anchor moveWithCells="1" sizeWithCells="1">
              <from>
                <xdr:col>2</xdr:col>
                <xdr:colOff>101600</xdr:colOff>
                <xdr:row>52</xdr:row>
                <xdr:rowOff>152400</xdr:rowOff>
              </from>
              <to>
                <xdr:col>4</xdr:col>
                <xdr:colOff>31750</xdr:colOff>
                <xdr:row>54</xdr:row>
                <xdr:rowOff>12700</xdr:rowOff>
              </to>
            </anchor>
          </objectPr>
        </oleObject>
      </mc:Choice>
      <mc:Fallback>
        <oleObject progId="Equation.3" shapeId="49158" r:id="rId14"/>
      </mc:Fallback>
    </mc:AlternateContent>
    <mc:AlternateContent xmlns:mc="http://schemas.openxmlformats.org/markup-compatibility/2006">
      <mc:Choice Requires="x14">
        <oleObject progId="Equation.3" shapeId="49159" r:id="rId15">
          <objectPr defaultSize="0" autoPict="0" r:id="rId11">
            <anchor moveWithCells="1" sizeWithCells="1">
              <from>
                <xdr:col>11</xdr:col>
                <xdr:colOff>107950</xdr:colOff>
                <xdr:row>52</xdr:row>
                <xdr:rowOff>152400</xdr:rowOff>
              </from>
              <to>
                <xdr:col>13</xdr:col>
                <xdr:colOff>38100</xdr:colOff>
                <xdr:row>54</xdr:row>
                <xdr:rowOff>12700</xdr:rowOff>
              </to>
            </anchor>
          </objectPr>
        </oleObject>
      </mc:Choice>
      <mc:Fallback>
        <oleObject progId="Equation.3" shapeId="49159" r:id="rId15"/>
      </mc:Fallback>
    </mc:AlternateContent>
    <mc:AlternateContent xmlns:mc="http://schemas.openxmlformats.org/markup-compatibility/2006">
      <mc:Choice Requires="x14">
        <oleObject progId="Equation.3" shapeId="49160" r:id="rId16">
          <objectPr defaultSize="0" autoPict="0" r:id="rId17">
            <anchor moveWithCells="1" sizeWithCells="1">
              <from>
                <xdr:col>20</xdr:col>
                <xdr:colOff>101600</xdr:colOff>
                <xdr:row>52</xdr:row>
                <xdr:rowOff>146050</xdr:rowOff>
              </from>
              <to>
                <xdr:col>22</xdr:col>
                <xdr:colOff>31750</xdr:colOff>
                <xdr:row>54</xdr:row>
                <xdr:rowOff>31750</xdr:rowOff>
              </to>
            </anchor>
          </objectPr>
        </oleObject>
      </mc:Choice>
      <mc:Fallback>
        <oleObject progId="Equation.3" shapeId="49160" r:id="rId16"/>
      </mc:Fallback>
    </mc:AlternateContent>
    <mc:AlternateContent xmlns:mc="http://schemas.openxmlformats.org/markup-compatibility/2006">
      <mc:Choice Requires="x14">
        <oleObject progId="Equation.3" shapeId="49161" r:id="rId18">
          <objectPr defaultSize="0" autoPict="0" r:id="rId19">
            <anchor moveWithCells="1" sizeWithCells="1">
              <from>
                <xdr:col>36</xdr:col>
                <xdr:colOff>114300</xdr:colOff>
                <xdr:row>52</xdr:row>
                <xdr:rowOff>152400</xdr:rowOff>
              </from>
              <to>
                <xdr:col>38</xdr:col>
                <xdr:colOff>25400</xdr:colOff>
                <xdr:row>54</xdr:row>
                <xdr:rowOff>12700</xdr:rowOff>
              </to>
            </anchor>
          </objectPr>
        </oleObject>
      </mc:Choice>
      <mc:Fallback>
        <oleObject progId="Equation.3" shapeId="49161" r:id="rId18"/>
      </mc:Fallback>
    </mc:AlternateContent>
  </oleObjects>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8"/>
  <dimension ref="A1:BB57"/>
  <sheetViews>
    <sheetView view="pageBreakPreview" zoomScale="85" zoomScaleNormal="100" zoomScaleSheetLayoutView="85" workbookViewId="0">
      <selection activeCell="BE13" sqref="BE13"/>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925</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926</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c r="A5" s="429"/>
      <c r="BB5" s="430"/>
    </row>
    <row r="6" spans="1:54">
      <c r="A6" s="429"/>
      <c r="J6" s="1997"/>
      <c r="K6" s="1997"/>
      <c r="L6" s="1997"/>
      <c r="M6" s="1997"/>
      <c r="N6" s="1997"/>
      <c r="O6" s="1997"/>
      <c r="P6" s="1997"/>
      <c r="Q6" s="1997"/>
      <c r="R6" s="1997"/>
      <c r="S6" s="1997"/>
      <c r="T6" s="1997"/>
      <c r="U6" s="1997"/>
      <c r="V6" s="1997"/>
      <c r="W6" s="1997"/>
      <c r="X6" s="1997"/>
      <c r="Y6" s="1997"/>
      <c r="Z6" s="1997"/>
      <c r="AA6" s="1997"/>
      <c r="BB6" s="430"/>
    </row>
    <row r="7" spans="1:54">
      <c r="A7" s="429"/>
      <c r="B7" s="2016" t="s">
        <v>885</v>
      </c>
      <c r="C7" s="2016"/>
      <c r="D7" s="2016"/>
      <c r="E7" s="2016"/>
      <c r="F7" s="2016"/>
      <c r="G7" s="2016"/>
      <c r="H7" s="2016"/>
      <c r="I7" s="2016"/>
      <c r="J7" s="2411"/>
      <c r="K7" s="2411"/>
      <c r="L7" s="2411"/>
      <c r="M7" s="2411"/>
      <c r="N7" s="2411"/>
      <c r="O7" s="2411"/>
      <c r="P7" s="2411"/>
      <c r="Q7" s="2411"/>
      <c r="R7" s="2411"/>
      <c r="S7" s="2411"/>
      <c r="T7" s="2411"/>
      <c r="U7" s="2411"/>
      <c r="V7" s="2411"/>
      <c r="W7" s="2411"/>
      <c r="X7" s="2411"/>
      <c r="Y7" s="2411"/>
      <c r="Z7" s="2411"/>
      <c r="AA7" s="2411"/>
      <c r="AC7" s="82"/>
      <c r="AD7" s="82"/>
      <c r="AE7" s="82"/>
      <c r="AF7" s="82"/>
      <c r="AG7" s="82"/>
      <c r="AH7" s="82"/>
      <c r="AI7" s="82"/>
      <c r="AJ7" s="82"/>
      <c r="BB7" s="430"/>
    </row>
    <row r="8" spans="1:54">
      <c r="A8" s="429"/>
      <c r="J8" s="2410"/>
      <c r="K8" s="2410"/>
      <c r="L8" s="2410"/>
      <c r="M8" s="2410"/>
      <c r="N8" s="2410"/>
      <c r="O8" s="2410"/>
      <c r="P8" s="2410"/>
      <c r="Q8" s="2410"/>
      <c r="R8" s="2410"/>
      <c r="S8" s="2410"/>
      <c r="T8" s="2410"/>
      <c r="U8" s="2410"/>
      <c r="V8" s="2410"/>
      <c r="W8" s="2410"/>
      <c r="X8" s="2410"/>
      <c r="Y8" s="2410"/>
      <c r="Z8" s="2410"/>
      <c r="AA8" s="2410"/>
      <c r="AK8" s="1997"/>
      <c r="AL8" s="1997"/>
      <c r="AM8" s="1997"/>
      <c r="AN8" s="1997"/>
      <c r="AO8" s="1997"/>
      <c r="AP8" s="1997"/>
      <c r="AQ8" s="1997"/>
      <c r="AR8" s="1997"/>
      <c r="AS8" s="1997"/>
      <c r="AT8" s="1997"/>
      <c r="AU8" s="1997"/>
      <c r="AV8" s="1997"/>
      <c r="AW8" s="1997"/>
      <c r="AX8" s="1997"/>
      <c r="AY8" s="1997"/>
      <c r="AZ8" s="1997"/>
      <c r="BA8" s="1997"/>
      <c r="BB8" s="430"/>
    </row>
    <row r="9" spans="1:54">
      <c r="A9" s="429"/>
      <c r="B9" s="2016" t="s">
        <v>911</v>
      </c>
      <c r="C9" s="2016"/>
      <c r="D9" s="2016"/>
      <c r="E9" s="2016"/>
      <c r="F9" s="2016"/>
      <c r="G9" s="2016"/>
      <c r="H9" s="2016"/>
      <c r="I9" s="2016"/>
      <c r="J9" s="2411"/>
      <c r="K9" s="2411"/>
      <c r="L9" s="2411"/>
      <c r="M9" s="2411"/>
      <c r="N9" s="2411"/>
      <c r="O9" s="2411"/>
      <c r="P9" s="2411"/>
      <c r="Q9" s="2411"/>
      <c r="R9" s="2411"/>
      <c r="S9" s="2411"/>
      <c r="T9" s="2411"/>
      <c r="U9" s="2411"/>
      <c r="V9" s="2411"/>
      <c r="W9" s="2411"/>
      <c r="X9" s="2411"/>
      <c r="Y9" s="2411"/>
      <c r="Z9" s="2411"/>
      <c r="AA9" s="2411"/>
      <c r="AC9" s="2412" t="s">
        <v>927</v>
      </c>
      <c r="AD9" s="2412"/>
      <c r="AE9" s="2412"/>
      <c r="AF9" s="2412"/>
      <c r="AG9" s="2412"/>
      <c r="AH9" s="2412"/>
      <c r="AI9" s="2412"/>
      <c r="AJ9" s="2412"/>
      <c r="AK9" s="2411"/>
      <c r="AL9" s="2411"/>
      <c r="AM9" s="2411"/>
      <c r="AN9" s="2411"/>
      <c r="AO9" s="2411"/>
      <c r="AP9" s="2411"/>
      <c r="AQ9" s="2411"/>
      <c r="AR9" s="2411"/>
      <c r="AS9" s="2411"/>
      <c r="AT9" s="2411"/>
      <c r="AU9" s="2411"/>
      <c r="AV9" s="2411"/>
      <c r="AW9" s="2411"/>
      <c r="AX9" s="2411"/>
      <c r="AY9" s="2411"/>
      <c r="AZ9" s="2411"/>
      <c r="BA9" s="2411"/>
      <c r="BB9" s="430"/>
    </row>
    <row r="10" spans="1:54">
      <c r="A10" s="429"/>
      <c r="BB10" s="430"/>
    </row>
    <row r="11" spans="1:54">
      <c r="A11" s="2416" t="s">
        <v>894</v>
      </c>
      <c r="B11" s="2416"/>
      <c r="C11" s="2416"/>
      <c r="D11" s="2416"/>
      <c r="E11" s="2416"/>
      <c r="F11" s="2416"/>
      <c r="G11" s="2416"/>
      <c r="H11" s="2416"/>
      <c r="I11" s="2416"/>
      <c r="J11" s="2416"/>
      <c r="K11" s="2416"/>
      <c r="L11" s="2416" t="s">
        <v>928</v>
      </c>
      <c r="M11" s="2416"/>
      <c r="N11" s="2416"/>
      <c r="O11" s="2416"/>
      <c r="P11" s="2416"/>
      <c r="Q11" s="2430" t="s">
        <v>929</v>
      </c>
      <c r="R11" s="2430"/>
      <c r="S11" s="2430"/>
      <c r="T11" s="2430"/>
      <c r="U11" s="2430"/>
      <c r="V11" s="2430"/>
      <c r="W11" s="2430"/>
      <c r="X11" s="2430"/>
      <c r="Y11" s="2430"/>
      <c r="Z11" s="2430"/>
      <c r="AA11" s="2430" t="s">
        <v>930</v>
      </c>
      <c r="AB11" s="2430"/>
      <c r="AC11" s="2430"/>
      <c r="AD11" s="2430"/>
      <c r="AE11" s="2430"/>
      <c r="AF11" s="2430"/>
      <c r="AG11" s="2430"/>
      <c r="AH11" s="2430"/>
      <c r="AI11" s="2430"/>
      <c r="AJ11" s="2430"/>
      <c r="AK11" s="2433" t="s">
        <v>931</v>
      </c>
      <c r="AL11" s="2433"/>
      <c r="AM11" s="2433"/>
      <c r="AN11" s="2433"/>
      <c r="AO11" s="2433"/>
      <c r="AP11" s="2430" t="s">
        <v>865</v>
      </c>
      <c r="AQ11" s="2430"/>
      <c r="AR11" s="2430"/>
      <c r="AS11" s="2430"/>
      <c r="AT11" s="2430"/>
      <c r="AU11" s="2416" t="s">
        <v>587</v>
      </c>
      <c r="AV11" s="2416"/>
      <c r="AW11" s="2416"/>
      <c r="AX11" s="2416"/>
      <c r="AY11" s="2416"/>
      <c r="AZ11" s="2416"/>
      <c r="BA11" s="2416"/>
      <c r="BB11" s="2416"/>
    </row>
    <row r="12" spans="1:54">
      <c r="A12" s="2416"/>
      <c r="B12" s="2416"/>
      <c r="C12" s="2416"/>
      <c r="D12" s="2416"/>
      <c r="E12" s="2416"/>
      <c r="F12" s="2416"/>
      <c r="G12" s="2416"/>
      <c r="H12" s="2416"/>
      <c r="I12" s="2416"/>
      <c r="J12" s="2416"/>
      <c r="K12" s="2416"/>
      <c r="L12" s="2416"/>
      <c r="M12" s="2416"/>
      <c r="N12" s="2416"/>
      <c r="O12" s="2416"/>
      <c r="P12" s="2416"/>
      <c r="Q12" s="2422"/>
      <c r="R12" s="2422"/>
      <c r="S12" s="2422"/>
      <c r="T12" s="2422"/>
      <c r="U12" s="2422"/>
      <c r="V12" s="2422"/>
      <c r="W12" s="2422"/>
      <c r="X12" s="2422"/>
      <c r="Y12" s="2422"/>
      <c r="Z12" s="2422"/>
      <c r="AA12" s="2422"/>
      <c r="AB12" s="2422"/>
      <c r="AC12" s="2422"/>
      <c r="AD12" s="2422"/>
      <c r="AE12" s="2422"/>
      <c r="AF12" s="2422"/>
      <c r="AG12" s="2422"/>
      <c r="AH12" s="2422"/>
      <c r="AI12" s="2422"/>
      <c r="AJ12" s="2422"/>
      <c r="AK12" s="431"/>
      <c r="AL12" s="432" t="s">
        <v>932</v>
      </c>
      <c r="AM12" s="432"/>
      <c r="AN12" s="432" t="s">
        <v>933</v>
      </c>
      <c r="AO12" s="433"/>
      <c r="AP12" s="2422"/>
      <c r="AQ12" s="2422"/>
      <c r="AR12" s="2422"/>
      <c r="AS12" s="2422"/>
      <c r="AT12" s="2422"/>
      <c r="AU12" s="2416"/>
      <c r="AV12" s="2416"/>
      <c r="AW12" s="2416"/>
      <c r="AX12" s="2416"/>
      <c r="AY12" s="2416"/>
      <c r="AZ12" s="2416"/>
      <c r="BA12" s="2416"/>
      <c r="BB12" s="2416"/>
    </row>
    <row r="13" spans="1:54">
      <c r="A13" s="2431"/>
      <c r="B13" s="2431"/>
      <c r="C13" s="2431"/>
      <c r="D13" s="2431"/>
      <c r="E13" s="2431"/>
      <c r="F13" s="2431"/>
      <c r="G13" s="2431"/>
      <c r="H13" s="2431"/>
      <c r="I13" s="2431"/>
      <c r="J13" s="2431"/>
      <c r="K13" s="2431"/>
      <c r="L13" s="2431"/>
      <c r="M13" s="2431"/>
      <c r="N13" s="2431"/>
      <c r="O13" s="2431"/>
      <c r="P13" s="2431"/>
      <c r="Q13" s="2431"/>
      <c r="R13" s="2431"/>
      <c r="S13" s="2431"/>
      <c r="T13" s="2431"/>
      <c r="U13" s="2431"/>
      <c r="V13" s="2431"/>
      <c r="W13" s="2431"/>
      <c r="X13" s="2431"/>
      <c r="Y13" s="2431"/>
      <c r="Z13" s="2431"/>
      <c r="AA13" s="2431"/>
      <c r="AB13" s="2431"/>
      <c r="AC13" s="2431"/>
      <c r="AD13" s="2431"/>
      <c r="AE13" s="2431"/>
      <c r="AF13" s="2431"/>
      <c r="AG13" s="2431"/>
      <c r="AH13" s="2431"/>
      <c r="AI13" s="2431"/>
      <c r="AJ13" s="2431"/>
      <c r="AK13" s="2431"/>
      <c r="AL13" s="2431"/>
      <c r="AM13" s="2431"/>
      <c r="AN13" s="2431"/>
      <c r="AO13" s="2431"/>
      <c r="AP13" s="2431"/>
      <c r="AQ13" s="2431"/>
      <c r="AR13" s="2431"/>
      <c r="AS13" s="2431"/>
      <c r="AT13" s="2431"/>
      <c r="AU13" s="2431"/>
      <c r="AV13" s="2431"/>
      <c r="AW13" s="2431"/>
      <c r="AX13" s="2431"/>
      <c r="AY13" s="2431"/>
      <c r="AZ13" s="2431"/>
      <c r="BA13" s="2431"/>
      <c r="BB13" s="2431"/>
    </row>
    <row r="14" spans="1:54">
      <c r="A14" s="2432"/>
      <c r="B14" s="2432"/>
      <c r="C14" s="2432"/>
      <c r="D14" s="2432"/>
      <c r="E14" s="2432"/>
      <c r="F14" s="2432"/>
      <c r="G14" s="2432"/>
      <c r="H14" s="2432"/>
      <c r="I14" s="2432"/>
      <c r="J14" s="2432"/>
      <c r="K14" s="2432"/>
      <c r="L14" s="2432"/>
      <c r="M14" s="2432"/>
      <c r="N14" s="2432"/>
      <c r="O14" s="2432"/>
      <c r="P14" s="2432"/>
      <c r="Q14" s="2432"/>
      <c r="R14" s="2432"/>
      <c r="S14" s="2432"/>
      <c r="T14" s="2432"/>
      <c r="U14" s="2432"/>
      <c r="V14" s="2432"/>
      <c r="W14" s="2432"/>
      <c r="X14" s="2432"/>
      <c r="Y14" s="2432"/>
      <c r="Z14" s="2432"/>
      <c r="AA14" s="2432"/>
      <c r="AB14" s="2432"/>
      <c r="AC14" s="2432"/>
      <c r="AD14" s="2432"/>
      <c r="AE14" s="2432"/>
      <c r="AF14" s="2432"/>
      <c r="AG14" s="2432"/>
      <c r="AH14" s="2432"/>
      <c r="AI14" s="2432"/>
      <c r="AJ14" s="2432"/>
      <c r="AK14" s="2432"/>
      <c r="AL14" s="2432"/>
      <c r="AM14" s="2432"/>
      <c r="AN14" s="2432"/>
      <c r="AO14" s="2432"/>
      <c r="AP14" s="2432"/>
      <c r="AQ14" s="2432"/>
      <c r="AR14" s="2432"/>
      <c r="AS14" s="2432"/>
      <c r="AT14" s="2432"/>
      <c r="AU14" s="2432"/>
      <c r="AV14" s="2432"/>
      <c r="AW14" s="2432"/>
      <c r="AX14" s="2432"/>
      <c r="AY14" s="2432"/>
      <c r="AZ14" s="2432"/>
      <c r="BA14" s="2432"/>
      <c r="BB14" s="2432"/>
    </row>
    <row r="15" spans="1:54">
      <c r="A15" s="2431"/>
      <c r="B15" s="2431"/>
      <c r="C15" s="2431"/>
      <c r="D15" s="2431"/>
      <c r="E15" s="2431"/>
      <c r="F15" s="2431"/>
      <c r="G15" s="2431"/>
      <c r="H15" s="2431"/>
      <c r="I15" s="2431"/>
      <c r="J15" s="2431"/>
      <c r="K15" s="2431"/>
      <c r="L15" s="2431"/>
      <c r="M15" s="2431"/>
      <c r="N15" s="2431"/>
      <c r="O15" s="2431"/>
      <c r="P15" s="2431"/>
      <c r="Q15" s="2431"/>
      <c r="R15" s="2431"/>
      <c r="S15" s="2431"/>
      <c r="T15" s="2431"/>
      <c r="U15" s="2431"/>
      <c r="V15" s="2431"/>
      <c r="W15" s="2431"/>
      <c r="X15" s="2431"/>
      <c r="Y15" s="2431"/>
      <c r="Z15" s="2431"/>
      <c r="AA15" s="2431"/>
      <c r="AB15" s="2431"/>
      <c r="AC15" s="2431"/>
      <c r="AD15" s="2431"/>
      <c r="AE15" s="2431"/>
      <c r="AF15" s="2431"/>
      <c r="AG15" s="2431"/>
      <c r="AH15" s="2431"/>
      <c r="AI15" s="2431"/>
      <c r="AJ15" s="2431"/>
      <c r="AK15" s="2431"/>
      <c r="AL15" s="2431"/>
      <c r="AM15" s="2431"/>
      <c r="AN15" s="2431"/>
      <c r="AO15" s="2431"/>
      <c r="AP15" s="2431"/>
      <c r="AQ15" s="2431"/>
      <c r="AR15" s="2431"/>
      <c r="AS15" s="2431"/>
      <c r="AT15" s="2431"/>
      <c r="AU15" s="2431"/>
      <c r="AV15" s="2431"/>
      <c r="AW15" s="2431"/>
      <c r="AX15" s="2431"/>
      <c r="AY15" s="2431"/>
      <c r="AZ15" s="2431"/>
      <c r="BA15" s="2431"/>
      <c r="BB15" s="2431"/>
    </row>
    <row r="16" spans="1:54">
      <c r="A16" s="2432"/>
      <c r="B16" s="2432"/>
      <c r="C16" s="2432"/>
      <c r="D16" s="2432"/>
      <c r="E16" s="2432"/>
      <c r="F16" s="2432"/>
      <c r="G16" s="2432"/>
      <c r="H16" s="2432"/>
      <c r="I16" s="2432"/>
      <c r="J16" s="2432"/>
      <c r="K16" s="2432"/>
      <c r="L16" s="2432"/>
      <c r="M16" s="2432"/>
      <c r="N16" s="2432"/>
      <c r="O16" s="2432"/>
      <c r="P16" s="2432"/>
      <c r="Q16" s="2432"/>
      <c r="R16" s="2432"/>
      <c r="S16" s="2432"/>
      <c r="T16" s="2432"/>
      <c r="U16" s="2432"/>
      <c r="V16" s="2432"/>
      <c r="W16" s="2432"/>
      <c r="X16" s="2432"/>
      <c r="Y16" s="2432"/>
      <c r="Z16" s="2432"/>
      <c r="AA16" s="2432"/>
      <c r="AB16" s="2432"/>
      <c r="AC16" s="2432"/>
      <c r="AD16" s="2432"/>
      <c r="AE16" s="2432"/>
      <c r="AF16" s="2432"/>
      <c r="AG16" s="2432"/>
      <c r="AH16" s="2432"/>
      <c r="AI16" s="2432"/>
      <c r="AJ16" s="2432"/>
      <c r="AK16" s="2432"/>
      <c r="AL16" s="2432"/>
      <c r="AM16" s="2432"/>
      <c r="AN16" s="2432"/>
      <c r="AO16" s="2432"/>
      <c r="AP16" s="2432"/>
      <c r="AQ16" s="2432"/>
      <c r="AR16" s="2432"/>
      <c r="AS16" s="2432"/>
      <c r="AT16" s="2432"/>
      <c r="AU16" s="2432"/>
      <c r="AV16" s="2432"/>
      <c r="AW16" s="2432"/>
      <c r="AX16" s="2432"/>
      <c r="AY16" s="2432"/>
      <c r="AZ16" s="2432"/>
      <c r="BA16" s="2432"/>
      <c r="BB16" s="2432"/>
    </row>
    <row r="17" spans="1:54">
      <c r="A17" s="2431"/>
      <c r="B17" s="2431"/>
      <c r="C17" s="2431"/>
      <c r="D17" s="2431"/>
      <c r="E17" s="2431"/>
      <c r="F17" s="2431"/>
      <c r="G17" s="2431"/>
      <c r="H17" s="2431"/>
      <c r="I17" s="2431"/>
      <c r="J17" s="2431"/>
      <c r="K17" s="2431"/>
      <c r="L17" s="2431"/>
      <c r="M17" s="2431"/>
      <c r="N17" s="2431"/>
      <c r="O17" s="2431"/>
      <c r="P17" s="2431"/>
      <c r="Q17" s="2431"/>
      <c r="R17" s="2431"/>
      <c r="S17" s="2431"/>
      <c r="T17" s="2431"/>
      <c r="U17" s="2431"/>
      <c r="V17" s="2431"/>
      <c r="W17" s="2431"/>
      <c r="X17" s="2431"/>
      <c r="Y17" s="2431"/>
      <c r="Z17" s="2431"/>
      <c r="AA17" s="2431"/>
      <c r="AB17" s="2431"/>
      <c r="AC17" s="2431"/>
      <c r="AD17" s="2431"/>
      <c r="AE17" s="2431"/>
      <c r="AF17" s="2431"/>
      <c r="AG17" s="2431"/>
      <c r="AH17" s="2431"/>
      <c r="AI17" s="2431"/>
      <c r="AJ17" s="2431"/>
      <c r="AK17" s="2431"/>
      <c r="AL17" s="2431"/>
      <c r="AM17" s="2431"/>
      <c r="AN17" s="2431"/>
      <c r="AO17" s="2431"/>
      <c r="AP17" s="2431"/>
      <c r="AQ17" s="2431"/>
      <c r="AR17" s="2431"/>
      <c r="AS17" s="2431"/>
      <c r="AT17" s="2431"/>
      <c r="AU17" s="2431"/>
      <c r="AV17" s="2431"/>
      <c r="AW17" s="2431"/>
      <c r="AX17" s="2431"/>
      <c r="AY17" s="2431"/>
      <c r="AZ17" s="2431"/>
      <c r="BA17" s="2431"/>
      <c r="BB17" s="2431"/>
    </row>
    <row r="18" spans="1:54">
      <c r="A18" s="2432"/>
      <c r="B18" s="2432"/>
      <c r="C18" s="2432"/>
      <c r="D18" s="2432"/>
      <c r="E18" s="2432"/>
      <c r="F18" s="2432"/>
      <c r="G18" s="2432"/>
      <c r="H18" s="2432"/>
      <c r="I18" s="2432"/>
      <c r="J18" s="2432"/>
      <c r="K18" s="2432"/>
      <c r="L18" s="2432"/>
      <c r="M18" s="2432"/>
      <c r="N18" s="2432"/>
      <c r="O18" s="2432"/>
      <c r="P18" s="2432"/>
      <c r="Q18" s="2432"/>
      <c r="R18" s="2432"/>
      <c r="S18" s="2432"/>
      <c r="T18" s="2432"/>
      <c r="U18" s="2432"/>
      <c r="V18" s="2432"/>
      <c r="W18" s="2432"/>
      <c r="X18" s="2432"/>
      <c r="Y18" s="2432"/>
      <c r="Z18" s="2432"/>
      <c r="AA18" s="2432"/>
      <c r="AB18" s="2432"/>
      <c r="AC18" s="2432"/>
      <c r="AD18" s="2432"/>
      <c r="AE18" s="2432"/>
      <c r="AF18" s="2432"/>
      <c r="AG18" s="2432"/>
      <c r="AH18" s="2432"/>
      <c r="AI18" s="2432"/>
      <c r="AJ18" s="2432"/>
      <c r="AK18" s="2432"/>
      <c r="AL18" s="2432"/>
      <c r="AM18" s="2432"/>
      <c r="AN18" s="2432"/>
      <c r="AO18" s="2432"/>
      <c r="AP18" s="2432"/>
      <c r="AQ18" s="2432"/>
      <c r="AR18" s="2432"/>
      <c r="AS18" s="2432"/>
      <c r="AT18" s="2432"/>
      <c r="AU18" s="2432"/>
      <c r="AV18" s="2432"/>
      <c r="AW18" s="2432"/>
      <c r="AX18" s="2432"/>
      <c r="AY18" s="2432"/>
      <c r="AZ18" s="2432"/>
      <c r="BA18" s="2432"/>
      <c r="BB18" s="2432"/>
    </row>
    <row r="19" spans="1:54">
      <c r="A19" s="2431"/>
      <c r="B19" s="2431"/>
      <c r="C19" s="2431"/>
      <c r="D19" s="2431"/>
      <c r="E19" s="2431"/>
      <c r="F19" s="2431"/>
      <c r="G19" s="2431"/>
      <c r="H19" s="2431"/>
      <c r="I19" s="2431"/>
      <c r="J19" s="2431"/>
      <c r="K19" s="2431"/>
      <c r="L19" s="2431"/>
      <c r="M19" s="2431"/>
      <c r="N19" s="2431"/>
      <c r="O19" s="2431"/>
      <c r="P19" s="2431"/>
      <c r="Q19" s="2431"/>
      <c r="R19" s="2431"/>
      <c r="S19" s="2431"/>
      <c r="T19" s="2431"/>
      <c r="U19" s="2431"/>
      <c r="V19" s="2431"/>
      <c r="W19" s="2431"/>
      <c r="X19" s="2431"/>
      <c r="Y19" s="2431"/>
      <c r="Z19" s="2431"/>
      <c r="AA19" s="2431"/>
      <c r="AB19" s="2431"/>
      <c r="AC19" s="2431"/>
      <c r="AD19" s="2431"/>
      <c r="AE19" s="2431"/>
      <c r="AF19" s="2431"/>
      <c r="AG19" s="2431"/>
      <c r="AH19" s="2431"/>
      <c r="AI19" s="2431"/>
      <c r="AJ19" s="2431"/>
      <c r="AK19" s="2431"/>
      <c r="AL19" s="2431"/>
      <c r="AM19" s="2431"/>
      <c r="AN19" s="2431"/>
      <c r="AO19" s="2431"/>
      <c r="AP19" s="2431"/>
      <c r="AQ19" s="2431"/>
      <c r="AR19" s="2431"/>
      <c r="AS19" s="2431"/>
      <c r="AT19" s="2431"/>
      <c r="AU19" s="2431"/>
      <c r="AV19" s="2431"/>
      <c r="AW19" s="2431"/>
      <c r="AX19" s="2431"/>
      <c r="AY19" s="2431"/>
      <c r="AZ19" s="2431"/>
      <c r="BA19" s="2431"/>
      <c r="BB19" s="2431"/>
    </row>
    <row r="20" spans="1:54">
      <c r="A20" s="2432"/>
      <c r="B20" s="2432"/>
      <c r="C20" s="2432"/>
      <c r="D20" s="2432"/>
      <c r="E20" s="2432"/>
      <c r="F20" s="2432"/>
      <c r="G20" s="2432"/>
      <c r="H20" s="2432"/>
      <c r="I20" s="2432"/>
      <c r="J20" s="2432"/>
      <c r="K20" s="2432"/>
      <c r="L20" s="2432"/>
      <c r="M20" s="2432"/>
      <c r="N20" s="2432"/>
      <c r="O20" s="2432"/>
      <c r="P20" s="2432"/>
      <c r="Q20" s="2432"/>
      <c r="R20" s="2432"/>
      <c r="S20" s="2432"/>
      <c r="T20" s="2432"/>
      <c r="U20" s="2432"/>
      <c r="V20" s="2432"/>
      <c r="W20" s="2432"/>
      <c r="X20" s="2432"/>
      <c r="Y20" s="2432"/>
      <c r="Z20" s="2432"/>
      <c r="AA20" s="2432"/>
      <c r="AB20" s="2432"/>
      <c r="AC20" s="2432"/>
      <c r="AD20" s="2432"/>
      <c r="AE20" s="2432"/>
      <c r="AF20" s="2432"/>
      <c r="AG20" s="2432"/>
      <c r="AH20" s="2432"/>
      <c r="AI20" s="2432"/>
      <c r="AJ20" s="2432"/>
      <c r="AK20" s="2432"/>
      <c r="AL20" s="2432"/>
      <c r="AM20" s="2432"/>
      <c r="AN20" s="2432"/>
      <c r="AO20" s="2432"/>
      <c r="AP20" s="2432"/>
      <c r="AQ20" s="2432"/>
      <c r="AR20" s="2432"/>
      <c r="AS20" s="2432"/>
      <c r="AT20" s="2432"/>
      <c r="AU20" s="2432"/>
      <c r="AV20" s="2432"/>
      <c r="AW20" s="2432"/>
      <c r="AX20" s="2432"/>
      <c r="AY20" s="2432"/>
      <c r="AZ20" s="2432"/>
      <c r="BA20" s="2432"/>
      <c r="BB20" s="2432"/>
    </row>
    <row r="21" spans="1:54">
      <c r="A21" s="2431"/>
      <c r="B21" s="2431"/>
      <c r="C21" s="2431"/>
      <c r="D21" s="2431"/>
      <c r="E21" s="2431"/>
      <c r="F21" s="2431"/>
      <c r="G21" s="2431"/>
      <c r="H21" s="2431"/>
      <c r="I21" s="2431"/>
      <c r="J21" s="2431"/>
      <c r="K21" s="2431"/>
      <c r="L21" s="2431"/>
      <c r="M21" s="2431"/>
      <c r="N21" s="2431"/>
      <c r="O21" s="2431"/>
      <c r="P21" s="2431"/>
      <c r="Q21" s="2431"/>
      <c r="R21" s="2431"/>
      <c r="S21" s="2431"/>
      <c r="T21" s="2431"/>
      <c r="U21" s="2431"/>
      <c r="V21" s="2431"/>
      <c r="W21" s="2431"/>
      <c r="X21" s="2431"/>
      <c r="Y21" s="2431"/>
      <c r="Z21" s="2431"/>
      <c r="AA21" s="2431"/>
      <c r="AB21" s="2431"/>
      <c r="AC21" s="2431"/>
      <c r="AD21" s="2431"/>
      <c r="AE21" s="2431"/>
      <c r="AF21" s="2431"/>
      <c r="AG21" s="2431"/>
      <c r="AH21" s="2431"/>
      <c r="AI21" s="2431"/>
      <c r="AJ21" s="2431"/>
      <c r="AK21" s="2431"/>
      <c r="AL21" s="2431"/>
      <c r="AM21" s="2431"/>
      <c r="AN21" s="2431"/>
      <c r="AO21" s="2431"/>
      <c r="AP21" s="2431"/>
      <c r="AQ21" s="2431"/>
      <c r="AR21" s="2431"/>
      <c r="AS21" s="2431"/>
      <c r="AT21" s="2431"/>
      <c r="AU21" s="2431"/>
      <c r="AV21" s="2431"/>
      <c r="AW21" s="2431"/>
      <c r="AX21" s="2431"/>
      <c r="AY21" s="2431"/>
      <c r="AZ21" s="2431"/>
      <c r="BA21" s="2431"/>
      <c r="BB21" s="2431"/>
    </row>
    <row r="22" spans="1:54">
      <c r="A22" s="2432"/>
      <c r="B22" s="2432"/>
      <c r="C22" s="2432"/>
      <c r="D22" s="2432"/>
      <c r="E22" s="2432"/>
      <c r="F22" s="2432"/>
      <c r="G22" s="2432"/>
      <c r="H22" s="2432"/>
      <c r="I22" s="2432"/>
      <c r="J22" s="2432"/>
      <c r="K22" s="2432"/>
      <c r="L22" s="2432"/>
      <c r="M22" s="2432"/>
      <c r="N22" s="2432"/>
      <c r="O22" s="2432"/>
      <c r="P22" s="2432"/>
      <c r="Q22" s="2432"/>
      <c r="R22" s="2432"/>
      <c r="S22" s="2432"/>
      <c r="T22" s="2432"/>
      <c r="U22" s="2432"/>
      <c r="V22" s="2432"/>
      <c r="W22" s="2432"/>
      <c r="X22" s="2432"/>
      <c r="Y22" s="2432"/>
      <c r="Z22" s="2432"/>
      <c r="AA22" s="2432"/>
      <c r="AB22" s="2432"/>
      <c r="AC22" s="2432"/>
      <c r="AD22" s="2432"/>
      <c r="AE22" s="2432"/>
      <c r="AF22" s="2432"/>
      <c r="AG22" s="2432"/>
      <c r="AH22" s="2432"/>
      <c r="AI22" s="2432"/>
      <c r="AJ22" s="2432"/>
      <c r="AK22" s="2432"/>
      <c r="AL22" s="2432"/>
      <c r="AM22" s="2432"/>
      <c r="AN22" s="2432"/>
      <c r="AO22" s="2432"/>
      <c r="AP22" s="2432"/>
      <c r="AQ22" s="2432"/>
      <c r="AR22" s="2432"/>
      <c r="AS22" s="2432"/>
      <c r="AT22" s="2432"/>
      <c r="AU22" s="2432"/>
      <c r="AV22" s="2432"/>
      <c r="AW22" s="2432"/>
      <c r="AX22" s="2432"/>
      <c r="AY22" s="2432"/>
      <c r="AZ22" s="2432"/>
      <c r="BA22" s="2432"/>
      <c r="BB22" s="2432"/>
    </row>
    <row r="23" spans="1:54">
      <c r="A23" s="2431"/>
      <c r="B23" s="2431"/>
      <c r="C23" s="2431"/>
      <c r="D23" s="2431"/>
      <c r="E23" s="2431"/>
      <c r="F23" s="2431"/>
      <c r="G23" s="2431"/>
      <c r="H23" s="2431"/>
      <c r="I23" s="2431"/>
      <c r="J23" s="2431"/>
      <c r="K23" s="2431"/>
      <c r="L23" s="2431"/>
      <c r="M23" s="2431"/>
      <c r="N23" s="2431"/>
      <c r="O23" s="2431"/>
      <c r="P23" s="2431"/>
      <c r="Q23" s="2431"/>
      <c r="R23" s="2431"/>
      <c r="S23" s="2431"/>
      <c r="T23" s="2431"/>
      <c r="U23" s="2431"/>
      <c r="V23" s="2431"/>
      <c r="W23" s="2431"/>
      <c r="X23" s="2431"/>
      <c r="Y23" s="2431"/>
      <c r="Z23" s="2431"/>
      <c r="AA23" s="2431"/>
      <c r="AB23" s="2431"/>
      <c r="AC23" s="2431"/>
      <c r="AD23" s="2431"/>
      <c r="AE23" s="2431"/>
      <c r="AF23" s="2431"/>
      <c r="AG23" s="2431"/>
      <c r="AH23" s="2431"/>
      <c r="AI23" s="2431"/>
      <c r="AJ23" s="2431"/>
      <c r="AK23" s="2431"/>
      <c r="AL23" s="2431"/>
      <c r="AM23" s="2431"/>
      <c r="AN23" s="2431"/>
      <c r="AO23" s="2431"/>
      <c r="AP23" s="2431"/>
      <c r="AQ23" s="2431"/>
      <c r="AR23" s="2431"/>
      <c r="AS23" s="2431"/>
      <c r="AT23" s="2431"/>
      <c r="AU23" s="2431"/>
      <c r="AV23" s="2431"/>
      <c r="AW23" s="2431"/>
      <c r="AX23" s="2431"/>
      <c r="AY23" s="2431"/>
      <c r="AZ23" s="2431"/>
      <c r="BA23" s="2431"/>
      <c r="BB23" s="2431"/>
    </row>
    <row r="24" spans="1:54">
      <c r="A24" s="2432"/>
      <c r="B24" s="2432"/>
      <c r="C24" s="2432"/>
      <c r="D24" s="2432"/>
      <c r="E24" s="2432"/>
      <c r="F24" s="2432"/>
      <c r="G24" s="2432"/>
      <c r="H24" s="2432"/>
      <c r="I24" s="2432"/>
      <c r="J24" s="2432"/>
      <c r="K24" s="2432"/>
      <c r="L24" s="2432"/>
      <c r="M24" s="2432"/>
      <c r="N24" s="2432"/>
      <c r="O24" s="2432"/>
      <c r="P24" s="2432"/>
      <c r="Q24" s="2432"/>
      <c r="R24" s="2432"/>
      <c r="S24" s="2432"/>
      <c r="T24" s="2432"/>
      <c r="U24" s="2432"/>
      <c r="V24" s="2432"/>
      <c r="W24" s="2432"/>
      <c r="X24" s="2432"/>
      <c r="Y24" s="2432"/>
      <c r="Z24" s="2432"/>
      <c r="AA24" s="2432"/>
      <c r="AB24" s="2432"/>
      <c r="AC24" s="2432"/>
      <c r="AD24" s="2432"/>
      <c r="AE24" s="2432"/>
      <c r="AF24" s="2432"/>
      <c r="AG24" s="2432"/>
      <c r="AH24" s="2432"/>
      <c r="AI24" s="2432"/>
      <c r="AJ24" s="2432"/>
      <c r="AK24" s="2432"/>
      <c r="AL24" s="2432"/>
      <c r="AM24" s="2432"/>
      <c r="AN24" s="2432"/>
      <c r="AO24" s="2432"/>
      <c r="AP24" s="2432"/>
      <c r="AQ24" s="2432"/>
      <c r="AR24" s="2432"/>
      <c r="AS24" s="2432"/>
      <c r="AT24" s="2432"/>
      <c r="AU24" s="2432"/>
      <c r="AV24" s="2432"/>
      <c r="AW24" s="2432"/>
      <c r="AX24" s="2432"/>
      <c r="AY24" s="2432"/>
      <c r="AZ24" s="2432"/>
      <c r="BA24" s="2432"/>
      <c r="BB24" s="2432"/>
    </row>
    <row r="25" spans="1:54">
      <c r="A25" s="2431"/>
      <c r="B25" s="2431"/>
      <c r="C25" s="2431"/>
      <c r="D25" s="2431"/>
      <c r="E25" s="2431"/>
      <c r="F25" s="2431"/>
      <c r="G25" s="2431"/>
      <c r="H25" s="2431"/>
      <c r="I25" s="2431"/>
      <c r="J25" s="2431"/>
      <c r="K25" s="2431"/>
      <c r="L25" s="2431"/>
      <c r="M25" s="2431"/>
      <c r="N25" s="2431"/>
      <c r="O25" s="2431"/>
      <c r="P25" s="2431"/>
      <c r="Q25" s="2431"/>
      <c r="R25" s="2431"/>
      <c r="S25" s="2431"/>
      <c r="T25" s="2431"/>
      <c r="U25" s="2431"/>
      <c r="V25" s="2431"/>
      <c r="W25" s="2431"/>
      <c r="X25" s="2431"/>
      <c r="Y25" s="2431"/>
      <c r="Z25" s="2431"/>
      <c r="AA25" s="2431"/>
      <c r="AB25" s="2431"/>
      <c r="AC25" s="2431"/>
      <c r="AD25" s="2431"/>
      <c r="AE25" s="2431"/>
      <c r="AF25" s="2431"/>
      <c r="AG25" s="2431"/>
      <c r="AH25" s="2431"/>
      <c r="AI25" s="2431"/>
      <c r="AJ25" s="2431"/>
      <c r="AK25" s="2431"/>
      <c r="AL25" s="2431"/>
      <c r="AM25" s="2431"/>
      <c r="AN25" s="2431"/>
      <c r="AO25" s="2431"/>
      <c r="AP25" s="2431"/>
      <c r="AQ25" s="2431"/>
      <c r="AR25" s="2431"/>
      <c r="AS25" s="2431"/>
      <c r="AT25" s="2431"/>
      <c r="AU25" s="2431"/>
      <c r="AV25" s="2431"/>
      <c r="AW25" s="2431"/>
      <c r="AX25" s="2431"/>
      <c r="AY25" s="2431"/>
      <c r="AZ25" s="2431"/>
      <c r="BA25" s="2431"/>
      <c r="BB25" s="2431"/>
    </row>
    <row r="26" spans="1:54">
      <c r="A26" s="2432"/>
      <c r="B26" s="2432"/>
      <c r="C26" s="2432"/>
      <c r="D26" s="2432"/>
      <c r="E26" s="2432"/>
      <c r="F26" s="2432"/>
      <c r="G26" s="2432"/>
      <c r="H26" s="2432"/>
      <c r="I26" s="2432"/>
      <c r="J26" s="2432"/>
      <c r="K26" s="2432"/>
      <c r="L26" s="2432"/>
      <c r="M26" s="2432"/>
      <c r="N26" s="2432"/>
      <c r="O26" s="2432"/>
      <c r="P26" s="2432"/>
      <c r="Q26" s="2432"/>
      <c r="R26" s="2432"/>
      <c r="S26" s="2432"/>
      <c r="T26" s="2432"/>
      <c r="U26" s="2432"/>
      <c r="V26" s="2432"/>
      <c r="W26" s="2432"/>
      <c r="X26" s="2432"/>
      <c r="Y26" s="2432"/>
      <c r="Z26" s="2432"/>
      <c r="AA26" s="2432"/>
      <c r="AB26" s="2432"/>
      <c r="AC26" s="2432"/>
      <c r="AD26" s="2432"/>
      <c r="AE26" s="2432"/>
      <c r="AF26" s="2432"/>
      <c r="AG26" s="2432"/>
      <c r="AH26" s="2432"/>
      <c r="AI26" s="2432"/>
      <c r="AJ26" s="2432"/>
      <c r="AK26" s="2432"/>
      <c r="AL26" s="2432"/>
      <c r="AM26" s="2432"/>
      <c r="AN26" s="2432"/>
      <c r="AO26" s="2432"/>
      <c r="AP26" s="2432"/>
      <c r="AQ26" s="2432"/>
      <c r="AR26" s="2432"/>
      <c r="AS26" s="2432"/>
      <c r="AT26" s="2432"/>
      <c r="AU26" s="2432"/>
      <c r="AV26" s="2432"/>
      <c r="AW26" s="2432"/>
      <c r="AX26" s="2432"/>
      <c r="AY26" s="2432"/>
      <c r="AZ26" s="2432"/>
      <c r="BA26" s="2432"/>
      <c r="BB26" s="2432"/>
    </row>
    <row r="27" spans="1:54">
      <c r="A27" s="2431"/>
      <c r="B27" s="2431"/>
      <c r="C27" s="2431"/>
      <c r="D27" s="2431"/>
      <c r="E27" s="2431"/>
      <c r="F27" s="2431"/>
      <c r="G27" s="2431"/>
      <c r="H27" s="2431"/>
      <c r="I27" s="2431"/>
      <c r="J27" s="2431"/>
      <c r="K27" s="2431"/>
      <c r="L27" s="2431"/>
      <c r="M27" s="2431"/>
      <c r="N27" s="2431"/>
      <c r="O27" s="2431"/>
      <c r="P27" s="2431"/>
      <c r="Q27" s="2431"/>
      <c r="R27" s="2431"/>
      <c r="S27" s="2431"/>
      <c r="T27" s="2431"/>
      <c r="U27" s="2431"/>
      <c r="V27" s="2431"/>
      <c r="W27" s="2431"/>
      <c r="X27" s="2431"/>
      <c r="Y27" s="2431"/>
      <c r="Z27" s="2431"/>
      <c r="AA27" s="2431"/>
      <c r="AB27" s="2431"/>
      <c r="AC27" s="2431"/>
      <c r="AD27" s="2431"/>
      <c r="AE27" s="2431"/>
      <c r="AF27" s="2431"/>
      <c r="AG27" s="2431"/>
      <c r="AH27" s="2431"/>
      <c r="AI27" s="2431"/>
      <c r="AJ27" s="2431"/>
      <c r="AK27" s="2431"/>
      <c r="AL27" s="2431"/>
      <c r="AM27" s="2431"/>
      <c r="AN27" s="2431"/>
      <c r="AO27" s="2431"/>
      <c r="AP27" s="2431"/>
      <c r="AQ27" s="2431"/>
      <c r="AR27" s="2431"/>
      <c r="AS27" s="2431"/>
      <c r="AT27" s="2431"/>
      <c r="AU27" s="2431"/>
      <c r="AV27" s="2431"/>
      <c r="AW27" s="2431"/>
      <c r="AX27" s="2431"/>
      <c r="AY27" s="2431"/>
      <c r="AZ27" s="2431"/>
      <c r="BA27" s="2431"/>
      <c r="BB27" s="2431"/>
    </row>
    <row r="28" spans="1:54">
      <c r="A28" s="2432"/>
      <c r="B28" s="2432"/>
      <c r="C28" s="2432"/>
      <c r="D28" s="2432"/>
      <c r="E28" s="2432"/>
      <c r="F28" s="2432"/>
      <c r="G28" s="2432"/>
      <c r="H28" s="2432"/>
      <c r="I28" s="2432"/>
      <c r="J28" s="2432"/>
      <c r="K28" s="2432"/>
      <c r="L28" s="2432"/>
      <c r="M28" s="2432"/>
      <c r="N28" s="2432"/>
      <c r="O28" s="2432"/>
      <c r="P28" s="2432"/>
      <c r="Q28" s="2432"/>
      <c r="R28" s="2432"/>
      <c r="S28" s="2432"/>
      <c r="T28" s="2432"/>
      <c r="U28" s="2432"/>
      <c r="V28" s="2432"/>
      <c r="W28" s="2432"/>
      <c r="X28" s="2432"/>
      <c r="Y28" s="2432"/>
      <c r="Z28" s="2432"/>
      <c r="AA28" s="2432"/>
      <c r="AB28" s="2432"/>
      <c r="AC28" s="2432"/>
      <c r="AD28" s="2432"/>
      <c r="AE28" s="2432"/>
      <c r="AF28" s="2432"/>
      <c r="AG28" s="2432"/>
      <c r="AH28" s="2432"/>
      <c r="AI28" s="2432"/>
      <c r="AJ28" s="2432"/>
      <c r="AK28" s="2432"/>
      <c r="AL28" s="2432"/>
      <c r="AM28" s="2432"/>
      <c r="AN28" s="2432"/>
      <c r="AO28" s="2432"/>
      <c r="AP28" s="2432"/>
      <c r="AQ28" s="2432"/>
      <c r="AR28" s="2432"/>
      <c r="AS28" s="2432"/>
      <c r="AT28" s="2432"/>
      <c r="AU28" s="2432"/>
      <c r="AV28" s="2432"/>
      <c r="AW28" s="2432"/>
      <c r="AX28" s="2432"/>
      <c r="AY28" s="2432"/>
      <c r="AZ28" s="2432"/>
      <c r="BA28" s="2432"/>
      <c r="BB28" s="2432"/>
    </row>
    <row r="29" spans="1:54">
      <c r="A29" s="2431"/>
      <c r="B29" s="2431"/>
      <c r="C29" s="2431"/>
      <c r="D29" s="2431"/>
      <c r="E29" s="2431"/>
      <c r="F29" s="2431"/>
      <c r="G29" s="2431"/>
      <c r="H29" s="2431"/>
      <c r="I29" s="2431"/>
      <c r="J29" s="2431"/>
      <c r="K29" s="2431"/>
      <c r="L29" s="2431"/>
      <c r="M29" s="2431"/>
      <c r="N29" s="2431"/>
      <c r="O29" s="2431"/>
      <c r="P29" s="2431"/>
      <c r="Q29" s="2431"/>
      <c r="R29" s="2431"/>
      <c r="S29" s="2431"/>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2431"/>
      <c r="BB29" s="2431"/>
    </row>
    <row r="30" spans="1:54">
      <c r="A30" s="2432"/>
      <c r="B30" s="2432"/>
      <c r="C30" s="2432"/>
      <c r="D30" s="2432"/>
      <c r="E30" s="2432"/>
      <c r="F30" s="2432"/>
      <c r="G30" s="2432"/>
      <c r="H30" s="2432"/>
      <c r="I30" s="2432"/>
      <c r="J30" s="2432"/>
      <c r="K30" s="2432"/>
      <c r="L30" s="2432"/>
      <c r="M30" s="2432"/>
      <c r="N30" s="2432"/>
      <c r="O30" s="2432"/>
      <c r="P30" s="2432"/>
      <c r="Q30" s="2432"/>
      <c r="R30" s="2432"/>
      <c r="S30" s="2432"/>
      <c r="T30" s="2432"/>
      <c r="U30" s="2432"/>
      <c r="V30" s="2432"/>
      <c r="W30" s="2432"/>
      <c r="X30" s="2432"/>
      <c r="Y30" s="2432"/>
      <c r="Z30" s="2432"/>
      <c r="AA30" s="2432"/>
      <c r="AB30" s="2432"/>
      <c r="AC30" s="2432"/>
      <c r="AD30" s="2432"/>
      <c r="AE30" s="2432"/>
      <c r="AF30" s="2432"/>
      <c r="AG30" s="2432"/>
      <c r="AH30" s="2432"/>
      <c r="AI30" s="2432"/>
      <c r="AJ30" s="2432"/>
      <c r="AK30" s="2432"/>
      <c r="AL30" s="2432"/>
      <c r="AM30" s="2432"/>
      <c r="AN30" s="2432"/>
      <c r="AO30" s="2432"/>
      <c r="AP30" s="2432"/>
      <c r="AQ30" s="2432"/>
      <c r="AR30" s="2432"/>
      <c r="AS30" s="2432"/>
      <c r="AT30" s="2432"/>
      <c r="AU30" s="2432"/>
      <c r="AV30" s="2432"/>
      <c r="AW30" s="2432"/>
      <c r="AX30" s="2432"/>
      <c r="AY30" s="2432"/>
      <c r="AZ30" s="2432"/>
      <c r="BA30" s="2432"/>
      <c r="BB30" s="2432"/>
    </row>
    <row r="31" spans="1:54">
      <c r="A31" s="2431"/>
      <c r="B31" s="2431"/>
      <c r="C31" s="2431"/>
      <c r="D31" s="2431"/>
      <c r="E31" s="2431"/>
      <c r="F31" s="2431"/>
      <c r="G31" s="2431"/>
      <c r="H31" s="2431"/>
      <c r="I31" s="2431"/>
      <c r="J31" s="2431"/>
      <c r="K31" s="2431"/>
      <c r="L31" s="2431"/>
      <c r="M31" s="2431"/>
      <c r="N31" s="2431"/>
      <c r="O31" s="2431"/>
      <c r="P31" s="2431"/>
      <c r="Q31" s="2431"/>
      <c r="R31" s="2431"/>
      <c r="S31" s="2431"/>
      <c r="T31" s="2431"/>
      <c r="U31" s="2431"/>
      <c r="V31" s="2431"/>
      <c r="W31" s="2431"/>
      <c r="X31" s="2431"/>
      <c r="Y31" s="2431"/>
      <c r="Z31" s="2431"/>
      <c r="AA31" s="2431"/>
      <c r="AB31" s="2431"/>
      <c r="AC31" s="2431"/>
      <c r="AD31" s="2431"/>
      <c r="AE31" s="2431"/>
      <c r="AF31" s="2431"/>
      <c r="AG31" s="2431"/>
      <c r="AH31" s="2431"/>
      <c r="AI31" s="2431"/>
      <c r="AJ31" s="2431"/>
      <c r="AK31" s="2431"/>
      <c r="AL31" s="2431"/>
      <c r="AM31" s="2431"/>
      <c r="AN31" s="2431"/>
      <c r="AO31" s="2431"/>
      <c r="AP31" s="2431"/>
      <c r="AQ31" s="2431"/>
      <c r="AR31" s="2431"/>
      <c r="AS31" s="2431"/>
      <c r="AT31" s="2431"/>
      <c r="AU31" s="2431"/>
      <c r="AV31" s="2431"/>
      <c r="AW31" s="2431"/>
      <c r="AX31" s="2431"/>
      <c r="AY31" s="2431"/>
      <c r="AZ31" s="2431"/>
      <c r="BA31" s="2431"/>
      <c r="BB31" s="2431"/>
    </row>
    <row r="32" spans="1:54">
      <c r="A32" s="2432"/>
      <c r="B32" s="2432"/>
      <c r="C32" s="2432"/>
      <c r="D32" s="2432"/>
      <c r="E32" s="2432"/>
      <c r="F32" s="2432"/>
      <c r="G32" s="2432"/>
      <c r="H32" s="2432"/>
      <c r="I32" s="2432"/>
      <c r="J32" s="2432"/>
      <c r="K32" s="2432"/>
      <c r="L32" s="2432"/>
      <c r="M32" s="2432"/>
      <c r="N32" s="2432"/>
      <c r="O32" s="2432"/>
      <c r="P32" s="2432"/>
      <c r="Q32" s="2432"/>
      <c r="R32" s="2432"/>
      <c r="S32" s="2432"/>
      <c r="T32" s="2432"/>
      <c r="U32" s="2432"/>
      <c r="V32" s="2432"/>
      <c r="W32" s="2432"/>
      <c r="X32" s="2432"/>
      <c r="Y32" s="2432"/>
      <c r="Z32" s="2432"/>
      <c r="AA32" s="2432"/>
      <c r="AB32" s="2432"/>
      <c r="AC32" s="2432"/>
      <c r="AD32" s="2432"/>
      <c r="AE32" s="2432"/>
      <c r="AF32" s="2432"/>
      <c r="AG32" s="2432"/>
      <c r="AH32" s="2432"/>
      <c r="AI32" s="2432"/>
      <c r="AJ32" s="2432"/>
      <c r="AK32" s="2432"/>
      <c r="AL32" s="2432"/>
      <c r="AM32" s="2432"/>
      <c r="AN32" s="2432"/>
      <c r="AO32" s="2432"/>
      <c r="AP32" s="2432"/>
      <c r="AQ32" s="2432"/>
      <c r="AR32" s="2432"/>
      <c r="AS32" s="2432"/>
      <c r="AT32" s="2432"/>
      <c r="AU32" s="2432"/>
      <c r="AV32" s="2432"/>
      <c r="AW32" s="2432"/>
      <c r="AX32" s="2432"/>
      <c r="AY32" s="2432"/>
      <c r="AZ32" s="2432"/>
      <c r="BA32" s="2432"/>
      <c r="BB32" s="2432"/>
    </row>
    <row r="33" spans="1:54">
      <c r="A33" s="2431"/>
      <c r="B33" s="2431"/>
      <c r="C33" s="2431"/>
      <c r="D33" s="2431"/>
      <c r="E33" s="2431"/>
      <c r="F33" s="2431"/>
      <c r="G33" s="2431"/>
      <c r="H33" s="2431"/>
      <c r="I33" s="2431"/>
      <c r="J33" s="2431"/>
      <c r="K33" s="2431"/>
      <c r="L33" s="2431"/>
      <c r="M33" s="2431"/>
      <c r="N33" s="2431"/>
      <c r="O33" s="2431"/>
      <c r="P33" s="2431"/>
      <c r="Q33" s="2431"/>
      <c r="R33" s="2431"/>
      <c r="S33" s="2431"/>
      <c r="T33" s="2431"/>
      <c r="U33" s="2431"/>
      <c r="V33" s="2431"/>
      <c r="W33" s="2431"/>
      <c r="X33" s="2431"/>
      <c r="Y33" s="2431"/>
      <c r="Z33" s="2431"/>
      <c r="AA33" s="2431"/>
      <c r="AB33" s="2431"/>
      <c r="AC33" s="2431"/>
      <c r="AD33" s="2431"/>
      <c r="AE33" s="2431"/>
      <c r="AF33" s="2431"/>
      <c r="AG33" s="2431"/>
      <c r="AH33" s="2431"/>
      <c r="AI33" s="2431"/>
      <c r="AJ33" s="2431"/>
      <c r="AK33" s="2431"/>
      <c r="AL33" s="2431"/>
      <c r="AM33" s="2431"/>
      <c r="AN33" s="2431"/>
      <c r="AO33" s="2431"/>
      <c r="AP33" s="2431"/>
      <c r="AQ33" s="2431"/>
      <c r="AR33" s="2431"/>
      <c r="AS33" s="2431"/>
      <c r="AT33" s="2431"/>
      <c r="AU33" s="2431"/>
      <c r="AV33" s="2431"/>
      <c r="AW33" s="2431"/>
      <c r="AX33" s="2431"/>
      <c r="AY33" s="2431"/>
      <c r="AZ33" s="2431"/>
      <c r="BA33" s="2431"/>
      <c r="BB33" s="2431"/>
    </row>
    <row r="34" spans="1:54">
      <c r="A34" s="2432"/>
      <c r="B34" s="2432"/>
      <c r="C34" s="2432"/>
      <c r="D34" s="2432"/>
      <c r="E34" s="2432"/>
      <c r="F34" s="2432"/>
      <c r="G34" s="2432"/>
      <c r="H34" s="2432"/>
      <c r="I34" s="2432"/>
      <c r="J34" s="2432"/>
      <c r="K34" s="2432"/>
      <c r="L34" s="2432"/>
      <c r="M34" s="2432"/>
      <c r="N34" s="2432"/>
      <c r="O34" s="2432"/>
      <c r="P34" s="2432"/>
      <c r="Q34" s="2432"/>
      <c r="R34" s="2432"/>
      <c r="S34" s="2432"/>
      <c r="T34" s="2432"/>
      <c r="U34" s="2432"/>
      <c r="V34" s="2432"/>
      <c r="W34" s="2432"/>
      <c r="X34" s="2432"/>
      <c r="Y34" s="2432"/>
      <c r="Z34" s="2432"/>
      <c r="AA34" s="2432"/>
      <c r="AB34" s="2432"/>
      <c r="AC34" s="2432"/>
      <c r="AD34" s="2432"/>
      <c r="AE34" s="2432"/>
      <c r="AF34" s="2432"/>
      <c r="AG34" s="2432"/>
      <c r="AH34" s="2432"/>
      <c r="AI34" s="2432"/>
      <c r="AJ34" s="2432"/>
      <c r="AK34" s="2432"/>
      <c r="AL34" s="2432"/>
      <c r="AM34" s="2432"/>
      <c r="AN34" s="2432"/>
      <c r="AO34" s="2432"/>
      <c r="AP34" s="2432"/>
      <c r="AQ34" s="2432"/>
      <c r="AR34" s="2432"/>
      <c r="AS34" s="2432"/>
      <c r="AT34" s="2432"/>
      <c r="AU34" s="2432"/>
      <c r="AV34" s="2432"/>
      <c r="AW34" s="2432"/>
      <c r="AX34" s="2432"/>
      <c r="AY34" s="2432"/>
      <c r="AZ34" s="2432"/>
      <c r="BA34" s="2432"/>
      <c r="BB34" s="2432"/>
    </row>
    <row r="35" spans="1:54">
      <c r="A35" s="2431"/>
      <c r="B35" s="2431"/>
      <c r="C35" s="2431"/>
      <c r="D35" s="2431"/>
      <c r="E35" s="2431"/>
      <c r="F35" s="2431"/>
      <c r="G35" s="2431"/>
      <c r="H35" s="2431"/>
      <c r="I35" s="2431"/>
      <c r="J35" s="2431"/>
      <c r="K35" s="2431"/>
      <c r="L35" s="2431"/>
      <c r="M35" s="2431"/>
      <c r="N35" s="2431"/>
      <c r="O35" s="2431"/>
      <c r="P35" s="2431"/>
      <c r="Q35" s="2431"/>
      <c r="R35" s="2431"/>
      <c r="S35" s="2431"/>
      <c r="T35" s="2431"/>
      <c r="U35" s="2431"/>
      <c r="V35" s="2431"/>
      <c r="W35" s="2431"/>
      <c r="X35" s="2431"/>
      <c r="Y35" s="2431"/>
      <c r="Z35" s="2431"/>
      <c r="AA35" s="2431"/>
      <c r="AB35" s="2431"/>
      <c r="AC35" s="2431"/>
      <c r="AD35" s="2431"/>
      <c r="AE35" s="2431"/>
      <c r="AF35" s="2431"/>
      <c r="AG35" s="2431"/>
      <c r="AH35" s="2431"/>
      <c r="AI35" s="2431"/>
      <c r="AJ35" s="2431"/>
      <c r="AK35" s="2431"/>
      <c r="AL35" s="2431"/>
      <c r="AM35" s="2431"/>
      <c r="AN35" s="2431"/>
      <c r="AO35" s="2431"/>
      <c r="AP35" s="2431"/>
      <c r="AQ35" s="2431"/>
      <c r="AR35" s="2431"/>
      <c r="AS35" s="2431"/>
      <c r="AT35" s="2431"/>
      <c r="AU35" s="2431"/>
      <c r="AV35" s="2431"/>
      <c r="AW35" s="2431"/>
      <c r="AX35" s="2431"/>
      <c r="AY35" s="2431"/>
      <c r="AZ35" s="2431"/>
      <c r="BA35" s="2431"/>
      <c r="BB35" s="2431"/>
    </row>
    <row r="36" spans="1:54">
      <c r="A36" s="2432"/>
      <c r="B36" s="2432"/>
      <c r="C36" s="2432"/>
      <c r="D36" s="2432"/>
      <c r="E36" s="2432"/>
      <c r="F36" s="2432"/>
      <c r="G36" s="2432"/>
      <c r="H36" s="2432"/>
      <c r="I36" s="2432"/>
      <c r="J36" s="2432"/>
      <c r="K36" s="2432"/>
      <c r="L36" s="2432"/>
      <c r="M36" s="2432"/>
      <c r="N36" s="2432"/>
      <c r="O36" s="2432"/>
      <c r="P36" s="2432"/>
      <c r="Q36" s="2432"/>
      <c r="R36" s="2432"/>
      <c r="S36" s="2432"/>
      <c r="T36" s="2432"/>
      <c r="U36" s="2432"/>
      <c r="V36" s="2432"/>
      <c r="W36" s="2432"/>
      <c r="X36" s="2432"/>
      <c r="Y36" s="2432"/>
      <c r="Z36" s="2432"/>
      <c r="AA36" s="2432"/>
      <c r="AB36" s="2432"/>
      <c r="AC36" s="2432"/>
      <c r="AD36" s="2432"/>
      <c r="AE36" s="2432"/>
      <c r="AF36" s="2432"/>
      <c r="AG36" s="2432"/>
      <c r="AH36" s="2432"/>
      <c r="AI36" s="2432"/>
      <c r="AJ36" s="2432"/>
      <c r="AK36" s="2432"/>
      <c r="AL36" s="2432"/>
      <c r="AM36" s="2432"/>
      <c r="AN36" s="2432"/>
      <c r="AO36" s="2432"/>
      <c r="AP36" s="2432"/>
      <c r="AQ36" s="2432"/>
      <c r="AR36" s="2432"/>
      <c r="AS36" s="2432"/>
      <c r="AT36" s="2432"/>
      <c r="AU36" s="2432"/>
      <c r="AV36" s="2432"/>
      <c r="AW36" s="2432"/>
      <c r="AX36" s="2432"/>
      <c r="AY36" s="2432"/>
      <c r="AZ36" s="2432"/>
      <c r="BA36" s="2432"/>
      <c r="BB36" s="2432"/>
    </row>
    <row r="37" spans="1:54">
      <c r="A37" s="2431"/>
      <c r="B37" s="2431"/>
      <c r="C37" s="2431"/>
      <c r="D37" s="2431"/>
      <c r="E37" s="2431"/>
      <c r="F37" s="2431"/>
      <c r="G37" s="2431"/>
      <c r="H37" s="2431"/>
      <c r="I37" s="2431"/>
      <c r="J37" s="2431"/>
      <c r="K37" s="2431"/>
      <c r="L37" s="2431"/>
      <c r="M37" s="2431"/>
      <c r="N37" s="2431"/>
      <c r="O37" s="2431"/>
      <c r="P37" s="2431"/>
      <c r="Q37" s="2431"/>
      <c r="R37" s="2431"/>
      <c r="S37" s="2431"/>
      <c r="T37" s="2431"/>
      <c r="U37" s="2431"/>
      <c r="V37" s="2431"/>
      <c r="W37" s="2431"/>
      <c r="X37" s="2431"/>
      <c r="Y37" s="2431"/>
      <c r="Z37" s="2431"/>
      <c r="AA37" s="2431"/>
      <c r="AB37" s="2431"/>
      <c r="AC37" s="2431"/>
      <c r="AD37" s="2431"/>
      <c r="AE37" s="2431"/>
      <c r="AF37" s="2431"/>
      <c r="AG37" s="2431"/>
      <c r="AH37" s="2431"/>
      <c r="AI37" s="2431"/>
      <c r="AJ37" s="2431"/>
      <c r="AK37" s="2431"/>
      <c r="AL37" s="2431"/>
      <c r="AM37" s="2431"/>
      <c r="AN37" s="2431"/>
      <c r="AO37" s="2431"/>
      <c r="AP37" s="2431"/>
      <c r="AQ37" s="2431"/>
      <c r="AR37" s="2431"/>
      <c r="AS37" s="2431"/>
      <c r="AT37" s="2431"/>
      <c r="AU37" s="2431"/>
      <c r="AV37" s="2431"/>
      <c r="AW37" s="2431"/>
      <c r="AX37" s="2431"/>
      <c r="AY37" s="2431"/>
      <c r="AZ37" s="2431"/>
      <c r="BA37" s="2431"/>
      <c r="BB37" s="2431"/>
    </row>
    <row r="38" spans="1:54">
      <c r="A38" s="2432"/>
      <c r="B38" s="2432"/>
      <c r="C38" s="2432"/>
      <c r="D38" s="2432"/>
      <c r="E38" s="2432"/>
      <c r="F38" s="2432"/>
      <c r="G38" s="2432"/>
      <c r="H38" s="2432"/>
      <c r="I38" s="2432"/>
      <c r="J38" s="2432"/>
      <c r="K38" s="2432"/>
      <c r="L38" s="2432"/>
      <c r="M38" s="2432"/>
      <c r="N38" s="2432"/>
      <c r="O38" s="2432"/>
      <c r="P38" s="2432"/>
      <c r="Q38" s="2432"/>
      <c r="R38" s="2432"/>
      <c r="S38" s="2432"/>
      <c r="T38" s="2432"/>
      <c r="U38" s="2432"/>
      <c r="V38" s="2432"/>
      <c r="W38" s="2432"/>
      <c r="X38" s="2432"/>
      <c r="Y38" s="2432"/>
      <c r="Z38" s="2432"/>
      <c r="AA38" s="2432"/>
      <c r="AB38" s="2432"/>
      <c r="AC38" s="2432"/>
      <c r="AD38" s="2432"/>
      <c r="AE38" s="2432"/>
      <c r="AF38" s="2432"/>
      <c r="AG38" s="2432"/>
      <c r="AH38" s="2432"/>
      <c r="AI38" s="2432"/>
      <c r="AJ38" s="2432"/>
      <c r="AK38" s="2432"/>
      <c r="AL38" s="2432"/>
      <c r="AM38" s="2432"/>
      <c r="AN38" s="2432"/>
      <c r="AO38" s="2432"/>
      <c r="AP38" s="2432"/>
      <c r="AQ38" s="2432"/>
      <c r="AR38" s="2432"/>
      <c r="AS38" s="2432"/>
      <c r="AT38" s="2432"/>
      <c r="AU38" s="2432"/>
      <c r="AV38" s="2432"/>
      <c r="AW38" s="2432"/>
      <c r="AX38" s="2432"/>
      <c r="AY38" s="2432"/>
      <c r="AZ38" s="2432"/>
      <c r="BA38" s="2432"/>
      <c r="BB38" s="2432"/>
    </row>
    <row r="39" spans="1:54">
      <c r="A39" s="2431"/>
      <c r="B39" s="2431"/>
      <c r="C39" s="2431"/>
      <c r="D39" s="2431"/>
      <c r="E39" s="2431"/>
      <c r="F39" s="2431"/>
      <c r="G39" s="2431"/>
      <c r="H39" s="2431"/>
      <c r="I39" s="2431"/>
      <c r="J39" s="2431"/>
      <c r="K39" s="2431"/>
      <c r="L39" s="2431"/>
      <c r="M39" s="2431"/>
      <c r="N39" s="2431"/>
      <c r="O39" s="2431"/>
      <c r="P39" s="2431"/>
      <c r="Q39" s="2431"/>
      <c r="R39" s="2431"/>
      <c r="S39" s="2431"/>
      <c r="T39" s="2431"/>
      <c r="U39" s="2431"/>
      <c r="V39" s="2431"/>
      <c r="W39" s="2431"/>
      <c r="X39" s="2431"/>
      <c r="Y39" s="2431"/>
      <c r="Z39" s="2431"/>
      <c r="AA39" s="2431"/>
      <c r="AB39" s="2431"/>
      <c r="AC39" s="2431"/>
      <c r="AD39" s="2431"/>
      <c r="AE39" s="2431"/>
      <c r="AF39" s="2431"/>
      <c r="AG39" s="2431"/>
      <c r="AH39" s="2431"/>
      <c r="AI39" s="2431"/>
      <c r="AJ39" s="2431"/>
      <c r="AK39" s="2431"/>
      <c r="AL39" s="2431"/>
      <c r="AM39" s="2431"/>
      <c r="AN39" s="2431"/>
      <c r="AO39" s="2431"/>
      <c r="AP39" s="2431"/>
      <c r="AQ39" s="2431"/>
      <c r="AR39" s="2431"/>
      <c r="AS39" s="2431"/>
      <c r="AT39" s="2431"/>
      <c r="AU39" s="2431"/>
      <c r="AV39" s="2431"/>
      <c r="AW39" s="2431"/>
      <c r="AX39" s="2431"/>
      <c r="AY39" s="2431"/>
      <c r="AZ39" s="2431"/>
      <c r="BA39" s="2431"/>
      <c r="BB39" s="2431"/>
    </row>
    <row r="40" spans="1:54">
      <c r="A40" s="2432"/>
      <c r="B40" s="2432"/>
      <c r="C40" s="2432"/>
      <c r="D40" s="2432"/>
      <c r="E40" s="2432"/>
      <c r="F40" s="2432"/>
      <c r="G40" s="2432"/>
      <c r="H40" s="2432"/>
      <c r="I40" s="2432"/>
      <c r="J40" s="2432"/>
      <c r="K40" s="2432"/>
      <c r="L40" s="2432"/>
      <c r="M40" s="2432"/>
      <c r="N40" s="2432"/>
      <c r="O40" s="2432"/>
      <c r="P40" s="2432"/>
      <c r="Q40" s="2432"/>
      <c r="R40" s="2432"/>
      <c r="S40" s="2432"/>
      <c r="T40" s="2432"/>
      <c r="U40" s="2432"/>
      <c r="V40" s="2432"/>
      <c r="W40" s="2432"/>
      <c r="X40" s="2432"/>
      <c r="Y40" s="2432"/>
      <c r="Z40" s="2432"/>
      <c r="AA40" s="2432"/>
      <c r="AB40" s="2432"/>
      <c r="AC40" s="2432"/>
      <c r="AD40" s="2432"/>
      <c r="AE40" s="2432"/>
      <c r="AF40" s="2432"/>
      <c r="AG40" s="2432"/>
      <c r="AH40" s="2432"/>
      <c r="AI40" s="2432"/>
      <c r="AJ40" s="2432"/>
      <c r="AK40" s="2432"/>
      <c r="AL40" s="2432"/>
      <c r="AM40" s="2432"/>
      <c r="AN40" s="2432"/>
      <c r="AO40" s="2432"/>
      <c r="AP40" s="2432"/>
      <c r="AQ40" s="2432"/>
      <c r="AR40" s="2432"/>
      <c r="AS40" s="2432"/>
      <c r="AT40" s="2432"/>
      <c r="AU40" s="2432"/>
      <c r="AV40" s="2432"/>
      <c r="AW40" s="2432"/>
      <c r="AX40" s="2432"/>
      <c r="AY40" s="2432"/>
      <c r="AZ40" s="2432"/>
      <c r="BA40" s="2432"/>
      <c r="BB40" s="2432"/>
    </row>
    <row r="41" spans="1:54">
      <c r="A41" s="2431"/>
      <c r="B41" s="2431"/>
      <c r="C41" s="2431"/>
      <c r="D41" s="2431"/>
      <c r="E41" s="2431"/>
      <c r="F41" s="2431"/>
      <c r="G41" s="2431"/>
      <c r="H41" s="2431"/>
      <c r="I41" s="2431"/>
      <c r="J41" s="2431"/>
      <c r="K41" s="2431"/>
      <c r="L41" s="2431"/>
      <c r="M41" s="2431"/>
      <c r="N41" s="2431"/>
      <c r="O41" s="2431"/>
      <c r="P41" s="2431"/>
      <c r="Q41" s="2431"/>
      <c r="R41" s="2431"/>
      <c r="S41" s="2431"/>
      <c r="T41" s="2431"/>
      <c r="U41" s="2431"/>
      <c r="V41" s="2431"/>
      <c r="W41" s="2431"/>
      <c r="X41" s="2431"/>
      <c r="Y41" s="2431"/>
      <c r="Z41" s="2431"/>
      <c r="AA41" s="2431"/>
      <c r="AB41" s="2431"/>
      <c r="AC41" s="2431"/>
      <c r="AD41" s="2431"/>
      <c r="AE41" s="2431"/>
      <c r="AF41" s="2431"/>
      <c r="AG41" s="2431"/>
      <c r="AH41" s="2431"/>
      <c r="AI41" s="2431"/>
      <c r="AJ41" s="2431"/>
      <c r="AK41" s="2431"/>
      <c r="AL41" s="2431"/>
      <c r="AM41" s="2431"/>
      <c r="AN41" s="2431"/>
      <c r="AO41" s="2431"/>
      <c r="AP41" s="2431"/>
      <c r="AQ41" s="2431"/>
      <c r="AR41" s="2431"/>
      <c r="AS41" s="2431"/>
      <c r="AT41" s="2431"/>
      <c r="AU41" s="2431"/>
      <c r="AV41" s="2431"/>
      <c r="AW41" s="2431"/>
      <c r="AX41" s="2431"/>
      <c r="AY41" s="2431"/>
      <c r="AZ41" s="2431"/>
      <c r="BA41" s="2431"/>
      <c r="BB41" s="2431"/>
    </row>
    <row r="42" spans="1:54">
      <c r="A42" s="2432"/>
      <c r="B42" s="2432"/>
      <c r="C42" s="2432"/>
      <c r="D42" s="2432"/>
      <c r="E42" s="2432"/>
      <c r="F42" s="2432"/>
      <c r="G42" s="2432"/>
      <c r="H42" s="2432"/>
      <c r="I42" s="2432"/>
      <c r="J42" s="2432"/>
      <c r="K42" s="2432"/>
      <c r="L42" s="2432"/>
      <c r="M42" s="2432"/>
      <c r="N42" s="2432"/>
      <c r="O42" s="2432"/>
      <c r="P42" s="2432"/>
      <c r="Q42" s="2432"/>
      <c r="R42" s="2432"/>
      <c r="S42" s="2432"/>
      <c r="T42" s="2432"/>
      <c r="U42" s="2432"/>
      <c r="V42" s="2432"/>
      <c r="W42" s="2432"/>
      <c r="X42" s="2432"/>
      <c r="Y42" s="2432"/>
      <c r="Z42" s="2432"/>
      <c r="AA42" s="2432"/>
      <c r="AB42" s="2432"/>
      <c r="AC42" s="2432"/>
      <c r="AD42" s="2432"/>
      <c r="AE42" s="2432"/>
      <c r="AF42" s="2432"/>
      <c r="AG42" s="2432"/>
      <c r="AH42" s="2432"/>
      <c r="AI42" s="2432"/>
      <c r="AJ42" s="2432"/>
      <c r="AK42" s="2432"/>
      <c r="AL42" s="2432"/>
      <c r="AM42" s="2432"/>
      <c r="AN42" s="2432"/>
      <c r="AO42" s="2432"/>
      <c r="AP42" s="2432"/>
      <c r="AQ42" s="2432"/>
      <c r="AR42" s="2432"/>
      <c r="AS42" s="2432"/>
      <c r="AT42" s="2432"/>
      <c r="AU42" s="2432"/>
      <c r="AV42" s="2432"/>
      <c r="AW42" s="2432"/>
      <c r="AX42" s="2432"/>
      <c r="AY42" s="2432"/>
      <c r="AZ42" s="2432"/>
      <c r="BA42" s="2432"/>
      <c r="BB42" s="2432"/>
    </row>
    <row r="43" spans="1:54">
      <c r="A43" s="2431"/>
      <c r="B43" s="2431"/>
      <c r="C43" s="2431"/>
      <c r="D43" s="2431"/>
      <c r="E43" s="2431"/>
      <c r="F43" s="2431"/>
      <c r="G43" s="2431"/>
      <c r="H43" s="2431"/>
      <c r="I43" s="2431"/>
      <c r="J43" s="2431"/>
      <c r="K43" s="2431"/>
      <c r="L43" s="2431"/>
      <c r="M43" s="2431"/>
      <c r="N43" s="2431"/>
      <c r="O43" s="2431"/>
      <c r="P43" s="2431"/>
      <c r="Q43" s="2431"/>
      <c r="R43" s="2431"/>
      <c r="S43" s="2431"/>
      <c r="T43" s="2431"/>
      <c r="U43" s="2431"/>
      <c r="V43" s="2431"/>
      <c r="W43" s="2431"/>
      <c r="X43" s="2431"/>
      <c r="Y43" s="2431"/>
      <c r="Z43" s="2431"/>
      <c r="AA43" s="2431"/>
      <c r="AB43" s="2431"/>
      <c r="AC43" s="2431"/>
      <c r="AD43" s="2431"/>
      <c r="AE43" s="2431"/>
      <c r="AF43" s="2431"/>
      <c r="AG43" s="2431"/>
      <c r="AH43" s="2431"/>
      <c r="AI43" s="2431"/>
      <c r="AJ43" s="2431"/>
      <c r="AK43" s="2431"/>
      <c r="AL43" s="2431"/>
      <c r="AM43" s="2431"/>
      <c r="AN43" s="2431"/>
      <c r="AO43" s="2431"/>
      <c r="AP43" s="2431"/>
      <c r="AQ43" s="2431"/>
      <c r="AR43" s="2431"/>
      <c r="AS43" s="2431"/>
      <c r="AT43" s="2431"/>
      <c r="AU43" s="2431"/>
      <c r="AV43" s="2431"/>
      <c r="AW43" s="2431"/>
      <c r="AX43" s="2431"/>
      <c r="AY43" s="2431"/>
      <c r="AZ43" s="2431"/>
      <c r="BA43" s="2431"/>
      <c r="BB43" s="2431"/>
    </row>
    <row r="44" spans="1:54">
      <c r="A44" s="2432"/>
      <c r="B44" s="2432"/>
      <c r="C44" s="2432"/>
      <c r="D44" s="2432"/>
      <c r="E44" s="2432"/>
      <c r="F44" s="2432"/>
      <c r="G44" s="2432"/>
      <c r="H44" s="2432"/>
      <c r="I44" s="2432"/>
      <c r="J44" s="2432"/>
      <c r="K44" s="2432"/>
      <c r="L44" s="2432"/>
      <c r="M44" s="2432"/>
      <c r="N44" s="2432"/>
      <c r="O44" s="2432"/>
      <c r="P44" s="2432"/>
      <c r="Q44" s="2432"/>
      <c r="R44" s="2432"/>
      <c r="S44" s="2432"/>
      <c r="T44" s="2432"/>
      <c r="U44" s="2432"/>
      <c r="V44" s="2432"/>
      <c r="W44" s="2432"/>
      <c r="X44" s="2432"/>
      <c r="Y44" s="2432"/>
      <c r="Z44" s="2432"/>
      <c r="AA44" s="2432"/>
      <c r="AB44" s="2432"/>
      <c r="AC44" s="2432"/>
      <c r="AD44" s="2432"/>
      <c r="AE44" s="2432"/>
      <c r="AF44" s="2432"/>
      <c r="AG44" s="2432"/>
      <c r="AH44" s="2432"/>
      <c r="AI44" s="2432"/>
      <c r="AJ44" s="2432"/>
      <c r="AK44" s="2432"/>
      <c r="AL44" s="2432"/>
      <c r="AM44" s="2432"/>
      <c r="AN44" s="2432"/>
      <c r="AO44" s="2432"/>
      <c r="AP44" s="2432"/>
      <c r="AQ44" s="2432"/>
      <c r="AR44" s="2432"/>
      <c r="AS44" s="2432"/>
      <c r="AT44" s="2432"/>
      <c r="AU44" s="2432"/>
      <c r="AV44" s="2432"/>
      <c r="AW44" s="2432"/>
      <c r="AX44" s="2432"/>
      <c r="AY44" s="2432"/>
      <c r="AZ44" s="2432"/>
      <c r="BA44" s="2432"/>
      <c r="BB44" s="2432"/>
    </row>
    <row r="45" spans="1:54">
      <c r="A45" s="2431"/>
      <c r="B45" s="2431"/>
      <c r="C45" s="2431"/>
      <c r="D45" s="2431"/>
      <c r="E45" s="2431"/>
      <c r="F45" s="2431"/>
      <c r="G45" s="2431"/>
      <c r="H45" s="2431"/>
      <c r="I45" s="2431"/>
      <c r="J45" s="2431"/>
      <c r="K45" s="2431"/>
      <c r="L45" s="2431"/>
      <c r="M45" s="2431"/>
      <c r="N45" s="2431"/>
      <c r="O45" s="2431"/>
      <c r="P45" s="2431"/>
      <c r="Q45" s="2431"/>
      <c r="R45" s="2431"/>
      <c r="S45" s="2431"/>
      <c r="T45" s="2431"/>
      <c r="U45" s="2431"/>
      <c r="V45" s="2431"/>
      <c r="W45" s="2431"/>
      <c r="X45" s="2431"/>
      <c r="Y45" s="2431"/>
      <c r="Z45" s="2431"/>
      <c r="AA45" s="2431"/>
      <c r="AB45" s="2431"/>
      <c r="AC45" s="2431"/>
      <c r="AD45" s="2431"/>
      <c r="AE45" s="2431"/>
      <c r="AF45" s="2431"/>
      <c r="AG45" s="2431"/>
      <c r="AH45" s="2431"/>
      <c r="AI45" s="2431"/>
      <c r="AJ45" s="2431"/>
      <c r="AK45" s="2431"/>
      <c r="AL45" s="2431"/>
      <c r="AM45" s="2431"/>
      <c r="AN45" s="2431"/>
      <c r="AO45" s="2431"/>
      <c r="AP45" s="2431"/>
      <c r="AQ45" s="2431"/>
      <c r="AR45" s="2431"/>
      <c r="AS45" s="2431"/>
      <c r="AT45" s="2431"/>
      <c r="AU45" s="2431"/>
      <c r="AV45" s="2431"/>
      <c r="AW45" s="2431"/>
      <c r="AX45" s="2431"/>
      <c r="AY45" s="2431"/>
      <c r="AZ45" s="2431"/>
      <c r="BA45" s="2431"/>
      <c r="BB45" s="2431"/>
    </row>
    <row r="46" spans="1:54">
      <c r="A46" s="2418"/>
      <c r="B46" s="2418"/>
      <c r="C46" s="2418"/>
      <c r="D46" s="2418"/>
      <c r="E46" s="2418"/>
      <c r="F46" s="2418"/>
      <c r="G46" s="2418"/>
      <c r="H46" s="2418"/>
      <c r="I46" s="2418"/>
      <c r="J46" s="2418"/>
      <c r="K46" s="2418"/>
      <c r="L46" s="2418"/>
      <c r="M46" s="2418"/>
      <c r="N46" s="2418"/>
      <c r="O46" s="2418"/>
      <c r="P46" s="2418"/>
      <c r="Q46" s="2418"/>
      <c r="R46" s="2418"/>
      <c r="S46" s="2418"/>
      <c r="T46" s="2418"/>
      <c r="U46" s="2418"/>
      <c r="V46" s="2418"/>
      <c r="W46" s="2418"/>
      <c r="X46" s="2418"/>
      <c r="Y46" s="2418"/>
      <c r="Z46" s="2418"/>
      <c r="AA46" s="2418"/>
      <c r="AB46" s="2418"/>
      <c r="AC46" s="2418"/>
      <c r="AD46" s="2418"/>
      <c r="AE46" s="2418"/>
      <c r="AF46" s="2418"/>
      <c r="AG46" s="2418"/>
      <c r="AH46" s="2418"/>
      <c r="AI46" s="2418"/>
      <c r="AJ46" s="2418"/>
      <c r="AK46" s="2418"/>
      <c r="AL46" s="2418"/>
      <c r="AM46" s="2418"/>
      <c r="AN46" s="2418"/>
      <c r="AO46" s="2418"/>
      <c r="AP46" s="2418"/>
      <c r="AQ46" s="2418"/>
      <c r="AR46" s="2418"/>
      <c r="AS46" s="2418"/>
      <c r="AT46" s="2418"/>
      <c r="AU46" s="2418"/>
      <c r="AV46" s="2418"/>
      <c r="AW46" s="2418"/>
      <c r="AX46" s="2418"/>
      <c r="AY46" s="2418"/>
      <c r="AZ46" s="2418"/>
      <c r="BA46" s="2418"/>
      <c r="BB46" s="2418"/>
    </row>
    <row r="47" spans="1:54">
      <c r="A47" s="2434" t="s">
        <v>934</v>
      </c>
      <c r="B47" s="2033"/>
      <c r="C47" s="2033"/>
      <c r="D47" s="2033"/>
      <c r="E47" s="2033"/>
      <c r="F47" s="2033"/>
      <c r="G47" s="2033"/>
      <c r="H47" s="2033"/>
      <c r="I47" s="2033"/>
      <c r="J47" s="2033"/>
      <c r="K47" s="2033"/>
      <c r="L47" s="2033"/>
      <c r="M47" s="2033"/>
      <c r="N47" s="2033"/>
      <c r="O47" s="2033"/>
      <c r="P47" s="2033"/>
      <c r="Q47" s="2033"/>
      <c r="R47" s="2033"/>
      <c r="S47" s="2033"/>
      <c r="T47" s="2033"/>
      <c r="U47" s="2033"/>
      <c r="V47" s="2033"/>
      <c r="W47" s="2033"/>
      <c r="X47" s="2033"/>
      <c r="Y47" s="2033"/>
      <c r="Z47" s="2033"/>
      <c r="AA47" s="2033"/>
      <c r="AB47" s="2033"/>
      <c r="AC47" s="2033"/>
      <c r="AD47" s="2033"/>
      <c r="AE47" s="2033"/>
      <c r="AF47" s="2033"/>
      <c r="AG47" s="2033"/>
      <c r="AH47" s="2033"/>
      <c r="AI47" s="2033"/>
      <c r="AJ47" s="2033"/>
      <c r="AK47" s="2033"/>
      <c r="AL47" s="2033"/>
      <c r="AM47" s="2033"/>
      <c r="AN47" s="2033"/>
      <c r="AO47" s="2033"/>
      <c r="AP47" s="2033"/>
      <c r="AQ47" s="2033"/>
      <c r="AR47" s="2033"/>
      <c r="AS47" s="2033"/>
      <c r="AT47" s="2033"/>
      <c r="AU47" s="2033"/>
      <c r="AV47" s="2033"/>
      <c r="AW47" s="2033"/>
      <c r="AX47" s="2033"/>
      <c r="AY47" s="2033"/>
      <c r="AZ47" s="2033"/>
      <c r="BA47" s="2033"/>
      <c r="BB47" s="2435"/>
    </row>
    <row r="48" spans="1:54">
      <c r="A48" s="426"/>
      <c r="B48" s="427"/>
      <c r="C48" s="427"/>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427"/>
      <c r="AC48" s="427"/>
      <c r="AD48" s="427"/>
      <c r="AE48" s="427"/>
      <c r="AF48" s="427"/>
      <c r="AG48" s="427"/>
      <c r="AH48" s="427"/>
      <c r="AI48" s="427"/>
      <c r="AJ48" s="427"/>
      <c r="AK48" s="427"/>
      <c r="AL48" s="427"/>
      <c r="AM48" s="427"/>
      <c r="AN48" s="427"/>
      <c r="AO48" s="427"/>
      <c r="AP48" s="427"/>
      <c r="AQ48" s="427"/>
      <c r="AR48" s="427"/>
      <c r="AS48" s="427"/>
      <c r="AT48" s="427"/>
      <c r="AU48" s="427"/>
      <c r="AV48" s="427"/>
      <c r="AW48" s="427"/>
      <c r="AX48" s="427"/>
      <c r="AY48" s="427"/>
      <c r="AZ48" s="427"/>
      <c r="BA48" s="427"/>
      <c r="BB48" s="428"/>
    </row>
    <row r="49" spans="1:54">
      <c r="A49" s="429"/>
      <c r="BB49" s="430"/>
    </row>
    <row r="50" spans="1:54">
      <c r="A50" s="429"/>
      <c r="BB50" s="430"/>
    </row>
    <row r="51" spans="1:54">
      <c r="A51" s="429"/>
      <c r="BB51" s="430"/>
    </row>
    <row r="52" spans="1:54" ht="18.75" customHeight="1">
      <c r="A52" s="429"/>
      <c r="BB52" s="430"/>
    </row>
    <row r="53" spans="1:54">
      <c r="A53" s="429"/>
      <c r="BB53" s="430"/>
    </row>
    <row r="54" spans="1:54">
      <c r="A54" s="429"/>
      <c r="BB54" s="430"/>
    </row>
    <row r="55" spans="1:54">
      <c r="A55" s="431"/>
      <c r="B55" s="432"/>
      <c r="C55" s="432"/>
      <c r="D55" s="432"/>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3"/>
    </row>
    <row r="57" spans="1:54">
      <c r="A57" s="2420" t="s">
        <v>1510</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138">
    <mergeCell ref="AU45:BB46"/>
    <mergeCell ref="A47:BB47"/>
    <mergeCell ref="A57:BB57"/>
    <mergeCell ref="A45:K46"/>
    <mergeCell ref="L45:P46"/>
    <mergeCell ref="Q45:Z46"/>
    <mergeCell ref="AA45:AJ46"/>
    <mergeCell ref="AK45:AO46"/>
    <mergeCell ref="AP45:AT46"/>
    <mergeCell ref="AU41:BB42"/>
    <mergeCell ref="A43:K44"/>
    <mergeCell ref="L43:P44"/>
    <mergeCell ref="Q43:Z44"/>
    <mergeCell ref="AA43:AJ44"/>
    <mergeCell ref="AK43:AO44"/>
    <mergeCell ref="AP43:AT44"/>
    <mergeCell ref="AU43:BB44"/>
    <mergeCell ref="A41:K42"/>
    <mergeCell ref="L41:P42"/>
    <mergeCell ref="Q41:Z42"/>
    <mergeCell ref="AA41:AJ42"/>
    <mergeCell ref="AK41:AO42"/>
    <mergeCell ref="AP41:AT42"/>
    <mergeCell ref="AU37:BB38"/>
    <mergeCell ref="A39:K40"/>
    <mergeCell ref="L39:P40"/>
    <mergeCell ref="Q39:Z40"/>
    <mergeCell ref="AA39:AJ40"/>
    <mergeCell ref="AK39:AO40"/>
    <mergeCell ref="AP39:AT40"/>
    <mergeCell ref="AU39:BB40"/>
    <mergeCell ref="A37:K38"/>
    <mergeCell ref="L37:P38"/>
    <mergeCell ref="Q37:Z38"/>
    <mergeCell ref="AA37:AJ38"/>
    <mergeCell ref="AK37:AO38"/>
    <mergeCell ref="AP37:AT38"/>
    <mergeCell ref="AU33:BB34"/>
    <mergeCell ref="A35:K36"/>
    <mergeCell ref="L35:P36"/>
    <mergeCell ref="Q35:Z36"/>
    <mergeCell ref="AA35:AJ36"/>
    <mergeCell ref="AK35:AO36"/>
    <mergeCell ref="AP35:AT36"/>
    <mergeCell ref="AU35:BB36"/>
    <mergeCell ref="A33:K34"/>
    <mergeCell ref="L33:P34"/>
    <mergeCell ref="Q33:Z34"/>
    <mergeCell ref="AA33:AJ34"/>
    <mergeCell ref="AK33:AO34"/>
    <mergeCell ref="AP33:AT34"/>
    <mergeCell ref="AU29:BB30"/>
    <mergeCell ref="A31:K32"/>
    <mergeCell ref="L31:P32"/>
    <mergeCell ref="Q31:Z32"/>
    <mergeCell ref="AA31:AJ32"/>
    <mergeCell ref="AK31:AO32"/>
    <mergeCell ref="AP31:AT32"/>
    <mergeCell ref="AU31:BB32"/>
    <mergeCell ref="A29:K30"/>
    <mergeCell ref="L29:P30"/>
    <mergeCell ref="Q29:Z30"/>
    <mergeCell ref="AA29:AJ30"/>
    <mergeCell ref="AK29:AO30"/>
    <mergeCell ref="AP29:AT30"/>
    <mergeCell ref="AU25:BB26"/>
    <mergeCell ref="A27:K28"/>
    <mergeCell ref="L27:P28"/>
    <mergeCell ref="Q27:Z28"/>
    <mergeCell ref="AA27:AJ28"/>
    <mergeCell ref="AK27:AO28"/>
    <mergeCell ref="AP27:AT28"/>
    <mergeCell ref="AU27:BB28"/>
    <mergeCell ref="A25:K26"/>
    <mergeCell ref="L25:P26"/>
    <mergeCell ref="Q25:Z26"/>
    <mergeCell ref="AA25:AJ26"/>
    <mergeCell ref="AK25:AO26"/>
    <mergeCell ref="AP25:AT26"/>
    <mergeCell ref="AU21:BB22"/>
    <mergeCell ref="A23:K24"/>
    <mergeCell ref="L23:P24"/>
    <mergeCell ref="Q23:Z24"/>
    <mergeCell ref="AA23:AJ24"/>
    <mergeCell ref="AK23:AO24"/>
    <mergeCell ref="AP23:AT24"/>
    <mergeCell ref="AU23:BB24"/>
    <mergeCell ref="A21:K22"/>
    <mergeCell ref="L21:P22"/>
    <mergeCell ref="Q21:Z22"/>
    <mergeCell ref="AA21:AJ22"/>
    <mergeCell ref="AK21:AO22"/>
    <mergeCell ref="AP21:AT22"/>
    <mergeCell ref="AP13:AT14"/>
    <mergeCell ref="A11:K12"/>
    <mergeCell ref="L11:P12"/>
    <mergeCell ref="Q11:Z11"/>
    <mergeCell ref="AA11:AJ11"/>
    <mergeCell ref="AK11:AO11"/>
    <mergeCell ref="AP11:AT11"/>
    <mergeCell ref="AU17:BB18"/>
    <mergeCell ref="A19:K20"/>
    <mergeCell ref="L19:P20"/>
    <mergeCell ref="Q19:Z20"/>
    <mergeCell ref="AA19:AJ20"/>
    <mergeCell ref="AK19:AO20"/>
    <mergeCell ref="AP19:AT20"/>
    <mergeCell ref="AU19:BB20"/>
    <mergeCell ref="A17:K18"/>
    <mergeCell ref="L17:P18"/>
    <mergeCell ref="Q17:Z18"/>
    <mergeCell ref="AA17:AJ18"/>
    <mergeCell ref="AK17:AO18"/>
    <mergeCell ref="AP17:AT18"/>
    <mergeCell ref="A4:BB4"/>
    <mergeCell ref="J6:AA7"/>
    <mergeCell ref="B7:I7"/>
    <mergeCell ref="J8:AA9"/>
    <mergeCell ref="AK8:BA9"/>
    <mergeCell ref="B9:I9"/>
    <mergeCell ref="AC9:AJ9"/>
    <mergeCell ref="AU13:BB14"/>
    <mergeCell ref="A15:K16"/>
    <mergeCell ref="L15:P16"/>
    <mergeCell ref="Q15:Z16"/>
    <mergeCell ref="AA15:AJ16"/>
    <mergeCell ref="AK15:AO16"/>
    <mergeCell ref="AP15:AT16"/>
    <mergeCell ref="AU15:BB16"/>
    <mergeCell ref="AU11:BB12"/>
    <mergeCell ref="Q12:Z12"/>
    <mergeCell ref="AA12:AJ12"/>
    <mergeCell ref="AP12:AT12"/>
    <mergeCell ref="A13:K14"/>
    <mergeCell ref="L13:P14"/>
    <mergeCell ref="Q13:Z14"/>
    <mergeCell ref="AA13:AJ14"/>
    <mergeCell ref="AK13:AO14"/>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0177" r:id="rId4">
          <objectPr defaultSize="0" autoPict="0" r:id="rId5">
            <anchor moveWithCells="1" sizeWithCells="1">
              <from>
                <xdr:col>20</xdr:col>
                <xdr:colOff>69850</xdr:colOff>
                <xdr:row>11</xdr:row>
                <xdr:rowOff>25400</xdr:rowOff>
              </from>
              <to>
                <xdr:col>21</xdr:col>
                <xdr:colOff>69850</xdr:colOff>
                <xdr:row>11</xdr:row>
                <xdr:rowOff>165100</xdr:rowOff>
              </to>
            </anchor>
          </objectPr>
        </oleObject>
      </mc:Choice>
      <mc:Fallback>
        <oleObject progId="Equation.3" shapeId="50177" r:id="rId4"/>
      </mc:Fallback>
    </mc:AlternateContent>
    <mc:AlternateContent xmlns:mc="http://schemas.openxmlformats.org/markup-compatibility/2006">
      <mc:Choice Requires="x14">
        <oleObject progId="Equation.3" shapeId="50178" r:id="rId6">
          <objectPr defaultSize="0" autoPict="0" r:id="rId7">
            <anchor moveWithCells="1" sizeWithCells="1">
              <from>
                <xdr:col>30</xdr:col>
                <xdr:colOff>69850</xdr:colOff>
                <xdr:row>11</xdr:row>
                <xdr:rowOff>0</xdr:rowOff>
              </from>
              <to>
                <xdr:col>31</xdr:col>
                <xdr:colOff>69850</xdr:colOff>
                <xdr:row>12</xdr:row>
                <xdr:rowOff>12700</xdr:rowOff>
              </to>
            </anchor>
          </objectPr>
        </oleObject>
      </mc:Choice>
      <mc:Fallback>
        <oleObject progId="Equation.3" shapeId="50178" r:id="rId6"/>
      </mc:Fallback>
    </mc:AlternateContent>
    <mc:AlternateContent xmlns:mc="http://schemas.openxmlformats.org/markup-compatibility/2006">
      <mc:Choice Requires="x14">
        <oleObject progId="Equation.3" shapeId="50179" r:id="rId8">
          <objectPr defaultSize="0" autoPict="0" r:id="rId9">
            <anchor moveWithCells="1" sizeWithCells="1">
              <from>
                <xdr:col>36</xdr:col>
                <xdr:colOff>25400</xdr:colOff>
                <xdr:row>11</xdr:row>
                <xdr:rowOff>31750</xdr:rowOff>
              </from>
              <to>
                <xdr:col>37</xdr:col>
                <xdr:colOff>12700</xdr:colOff>
                <xdr:row>12</xdr:row>
                <xdr:rowOff>0</xdr:rowOff>
              </to>
            </anchor>
          </objectPr>
        </oleObject>
      </mc:Choice>
      <mc:Fallback>
        <oleObject progId="Equation.3" shapeId="50179" r:id="rId8"/>
      </mc:Fallback>
    </mc:AlternateContent>
    <mc:AlternateContent xmlns:mc="http://schemas.openxmlformats.org/markup-compatibility/2006">
      <mc:Choice Requires="x14">
        <oleObject progId="Equation.3" shapeId="50180" r:id="rId10">
          <objectPr defaultSize="0" autoPict="0" r:id="rId11">
            <anchor moveWithCells="1" sizeWithCells="1">
              <from>
                <xdr:col>38</xdr:col>
                <xdr:colOff>0</xdr:colOff>
                <xdr:row>11</xdr:row>
                <xdr:rowOff>0</xdr:rowOff>
              </from>
              <to>
                <xdr:col>39</xdr:col>
                <xdr:colOff>0</xdr:colOff>
                <xdr:row>12</xdr:row>
                <xdr:rowOff>12700</xdr:rowOff>
              </to>
            </anchor>
          </objectPr>
        </oleObject>
      </mc:Choice>
      <mc:Fallback>
        <oleObject progId="Equation.3" shapeId="50180" r:id="rId10"/>
      </mc:Fallback>
    </mc:AlternateContent>
    <mc:AlternateContent xmlns:mc="http://schemas.openxmlformats.org/markup-compatibility/2006">
      <mc:Choice Requires="x14">
        <oleObject progId="Equation.3" shapeId="50181" r:id="rId12">
          <objectPr defaultSize="0" autoPict="0" r:id="rId13">
            <anchor moveWithCells="1" sizeWithCells="1">
              <from>
                <xdr:col>40</xdr:col>
                <xdr:colOff>0</xdr:colOff>
                <xdr:row>11</xdr:row>
                <xdr:rowOff>25400</xdr:rowOff>
              </from>
              <to>
                <xdr:col>41</xdr:col>
                <xdr:colOff>0</xdr:colOff>
                <xdr:row>11</xdr:row>
                <xdr:rowOff>165100</xdr:rowOff>
              </to>
            </anchor>
          </objectPr>
        </oleObject>
      </mc:Choice>
      <mc:Fallback>
        <oleObject progId="Equation.3" shapeId="50181" r:id="rId12"/>
      </mc:Fallback>
    </mc:AlternateContent>
    <mc:AlternateContent xmlns:mc="http://schemas.openxmlformats.org/markup-compatibility/2006">
      <mc:Choice Requires="x14">
        <oleObject progId="Equation.3" shapeId="50182" r:id="rId14">
          <objectPr defaultSize="0" autoPict="0" r:id="rId15">
            <anchor moveWithCells="1" sizeWithCells="1">
              <from>
                <xdr:col>42</xdr:col>
                <xdr:colOff>114300</xdr:colOff>
                <xdr:row>11</xdr:row>
                <xdr:rowOff>0</xdr:rowOff>
              </from>
              <to>
                <xdr:col>44</xdr:col>
                <xdr:colOff>12700</xdr:colOff>
                <xdr:row>12</xdr:row>
                <xdr:rowOff>12700</xdr:rowOff>
              </to>
            </anchor>
          </objectPr>
        </oleObject>
      </mc:Choice>
      <mc:Fallback>
        <oleObject progId="Equation.3" shapeId="50182" r:id="rId14"/>
      </mc:Fallback>
    </mc:AlternateContent>
  </oleObjec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9"/>
  <dimension ref="A1:CE35"/>
  <sheetViews>
    <sheetView view="pageBreakPreview" zoomScale="85" zoomScaleNormal="100" zoomScaleSheetLayoutView="85" workbookViewId="0">
      <selection activeCell="CK17" sqref="CK17"/>
    </sheetView>
  </sheetViews>
  <sheetFormatPr defaultRowHeight="13"/>
  <cols>
    <col min="1" max="2" width="2.36328125" style="23" customWidth="1"/>
    <col min="3" max="83" width="1.6328125" style="23" customWidth="1"/>
    <col min="84" max="256" width="9" style="23"/>
    <col min="257" max="258" width="2.36328125" style="23" customWidth="1"/>
    <col min="259" max="339" width="1.6328125" style="23" customWidth="1"/>
    <col min="340" max="512" width="9" style="23"/>
    <col min="513" max="514" width="2.36328125" style="23" customWidth="1"/>
    <col min="515" max="595" width="1.6328125" style="23" customWidth="1"/>
    <col min="596" max="768" width="9" style="23"/>
    <col min="769" max="770" width="2.36328125" style="23" customWidth="1"/>
    <col min="771" max="851" width="1.6328125" style="23" customWidth="1"/>
    <col min="852" max="1024" width="9" style="23"/>
    <col min="1025" max="1026" width="2.36328125" style="23" customWidth="1"/>
    <col min="1027" max="1107" width="1.6328125" style="23" customWidth="1"/>
    <col min="1108" max="1280" width="9" style="23"/>
    <col min="1281" max="1282" width="2.36328125" style="23" customWidth="1"/>
    <col min="1283" max="1363" width="1.6328125" style="23" customWidth="1"/>
    <col min="1364" max="1536" width="9" style="23"/>
    <col min="1537" max="1538" width="2.36328125" style="23" customWidth="1"/>
    <col min="1539" max="1619" width="1.6328125" style="23" customWidth="1"/>
    <col min="1620" max="1792" width="9" style="23"/>
    <col min="1793" max="1794" width="2.36328125" style="23" customWidth="1"/>
    <col min="1795" max="1875" width="1.6328125" style="23" customWidth="1"/>
    <col min="1876" max="2048" width="9" style="23"/>
    <col min="2049" max="2050" width="2.36328125" style="23" customWidth="1"/>
    <col min="2051" max="2131" width="1.6328125" style="23" customWidth="1"/>
    <col min="2132" max="2304" width="9" style="23"/>
    <col min="2305" max="2306" width="2.36328125" style="23" customWidth="1"/>
    <col min="2307" max="2387" width="1.6328125" style="23" customWidth="1"/>
    <col min="2388" max="2560" width="9" style="23"/>
    <col min="2561" max="2562" width="2.36328125" style="23" customWidth="1"/>
    <col min="2563" max="2643" width="1.6328125" style="23" customWidth="1"/>
    <col min="2644" max="2816" width="9" style="23"/>
    <col min="2817" max="2818" width="2.36328125" style="23" customWidth="1"/>
    <col min="2819" max="2899" width="1.6328125" style="23" customWidth="1"/>
    <col min="2900" max="3072" width="9" style="23"/>
    <col min="3073" max="3074" width="2.36328125" style="23" customWidth="1"/>
    <col min="3075" max="3155" width="1.6328125" style="23" customWidth="1"/>
    <col min="3156" max="3328" width="9" style="23"/>
    <col min="3329" max="3330" width="2.36328125" style="23" customWidth="1"/>
    <col min="3331" max="3411" width="1.6328125" style="23" customWidth="1"/>
    <col min="3412" max="3584" width="9" style="23"/>
    <col min="3585" max="3586" width="2.36328125" style="23" customWidth="1"/>
    <col min="3587" max="3667" width="1.6328125" style="23" customWidth="1"/>
    <col min="3668" max="3840" width="9" style="23"/>
    <col min="3841" max="3842" width="2.36328125" style="23" customWidth="1"/>
    <col min="3843" max="3923" width="1.6328125" style="23" customWidth="1"/>
    <col min="3924" max="4096" width="9" style="23"/>
    <col min="4097" max="4098" width="2.36328125" style="23" customWidth="1"/>
    <col min="4099" max="4179" width="1.6328125" style="23" customWidth="1"/>
    <col min="4180" max="4352" width="9" style="23"/>
    <col min="4353" max="4354" width="2.36328125" style="23" customWidth="1"/>
    <col min="4355" max="4435" width="1.6328125" style="23" customWidth="1"/>
    <col min="4436" max="4608" width="9" style="23"/>
    <col min="4609" max="4610" width="2.36328125" style="23" customWidth="1"/>
    <col min="4611" max="4691" width="1.6328125" style="23" customWidth="1"/>
    <col min="4692" max="4864" width="9" style="23"/>
    <col min="4865" max="4866" width="2.36328125" style="23" customWidth="1"/>
    <col min="4867" max="4947" width="1.6328125" style="23" customWidth="1"/>
    <col min="4948" max="5120" width="9" style="23"/>
    <col min="5121" max="5122" width="2.36328125" style="23" customWidth="1"/>
    <col min="5123" max="5203" width="1.6328125" style="23" customWidth="1"/>
    <col min="5204" max="5376" width="9" style="23"/>
    <col min="5377" max="5378" width="2.36328125" style="23" customWidth="1"/>
    <col min="5379" max="5459" width="1.6328125" style="23" customWidth="1"/>
    <col min="5460" max="5632" width="9" style="23"/>
    <col min="5633" max="5634" width="2.36328125" style="23" customWidth="1"/>
    <col min="5635" max="5715" width="1.6328125" style="23" customWidth="1"/>
    <col min="5716" max="5888" width="9" style="23"/>
    <col min="5889" max="5890" width="2.36328125" style="23" customWidth="1"/>
    <col min="5891" max="5971" width="1.6328125" style="23" customWidth="1"/>
    <col min="5972" max="6144" width="9" style="23"/>
    <col min="6145" max="6146" width="2.36328125" style="23" customWidth="1"/>
    <col min="6147" max="6227" width="1.6328125" style="23" customWidth="1"/>
    <col min="6228" max="6400" width="9" style="23"/>
    <col min="6401" max="6402" width="2.36328125" style="23" customWidth="1"/>
    <col min="6403" max="6483" width="1.6328125" style="23" customWidth="1"/>
    <col min="6484" max="6656" width="9" style="23"/>
    <col min="6657" max="6658" width="2.36328125" style="23" customWidth="1"/>
    <col min="6659" max="6739" width="1.6328125" style="23" customWidth="1"/>
    <col min="6740" max="6912" width="9" style="23"/>
    <col min="6913" max="6914" width="2.36328125" style="23" customWidth="1"/>
    <col min="6915" max="6995" width="1.6328125" style="23" customWidth="1"/>
    <col min="6996" max="7168" width="9" style="23"/>
    <col min="7169" max="7170" width="2.36328125" style="23" customWidth="1"/>
    <col min="7171" max="7251" width="1.6328125" style="23" customWidth="1"/>
    <col min="7252" max="7424" width="9" style="23"/>
    <col min="7425" max="7426" width="2.36328125" style="23" customWidth="1"/>
    <col min="7427" max="7507" width="1.6328125" style="23" customWidth="1"/>
    <col min="7508" max="7680" width="9" style="23"/>
    <col min="7681" max="7682" width="2.36328125" style="23" customWidth="1"/>
    <col min="7683" max="7763" width="1.6328125" style="23" customWidth="1"/>
    <col min="7764" max="7936" width="9" style="23"/>
    <col min="7937" max="7938" width="2.36328125" style="23" customWidth="1"/>
    <col min="7939" max="8019" width="1.6328125" style="23" customWidth="1"/>
    <col min="8020" max="8192" width="9" style="23"/>
    <col min="8193" max="8194" width="2.36328125" style="23" customWidth="1"/>
    <col min="8195" max="8275" width="1.6328125" style="23" customWidth="1"/>
    <col min="8276" max="8448" width="9" style="23"/>
    <col min="8449" max="8450" width="2.36328125" style="23" customWidth="1"/>
    <col min="8451" max="8531" width="1.6328125" style="23" customWidth="1"/>
    <col min="8532" max="8704" width="9" style="23"/>
    <col min="8705" max="8706" width="2.36328125" style="23" customWidth="1"/>
    <col min="8707" max="8787" width="1.6328125" style="23" customWidth="1"/>
    <col min="8788" max="8960" width="9" style="23"/>
    <col min="8961" max="8962" width="2.36328125" style="23" customWidth="1"/>
    <col min="8963" max="9043" width="1.6328125" style="23" customWidth="1"/>
    <col min="9044" max="9216" width="9" style="23"/>
    <col min="9217" max="9218" width="2.36328125" style="23" customWidth="1"/>
    <col min="9219" max="9299" width="1.6328125" style="23" customWidth="1"/>
    <col min="9300" max="9472" width="9" style="23"/>
    <col min="9473" max="9474" width="2.36328125" style="23" customWidth="1"/>
    <col min="9475" max="9555" width="1.6328125" style="23" customWidth="1"/>
    <col min="9556" max="9728" width="9" style="23"/>
    <col min="9729" max="9730" width="2.36328125" style="23" customWidth="1"/>
    <col min="9731" max="9811" width="1.6328125" style="23" customWidth="1"/>
    <col min="9812" max="9984" width="9" style="23"/>
    <col min="9985" max="9986" width="2.36328125" style="23" customWidth="1"/>
    <col min="9987" max="10067" width="1.6328125" style="23" customWidth="1"/>
    <col min="10068" max="10240" width="9" style="23"/>
    <col min="10241" max="10242" width="2.36328125" style="23" customWidth="1"/>
    <col min="10243" max="10323" width="1.6328125" style="23" customWidth="1"/>
    <col min="10324" max="10496" width="9" style="23"/>
    <col min="10497" max="10498" width="2.36328125" style="23" customWidth="1"/>
    <col min="10499" max="10579" width="1.6328125" style="23" customWidth="1"/>
    <col min="10580" max="10752" width="9" style="23"/>
    <col min="10753" max="10754" width="2.36328125" style="23" customWidth="1"/>
    <col min="10755" max="10835" width="1.6328125" style="23" customWidth="1"/>
    <col min="10836" max="11008" width="9" style="23"/>
    <col min="11009" max="11010" width="2.36328125" style="23" customWidth="1"/>
    <col min="11011" max="11091" width="1.6328125" style="23" customWidth="1"/>
    <col min="11092" max="11264" width="9" style="23"/>
    <col min="11265" max="11266" width="2.36328125" style="23" customWidth="1"/>
    <col min="11267" max="11347" width="1.6328125" style="23" customWidth="1"/>
    <col min="11348" max="11520" width="9" style="23"/>
    <col min="11521" max="11522" width="2.36328125" style="23" customWidth="1"/>
    <col min="11523" max="11603" width="1.6328125" style="23" customWidth="1"/>
    <col min="11604" max="11776" width="9" style="23"/>
    <col min="11777" max="11778" width="2.36328125" style="23" customWidth="1"/>
    <col min="11779" max="11859" width="1.6328125" style="23" customWidth="1"/>
    <col min="11860" max="12032" width="9" style="23"/>
    <col min="12033" max="12034" width="2.36328125" style="23" customWidth="1"/>
    <col min="12035" max="12115" width="1.6328125" style="23" customWidth="1"/>
    <col min="12116" max="12288" width="9" style="23"/>
    <col min="12289" max="12290" width="2.36328125" style="23" customWidth="1"/>
    <col min="12291" max="12371" width="1.6328125" style="23" customWidth="1"/>
    <col min="12372" max="12544" width="9" style="23"/>
    <col min="12545" max="12546" width="2.36328125" style="23" customWidth="1"/>
    <col min="12547" max="12627" width="1.6328125" style="23" customWidth="1"/>
    <col min="12628" max="12800" width="9" style="23"/>
    <col min="12801" max="12802" width="2.36328125" style="23" customWidth="1"/>
    <col min="12803" max="12883" width="1.6328125" style="23" customWidth="1"/>
    <col min="12884" max="13056" width="9" style="23"/>
    <col min="13057" max="13058" width="2.36328125" style="23" customWidth="1"/>
    <col min="13059" max="13139" width="1.6328125" style="23" customWidth="1"/>
    <col min="13140" max="13312" width="9" style="23"/>
    <col min="13313" max="13314" width="2.36328125" style="23" customWidth="1"/>
    <col min="13315" max="13395" width="1.6328125" style="23" customWidth="1"/>
    <col min="13396" max="13568" width="9" style="23"/>
    <col min="13569" max="13570" width="2.36328125" style="23" customWidth="1"/>
    <col min="13571" max="13651" width="1.6328125" style="23" customWidth="1"/>
    <col min="13652" max="13824" width="9" style="23"/>
    <col min="13825" max="13826" width="2.36328125" style="23" customWidth="1"/>
    <col min="13827" max="13907" width="1.6328125" style="23" customWidth="1"/>
    <col min="13908" max="14080" width="9" style="23"/>
    <col min="14081" max="14082" width="2.36328125" style="23" customWidth="1"/>
    <col min="14083" max="14163" width="1.6328125" style="23" customWidth="1"/>
    <col min="14164" max="14336" width="9" style="23"/>
    <col min="14337" max="14338" width="2.36328125" style="23" customWidth="1"/>
    <col min="14339" max="14419" width="1.6328125" style="23" customWidth="1"/>
    <col min="14420" max="14592" width="9" style="23"/>
    <col min="14593" max="14594" width="2.36328125" style="23" customWidth="1"/>
    <col min="14595" max="14675" width="1.6328125" style="23" customWidth="1"/>
    <col min="14676" max="14848" width="9" style="23"/>
    <col min="14849" max="14850" width="2.36328125" style="23" customWidth="1"/>
    <col min="14851" max="14931" width="1.6328125" style="23" customWidth="1"/>
    <col min="14932" max="15104" width="9" style="23"/>
    <col min="15105" max="15106" width="2.36328125" style="23" customWidth="1"/>
    <col min="15107" max="15187" width="1.6328125" style="23" customWidth="1"/>
    <col min="15188" max="15360" width="9" style="23"/>
    <col min="15361" max="15362" width="2.36328125" style="23" customWidth="1"/>
    <col min="15363" max="15443" width="1.6328125" style="23" customWidth="1"/>
    <col min="15444" max="15616" width="9" style="23"/>
    <col min="15617" max="15618" width="2.36328125" style="23" customWidth="1"/>
    <col min="15619" max="15699" width="1.6328125" style="23" customWidth="1"/>
    <col min="15700" max="15872" width="9" style="23"/>
    <col min="15873" max="15874" width="2.36328125" style="23" customWidth="1"/>
    <col min="15875" max="15955" width="1.6328125" style="23" customWidth="1"/>
    <col min="15956" max="16128" width="9" style="23"/>
    <col min="16129" max="16130" width="2.36328125" style="23" customWidth="1"/>
    <col min="16131" max="16211" width="1.6328125" style="23" customWidth="1"/>
    <col min="16212" max="16384" width="9" style="23"/>
  </cols>
  <sheetData>
    <row r="1" spans="1:83" ht="13.5" customHeight="1">
      <c r="A1" s="2436" t="s">
        <v>1512</v>
      </c>
      <c r="C1" s="23" t="s">
        <v>935</v>
      </c>
    </row>
    <row r="2" spans="1:83">
      <c r="A2" s="2437"/>
    </row>
    <row r="3" spans="1:83">
      <c r="A3" s="2437"/>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8"/>
    </row>
    <row r="4" spans="1:83" ht="21">
      <c r="A4" s="2437"/>
      <c r="C4" s="2413" t="s">
        <v>936</v>
      </c>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4"/>
      <c r="BC4" s="2414"/>
      <c r="BD4" s="2414"/>
      <c r="BE4" s="2414"/>
      <c r="BF4" s="2414"/>
      <c r="BG4" s="2414"/>
      <c r="BH4" s="2414"/>
      <c r="BI4" s="2414"/>
      <c r="BJ4" s="2414"/>
      <c r="BK4" s="2414"/>
      <c r="BL4" s="2414"/>
      <c r="BM4" s="2414"/>
      <c r="BN4" s="2414"/>
      <c r="BO4" s="2414"/>
      <c r="BP4" s="2414"/>
      <c r="BQ4" s="2414"/>
      <c r="BR4" s="2414"/>
      <c r="BS4" s="2414"/>
      <c r="BT4" s="2414"/>
      <c r="BU4" s="2414"/>
      <c r="BV4" s="2414"/>
      <c r="BW4" s="2414"/>
      <c r="BX4" s="2414"/>
      <c r="BY4" s="2414"/>
      <c r="BZ4" s="2414"/>
      <c r="CA4" s="2414"/>
      <c r="CB4" s="2414"/>
      <c r="CC4" s="2414"/>
      <c r="CD4" s="2414"/>
      <c r="CE4" s="2415"/>
    </row>
    <row r="5" spans="1:83">
      <c r="A5" s="2437"/>
      <c r="C5" s="429"/>
      <c r="CE5" s="430"/>
    </row>
    <row r="6" spans="1:83">
      <c r="A6" s="2437"/>
      <c r="C6" s="429"/>
      <c r="J6" s="2016" t="s">
        <v>885</v>
      </c>
      <c r="K6" s="2016"/>
      <c r="L6" s="2016"/>
      <c r="M6" s="2016"/>
      <c r="N6" s="2016"/>
      <c r="O6" s="2016"/>
      <c r="P6" s="2016"/>
      <c r="Q6" s="2016"/>
      <c r="R6" s="2411"/>
      <c r="S6" s="2411"/>
      <c r="T6" s="2411"/>
      <c r="U6" s="2411"/>
      <c r="V6" s="2411"/>
      <c r="W6" s="2411"/>
      <c r="X6" s="2411"/>
      <c r="Y6" s="2411"/>
      <c r="Z6" s="2411"/>
      <c r="AA6" s="2411"/>
      <c r="AB6" s="2411"/>
      <c r="AC6" s="2411"/>
      <c r="AD6" s="2411"/>
      <c r="AE6" s="2411"/>
      <c r="AF6" s="2411"/>
      <c r="AG6" s="2411"/>
      <c r="AH6" s="2411"/>
      <c r="AI6" s="2411"/>
      <c r="AJ6" s="2411"/>
      <c r="AK6" s="2411"/>
      <c r="AL6" s="2411"/>
      <c r="AM6" s="2411"/>
      <c r="AN6" s="2411"/>
      <c r="AR6" s="82"/>
      <c r="AT6" s="2412" t="s">
        <v>910</v>
      </c>
      <c r="AU6" s="2412"/>
      <c r="AV6" s="2412"/>
      <c r="AW6" s="2412"/>
      <c r="AX6" s="2412"/>
      <c r="AY6" s="2412"/>
      <c r="AZ6" s="2412"/>
      <c r="BA6" s="2412"/>
      <c r="BB6" s="2411"/>
      <c r="BC6" s="2411"/>
      <c r="BD6" s="2411"/>
      <c r="BE6" s="2411"/>
      <c r="BF6" s="2411"/>
      <c r="BG6" s="2411"/>
      <c r="BH6" s="2411"/>
      <c r="BI6" s="2411"/>
      <c r="BJ6" s="2411"/>
      <c r="BK6" s="2411"/>
      <c r="BL6" s="2411"/>
      <c r="BM6" s="2411"/>
      <c r="BN6" s="2411"/>
      <c r="BO6" s="2411"/>
      <c r="BP6" s="2411"/>
      <c r="BQ6" s="2411"/>
      <c r="BR6" s="2411"/>
      <c r="BS6" s="2411"/>
      <c r="BT6" s="2411"/>
      <c r="BU6" s="2411"/>
      <c r="BV6" s="2411"/>
      <c r="BW6" s="2411"/>
      <c r="BX6" s="2411"/>
      <c r="CE6" s="430"/>
    </row>
    <row r="7" spans="1:83">
      <c r="A7" s="2437"/>
      <c r="C7" s="429"/>
      <c r="CE7" s="430"/>
    </row>
    <row r="8" spans="1:83">
      <c r="A8" s="2437"/>
      <c r="C8" s="429"/>
      <c r="J8" s="2016" t="s">
        <v>937</v>
      </c>
      <c r="K8" s="2016"/>
      <c r="L8" s="2016"/>
      <c r="M8" s="2016"/>
      <c r="N8" s="2016"/>
      <c r="O8" s="2016"/>
      <c r="P8" s="2016"/>
      <c r="Q8" s="2016"/>
      <c r="R8" s="2411"/>
      <c r="S8" s="2411"/>
      <c r="T8" s="2411"/>
      <c r="U8" s="2411"/>
      <c r="V8" s="2411"/>
      <c r="W8" s="2411"/>
      <c r="X8" s="2411"/>
      <c r="Y8" s="2411"/>
      <c r="Z8" s="2411"/>
      <c r="AA8" s="2411"/>
      <c r="AB8" s="2411"/>
      <c r="AC8" s="2411"/>
      <c r="AD8" s="2411"/>
      <c r="AE8" s="2411"/>
      <c r="AF8" s="2411"/>
      <c r="AG8" s="2411"/>
      <c r="AH8" s="2411"/>
      <c r="AI8" s="2411"/>
      <c r="AJ8" s="2411"/>
      <c r="AK8" s="2411"/>
      <c r="AL8" s="2411"/>
      <c r="AM8" s="2411"/>
      <c r="AN8" s="2411"/>
      <c r="AT8" s="2016" t="s">
        <v>912</v>
      </c>
      <c r="AU8" s="2016"/>
      <c r="AV8" s="2016"/>
      <c r="AW8" s="2016"/>
      <c r="AX8" s="2016"/>
      <c r="AY8" s="2016"/>
      <c r="AZ8" s="2016"/>
      <c r="BA8" s="2016"/>
      <c r="BB8" s="2411"/>
      <c r="BC8" s="2411"/>
      <c r="BD8" s="2411"/>
      <c r="BE8" s="2411"/>
      <c r="BF8" s="2411"/>
      <c r="BG8" s="2411"/>
      <c r="BH8" s="2411"/>
      <c r="BI8" s="2411"/>
      <c r="BJ8" s="2411"/>
      <c r="BK8" s="2411"/>
      <c r="BL8" s="2411"/>
      <c r="BM8" s="2411"/>
      <c r="BN8" s="2411"/>
      <c r="BO8" s="2411"/>
      <c r="BP8" s="2411"/>
      <c r="BQ8" s="2411"/>
      <c r="BR8" s="2411"/>
      <c r="BS8" s="2411"/>
      <c r="BT8" s="2411"/>
      <c r="BU8" s="2411"/>
      <c r="BV8" s="2411"/>
      <c r="BW8" s="2411"/>
      <c r="BX8" s="2411"/>
      <c r="CE8" s="430"/>
    </row>
    <row r="9" spans="1:83">
      <c r="A9" s="2437"/>
      <c r="C9" s="429"/>
      <c r="CE9" s="430"/>
    </row>
    <row r="10" spans="1:83">
      <c r="A10" s="2437"/>
      <c r="C10" s="429"/>
      <c r="D10" s="2445" t="s">
        <v>938</v>
      </c>
      <c r="E10" s="2446"/>
      <c r="F10" s="2446"/>
      <c r="G10" s="2446"/>
      <c r="H10" s="2446"/>
      <c r="I10" s="2446"/>
      <c r="J10" s="2446"/>
      <c r="K10" s="2446"/>
      <c r="L10" s="2446"/>
      <c r="M10" s="2446"/>
      <c r="N10" s="2446"/>
      <c r="O10" s="2438" t="s">
        <v>939</v>
      </c>
      <c r="P10" s="2439"/>
      <c r="Q10" s="2439"/>
      <c r="R10" s="2440"/>
      <c r="S10" s="2438" t="s">
        <v>939</v>
      </c>
      <c r="T10" s="2439"/>
      <c r="U10" s="2439"/>
      <c r="V10" s="2440"/>
      <c r="W10" s="2438" t="s">
        <v>939</v>
      </c>
      <c r="X10" s="2439"/>
      <c r="Y10" s="2439"/>
      <c r="Z10" s="2440"/>
      <c r="AA10" s="2438" t="s">
        <v>939</v>
      </c>
      <c r="AB10" s="2439"/>
      <c r="AC10" s="2439"/>
      <c r="AD10" s="2440"/>
      <c r="AE10" s="2438" t="s">
        <v>939</v>
      </c>
      <c r="AF10" s="2439"/>
      <c r="AG10" s="2439"/>
      <c r="AH10" s="2440"/>
      <c r="AI10" s="2438" t="s">
        <v>939</v>
      </c>
      <c r="AJ10" s="2439"/>
      <c r="AK10" s="2439"/>
      <c r="AL10" s="2440"/>
      <c r="AM10" s="2438" t="s">
        <v>939</v>
      </c>
      <c r="AN10" s="2439"/>
      <c r="AO10" s="2439"/>
      <c r="AP10" s="2440"/>
      <c r="AQ10" s="2438" t="s">
        <v>939</v>
      </c>
      <c r="AR10" s="2439"/>
      <c r="AS10" s="2439"/>
      <c r="AT10" s="2440"/>
      <c r="AU10" s="2438" t="s">
        <v>939</v>
      </c>
      <c r="AV10" s="2439"/>
      <c r="AW10" s="2439"/>
      <c r="AX10" s="2440"/>
      <c r="AY10" s="2438" t="s">
        <v>939</v>
      </c>
      <c r="AZ10" s="2439"/>
      <c r="BA10" s="2439"/>
      <c r="BB10" s="2440"/>
      <c r="BC10" s="2438" t="s">
        <v>939</v>
      </c>
      <c r="BD10" s="2439"/>
      <c r="BE10" s="2439"/>
      <c r="BF10" s="2440"/>
      <c r="BG10" s="2438" t="s">
        <v>939</v>
      </c>
      <c r="BH10" s="2439"/>
      <c r="BI10" s="2439"/>
      <c r="BJ10" s="2440"/>
      <c r="BK10" s="2438" t="s">
        <v>939</v>
      </c>
      <c r="BL10" s="2439"/>
      <c r="BM10" s="2439"/>
      <c r="BN10" s="2440"/>
      <c r="BO10" s="2438" t="s">
        <v>939</v>
      </c>
      <c r="BP10" s="2439"/>
      <c r="BQ10" s="2439"/>
      <c r="BR10" s="2440"/>
      <c r="BS10" s="2438" t="s">
        <v>939</v>
      </c>
      <c r="BT10" s="2439"/>
      <c r="BU10" s="2439"/>
      <c r="BV10" s="2440"/>
      <c r="BW10" s="2438" t="s">
        <v>939</v>
      </c>
      <c r="BX10" s="2439"/>
      <c r="BY10" s="2439"/>
      <c r="BZ10" s="2440"/>
      <c r="CA10" s="2438" t="s">
        <v>939</v>
      </c>
      <c r="CB10" s="2439"/>
      <c r="CC10" s="2439"/>
      <c r="CD10" s="2441"/>
      <c r="CE10" s="430"/>
    </row>
    <row r="11" spans="1:83">
      <c r="A11" s="2437"/>
      <c r="C11" s="429"/>
      <c r="D11" s="429"/>
      <c r="O11" s="2442"/>
      <c r="P11" s="2443"/>
      <c r="Q11" s="2443"/>
      <c r="R11" s="2444"/>
      <c r="S11" s="2442"/>
      <c r="T11" s="2443"/>
      <c r="U11" s="2443"/>
      <c r="V11" s="2444"/>
      <c r="W11" s="2442"/>
      <c r="X11" s="2443"/>
      <c r="Y11" s="2443"/>
      <c r="Z11" s="2444"/>
      <c r="AA11" s="2442"/>
      <c r="AB11" s="2443"/>
      <c r="AC11" s="2443"/>
      <c r="AD11" s="2444"/>
      <c r="AE11" s="2442"/>
      <c r="AF11" s="2443"/>
      <c r="AG11" s="2443"/>
      <c r="AH11" s="2444"/>
      <c r="AI11" s="2442"/>
      <c r="AJ11" s="2443"/>
      <c r="AK11" s="2443"/>
      <c r="AL11" s="2444"/>
      <c r="AM11" s="2442"/>
      <c r="AN11" s="2443"/>
      <c r="AO11" s="2443"/>
      <c r="AP11" s="2444"/>
      <c r="AQ11" s="2442"/>
      <c r="AR11" s="2443"/>
      <c r="AS11" s="2443"/>
      <c r="AT11" s="2444"/>
      <c r="AU11" s="2442"/>
      <c r="AV11" s="2443"/>
      <c r="AW11" s="2443"/>
      <c r="AX11" s="2444"/>
      <c r="AY11" s="2442"/>
      <c r="AZ11" s="2443"/>
      <c r="BA11" s="2443"/>
      <c r="BB11" s="2444"/>
      <c r="BC11" s="2442"/>
      <c r="BD11" s="2443"/>
      <c r="BE11" s="2443"/>
      <c r="BF11" s="2444"/>
      <c r="BG11" s="2442"/>
      <c r="BH11" s="2443"/>
      <c r="BI11" s="2443"/>
      <c r="BJ11" s="2444"/>
      <c r="BK11" s="2442"/>
      <c r="BL11" s="2443"/>
      <c r="BM11" s="2443"/>
      <c r="BN11" s="2444"/>
      <c r="BO11" s="2442"/>
      <c r="BP11" s="2443"/>
      <c r="BQ11" s="2443"/>
      <c r="BR11" s="2444"/>
      <c r="BS11" s="2442"/>
      <c r="BT11" s="2443"/>
      <c r="BU11" s="2443"/>
      <c r="BV11" s="2444"/>
      <c r="BW11" s="2442"/>
      <c r="BX11" s="2443"/>
      <c r="BY11" s="2443"/>
      <c r="BZ11" s="2444"/>
      <c r="CA11" s="2442"/>
      <c r="CB11" s="2443"/>
      <c r="CC11" s="2443"/>
      <c r="CD11" s="2447"/>
      <c r="CE11" s="430"/>
    </row>
    <row r="12" spans="1:83">
      <c r="A12" s="2437"/>
      <c r="C12" s="429"/>
      <c r="D12" s="429"/>
      <c r="O12" s="2448"/>
      <c r="P12" s="2449"/>
      <c r="Q12" s="2449"/>
      <c r="R12" s="2450"/>
      <c r="S12" s="2448"/>
      <c r="T12" s="2449"/>
      <c r="U12" s="2449"/>
      <c r="V12" s="2450"/>
      <c r="W12" s="2448"/>
      <c r="X12" s="2449"/>
      <c r="Y12" s="2449"/>
      <c r="Z12" s="2450"/>
      <c r="AA12" s="2448"/>
      <c r="AB12" s="2449"/>
      <c r="AC12" s="2449"/>
      <c r="AD12" s="2450"/>
      <c r="AE12" s="2448"/>
      <c r="AF12" s="2449"/>
      <c r="AG12" s="2449"/>
      <c r="AH12" s="2450"/>
      <c r="AI12" s="2448"/>
      <c r="AJ12" s="2449"/>
      <c r="AK12" s="2449"/>
      <c r="AL12" s="2450"/>
      <c r="AM12" s="2448"/>
      <c r="AN12" s="2449"/>
      <c r="AO12" s="2449"/>
      <c r="AP12" s="2450"/>
      <c r="AQ12" s="2448"/>
      <c r="AR12" s="2449"/>
      <c r="AS12" s="2449"/>
      <c r="AT12" s="2450"/>
      <c r="AU12" s="2448"/>
      <c r="AV12" s="2449"/>
      <c r="AW12" s="2449"/>
      <c r="AX12" s="2450"/>
      <c r="AY12" s="2448"/>
      <c r="AZ12" s="2449"/>
      <c r="BA12" s="2449"/>
      <c r="BB12" s="2450"/>
      <c r="BC12" s="2448"/>
      <c r="BD12" s="2449"/>
      <c r="BE12" s="2449"/>
      <c r="BF12" s="2450"/>
      <c r="BG12" s="2448"/>
      <c r="BH12" s="2449"/>
      <c r="BI12" s="2449"/>
      <c r="BJ12" s="2450"/>
      <c r="BK12" s="2448"/>
      <c r="BL12" s="2449"/>
      <c r="BM12" s="2449"/>
      <c r="BN12" s="2450"/>
      <c r="BO12" s="2448"/>
      <c r="BP12" s="2449"/>
      <c r="BQ12" s="2449"/>
      <c r="BR12" s="2450"/>
      <c r="BS12" s="2448"/>
      <c r="BT12" s="2449"/>
      <c r="BU12" s="2449"/>
      <c r="BV12" s="2450"/>
      <c r="BW12" s="2448"/>
      <c r="BX12" s="2449"/>
      <c r="BY12" s="2449"/>
      <c r="BZ12" s="2450"/>
      <c r="CA12" s="2448"/>
      <c r="CB12" s="2449"/>
      <c r="CC12" s="2449"/>
      <c r="CD12" s="2451"/>
      <c r="CE12" s="430"/>
    </row>
    <row r="13" spans="1:83">
      <c r="A13" s="2437"/>
      <c r="C13" s="429"/>
      <c r="D13" s="429"/>
      <c r="O13" s="2448"/>
      <c r="P13" s="2449"/>
      <c r="Q13" s="2449"/>
      <c r="R13" s="2450"/>
      <c r="S13" s="2448"/>
      <c r="T13" s="2449"/>
      <c r="U13" s="2449"/>
      <c r="V13" s="2450"/>
      <c r="W13" s="2448"/>
      <c r="X13" s="2449"/>
      <c r="Y13" s="2449"/>
      <c r="Z13" s="2450"/>
      <c r="AA13" s="2448"/>
      <c r="AB13" s="2449"/>
      <c r="AC13" s="2449"/>
      <c r="AD13" s="2450"/>
      <c r="AE13" s="2448"/>
      <c r="AF13" s="2449"/>
      <c r="AG13" s="2449"/>
      <c r="AH13" s="2450"/>
      <c r="AI13" s="2448"/>
      <c r="AJ13" s="2449"/>
      <c r="AK13" s="2449"/>
      <c r="AL13" s="2450"/>
      <c r="AM13" s="2448"/>
      <c r="AN13" s="2449"/>
      <c r="AO13" s="2449"/>
      <c r="AP13" s="2450"/>
      <c r="AQ13" s="2448"/>
      <c r="AR13" s="2449"/>
      <c r="AS13" s="2449"/>
      <c r="AT13" s="2450"/>
      <c r="AU13" s="2448"/>
      <c r="AV13" s="2449"/>
      <c r="AW13" s="2449"/>
      <c r="AX13" s="2450"/>
      <c r="AY13" s="2448"/>
      <c r="AZ13" s="2449"/>
      <c r="BA13" s="2449"/>
      <c r="BB13" s="2450"/>
      <c r="BC13" s="2448"/>
      <c r="BD13" s="2449"/>
      <c r="BE13" s="2449"/>
      <c r="BF13" s="2450"/>
      <c r="BG13" s="2448"/>
      <c r="BH13" s="2449"/>
      <c r="BI13" s="2449"/>
      <c r="BJ13" s="2450"/>
      <c r="BK13" s="2448"/>
      <c r="BL13" s="2449"/>
      <c r="BM13" s="2449"/>
      <c r="BN13" s="2450"/>
      <c r="BO13" s="2448"/>
      <c r="BP13" s="2449"/>
      <c r="BQ13" s="2449"/>
      <c r="BR13" s="2450"/>
      <c r="BS13" s="2448"/>
      <c r="BT13" s="2449"/>
      <c r="BU13" s="2449"/>
      <c r="BV13" s="2450"/>
      <c r="BW13" s="2448"/>
      <c r="BX13" s="2449"/>
      <c r="BY13" s="2449"/>
      <c r="BZ13" s="2450"/>
      <c r="CA13" s="2448"/>
      <c r="CB13" s="2449"/>
      <c r="CC13" s="2449"/>
      <c r="CD13" s="2451"/>
      <c r="CE13" s="430"/>
    </row>
    <row r="14" spans="1:83">
      <c r="A14" s="2437"/>
      <c r="C14" s="429"/>
      <c r="D14" s="429"/>
      <c r="O14" s="2448"/>
      <c r="P14" s="2449"/>
      <c r="Q14" s="2449"/>
      <c r="R14" s="2450"/>
      <c r="S14" s="2448"/>
      <c r="T14" s="2449"/>
      <c r="U14" s="2449"/>
      <c r="V14" s="2450"/>
      <c r="W14" s="2448"/>
      <c r="X14" s="2449"/>
      <c r="Y14" s="2449"/>
      <c r="Z14" s="2450"/>
      <c r="AA14" s="2448"/>
      <c r="AB14" s="2449"/>
      <c r="AC14" s="2449"/>
      <c r="AD14" s="2450"/>
      <c r="AE14" s="2448"/>
      <c r="AF14" s="2449"/>
      <c r="AG14" s="2449"/>
      <c r="AH14" s="2450"/>
      <c r="AI14" s="2448"/>
      <c r="AJ14" s="2449"/>
      <c r="AK14" s="2449"/>
      <c r="AL14" s="2450"/>
      <c r="AM14" s="2448"/>
      <c r="AN14" s="2449"/>
      <c r="AO14" s="2449"/>
      <c r="AP14" s="2450"/>
      <c r="AQ14" s="2448"/>
      <c r="AR14" s="2449"/>
      <c r="AS14" s="2449"/>
      <c r="AT14" s="2450"/>
      <c r="AU14" s="2448"/>
      <c r="AV14" s="2449"/>
      <c r="AW14" s="2449"/>
      <c r="AX14" s="2450"/>
      <c r="AY14" s="2448"/>
      <c r="AZ14" s="2449"/>
      <c r="BA14" s="2449"/>
      <c r="BB14" s="2450"/>
      <c r="BC14" s="2448"/>
      <c r="BD14" s="2449"/>
      <c r="BE14" s="2449"/>
      <c r="BF14" s="2450"/>
      <c r="BG14" s="2448"/>
      <c r="BH14" s="2449"/>
      <c r="BI14" s="2449"/>
      <c r="BJ14" s="2450"/>
      <c r="BK14" s="2448"/>
      <c r="BL14" s="2449"/>
      <c r="BM14" s="2449"/>
      <c r="BN14" s="2450"/>
      <c r="BO14" s="2448"/>
      <c r="BP14" s="2449"/>
      <c r="BQ14" s="2449"/>
      <c r="BR14" s="2450"/>
      <c r="BS14" s="2448"/>
      <c r="BT14" s="2449"/>
      <c r="BU14" s="2449"/>
      <c r="BV14" s="2450"/>
      <c r="BW14" s="2448"/>
      <c r="BX14" s="2449"/>
      <c r="BY14" s="2449"/>
      <c r="BZ14" s="2450"/>
      <c r="CA14" s="2448"/>
      <c r="CB14" s="2449"/>
      <c r="CC14" s="2449"/>
      <c r="CD14" s="2451"/>
      <c r="CE14" s="430"/>
    </row>
    <row r="15" spans="1:83">
      <c r="A15" s="2437"/>
      <c r="C15" s="429"/>
      <c r="D15" s="429"/>
      <c r="O15" s="2448"/>
      <c r="P15" s="2449"/>
      <c r="Q15" s="2449"/>
      <c r="R15" s="2450"/>
      <c r="S15" s="2448"/>
      <c r="T15" s="2449"/>
      <c r="U15" s="2449"/>
      <c r="V15" s="2450"/>
      <c r="W15" s="2448"/>
      <c r="X15" s="2449"/>
      <c r="Y15" s="2449"/>
      <c r="Z15" s="2450"/>
      <c r="AA15" s="2448"/>
      <c r="AB15" s="2449"/>
      <c r="AC15" s="2449"/>
      <c r="AD15" s="2450"/>
      <c r="AE15" s="2448"/>
      <c r="AF15" s="2449"/>
      <c r="AG15" s="2449"/>
      <c r="AH15" s="2450"/>
      <c r="AI15" s="2448"/>
      <c r="AJ15" s="2449"/>
      <c r="AK15" s="2449"/>
      <c r="AL15" s="2450"/>
      <c r="AM15" s="2448"/>
      <c r="AN15" s="2449"/>
      <c r="AO15" s="2449"/>
      <c r="AP15" s="2450"/>
      <c r="AQ15" s="2448"/>
      <c r="AR15" s="2449"/>
      <c r="AS15" s="2449"/>
      <c r="AT15" s="2450"/>
      <c r="AU15" s="2448"/>
      <c r="AV15" s="2449"/>
      <c r="AW15" s="2449"/>
      <c r="AX15" s="2450"/>
      <c r="AY15" s="2448"/>
      <c r="AZ15" s="2449"/>
      <c r="BA15" s="2449"/>
      <c r="BB15" s="2450"/>
      <c r="BC15" s="2448"/>
      <c r="BD15" s="2449"/>
      <c r="BE15" s="2449"/>
      <c r="BF15" s="2450"/>
      <c r="BG15" s="2448"/>
      <c r="BH15" s="2449"/>
      <c r="BI15" s="2449"/>
      <c r="BJ15" s="2450"/>
      <c r="BK15" s="2448"/>
      <c r="BL15" s="2449"/>
      <c r="BM15" s="2449"/>
      <c r="BN15" s="2450"/>
      <c r="BO15" s="2448"/>
      <c r="BP15" s="2449"/>
      <c r="BQ15" s="2449"/>
      <c r="BR15" s="2450"/>
      <c r="BS15" s="2448"/>
      <c r="BT15" s="2449"/>
      <c r="BU15" s="2449"/>
      <c r="BV15" s="2450"/>
      <c r="BW15" s="2448"/>
      <c r="BX15" s="2449"/>
      <c r="BY15" s="2449"/>
      <c r="BZ15" s="2450"/>
      <c r="CA15" s="2448"/>
      <c r="CB15" s="2449"/>
      <c r="CC15" s="2449"/>
      <c r="CD15" s="2451"/>
      <c r="CE15" s="430"/>
    </row>
    <row r="16" spans="1:83">
      <c r="A16" s="2437"/>
      <c r="C16" s="429"/>
      <c r="D16" s="429"/>
      <c r="O16" s="2448"/>
      <c r="P16" s="2449"/>
      <c r="Q16" s="2449"/>
      <c r="R16" s="2450"/>
      <c r="S16" s="2448"/>
      <c r="T16" s="2449"/>
      <c r="U16" s="2449"/>
      <c r="V16" s="2450"/>
      <c r="W16" s="2448"/>
      <c r="X16" s="2449"/>
      <c r="Y16" s="2449"/>
      <c r="Z16" s="2450"/>
      <c r="AA16" s="2448"/>
      <c r="AB16" s="2449"/>
      <c r="AC16" s="2449"/>
      <c r="AD16" s="2450"/>
      <c r="AE16" s="2448"/>
      <c r="AF16" s="2449"/>
      <c r="AG16" s="2449"/>
      <c r="AH16" s="2450"/>
      <c r="AI16" s="2448"/>
      <c r="AJ16" s="2449"/>
      <c r="AK16" s="2449"/>
      <c r="AL16" s="2450"/>
      <c r="AM16" s="2448"/>
      <c r="AN16" s="2449"/>
      <c r="AO16" s="2449"/>
      <c r="AP16" s="2450"/>
      <c r="AQ16" s="2448"/>
      <c r="AR16" s="2449"/>
      <c r="AS16" s="2449"/>
      <c r="AT16" s="2450"/>
      <c r="AU16" s="2448"/>
      <c r="AV16" s="2449"/>
      <c r="AW16" s="2449"/>
      <c r="AX16" s="2450"/>
      <c r="AY16" s="2448"/>
      <c r="AZ16" s="2449"/>
      <c r="BA16" s="2449"/>
      <c r="BB16" s="2450"/>
      <c r="BC16" s="2448"/>
      <c r="BD16" s="2449"/>
      <c r="BE16" s="2449"/>
      <c r="BF16" s="2450"/>
      <c r="BG16" s="2448"/>
      <c r="BH16" s="2449"/>
      <c r="BI16" s="2449"/>
      <c r="BJ16" s="2450"/>
      <c r="BK16" s="2448"/>
      <c r="BL16" s="2449"/>
      <c r="BM16" s="2449"/>
      <c r="BN16" s="2450"/>
      <c r="BO16" s="2448"/>
      <c r="BP16" s="2449"/>
      <c r="BQ16" s="2449"/>
      <c r="BR16" s="2450"/>
      <c r="BS16" s="2448"/>
      <c r="BT16" s="2449"/>
      <c r="BU16" s="2449"/>
      <c r="BV16" s="2450"/>
      <c r="BW16" s="2448"/>
      <c r="BX16" s="2449"/>
      <c r="BY16" s="2449"/>
      <c r="BZ16" s="2450"/>
      <c r="CA16" s="2448"/>
      <c r="CB16" s="2449"/>
      <c r="CC16" s="2449"/>
      <c r="CD16" s="2451"/>
      <c r="CE16" s="430"/>
    </row>
    <row r="17" spans="1:83">
      <c r="A17" s="2437"/>
      <c r="C17" s="429"/>
      <c r="D17" s="429"/>
      <c r="O17" s="2448"/>
      <c r="P17" s="2449"/>
      <c r="Q17" s="2449"/>
      <c r="R17" s="2450"/>
      <c r="S17" s="2448"/>
      <c r="T17" s="2449"/>
      <c r="U17" s="2449"/>
      <c r="V17" s="2450"/>
      <c r="W17" s="2448"/>
      <c r="X17" s="2449"/>
      <c r="Y17" s="2449"/>
      <c r="Z17" s="2450"/>
      <c r="AA17" s="2448"/>
      <c r="AB17" s="2449"/>
      <c r="AC17" s="2449"/>
      <c r="AD17" s="2450"/>
      <c r="AE17" s="2448"/>
      <c r="AF17" s="2449"/>
      <c r="AG17" s="2449"/>
      <c r="AH17" s="2450"/>
      <c r="AI17" s="2448"/>
      <c r="AJ17" s="2449"/>
      <c r="AK17" s="2449"/>
      <c r="AL17" s="2450"/>
      <c r="AM17" s="2448"/>
      <c r="AN17" s="2449"/>
      <c r="AO17" s="2449"/>
      <c r="AP17" s="2450"/>
      <c r="AQ17" s="2448"/>
      <c r="AR17" s="2449"/>
      <c r="AS17" s="2449"/>
      <c r="AT17" s="2450"/>
      <c r="AU17" s="2448"/>
      <c r="AV17" s="2449"/>
      <c r="AW17" s="2449"/>
      <c r="AX17" s="2450"/>
      <c r="AY17" s="2448"/>
      <c r="AZ17" s="2449"/>
      <c r="BA17" s="2449"/>
      <c r="BB17" s="2450"/>
      <c r="BC17" s="2448"/>
      <c r="BD17" s="2449"/>
      <c r="BE17" s="2449"/>
      <c r="BF17" s="2450"/>
      <c r="BG17" s="2448"/>
      <c r="BH17" s="2449"/>
      <c r="BI17" s="2449"/>
      <c r="BJ17" s="2450"/>
      <c r="BK17" s="2448"/>
      <c r="BL17" s="2449"/>
      <c r="BM17" s="2449"/>
      <c r="BN17" s="2450"/>
      <c r="BO17" s="2448"/>
      <c r="BP17" s="2449"/>
      <c r="BQ17" s="2449"/>
      <c r="BR17" s="2450"/>
      <c r="BS17" s="2448"/>
      <c r="BT17" s="2449"/>
      <c r="BU17" s="2449"/>
      <c r="BV17" s="2450"/>
      <c r="BW17" s="2448"/>
      <c r="BX17" s="2449"/>
      <c r="BY17" s="2449"/>
      <c r="BZ17" s="2450"/>
      <c r="CA17" s="2448"/>
      <c r="CB17" s="2449"/>
      <c r="CC17" s="2449"/>
      <c r="CD17" s="2451"/>
      <c r="CE17" s="430"/>
    </row>
    <row r="18" spans="1:83">
      <c r="A18" s="2437"/>
      <c r="C18" s="429"/>
      <c r="D18" s="429"/>
      <c r="O18" s="2448"/>
      <c r="P18" s="2449"/>
      <c r="Q18" s="2449"/>
      <c r="R18" s="2450"/>
      <c r="S18" s="2448"/>
      <c r="T18" s="2449"/>
      <c r="U18" s="2449"/>
      <c r="V18" s="2450"/>
      <c r="W18" s="2448"/>
      <c r="X18" s="2449"/>
      <c r="Y18" s="2449"/>
      <c r="Z18" s="2450"/>
      <c r="AA18" s="2448"/>
      <c r="AB18" s="2449"/>
      <c r="AC18" s="2449"/>
      <c r="AD18" s="2450"/>
      <c r="AE18" s="2448"/>
      <c r="AF18" s="2449"/>
      <c r="AG18" s="2449"/>
      <c r="AH18" s="2450"/>
      <c r="AI18" s="2448"/>
      <c r="AJ18" s="2449"/>
      <c r="AK18" s="2449"/>
      <c r="AL18" s="2450"/>
      <c r="AM18" s="2448"/>
      <c r="AN18" s="2449"/>
      <c r="AO18" s="2449"/>
      <c r="AP18" s="2450"/>
      <c r="AQ18" s="2448"/>
      <c r="AR18" s="2449"/>
      <c r="AS18" s="2449"/>
      <c r="AT18" s="2450"/>
      <c r="AU18" s="2448"/>
      <c r="AV18" s="2449"/>
      <c r="AW18" s="2449"/>
      <c r="AX18" s="2450"/>
      <c r="AY18" s="2448"/>
      <c r="AZ18" s="2449"/>
      <c r="BA18" s="2449"/>
      <c r="BB18" s="2450"/>
      <c r="BC18" s="2448"/>
      <c r="BD18" s="2449"/>
      <c r="BE18" s="2449"/>
      <c r="BF18" s="2450"/>
      <c r="BG18" s="2448"/>
      <c r="BH18" s="2449"/>
      <c r="BI18" s="2449"/>
      <c r="BJ18" s="2450"/>
      <c r="BK18" s="2448"/>
      <c r="BL18" s="2449"/>
      <c r="BM18" s="2449"/>
      <c r="BN18" s="2450"/>
      <c r="BO18" s="2448"/>
      <c r="BP18" s="2449"/>
      <c r="BQ18" s="2449"/>
      <c r="BR18" s="2450"/>
      <c r="BS18" s="2448"/>
      <c r="BT18" s="2449"/>
      <c r="BU18" s="2449"/>
      <c r="BV18" s="2450"/>
      <c r="BW18" s="2448"/>
      <c r="BX18" s="2449"/>
      <c r="BY18" s="2449"/>
      <c r="BZ18" s="2450"/>
      <c r="CA18" s="2448"/>
      <c r="CB18" s="2449"/>
      <c r="CC18" s="2449"/>
      <c r="CD18" s="2451"/>
      <c r="CE18" s="430"/>
    </row>
    <row r="19" spans="1:83">
      <c r="A19" s="2437"/>
      <c r="C19" s="429"/>
      <c r="D19" s="429"/>
      <c r="E19" s="23" t="s">
        <v>940</v>
      </c>
      <c r="O19" s="2448"/>
      <c r="P19" s="2449"/>
      <c r="Q19" s="2449"/>
      <c r="R19" s="2450"/>
      <c r="S19" s="2448"/>
      <c r="T19" s="2449"/>
      <c r="U19" s="2449"/>
      <c r="V19" s="2450"/>
      <c r="W19" s="2448"/>
      <c r="X19" s="2449"/>
      <c r="Y19" s="2449"/>
      <c r="Z19" s="2450"/>
      <c r="AA19" s="2448"/>
      <c r="AB19" s="2449"/>
      <c r="AC19" s="2449"/>
      <c r="AD19" s="2450"/>
      <c r="AE19" s="2448"/>
      <c r="AF19" s="2449"/>
      <c r="AG19" s="2449"/>
      <c r="AH19" s="2450"/>
      <c r="AI19" s="2448"/>
      <c r="AJ19" s="2449"/>
      <c r="AK19" s="2449"/>
      <c r="AL19" s="2450"/>
      <c r="AM19" s="2448"/>
      <c r="AN19" s="2449"/>
      <c r="AO19" s="2449"/>
      <c r="AP19" s="2450"/>
      <c r="AQ19" s="2448"/>
      <c r="AR19" s="2449"/>
      <c r="AS19" s="2449"/>
      <c r="AT19" s="2450"/>
      <c r="AU19" s="2448"/>
      <c r="AV19" s="2449"/>
      <c r="AW19" s="2449"/>
      <c r="AX19" s="2450"/>
      <c r="AY19" s="2448"/>
      <c r="AZ19" s="2449"/>
      <c r="BA19" s="2449"/>
      <c r="BB19" s="2450"/>
      <c r="BC19" s="2448"/>
      <c r="BD19" s="2449"/>
      <c r="BE19" s="2449"/>
      <c r="BF19" s="2450"/>
      <c r="BG19" s="2448"/>
      <c r="BH19" s="2449"/>
      <c r="BI19" s="2449"/>
      <c r="BJ19" s="2450"/>
      <c r="BK19" s="2448"/>
      <c r="BL19" s="2449"/>
      <c r="BM19" s="2449"/>
      <c r="BN19" s="2450"/>
      <c r="BO19" s="2448"/>
      <c r="BP19" s="2449"/>
      <c r="BQ19" s="2449"/>
      <c r="BR19" s="2450"/>
      <c r="BS19" s="2448"/>
      <c r="BT19" s="2449"/>
      <c r="BU19" s="2449"/>
      <c r="BV19" s="2450"/>
      <c r="BW19" s="2448"/>
      <c r="BX19" s="2449"/>
      <c r="BY19" s="2449"/>
      <c r="BZ19" s="2450"/>
      <c r="CA19" s="2448"/>
      <c r="CB19" s="2449"/>
      <c r="CC19" s="2449"/>
      <c r="CD19" s="2451"/>
      <c r="CE19" s="430"/>
    </row>
    <row r="20" spans="1:83">
      <c r="A20" s="2437"/>
      <c r="C20" s="429"/>
      <c r="D20" s="429"/>
      <c r="O20" s="2448"/>
      <c r="P20" s="2449"/>
      <c r="Q20" s="2449"/>
      <c r="R20" s="2450"/>
      <c r="S20" s="2448"/>
      <c r="T20" s="2449"/>
      <c r="U20" s="2449"/>
      <c r="V20" s="2450"/>
      <c r="W20" s="2448"/>
      <c r="X20" s="2449"/>
      <c r="Y20" s="2449"/>
      <c r="Z20" s="2450"/>
      <c r="AA20" s="2448"/>
      <c r="AB20" s="2449"/>
      <c r="AC20" s="2449"/>
      <c r="AD20" s="2450"/>
      <c r="AE20" s="2448"/>
      <c r="AF20" s="2449"/>
      <c r="AG20" s="2449"/>
      <c r="AH20" s="2450"/>
      <c r="AI20" s="2448"/>
      <c r="AJ20" s="2449"/>
      <c r="AK20" s="2449"/>
      <c r="AL20" s="2450"/>
      <c r="AM20" s="2448"/>
      <c r="AN20" s="2449"/>
      <c r="AO20" s="2449"/>
      <c r="AP20" s="2450"/>
      <c r="AQ20" s="2448"/>
      <c r="AR20" s="2449"/>
      <c r="AS20" s="2449"/>
      <c r="AT20" s="2450"/>
      <c r="AU20" s="2448"/>
      <c r="AV20" s="2449"/>
      <c r="AW20" s="2449"/>
      <c r="AX20" s="2450"/>
      <c r="AY20" s="2448"/>
      <c r="AZ20" s="2449"/>
      <c r="BA20" s="2449"/>
      <c r="BB20" s="2450"/>
      <c r="BC20" s="2448"/>
      <c r="BD20" s="2449"/>
      <c r="BE20" s="2449"/>
      <c r="BF20" s="2450"/>
      <c r="BG20" s="2448"/>
      <c r="BH20" s="2449"/>
      <c r="BI20" s="2449"/>
      <c r="BJ20" s="2450"/>
      <c r="BK20" s="2448"/>
      <c r="BL20" s="2449"/>
      <c r="BM20" s="2449"/>
      <c r="BN20" s="2450"/>
      <c r="BO20" s="2448"/>
      <c r="BP20" s="2449"/>
      <c r="BQ20" s="2449"/>
      <c r="BR20" s="2450"/>
      <c r="BS20" s="2448"/>
      <c r="BT20" s="2449"/>
      <c r="BU20" s="2449"/>
      <c r="BV20" s="2450"/>
      <c r="BW20" s="2448"/>
      <c r="BX20" s="2449"/>
      <c r="BY20" s="2449"/>
      <c r="BZ20" s="2450"/>
      <c r="CA20" s="2448"/>
      <c r="CB20" s="2449"/>
      <c r="CC20" s="2449"/>
      <c r="CD20" s="2451"/>
      <c r="CE20" s="430"/>
    </row>
    <row r="21" spans="1:83">
      <c r="A21" s="2437"/>
      <c r="C21" s="429"/>
      <c r="D21" s="429"/>
      <c r="E21" s="23" t="s">
        <v>941</v>
      </c>
      <c r="N21" s="2452">
        <v>0</v>
      </c>
      <c r="O21" s="2453"/>
      <c r="P21" s="2454"/>
      <c r="Q21" s="2454"/>
      <c r="R21" s="2455"/>
      <c r="S21" s="2453"/>
      <c r="T21" s="2454"/>
      <c r="U21" s="2454"/>
      <c r="V21" s="2455"/>
      <c r="W21" s="2453"/>
      <c r="X21" s="2454"/>
      <c r="Y21" s="2454"/>
      <c r="Z21" s="2455"/>
      <c r="AA21" s="2453"/>
      <c r="AB21" s="2454"/>
      <c r="AC21" s="2454"/>
      <c r="AD21" s="2455"/>
      <c r="AE21" s="2453"/>
      <c r="AF21" s="2454"/>
      <c r="AG21" s="2454"/>
      <c r="AH21" s="2455"/>
      <c r="AI21" s="2453"/>
      <c r="AJ21" s="2454"/>
      <c r="AK21" s="2454"/>
      <c r="AL21" s="2455"/>
      <c r="AM21" s="2453"/>
      <c r="AN21" s="2454"/>
      <c r="AO21" s="2454"/>
      <c r="AP21" s="2455"/>
      <c r="AQ21" s="2453"/>
      <c r="AR21" s="2454"/>
      <c r="AS21" s="2454"/>
      <c r="AT21" s="2455"/>
      <c r="AU21" s="2453"/>
      <c r="AV21" s="2454"/>
      <c r="AW21" s="2454"/>
      <c r="AX21" s="2455"/>
      <c r="AY21" s="2453"/>
      <c r="AZ21" s="2454"/>
      <c r="BA21" s="2454"/>
      <c r="BB21" s="2455"/>
      <c r="BC21" s="2453"/>
      <c r="BD21" s="2454"/>
      <c r="BE21" s="2454"/>
      <c r="BF21" s="2455"/>
      <c r="BG21" s="2453"/>
      <c r="BH21" s="2454"/>
      <c r="BI21" s="2454"/>
      <c r="BJ21" s="2455"/>
      <c r="BK21" s="2453"/>
      <c r="BL21" s="2454"/>
      <c r="BM21" s="2454"/>
      <c r="BN21" s="2455"/>
      <c r="BO21" s="2453"/>
      <c r="BP21" s="2454"/>
      <c r="BQ21" s="2454"/>
      <c r="BR21" s="2455"/>
      <c r="BS21" s="2453"/>
      <c r="BT21" s="2454"/>
      <c r="BU21" s="2454"/>
      <c r="BV21" s="2455"/>
      <c r="BW21" s="2453"/>
      <c r="BX21" s="2454"/>
      <c r="BY21" s="2454"/>
      <c r="BZ21" s="2455"/>
      <c r="CA21" s="2453"/>
      <c r="CB21" s="2454"/>
      <c r="CC21" s="2454"/>
      <c r="CD21" s="2456"/>
      <c r="CE21" s="430"/>
    </row>
    <row r="22" spans="1:83">
      <c r="A22" s="2437"/>
      <c r="C22" s="429"/>
      <c r="D22" s="429"/>
      <c r="N22" s="2452"/>
      <c r="O22" s="2442"/>
      <c r="P22" s="2443"/>
      <c r="Q22" s="2443"/>
      <c r="R22" s="2444"/>
      <c r="S22" s="2442"/>
      <c r="T22" s="2443"/>
      <c r="U22" s="2443"/>
      <c r="V22" s="2444"/>
      <c r="W22" s="2442"/>
      <c r="X22" s="2443"/>
      <c r="Y22" s="2443"/>
      <c r="Z22" s="2444"/>
      <c r="AA22" s="2442"/>
      <c r="AB22" s="2443"/>
      <c r="AC22" s="2443"/>
      <c r="AD22" s="2444"/>
      <c r="AE22" s="2442"/>
      <c r="AF22" s="2443"/>
      <c r="AG22" s="2443"/>
      <c r="AH22" s="2444"/>
      <c r="AI22" s="2442"/>
      <c r="AJ22" s="2443"/>
      <c r="AK22" s="2443"/>
      <c r="AL22" s="2444"/>
      <c r="AM22" s="2442"/>
      <c r="AN22" s="2443"/>
      <c r="AO22" s="2443"/>
      <c r="AP22" s="2444"/>
      <c r="AQ22" s="2442"/>
      <c r="AR22" s="2443"/>
      <c r="AS22" s="2443"/>
      <c r="AT22" s="2444"/>
      <c r="AU22" s="2442"/>
      <c r="AV22" s="2443"/>
      <c r="AW22" s="2443"/>
      <c r="AX22" s="2444"/>
      <c r="AY22" s="2442"/>
      <c r="AZ22" s="2443"/>
      <c r="BA22" s="2443"/>
      <c r="BB22" s="2444"/>
      <c r="BC22" s="2442"/>
      <c r="BD22" s="2443"/>
      <c r="BE22" s="2443"/>
      <c r="BF22" s="2444"/>
      <c r="BG22" s="2442"/>
      <c r="BH22" s="2443"/>
      <c r="BI22" s="2443"/>
      <c r="BJ22" s="2444"/>
      <c r="BK22" s="2442"/>
      <c r="BL22" s="2443"/>
      <c r="BM22" s="2443"/>
      <c r="BN22" s="2444"/>
      <c r="BO22" s="2442"/>
      <c r="BP22" s="2443"/>
      <c r="BQ22" s="2443"/>
      <c r="BR22" s="2444"/>
      <c r="BS22" s="2442"/>
      <c r="BT22" s="2443"/>
      <c r="BU22" s="2443"/>
      <c r="BV22" s="2444"/>
      <c r="BW22" s="2442"/>
      <c r="BX22" s="2443"/>
      <c r="BY22" s="2443"/>
      <c r="BZ22" s="2444"/>
      <c r="CA22" s="2442"/>
      <c r="CB22" s="2443"/>
      <c r="CC22" s="2443"/>
      <c r="CD22" s="2447"/>
      <c r="CE22" s="430"/>
    </row>
    <row r="23" spans="1:83">
      <c r="A23" s="2437"/>
      <c r="C23" s="429"/>
      <c r="D23" s="429"/>
      <c r="I23" s="23" t="s">
        <v>942</v>
      </c>
      <c r="O23" s="2448"/>
      <c r="P23" s="2449"/>
      <c r="Q23" s="2449"/>
      <c r="R23" s="2450"/>
      <c r="S23" s="2448"/>
      <c r="T23" s="2449"/>
      <c r="U23" s="2449"/>
      <c r="V23" s="2450"/>
      <c r="W23" s="2448"/>
      <c r="X23" s="2449"/>
      <c r="Y23" s="2449"/>
      <c r="Z23" s="2450"/>
      <c r="AA23" s="2448"/>
      <c r="AB23" s="2449"/>
      <c r="AC23" s="2449"/>
      <c r="AD23" s="2450"/>
      <c r="AE23" s="2448"/>
      <c r="AF23" s="2449"/>
      <c r="AG23" s="2449"/>
      <c r="AH23" s="2450"/>
      <c r="AI23" s="2448"/>
      <c r="AJ23" s="2449"/>
      <c r="AK23" s="2449"/>
      <c r="AL23" s="2450"/>
      <c r="AM23" s="2448"/>
      <c r="AN23" s="2449"/>
      <c r="AO23" s="2449"/>
      <c r="AP23" s="2450"/>
      <c r="AQ23" s="2448"/>
      <c r="AR23" s="2449"/>
      <c r="AS23" s="2449"/>
      <c r="AT23" s="2450"/>
      <c r="AU23" s="2448"/>
      <c r="AV23" s="2449"/>
      <c r="AW23" s="2449"/>
      <c r="AX23" s="2450"/>
      <c r="AY23" s="2448"/>
      <c r="AZ23" s="2449"/>
      <c r="BA23" s="2449"/>
      <c r="BB23" s="2450"/>
      <c r="BC23" s="2448"/>
      <c r="BD23" s="2449"/>
      <c r="BE23" s="2449"/>
      <c r="BF23" s="2450"/>
      <c r="BG23" s="2448"/>
      <c r="BH23" s="2449"/>
      <c r="BI23" s="2449"/>
      <c r="BJ23" s="2450"/>
      <c r="BK23" s="2448"/>
      <c r="BL23" s="2449"/>
      <c r="BM23" s="2449"/>
      <c r="BN23" s="2450"/>
      <c r="BO23" s="2448"/>
      <c r="BP23" s="2449"/>
      <c r="BQ23" s="2449"/>
      <c r="BR23" s="2450"/>
      <c r="BS23" s="2448"/>
      <c r="BT23" s="2449"/>
      <c r="BU23" s="2449"/>
      <c r="BV23" s="2450"/>
      <c r="BW23" s="2448"/>
      <c r="BX23" s="2449"/>
      <c r="BY23" s="2449"/>
      <c r="BZ23" s="2450"/>
      <c r="CA23" s="2448"/>
      <c r="CB23" s="2449"/>
      <c r="CC23" s="2449"/>
      <c r="CD23" s="2451"/>
      <c r="CE23" s="430"/>
    </row>
    <row r="24" spans="1:83">
      <c r="A24" s="2437"/>
      <c r="C24" s="429"/>
      <c r="D24" s="429"/>
      <c r="O24" s="2448"/>
      <c r="P24" s="2449"/>
      <c r="Q24" s="2449"/>
      <c r="R24" s="2450"/>
      <c r="S24" s="2448"/>
      <c r="T24" s="2449"/>
      <c r="U24" s="2449"/>
      <c r="V24" s="2450"/>
      <c r="W24" s="2448"/>
      <c r="X24" s="2449"/>
      <c r="Y24" s="2449"/>
      <c r="Z24" s="2450"/>
      <c r="AA24" s="2448"/>
      <c r="AB24" s="2449"/>
      <c r="AC24" s="2449"/>
      <c r="AD24" s="2450"/>
      <c r="AE24" s="2448"/>
      <c r="AF24" s="2449"/>
      <c r="AG24" s="2449"/>
      <c r="AH24" s="2450"/>
      <c r="AI24" s="2448"/>
      <c r="AJ24" s="2449"/>
      <c r="AK24" s="2449"/>
      <c r="AL24" s="2450"/>
      <c r="AM24" s="2448"/>
      <c r="AN24" s="2449"/>
      <c r="AO24" s="2449"/>
      <c r="AP24" s="2450"/>
      <c r="AQ24" s="2448"/>
      <c r="AR24" s="2449"/>
      <c r="AS24" s="2449"/>
      <c r="AT24" s="2450"/>
      <c r="AU24" s="2448"/>
      <c r="AV24" s="2449"/>
      <c r="AW24" s="2449"/>
      <c r="AX24" s="2450"/>
      <c r="AY24" s="2448"/>
      <c r="AZ24" s="2449"/>
      <c r="BA24" s="2449"/>
      <c r="BB24" s="2450"/>
      <c r="BC24" s="2448"/>
      <c r="BD24" s="2449"/>
      <c r="BE24" s="2449"/>
      <c r="BF24" s="2450"/>
      <c r="BG24" s="2448"/>
      <c r="BH24" s="2449"/>
      <c r="BI24" s="2449"/>
      <c r="BJ24" s="2450"/>
      <c r="BK24" s="2448"/>
      <c r="BL24" s="2449"/>
      <c r="BM24" s="2449"/>
      <c r="BN24" s="2450"/>
      <c r="BO24" s="2448"/>
      <c r="BP24" s="2449"/>
      <c r="BQ24" s="2449"/>
      <c r="BR24" s="2450"/>
      <c r="BS24" s="2448"/>
      <c r="BT24" s="2449"/>
      <c r="BU24" s="2449"/>
      <c r="BV24" s="2450"/>
      <c r="BW24" s="2448"/>
      <c r="BX24" s="2449"/>
      <c r="BY24" s="2449"/>
      <c r="BZ24" s="2450"/>
      <c r="CA24" s="2448"/>
      <c r="CB24" s="2449"/>
      <c r="CC24" s="2449"/>
      <c r="CD24" s="2451"/>
      <c r="CE24" s="430"/>
    </row>
    <row r="25" spans="1:83">
      <c r="A25" s="2437"/>
      <c r="C25" s="429"/>
      <c r="D25" s="429"/>
      <c r="O25" s="2448"/>
      <c r="P25" s="2449"/>
      <c r="Q25" s="2449"/>
      <c r="R25" s="2450"/>
      <c r="S25" s="2448"/>
      <c r="T25" s="2449"/>
      <c r="U25" s="2449"/>
      <c r="V25" s="2450"/>
      <c r="W25" s="2448"/>
      <c r="X25" s="2449"/>
      <c r="Y25" s="2449"/>
      <c r="Z25" s="2450"/>
      <c r="AA25" s="2448"/>
      <c r="AB25" s="2449"/>
      <c r="AC25" s="2449"/>
      <c r="AD25" s="2450"/>
      <c r="AE25" s="2448"/>
      <c r="AF25" s="2449"/>
      <c r="AG25" s="2449"/>
      <c r="AH25" s="2450"/>
      <c r="AI25" s="2448"/>
      <c r="AJ25" s="2449"/>
      <c r="AK25" s="2449"/>
      <c r="AL25" s="2450"/>
      <c r="AM25" s="2448"/>
      <c r="AN25" s="2449"/>
      <c r="AO25" s="2449"/>
      <c r="AP25" s="2450"/>
      <c r="AQ25" s="2448"/>
      <c r="AR25" s="2449"/>
      <c r="AS25" s="2449"/>
      <c r="AT25" s="2450"/>
      <c r="AU25" s="2448"/>
      <c r="AV25" s="2449"/>
      <c r="AW25" s="2449"/>
      <c r="AX25" s="2450"/>
      <c r="AY25" s="2448"/>
      <c r="AZ25" s="2449"/>
      <c r="BA25" s="2449"/>
      <c r="BB25" s="2450"/>
      <c r="BC25" s="2448"/>
      <c r="BD25" s="2449"/>
      <c r="BE25" s="2449"/>
      <c r="BF25" s="2450"/>
      <c r="BG25" s="2448"/>
      <c r="BH25" s="2449"/>
      <c r="BI25" s="2449"/>
      <c r="BJ25" s="2450"/>
      <c r="BK25" s="2448"/>
      <c r="BL25" s="2449"/>
      <c r="BM25" s="2449"/>
      <c r="BN25" s="2450"/>
      <c r="BO25" s="2448"/>
      <c r="BP25" s="2449"/>
      <c r="BQ25" s="2449"/>
      <c r="BR25" s="2450"/>
      <c r="BS25" s="2448"/>
      <c r="BT25" s="2449"/>
      <c r="BU25" s="2449"/>
      <c r="BV25" s="2450"/>
      <c r="BW25" s="2448"/>
      <c r="BX25" s="2449"/>
      <c r="BY25" s="2449"/>
      <c r="BZ25" s="2450"/>
      <c r="CA25" s="2448"/>
      <c r="CB25" s="2449"/>
      <c r="CC25" s="2449"/>
      <c r="CD25" s="2451"/>
      <c r="CE25" s="430"/>
    </row>
    <row r="26" spans="1:83">
      <c r="A26" s="2437"/>
      <c r="C26" s="429"/>
      <c r="D26" s="429"/>
      <c r="O26" s="2448"/>
      <c r="P26" s="2449"/>
      <c r="Q26" s="2449"/>
      <c r="R26" s="2450"/>
      <c r="S26" s="2448"/>
      <c r="T26" s="2449"/>
      <c r="U26" s="2449"/>
      <c r="V26" s="2450"/>
      <c r="W26" s="2448"/>
      <c r="X26" s="2449"/>
      <c r="Y26" s="2449"/>
      <c r="Z26" s="2450"/>
      <c r="AA26" s="2448"/>
      <c r="AB26" s="2449"/>
      <c r="AC26" s="2449"/>
      <c r="AD26" s="2450"/>
      <c r="AE26" s="2448"/>
      <c r="AF26" s="2449"/>
      <c r="AG26" s="2449"/>
      <c r="AH26" s="2450"/>
      <c r="AI26" s="2448"/>
      <c r="AJ26" s="2449"/>
      <c r="AK26" s="2449"/>
      <c r="AL26" s="2450"/>
      <c r="AM26" s="2448"/>
      <c r="AN26" s="2449"/>
      <c r="AO26" s="2449"/>
      <c r="AP26" s="2450"/>
      <c r="AQ26" s="2448"/>
      <c r="AR26" s="2449"/>
      <c r="AS26" s="2449"/>
      <c r="AT26" s="2450"/>
      <c r="AU26" s="2448"/>
      <c r="AV26" s="2449"/>
      <c r="AW26" s="2449"/>
      <c r="AX26" s="2450"/>
      <c r="AY26" s="2448"/>
      <c r="AZ26" s="2449"/>
      <c r="BA26" s="2449"/>
      <c r="BB26" s="2450"/>
      <c r="BC26" s="2448"/>
      <c r="BD26" s="2449"/>
      <c r="BE26" s="2449"/>
      <c r="BF26" s="2450"/>
      <c r="BG26" s="2448"/>
      <c r="BH26" s="2449"/>
      <c r="BI26" s="2449"/>
      <c r="BJ26" s="2450"/>
      <c r="BK26" s="2448"/>
      <c r="BL26" s="2449"/>
      <c r="BM26" s="2449"/>
      <c r="BN26" s="2450"/>
      <c r="BO26" s="2448"/>
      <c r="BP26" s="2449"/>
      <c r="BQ26" s="2449"/>
      <c r="BR26" s="2450"/>
      <c r="BS26" s="2448"/>
      <c r="BT26" s="2449"/>
      <c r="BU26" s="2449"/>
      <c r="BV26" s="2450"/>
      <c r="BW26" s="2448"/>
      <c r="BX26" s="2449"/>
      <c r="BY26" s="2449"/>
      <c r="BZ26" s="2450"/>
      <c r="CA26" s="2448"/>
      <c r="CB26" s="2449"/>
      <c r="CC26" s="2449"/>
      <c r="CD26" s="2451"/>
      <c r="CE26" s="430"/>
    </row>
    <row r="27" spans="1:83">
      <c r="A27" s="2437"/>
      <c r="C27" s="429"/>
      <c r="D27" s="429"/>
      <c r="O27" s="2448"/>
      <c r="P27" s="2449"/>
      <c r="Q27" s="2449"/>
      <c r="R27" s="2450"/>
      <c r="S27" s="2448"/>
      <c r="T27" s="2449"/>
      <c r="U27" s="2449"/>
      <c r="V27" s="2450"/>
      <c r="W27" s="2448"/>
      <c r="X27" s="2449"/>
      <c r="Y27" s="2449"/>
      <c r="Z27" s="2450"/>
      <c r="AA27" s="2448"/>
      <c r="AB27" s="2449"/>
      <c r="AC27" s="2449"/>
      <c r="AD27" s="2450"/>
      <c r="AE27" s="2448"/>
      <c r="AF27" s="2449"/>
      <c r="AG27" s="2449"/>
      <c r="AH27" s="2450"/>
      <c r="AI27" s="2448"/>
      <c r="AJ27" s="2449"/>
      <c r="AK27" s="2449"/>
      <c r="AL27" s="2450"/>
      <c r="AM27" s="2448"/>
      <c r="AN27" s="2449"/>
      <c r="AO27" s="2449"/>
      <c r="AP27" s="2450"/>
      <c r="AQ27" s="2448"/>
      <c r="AR27" s="2449"/>
      <c r="AS27" s="2449"/>
      <c r="AT27" s="2450"/>
      <c r="AU27" s="2448"/>
      <c r="AV27" s="2449"/>
      <c r="AW27" s="2449"/>
      <c r="AX27" s="2450"/>
      <c r="AY27" s="2448"/>
      <c r="AZ27" s="2449"/>
      <c r="BA27" s="2449"/>
      <c r="BB27" s="2450"/>
      <c r="BC27" s="2448"/>
      <c r="BD27" s="2449"/>
      <c r="BE27" s="2449"/>
      <c r="BF27" s="2450"/>
      <c r="BG27" s="2448"/>
      <c r="BH27" s="2449"/>
      <c r="BI27" s="2449"/>
      <c r="BJ27" s="2450"/>
      <c r="BK27" s="2448"/>
      <c r="BL27" s="2449"/>
      <c r="BM27" s="2449"/>
      <c r="BN27" s="2450"/>
      <c r="BO27" s="2448"/>
      <c r="BP27" s="2449"/>
      <c r="BQ27" s="2449"/>
      <c r="BR27" s="2450"/>
      <c r="BS27" s="2448"/>
      <c r="BT27" s="2449"/>
      <c r="BU27" s="2449"/>
      <c r="BV27" s="2450"/>
      <c r="BW27" s="2448"/>
      <c r="BX27" s="2449"/>
      <c r="BY27" s="2449"/>
      <c r="BZ27" s="2450"/>
      <c r="CA27" s="2448"/>
      <c r="CB27" s="2449"/>
      <c r="CC27" s="2449"/>
      <c r="CD27" s="2451"/>
      <c r="CE27" s="430"/>
    </row>
    <row r="28" spans="1:83">
      <c r="A28" s="2437"/>
      <c r="C28" s="429"/>
      <c r="D28" s="429"/>
      <c r="O28" s="2448"/>
      <c r="P28" s="2449"/>
      <c r="Q28" s="2449"/>
      <c r="R28" s="2450"/>
      <c r="S28" s="2448"/>
      <c r="T28" s="2449"/>
      <c r="U28" s="2449"/>
      <c r="V28" s="2450"/>
      <c r="W28" s="2448"/>
      <c r="X28" s="2449"/>
      <c r="Y28" s="2449"/>
      <c r="Z28" s="2450"/>
      <c r="AA28" s="2448"/>
      <c r="AB28" s="2449"/>
      <c r="AC28" s="2449"/>
      <c r="AD28" s="2450"/>
      <c r="AE28" s="2448"/>
      <c r="AF28" s="2449"/>
      <c r="AG28" s="2449"/>
      <c r="AH28" s="2450"/>
      <c r="AI28" s="2448"/>
      <c r="AJ28" s="2449"/>
      <c r="AK28" s="2449"/>
      <c r="AL28" s="2450"/>
      <c r="AM28" s="2448"/>
      <c r="AN28" s="2449"/>
      <c r="AO28" s="2449"/>
      <c r="AP28" s="2450"/>
      <c r="AQ28" s="2448"/>
      <c r="AR28" s="2449"/>
      <c r="AS28" s="2449"/>
      <c r="AT28" s="2450"/>
      <c r="AU28" s="2448"/>
      <c r="AV28" s="2449"/>
      <c r="AW28" s="2449"/>
      <c r="AX28" s="2450"/>
      <c r="AY28" s="2448"/>
      <c r="AZ28" s="2449"/>
      <c r="BA28" s="2449"/>
      <c r="BB28" s="2450"/>
      <c r="BC28" s="2448"/>
      <c r="BD28" s="2449"/>
      <c r="BE28" s="2449"/>
      <c r="BF28" s="2450"/>
      <c r="BG28" s="2448"/>
      <c r="BH28" s="2449"/>
      <c r="BI28" s="2449"/>
      <c r="BJ28" s="2450"/>
      <c r="BK28" s="2448"/>
      <c r="BL28" s="2449"/>
      <c r="BM28" s="2449"/>
      <c r="BN28" s="2450"/>
      <c r="BO28" s="2448"/>
      <c r="BP28" s="2449"/>
      <c r="BQ28" s="2449"/>
      <c r="BR28" s="2450"/>
      <c r="BS28" s="2448"/>
      <c r="BT28" s="2449"/>
      <c r="BU28" s="2449"/>
      <c r="BV28" s="2450"/>
      <c r="BW28" s="2448"/>
      <c r="BX28" s="2449"/>
      <c r="BY28" s="2449"/>
      <c r="BZ28" s="2450"/>
      <c r="CA28" s="2448"/>
      <c r="CB28" s="2449"/>
      <c r="CC28" s="2449"/>
      <c r="CD28" s="2451"/>
      <c r="CE28" s="430"/>
    </row>
    <row r="29" spans="1:83">
      <c r="A29" s="2437"/>
      <c r="C29" s="429"/>
      <c r="D29" s="429"/>
      <c r="O29" s="2448"/>
      <c r="P29" s="2449"/>
      <c r="Q29" s="2449"/>
      <c r="R29" s="2450"/>
      <c r="S29" s="2448"/>
      <c r="T29" s="2449"/>
      <c r="U29" s="2449"/>
      <c r="V29" s="2450"/>
      <c r="W29" s="2448"/>
      <c r="X29" s="2449"/>
      <c r="Y29" s="2449"/>
      <c r="Z29" s="2450"/>
      <c r="AA29" s="2448"/>
      <c r="AB29" s="2449"/>
      <c r="AC29" s="2449"/>
      <c r="AD29" s="2450"/>
      <c r="AE29" s="2448"/>
      <c r="AF29" s="2449"/>
      <c r="AG29" s="2449"/>
      <c r="AH29" s="2450"/>
      <c r="AI29" s="2448"/>
      <c r="AJ29" s="2449"/>
      <c r="AK29" s="2449"/>
      <c r="AL29" s="2450"/>
      <c r="AM29" s="2448"/>
      <c r="AN29" s="2449"/>
      <c r="AO29" s="2449"/>
      <c r="AP29" s="2450"/>
      <c r="AQ29" s="2448"/>
      <c r="AR29" s="2449"/>
      <c r="AS29" s="2449"/>
      <c r="AT29" s="2450"/>
      <c r="AU29" s="2448"/>
      <c r="AV29" s="2449"/>
      <c r="AW29" s="2449"/>
      <c r="AX29" s="2450"/>
      <c r="AY29" s="2448"/>
      <c r="AZ29" s="2449"/>
      <c r="BA29" s="2449"/>
      <c r="BB29" s="2450"/>
      <c r="BC29" s="2448"/>
      <c r="BD29" s="2449"/>
      <c r="BE29" s="2449"/>
      <c r="BF29" s="2450"/>
      <c r="BG29" s="2448"/>
      <c r="BH29" s="2449"/>
      <c r="BI29" s="2449"/>
      <c r="BJ29" s="2450"/>
      <c r="BK29" s="2448"/>
      <c r="BL29" s="2449"/>
      <c r="BM29" s="2449"/>
      <c r="BN29" s="2450"/>
      <c r="BO29" s="2448"/>
      <c r="BP29" s="2449"/>
      <c r="BQ29" s="2449"/>
      <c r="BR29" s="2450"/>
      <c r="BS29" s="2448"/>
      <c r="BT29" s="2449"/>
      <c r="BU29" s="2449"/>
      <c r="BV29" s="2450"/>
      <c r="BW29" s="2448"/>
      <c r="BX29" s="2449"/>
      <c r="BY29" s="2449"/>
      <c r="BZ29" s="2450"/>
      <c r="CA29" s="2448"/>
      <c r="CB29" s="2449"/>
      <c r="CC29" s="2449"/>
      <c r="CD29" s="2451"/>
      <c r="CE29" s="430"/>
    </row>
    <row r="30" spans="1:83">
      <c r="A30" s="2437"/>
      <c r="C30" s="429"/>
      <c r="D30" s="429"/>
      <c r="O30" s="2448"/>
      <c r="P30" s="2449"/>
      <c r="Q30" s="2449"/>
      <c r="R30" s="2450"/>
      <c r="S30" s="2448"/>
      <c r="T30" s="2449"/>
      <c r="U30" s="2449"/>
      <c r="V30" s="2450"/>
      <c r="W30" s="2448"/>
      <c r="X30" s="2449"/>
      <c r="Y30" s="2449"/>
      <c r="Z30" s="2450"/>
      <c r="AA30" s="2448"/>
      <c r="AB30" s="2449"/>
      <c r="AC30" s="2449"/>
      <c r="AD30" s="2450"/>
      <c r="AE30" s="2448"/>
      <c r="AF30" s="2449"/>
      <c r="AG30" s="2449"/>
      <c r="AH30" s="2450"/>
      <c r="AI30" s="2448"/>
      <c r="AJ30" s="2449"/>
      <c r="AK30" s="2449"/>
      <c r="AL30" s="2450"/>
      <c r="AM30" s="2448"/>
      <c r="AN30" s="2449"/>
      <c r="AO30" s="2449"/>
      <c r="AP30" s="2450"/>
      <c r="AQ30" s="2448"/>
      <c r="AR30" s="2449"/>
      <c r="AS30" s="2449"/>
      <c r="AT30" s="2450"/>
      <c r="AU30" s="2448"/>
      <c r="AV30" s="2449"/>
      <c r="AW30" s="2449"/>
      <c r="AX30" s="2450"/>
      <c r="AY30" s="2448"/>
      <c r="AZ30" s="2449"/>
      <c r="BA30" s="2449"/>
      <c r="BB30" s="2450"/>
      <c r="BC30" s="2448"/>
      <c r="BD30" s="2449"/>
      <c r="BE30" s="2449"/>
      <c r="BF30" s="2450"/>
      <c r="BG30" s="2448"/>
      <c r="BH30" s="2449"/>
      <c r="BI30" s="2449"/>
      <c r="BJ30" s="2450"/>
      <c r="BK30" s="2448"/>
      <c r="BL30" s="2449"/>
      <c r="BM30" s="2449"/>
      <c r="BN30" s="2450"/>
      <c r="BO30" s="2448"/>
      <c r="BP30" s="2449"/>
      <c r="BQ30" s="2449"/>
      <c r="BR30" s="2450"/>
      <c r="BS30" s="2448"/>
      <c r="BT30" s="2449"/>
      <c r="BU30" s="2449"/>
      <c r="BV30" s="2450"/>
      <c r="BW30" s="2448"/>
      <c r="BX30" s="2449"/>
      <c r="BY30" s="2449"/>
      <c r="BZ30" s="2450"/>
      <c r="CA30" s="2448"/>
      <c r="CB30" s="2449"/>
      <c r="CC30" s="2449"/>
      <c r="CD30" s="2451"/>
      <c r="CE30" s="430"/>
    </row>
    <row r="31" spans="1:83">
      <c r="A31" s="2437"/>
      <c r="C31" s="429"/>
      <c r="D31" s="429"/>
      <c r="O31" s="2448"/>
      <c r="P31" s="2449"/>
      <c r="Q31" s="2449"/>
      <c r="R31" s="2450"/>
      <c r="S31" s="2448"/>
      <c r="T31" s="2449"/>
      <c r="U31" s="2449"/>
      <c r="V31" s="2450"/>
      <c r="W31" s="2448"/>
      <c r="X31" s="2449"/>
      <c r="Y31" s="2449"/>
      <c r="Z31" s="2450"/>
      <c r="AA31" s="2448"/>
      <c r="AB31" s="2449"/>
      <c r="AC31" s="2449"/>
      <c r="AD31" s="2450"/>
      <c r="AE31" s="2448"/>
      <c r="AF31" s="2449"/>
      <c r="AG31" s="2449"/>
      <c r="AH31" s="2450"/>
      <c r="AI31" s="2448"/>
      <c r="AJ31" s="2449"/>
      <c r="AK31" s="2449"/>
      <c r="AL31" s="2450"/>
      <c r="AM31" s="2448"/>
      <c r="AN31" s="2449"/>
      <c r="AO31" s="2449"/>
      <c r="AP31" s="2450"/>
      <c r="AQ31" s="2448"/>
      <c r="AR31" s="2449"/>
      <c r="AS31" s="2449"/>
      <c r="AT31" s="2450"/>
      <c r="AU31" s="2448"/>
      <c r="AV31" s="2449"/>
      <c r="AW31" s="2449"/>
      <c r="AX31" s="2450"/>
      <c r="AY31" s="2448"/>
      <c r="AZ31" s="2449"/>
      <c r="BA31" s="2449"/>
      <c r="BB31" s="2450"/>
      <c r="BC31" s="2448"/>
      <c r="BD31" s="2449"/>
      <c r="BE31" s="2449"/>
      <c r="BF31" s="2450"/>
      <c r="BG31" s="2448"/>
      <c r="BH31" s="2449"/>
      <c r="BI31" s="2449"/>
      <c r="BJ31" s="2450"/>
      <c r="BK31" s="2448"/>
      <c r="BL31" s="2449"/>
      <c r="BM31" s="2449"/>
      <c r="BN31" s="2450"/>
      <c r="BO31" s="2448"/>
      <c r="BP31" s="2449"/>
      <c r="BQ31" s="2449"/>
      <c r="BR31" s="2450"/>
      <c r="BS31" s="2448"/>
      <c r="BT31" s="2449"/>
      <c r="BU31" s="2449"/>
      <c r="BV31" s="2450"/>
      <c r="BW31" s="2448"/>
      <c r="BX31" s="2449"/>
      <c r="BY31" s="2449"/>
      <c r="BZ31" s="2450"/>
      <c r="CA31" s="2448"/>
      <c r="CB31" s="2449"/>
      <c r="CC31" s="2449"/>
      <c r="CD31" s="2451"/>
      <c r="CE31" s="430"/>
    </row>
    <row r="32" spans="1:83">
      <c r="A32" s="2437"/>
      <c r="C32" s="429"/>
      <c r="D32" s="429"/>
      <c r="O32" s="2453"/>
      <c r="P32" s="2454"/>
      <c r="Q32" s="2454"/>
      <c r="R32" s="2455"/>
      <c r="S32" s="2453"/>
      <c r="T32" s="2454"/>
      <c r="U32" s="2454"/>
      <c r="V32" s="2455"/>
      <c r="W32" s="2453"/>
      <c r="X32" s="2454"/>
      <c r="Y32" s="2454"/>
      <c r="Z32" s="2455"/>
      <c r="AA32" s="2453"/>
      <c r="AB32" s="2454"/>
      <c r="AC32" s="2454"/>
      <c r="AD32" s="2455"/>
      <c r="AE32" s="2453"/>
      <c r="AF32" s="2454"/>
      <c r="AG32" s="2454"/>
      <c r="AH32" s="2455"/>
      <c r="AI32" s="2453"/>
      <c r="AJ32" s="2454"/>
      <c r="AK32" s="2454"/>
      <c r="AL32" s="2455"/>
      <c r="AM32" s="2453"/>
      <c r="AN32" s="2454"/>
      <c r="AO32" s="2454"/>
      <c r="AP32" s="2455"/>
      <c r="AQ32" s="2453"/>
      <c r="AR32" s="2454"/>
      <c r="AS32" s="2454"/>
      <c r="AT32" s="2455"/>
      <c r="AU32" s="2453"/>
      <c r="AV32" s="2454"/>
      <c r="AW32" s="2454"/>
      <c r="AX32" s="2455"/>
      <c r="AY32" s="2453"/>
      <c r="AZ32" s="2454"/>
      <c r="BA32" s="2454"/>
      <c r="BB32" s="2455"/>
      <c r="BC32" s="2453"/>
      <c r="BD32" s="2454"/>
      <c r="BE32" s="2454"/>
      <c r="BF32" s="2455"/>
      <c r="BG32" s="2453"/>
      <c r="BH32" s="2454"/>
      <c r="BI32" s="2454"/>
      <c r="BJ32" s="2455"/>
      <c r="BK32" s="2453"/>
      <c r="BL32" s="2454"/>
      <c r="BM32" s="2454"/>
      <c r="BN32" s="2455"/>
      <c r="BO32" s="2453"/>
      <c r="BP32" s="2454"/>
      <c r="BQ32" s="2454"/>
      <c r="BR32" s="2455"/>
      <c r="BS32" s="2453"/>
      <c r="BT32" s="2454"/>
      <c r="BU32" s="2454"/>
      <c r="BV32" s="2455"/>
      <c r="BW32" s="2453"/>
      <c r="BX32" s="2454"/>
      <c r="BY32" s="2454"/>
      <c r="BZ32" s="2455"/>
      <c r="CA32" s="2453"/>
      <c r="CB32" s="2454"/>
      <c r="CC32" s="2454"/>
      <c r="CD32" s="2456"/>
      <c r="CE32" s="430"/>
    </row>
    <row r="33" spans="1:83">
      <c r="A33" s="2437"/>
      <c r="C33" s="429"/>
      <c r="D33" s="431"/>
      <c r="E33" s="432"/>
      <c r="F33" s="432"/>
      <c r="G33" s="432"/>
      <c r="H33" s="432"/>
      <c r="I33" s="432"/>
      <c r="J33" s="432"/>
      <c r="K33" s="432"/>
      <c r="L33" s="432"/>
      <c r="M33" s="432"/>
      <c r="N33" s="432"/>
      <c r="O33" s="2434"/>
      <c r="P33" s="2033"/>
      <c r="Q33" s="2033"/>
      <c r="R33" s="2033"/>
      <c r="S33" s="2033"/>
      <c r="T33" s="2033"/>
      <c r="U33" s="2033"/>
      <c r="V33" s="2033"/>
      <c r="W33" s="2033"/>
      <c r="X33" s="2033"/>
      <c r="Y33" s="2033"/>
      <c r="Z33" s="2033"/>
      <c r="AA33" s="2033"/>
      <c r="AB33" s="2033"/>
      <c r="AC33" s="2033"/>
      <c r="AD33" s="2033"/>
      <c r="AE33" s="2033"/>
      <c r="AF33" s="2033"/>
      <c r="AG33" s="2033"/>
      <c r="AH33" s="2033"/>
      <c r="AI33" s="2033"/>
      <c r="AJ33" s="2033"/>
      <c r="AK33" s="2033"/>
      <c r="AL33" s="2033"/>
      <c r="AM33" s="2033"/>
      <c r="AN33" s="2033"/>
      <c r="AO33" s="2033"/>
      <c r="AP33" s="2033"/>
      <c r="AQ33" s="2033"/>
      <c r="AR33" s="2033"/>
      <c r="AS33" s="2033"/>
      <c r="AT33" s="2033"/>
      <c r="AU33" s="2033"/>
      <c r="AV33" s="2033"/>
      <c r="AW33" s="2033"/>
      <c r="AX33" s="2033"/>
      <c r="AY33" s="2033"/>
      <c r="AZ33" s="2033"/>
      <c r="BA33" s="2033"/>
      <c r="BB33" s="2033"/>
      <c r="BC33" s="2033"/>
      <c r="BD33" s="2033"/>
      <c r="BE33" s="2033"/>
      <c r="BF33" s="2033"/>
      <c r="BG33" s="2033"/>
      <c r="BH33" s="2033"/>
      <c r="BI33" s="2033"/>
      <c r="BJ33" s="2033"/>
      <c r="BK33" s="2033"/>
      <c r="BL33" s="2033"/>
      <c r="BM33" s="2033"/>
      <c r="BN33" s="2033"/>
      <c r="BO33" s="2033"/>
      <c r="BP33" s="2033"/>
      <c r="BQ33" s="2033"/>
      <c r="BR33" s="2033"/>
      <c r="BS33" s="2033"/>
      <c r="BT33" s="2033"/>
      <c r="BU33" s="2033"/>
      <c r="BV33" s="2033"/>
      <c r="BW33" s="2033"/>
      <c r="BX33" s="2033"/>
      <c r="BY33" s="2033"/>
      <c r="BZ33" s="2033"/>
      <c r="CA33" s="2033"/>
      <c r="CB33" s="2033"/>
      <c r="CC33" s="2033"/>
      <c r="CD33" s="2435"/>
      <c r="CE33" s="430"/>
    </row>
    <row r="34" spans="1:83">
      <c r="A34" s="2437"/>
      <c r="C34" s="431"/>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2"/>
      <c r="AM34" s="432"/>
      <c r="AN34" s="432"/>
      <c r="AO34" s="432"/>
      <c r="AP34" s="432"/>
      <c r="AQ34" s="432"/>
      <c r="AR34" s="432"/>
      <c r="AS34" s="432"/>
      <c r="AT34" s="432"/>
      <c r="AU34" s="432"/>
      <c r="AV34" s="432"/>
      <c r="AW34" s="432"/>
      <c r="AX34" s="432"/>
      <c r="AY34" s="432"/>
      <c r="AZ34" s="432"/>
      <c r="BA34" s="432"/>
      <c r="BB34" s="432"/>
      <c r="BC34" s="432"/>
      <c r="BD34" s="432"/>
      <c r="BE34" s="432"/>
      <c r="BF34" s="432"/>
      <c r="BG34" s="432"/>
      <c r="BH34" s="432"/>
      <c r="BI34" s="432"/>
      <c r="BJ34" s="432"/>
      <c r="BK34" s="432"/>
      <c r="BL34" s="432"/>
      <c r="BM34" s="432"/>
      <c r="BN34" s="432"/>
      <c r="BO34" s="432"/>
      <c r="BP34" s="432"/>
      <c r="BQ34" s="432"/>
      <c r="BR34" s="432"/>
      <c r="BS34" s="432"/>
      <c r="BT34" s="432"/>
      <c r="BU34" s="432"/>
      <c r="BV34" s="432"/>
      <c r="BW34" s="432"/>
      <c r="BX34" s="432"/>
      <c r="BY34" s="432"/>
      <c r="BZ34" s="432"/>
      <c r="CA34" s="432"/>
      <c r="CB34" s="432"/>
      <c r="CC34" s="432"/>
      <c r="CD34" s="432"/>
      <c r="CE34" s="433"/>
    </row>
    <row r="35" spans="1:83">
      <c r="A35" s="2437"/>
      <c r="D35" s="23" t="s">
        <v>943</v>
      </c>
    </row>
  </sheetData>
  <mergeCells count="778">
    <mergeCell ref="CA32:CB32"/>
    <mergeCell ref="CC32:CD32"/>
    <mergeCell ref="O33:CD33"/>
    <mergeCell ref="BI32:BJ32"/>
    <mergeCell ref="BK32:BL32"/>
    <mergeCell ref="BM32:BN32"/>
    <mergeCell ref="BO32:BP32"/>
    <mergeCell ref="BQ32:BR32"/>
    <mergeCell ref="BS32:BT32"/>
    <mergeCell ref="AW32:AX32"/>
    <mergeCell ref="AY32:AZ32"/>
    <mergeCell ref="BA32:BB32"/>
    <mergeCell ref="BC32:BD32"/>
    <mergeCell ref="BE32:BF32"/>
    <mergeCell ref="BG32:BH32"/>
    <mergeCell ref="AK32:AL32"/>
    <mergeCell ref="AM32:AN32"/>
    <mergeCell ref="AO32:AP32"/>
    <mergeCell ref="AQ32:AR32"/>
    <mergeCell ref="AS32:AT32"/>
    <mergeCell ref="AU32:AV32"/>
    <mergeCell ref="Y32:Z32"/>
    <mergeCell ref="AA32:AB32"/>
    <mergeCell ref="AC32:AD32"/>
    <mergeCell ref="AE32:AF32"/>
    <mergeCell ref="AG32:AH32"/>
    <mergeCell ref="AI32:AJ32"/>
    <mergeCell ref="BU31:BV31"/>
    <mergeCell ref="BW31:BX31"/>
    <mergeCell ref="BY31:BZ31"/>
    <mergeCell ref="AU31:AV31"/>
    <mergeCell ref="Y31:Z31"/>
    <mergeCell ref="AA31:AB31"/>
    <mergeCell ref="AC31:AD31"/>
    <mergeCell ref="AE31:AF31"/>
    <mergeCell ref="AG31:AH31"/>
    <mergeCell ref="AI31:AJ31"/>
    <mergeCell ref="BU32:BV32"/>
    <mergeCell ref="BW32:BX32"/>
    <mergeCell ref="BY32:BZ32"/>
    <mergeCell ref="CA31:CB31"/>
    <mergeCell ref="CC31:CD31"/>
    <mergeCell ref="O32:P32"/>
    <mergeCell ref="Q32:R32"/>
    <mergeCell ref="S32:T32"/>
    <mergeCell ref="U32:V32"/>
    <mergeCell ref="W32:X32"/>
    <mergeCell ref="BI31:BJ31"/>
    <mergeCell ref="BK31:BL31"/>
    <mergeCell ref="BM31:BN31"/>
    <mergeCell ref="BO31:BP31"/>
    <mergeCell ref="BQ31:BR31"/>
    <mergeCell ref="BS31:BT31"/>
    <mergeCell ref="AW31:AX31"/>
    <mergeCell ref="AY31:AZ31"/>
    <mergeCell ref="BA31:BB31"/>
    <mergeCell ref="BC31:BD31"/>
    <mergeCell ref="BE31:BF31"/>
    <mergeCell ref="BG31:BH31"/>
    <mergeCell ref="AK31:AL31"/>
    <mergeCell ref="AM31:AN31"/>
    <mergeCell ref="AO31:AP31"/>
    <mergeCell ref="AQ31:AR31"/>
    <mergeCell ref="AS31:AT31"/>
    <mergeCell ref="BU30:BV30"/>
    <mergeCell ref="BW30:BX30"/>
    <mergeCell ref="BY30:BZ30"/>
    <mergeCell ref="CA30:CB30"/>
    <mergeCell ref="CC30:CD30"/>
    <mergeCell ref="O31:P31"/>
    <mergeCell ref="Q31:R31"/>
    <mergeCell ref="S31:T31"/>
    <mergeCell ref="U31:V31"/>
    <mergeCell ref="W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AO30:AP30"/>
    <mergeCell ref="AQ30:AR30"/>
    <mergeCell ref="AS30:AT30"/>
    <mergeCell ref="AU30:AV30"/>
    <mergeCell ref="Y30:Z30"/>
    <mergeCell ref="AA30:AB30"/>
    <mergeCell ref="AC30:AD30"/>
    <mergeCell ref="AE30:AF30"/>
    <mergeCell ref="AG30:AH30"/>
    <mergeCell ref="AI30:AJ30"/>
    <mergeCell ref="BU29:BV29"/>
    <mergeCell ref="BW29:BX29"/>
    <mergeCell ref="BY29:BZ29"/>
    <mergeCell ref="CA29:CB29"/>
    <mergeCell ref="CC29:CD29"/>
    <mergeCell ref="O30:P30"/>
    <mergeCell ref="Q30:R30"/>
    <mergeCell ref="S30:T30"/>
    <mergeCell ref="U30:V30"/>
    <mergeCell ref="W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29:AP29"/>
    <mergeCell ref="AQ29:AR29"/>
    <mergeCell ref="AS29:AT29"/>
    <mergeCell ref="AU29:AV29"/>
    <mergeCell ref="Y29:Z29"/>
    <mergeCell ref="AA29:AB29"/>
    <mergeCell ref="AC29:AD29"/>
    <mergeCell ref="AE29:AF29"/>
    <mergeCell ref="AG29:AH29"/>
    <mergeCell ref="AI29:AJ29"/>
    <mergeCell ref="BU28:BV28"/>
    <mergeCell ref="BW28:BX28"/>
    <mergeCell ref="BY28:BZ28"/>
    <mergeCell ref="CA28:CB28"/>
    <mergeCell ref="CC28:CD28"/>
    <mergeCell ref="O29:P29"/>
    <mergeCell ref="Q29:R29"/>
    <mergeCell ref="S29:T29"/>
    <mergeCell ref="U29:V29"/>
    <mergeCell ref="W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8:AP28"/>
    <mergeCell ref="AQ28:AR28"/>
    <mergeCell ref="AS28:AT28"/>
    <mergeCell ref="AU28:AV28"/>
    <mergeCell ref="Y28:Z28"/>
    <mergeCell ref="AA28:AB28"/>
    <mergeCell ref="AC28:AD28"/>
    <mergeCell ref="AE28:AF28"/>
    <mergeCell ref="AG28:AH28"/>
    <mergeCell ref="AI28:AJ28"/>
    <mergeCell ref="BU27:BV27"/>
    <mergeCell ref="BW27:BX27"/>
    <mergeCell ref="BY27:BZ27"/>
    <mergeCell ref="CA27:CB27"/>
    <mergeCell ref="CC27:CD27"/>
    <mergeCell ref="O28:P28"/>
    <mergeCell ref="Q28:R28"/>
    <mergeCell ref="S28:T28"/>
    <mergeCell ref="U28:V28"/>
    <mergeCell ref="W28:X28"/>
    <mergeCell ref="BI27:BJ27"/>
    <mergeCell ref="BK27:BL27"/>
    <mergeCell ref="BM27:BN27"/>
    <mergeCell ref="BO27:BP27"/>
    <mergeCell ref="BQ27:BR27"/>
    <mergeCell ref="BS27:BT27"/>
    <mergeCell ref="AW27:AX27"/>
    <mergeCell ref="AY27:AZ27"/>
    <mergeCell ref="BA27:BB27"/>
    <mergeCell ref="BC27:BD27"/>
    <mergeCell ref="BE27:BF27"/>
    <mergeCell ref="BG27:BH27"/>
    <mergeCell ref="AK27:AL27"/>
    <mergeCell ref="AM27:AN27"/>
    <mergeCell ref="AO27:AP27"/>
    <mergeCell ref="AQ27:AR27"/>
    <mergeCell ref="AS27:AT27"/>
    <mergeCell ref="AU27:AV27"/>
    <mergeCell ref="Y27:Z27"/>
    <mergeCell ref="AA27:AB27"/>
    <mergeCell ref="AC27:AD27"/>
    <mergeCell ref="AE27:AF27"/>
    <mergeCell ref="AG27:AH27"/>
    <mergeCell ref="AI27:AJ27"/>
    <mergeCell ref="BU26:BV26"/>
    <mergeCell ref="BW26:BX26"/>
    <mergeCell ref="BY26:BZ26"/>
    <mergeCell ref="CA26:CB26"/>
    <mergeCell ref="CC26:CD26"/>
    <mergeCell ref="O27:P27"/>
    <mergeCell ref="Q27:R27"/>
    <mergeCell ref="S27:T27"/>
    <mergeCell ref="U27:V27"/>
    <mergeCell ref="W27:X27"/>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6:AP26"/>
    <mergeCell ref="AQ26:AR26"/>
    <mergeCell ref="AS26:AT26"/>
    <mergeCell ref="AU26:AV26"/>
    <mergeCell ref="Y26:Z26"/>
    <mergeCell ref="AA26:AB26"/>
    <mergeCell ref="AC26:AD26"/>
    <mergeCell ref="AE26:AF26"/>
    <mergeCell ref="AG26:AH26"/>
    <mergeCell ref="AI26:AJ26"/>
    <mergeCell ref="BU25:BV25"/>
    <mergeCell ref="BW25:BX25"/>
    <mergeCell ref="BY25:BZ25"/>
    <mergeCell ref="CA25:CB25"/>
    <mergeCell ref="CC25:CD25"/>
    <mergeCell ref="O26:P26"/>
    <mergeCell ref="Q26:R26"/>
    <mergeCell ref="S26:T26"/>
    <mergeCell ref="U26:V26"/>
    <mergeCell ref="W26:X26"/>
    <mergeCell ref="BI25:BJ25"/>
    <mergeCell ref="BK25:BL25"/>
    <mergeCell ref="BM25:BN25"/>
    <mergeCell ref="BO25:BP25"/>
    <mergeCell ref="BQ25:BR25"/>
    <mergeCell ref="BS25:BT25"/>
    <mergeCell ref="AW25:AX25"/>
    <mergeCell ref="AY25:AZ25"/>
    <mergeCell ref="BA25:BB25"/>
    <mergeCell ref="BC25:BD25"/>
    <mergeCell ref="BE25:BF25"/>
    <mergeCell ref="BG25:BH25"/>
    <mergeCell ref="AK25:AL25"/>
    <mergeCell ref="AM25:AN25"/>
    <mergeCell ref="AO25:AP25"/>
    <mergeCell ref="AQ25:AR25"/>
    <mergeCell ref="AS25:AT25"/>
    <mergeCell ref="AU25:AV25"/>
    <mergeCell ref="Y25:Z25"/>
    <mergeCell ref="AA25:AB25"/>
    <mergeCell ref="AC25:AD25"/>
    <mergeCell ref="AE25:AF25"/>
    <mergeCell ref="AG25:AH25"/>
    <mergeCell ref="AI25:AJ25"/>
    <mergeCell ref="BU24:BV24"/>
    <mergeCell ref="BW24:BX24"/>
    <mergeCell ref="BY24:BZ24"/>
    <mergeCell ref="CA24:CB24"/>
    <mergeCell ref="CC24:CD24"/>
    <mergeCell ref="O25:P25"/>
    <mergeCell ref="Q25:R25"/>
    <mergeCell ref="S25:T25"/>
    <mergeCell ref="U25:V25"/>
    <mergeCell ref="W25:X25"/>
    <mergeCell ref="BI24:BJ24"/>
    <mergeCell ref="BK24:BL24"/>
    <mergeCell ref="BM24:BN24"/>
    <mergeCell ref="BO24:BP24"/>
    <mergeCell ref="BQ24:BR24"/>
    <mergeCell ref="BS24:BT24"/>
    <mergeCell ref="AW24:AX24"/>
    <mergeCell ref="AY24:AZ24"/>
    <mergeCell ref="BA24:BB24"/>
    <mergeCell ref="BC24:BD24"/>
    <mergeCell ref="BE24:BF24"/>
    <mergeCell ref="BG24:BH24"/>
    <mergeCell ref="AK24:AL24"/>
    <mergeCell ref="AM24:AN24"/>
    <mergeCell ref="AO24:AP24"/>
    <mergeCell ref="AQ24:AR24"/>
    <mergeCell ref="AS24:AT24"/>
    <mergeCell ref="AU24:AV24"/>
    <mergeCell ref="Y24:Z24"/>
    <mergeCell ref="AA24:AB24"/>
    <mergeCell ref="AC24:AD24"/>
    <mergeCell ref="AE24:AF24"/>
    <mergeCell ref="AG24:AH24"/>
    <mergeCell ref="AI24:AJ24"/>
    <mergeCell ref="BU23:BV23"/>
    <mergeCell ref="BW23:BX23"/>
    <mergeCell ref="BY23:BZ23"/>
    <mergeCell ref="CA23:CB23"/>
    <mergeCell ref="CC23:CD23"/>
    <mergeCell ref="O24:P24"/>
    <mergeCell ref="Q24:R24"/>
    <mergeCell ref="S24:T24"/>
    <mergeCell ref="U24:V24"/>
    <mergeCell ref="W24:X24"/>
    <mergeCell ref="BI23:BJ23"/>
    <mergeCell ref="BK23:BL23"/>
    <mergeCell ref="BM23:BN23"/>
    <mergeCell ref="BO23:BP23"/>
    <mergeCell ref="BQ23:BR23"/>
    <mergeCell ref="BS23:BT23"/>
    <mergeCell ref="AW23:AX23"/>
    <mergeCell ref="AY23:AZ23"/>
    <mergeCell ref="BA23:BB23"/>
    <mergeCell ref="BC23:BD23"/>
    <mergeCell ref="BE23:BF23"/>
    <mergeCell ref="BG23:BH23"/>
    <mergeCell ref="AK23:AL23"/>
    <mergeCell ref="AM23:AN23"/>
    <mergeCell ref="AO23:AP23"/>
    <mergeCell ref="AQ23:AR23"/>
    <mergeCell ref="AS23:AT23"/>
    <mergeCell ref="AU23:AV23"/>
    <mergeCell ref="Y23:Z23"/>
    <mergeCell ref="AA23:AB23"/>
    <mergeCell ref="AC23:AD23"/>
    <mergeCell ref="AE23:AF23"/>
    <mergeCell ref="AG23:AH23"/>
    <mergeCell ref="AI23:AJ23"/>
    <mergeCell ref="BU22:BV22"/>
    <mergeCell ref="BW22:BX22"/>
    <mergeCell ref="BY22:BZ22"/>
    <mergeCell ref="CA22:CB22"/>
    <mergeCell ref="CC22:CD22"/>
    <mergeCell ref="O23:P23"/>
    <mergeCell ref="Q23:R23"/>
    <mergeCell ref="S23:T23"/>
    <mergeCell ref="U23:V23"/>
    <mergeCell ref="W23:X23"/>
    <mergeCell ref="BI22:BJ22"/>
    <mergeCell ref="BK22:BL22"/>
    <mergeCell ref="BM22:BN22"/>
    <mergeCell ref="BO22:BP22"/>
    <mergeCell ref="BQ22:BR22"/>
    <mergeCell ref="BS22:BT22"/>
    <mergeCell ref="AW22:AX22"/>
    <mergeCell ref="AY22:AZ22"/>
    <mergeCell ref="BA22:BB22"/>
    <mergeCell ref="BC22:BD22"/>
    <mergeCell ref="BE22:BF22"/>
    <mergeCell ref="BG22:BH22"/>
    <mergeCell ref="AK22:AL22"/>
    <mergeCell ref="AM22:AN22"/>
    <mergeCell ref="AO22:AP22"/>
    <mergeCell ref="AQ22:AR22"/>
    <mergeCell ref="AS22:AT22"/>
    <mergeCell ref="AU22:AV22"/>
    <mergeCell ref="Y22:Z22"/>
    <mergeCell ref="AA22:AB22"/>
    <mergeCell ref="AC22:AD22"/>
    <mergeCell ref="AE22:AF22"/>
    <mergeCell ref="AG22:AH22"/>
    <mergeCell ref="AI22:AJ22"/>
    <mergeCell ref="BU21:BV21"/>
    <mergeCell ref="BW21:BX21"/>
    <mergeCell ref="BY21:BZ21"/>
    <mergeCell ref="CA21:CB21"/>
    <mergeCell ref="CC21:CD21"/>
    <mergeCell ref="O22:P22"/>
    <mergeCell ref="Q22:R22"/>
    <mergeCell ref="S22:T22"/>
    <mergeCell ref="U22:V22"/>
    <mergeCell ref="W22:X22"/>
    <mergeCell ref="BI21:BJ21"/>
    <mergeCell ref="BK21:BL21"/>
    <mergeCell ref="BM21:BN21"/>
    <mergeCell ref="BO21:BP21"/>
    <mergeCell ref="BQ21:BR21"/>
    <mergeCell ref="BS21:BT21"/>
    <mergeCell ref="AW21:AX21"/>
    <mergeCell ref="AY21:AZ21"/>
    <mergeCell ref="BA21:BB21"/>
    <mergeCell ref="BC21:BD21"/>
    <mergeCell ref="BE21:BF21"/>
    <mergeCell ref="BG21:BH21"/>
    <mergeCell ref="AK21:AL21"/>
    <mergeCell ref="AM21:AN21"/>
    <mergeCell ref="AO21:AP21"/>
    <mergeCell ref="AQ21:AR21"/>
    <mergeCell ref="AS21:AT21"/>
    <mergeCell ref="AU21:AV21"/>
    <mergeCell ref="Y21:Z21"/>
    <mergeCell ref="AA21:AB21"/>
    <mergeCell ref="AC21:AD21"/>
    <mergeCell ref="AE21:AF21"/>
    <mergeCell ref="AG21:AH21"/>
    <mergeCell ref="AI21:AJ21"/>
    <mergeCell ref="BW20:BX20"/>
    <mergeCell ref="BY20:BZ20"/>
    <mergeCell ref="CA20:CB20"/>
    <mergeCell ref="CC20:CD20"/>
    <mergeCell ref="N21:N22"/>
    <mergeCell ref="O21:P21"/>
    <mergeCell ref="Q21:R21"/>
    <mergeCell ref="S21:T21"/>
    <mergeCell ref="U21:V21"/>
    <mergeCell ref="W21:X21"/>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Q20:AR20"/>
    <mergeCell ref="AS20:AT20"/>
    <mergeCell ref="AU20:AV20"/>
    <mergeCell ref="AW20:AX20"/>
    <mergeCell ref="AA20:AB20"/>
    <mergeCell ref="AC20:AD20"/>
    <mergeCell ref="AE20:AF20"/>
    <mergeCell ref="AG20:AH20"/>
    <mergeCell ref="AI20:AJ20"/>
    <mergeCell ref="AK20:AL20"/>
    <mergeCell ref="BW19:BX19"/>
    <mergeCell ref="BY19:BZ19"/>
    <mergeCell ref="CA19:CB19"/>
    <mergeCell ref="CC19:CD19"/>
    <mergeCell ref="O20:P20"/>
    <mergeCell ref="Q20:R20"/>
    <mergeCell ref="S20:T20"/>
    <mergeCell ref="U20:V20"/>
    <mergeCell ref="W20:X20"/>
    <mergeCell ref="Y20:Z20"/>
    <mergeCell ref="BK19:BL19"/>
    <mergeCell ref="BM19:BN19"/>
    <mergeCell ref="BO19:BP19"/>
    <mergeCell ref="BQ19:BR19"/>
    <mergeCell ref="BS19:BT19"/>
    <mergeCell ref="BU19:BV19"/>
    <mergeCell ref="AY19:AZ19"/>
    <mergeCell ref="BA19:BB19"/>
    <mergeCell ref="BC19:BD19"/>
    <mergeCell ref="BE19:BF19"/>
    <mergeCell ref="BG19:BH19"/>
    <mergeCell ref="BI19:BJ19"/>
    <mergeCell ref="AM19:AN19"/>
    <mergeCell ref="AO19:AP19"/>
    <mergeCell ref="AQ19:AR19"/>
    <mergeCell ref="AS19:AT19"/>
    <mergeCell ref="AU19:AV19"/>
    <mergeCell ref="AW19:AX19"/>
    <mergeCell ref="AA19:AB19"/>
    <mergeCell ref="AC19:AD19"/>
    <mergeCell ref="AE19:AF19"/>
    <mergeCell ref="AG19:AH19"/>
    <mergeCell ref="AI19:AJ19"/>
    <mergeCell ref="AK19:AL19"/>
    <mergeCell ref="BW18:BX18"/>
    <mergeCell ref="BY18:BZ18"/>
    <mergeCell ref="CA18:CB18"/>
    <mergeCell ref="CC18:CD18"/>
    <mergeCell ref="O19:P19"/>
    <mergeCell ref="Q19:R19"/>
    <mergeCell ref="S19:T19"/>
    <mergeCell ref="U19:V19"/>
    <mergeCell ref="W19:X19"/>
    <mergeCell ref="Y19:Z19"/>
    <mergeCell ref="BK18:BL18"/>
    <mergeCell ref="BM18:BN18"/>
    <mergeCell ref="BO18:BP18"/>
    <mergeCell ref="BQ18:BR18"/>
    <mergeCell ref="BS18:BT18"/>
    <mergeCell ref="BU18:BV18"/>
    <mergeCell ref="AY18:AZ18"/>
    <mergeCell ref="BA18:BB18"/>
    <mergeCell ref="BC18:BD18"/>
    <mergeCell ref="BE18:BF18"/>
    <mergeCell ref="BG18:BH18"/>
    <mergeCell ref="BI18:BJ18"/>
    <mergeCell ref="AM18:AN18"/>
    <mergeCell ref="AO18:AP18"/>
    <mergeCell ref="AQ18:AR18"/>
    <mergeCell ref="AS18:AT18"/>
    <mergeCell ref="AU18:AV18"/>
    <mergeCell ref="AW18:AX18"/>
    <mergeCell ref="AA18:AB18"/>
    <mergeCell ref="AC18:AD18"/>
    <mergeCell ref="AE18:AF18"/>
    <mergeCell ref="AG18:AH18"/>
    <mergeCell ref="AI18:AJ18"/>
    <mergeCell ref="AK18:AL18"/>
    <mergeCell ref="BW17:BX17"/>
    <mergeCell ref="BY17:BZ17"/>
    <mergeCell ref="CA17:CB17"/>
    <mergeCell ref="CC17:CD17"/>
    <mergeCell ref="O18:P18"/>
    <mergeCell ref="Q18:R18"/>
    <mergeCell ref="S18:T18"/>
    <mergeCell ref="U18:V18"/>
    <mergeCell ref="W18:X18"/>
    <mergeCell ref="Y18:Z18"/>
    <mergeCell ref="BK17:BL17"/>
    <mergeCell ref="BM17:BN17"/>
    <mergeCell ref="BO17:BP17"/>
    <mergeCell ref="BQ17:BR17"/>
    <mergeCell ref="BS17:BT17"/>
    <mergeCell ref="BU17:BV17"/>
    <mergeCell ref="AY17:AZ17"/>
    <mergeCell ref="BA17:BB17"/>
    <mergeCell ref="BC17:BD17"/>
    <mergeCell ref="BE17:BF17"/>
    <mergeCell ref="BG17:BH17"/>
    <mergeCell ref="BI17:BJ17"/>
    <mergeCell ref="AM17:AN17"/>
    <mergeCell ref="AO17:AP17"/>
    <mergeCell ref="AQ17:AR17"/>
    <mergeCell ref="AS17:AT17"/>
    <mergeCell ref="AU17:AV17"/>
    <mergeCell ref="AW17:AX17"/>
    <mergeCell ref="AA17:AB17"/>
    <mergeCell ref="AC17:AD17"/>
    <mergeCell ref="AE17:AF17"/>
    <mergeCell ref="AG17:AH17"/>
    <mergeCell ref="AI17:AJ17"/>
    <mergeCell ref="AK17:AL17"/>
    <mergeCell ref="BW16:BX16"/>
    <mergeCell ref="BY16:BZ16"/>
    <mergeCell ref="CA16:CB16"/>
    <mergeCell ref="CC16:CD16"/>
    <mergeCell ref="O17:P17"/>
    <mergeCell ref="Q17:R17"/>
    <mergeCell ref="S17:T17"/>
    <mergeCell ref="U17:V17"/>
    <mergeCell ref="W17:X17"/>
    <mergeCell ref="Y17:Z17"/>
    <mergeCell ref="BK16:BL16"/>
    <mergeCell ref="BM16:BN16"/>
    <mergeCell ref="BO16:BP16"/>
    <mergeCell ref="BQ16:BR16"/>
    <mergeCell ref="BS16:BT16"/>
    <mergeCell ref="BU16:BV16"/>
    <mergeCell ref="AY16:AZ16"/>
    <mergeCell ref="BA16:BB16"/>
    <mergeCell ref="BC16:BD16"/>
    <mergeCell ref="BE16:BF16"/>
    <mergeCell ref="BG16:BH16"/>
    <mergeCell ref="BI16:BJ16"/>
    <mergeCell ref="AM16:AN16"/>
    <mergeCell ref="AO16:AP16"/>
    <mergeCell ref="AQ16:AR16"/>
    <mergeCell ref="AS16:AT16"/>
    <mergeCell ref="AU16:AV16"/>
    <mergeCell ref="AW16:AX16"/>
    <mergeCell ref="AA16:AB16"/>
    <mergeCell ref="AC16:AD16"/>
    <mergeCell ref="AE16:AF16"/>
    <mergeCell ref="AG16:AH16"/>
    <mergeCell ref="AI16:AJ16"/>
    <mergeCell ref="AK16:AL16"/>
    <mergeCell ref="BW15:BX15"/>
    <mergeCell ref="BY15:BZ15"/>
    <mergeCell ref="CA15:CB15"/>
    <mergeCell ref="CC15:CD15"/>
    <mergeCell ref="O16:P16"/>
    <mergeCell ref="Q16:R16"/>
    <mergeCell ref="S16:T16"/>
    <mergeCell ref="U16:V16"/>
    <mergeCell ref="W16:X16"/>
    <mergeCell ref="Y16:Z16"/>
    <mergeCell ref="BK15:BL15"/>
    <mergeCell ref="BM15:BN15"/>
    <mergeCell ref="BO15:BP15"/>
    <mergeCell ref="BQ15:BR15"/>
    <mergeCell ref="BS15:BT15"/>
    <mergeCell ref="BU15:BV15"/>
    <mergeCell ref="AY15:AZ15"/>
    <mergeCell ref="BA15:BB15"/>
    <mergeCell ref="BC15:BD15"/>
    <mergeCell ref="BE15:BF15"/>
    <mergeCell ref="BG15:BH15"/>
    <mergeCell ref="BI15:BJ15"/>
    <mergeCell ref="AM15:AN15"/>
    <mergeCell ref="AO15:AP15"/>
    <mergeCell ref="AQ15:AR15"/>
    <mergeCell ref="AS15:AT15"/>
    <mergeCell ref="AU15:AV15"/>
    <mergeCell ref="AW15:AX15"/>
    <mergeCell ref="AA15:AB15"/>
    <mergeCell ref="AC15:AD15"/>
    <mergeCell ref="AE15:AF15"/>
    <mergeCell ref="AG15:AH15"/>
    <mergeCell ref="AI15:AJ15"/>
    <mergeCell ref="AK15:AL15"/>
    <mergeCell ref="BW14:BX14"/>
    <mergeCell ref="BY14:BZ14"/>
    <mergeCell ref="CA14:CB14"/>
    <mergeCell ref="CC14:CD14"/>
    <mergeCell ref="O15:P15"/>
    <mergeCell ref="Q15:R15"/>
    <mergeCell ref="S15:T15"/>
    <mergeCell ref="U15:V15"/>
    <mergeCell ref="W15:X15"/>
    <mergeCell ref="Y15:Z15"/>
    <mergeCell ref="BK14:BL14"/>
    <mergeCell ref="BM14:BN14"/>
    <mergeCell ref="BO14:BP14"/>
    <mergeCell ref="BQ14:BR14"/>
    <mergeCell ref="BS14:BT14"/>
    <mergeCell ref="BU14:BV14"/>
    <mergeCell ref="AY14:AZ14"/>
    <mergeCell ref="BA14:BB14"/>
    <mergeCell ref="BC14:BD14"/>
    <mergeCell ref="BE14:BF14"/>
    <mergeCell ref="BG14:BH14"/>
    <mergeCell ref="BI14:BJ14"/>
    <mergeCell ref="AM14:AN14"/>
    <mergeCell ref="AO14:AP14"/>
    <mergeCell ref="AQ14:AR14"/>
    <mergeCell ref="AS14:AT14"/>
    <mergeCell ref="AU14:AV14"/>
    <mergeCell ref="AW14:AX14"/>
    <mergeCell ref="AA14:AB14"/>
    <mergeCell ref="AC14:AD14"/>
    <mergeCell ref="AE14:AF14"/>
    <mergeCell ref="AG14:AH14"/>
    <mergeCell ref="AI14:AJ14"/>
    <mergeCell ref="AK14:AL14"/>
    <mergeCell ref="BW13:BX13"/>
    <mergeCell ref="BY13:BZ13"/>
    <mergeCell ref="CA13:CB13"/>
    <mergeCell ref="CC13:CD13"/>
    <mergeCell ref="O14:P14"/>
    <mergeCell ref="Q14:R14"/>
    <mergeCell ref="S14:T14"/>
    <mergeCell ref="U14:V14"/>
    <mergeCell ref="W14:X14"/>
    <mergeCell ref="Y14:Z14"/>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AS13:AT13"/>
    <mergeCell ref="AU13:AV13"/>
    <mergeCell ref="AW13:AX13"/>
    <mergeCell ref="AA13:AB13"/>
    <mergeCell ref="AC13:AD13"/>
    <mergeCell ref="AE13:AF13"/>
    <mergeCell ref="AG13:AH13"/>
    <mergeCell ref="AI13:AJ13"/>
    <mergeCell ref="AK13:AL13"/>
    <mergeCell ref="BW12:BX12"/>
    <mergeCell ref="BY12:BZ12"/>
    <mergeCell ref="CA12:CB12"/>
    <mergeCell ref="CC12:CD12"/>
    <mergeCell ref="O13:P13"/>
    <mergeCell ref="Q13:R13"/>
    <mergeCell ref="S13:T13"/>
    <mergeCell ref="U13:V13"/>
    <mergeCell ref="W13:X13"/>
    <mergeCell ref="Y13:Z13"/>
    <mergeCell ref="BK12:BL12"/>
    <mergeCell ref="BM12:BN12"/>
    <mergeCell ref="BO12:BP12"/>
    <mergeCell ref="BQ12:BR12"/>
    <mergeCell ref="BS12:BT12"/>
    <mergeCell ref="BU12:BV12"/>
    <mergeCell ref="AY12:AZ12"/>
    <mergeCell ref="BA12:BB12"/>
    <mergeCell ref="BC12:BD12"/>
    <mergeCell ref="BE12:BF12"/>
    <mergeCell ref="BG12:BH12"/>
    <mergeCell ref="BI12:BJ12"/>
    <mergeCell ref="AM12:AN12"/>
    <mergeCell ref="AO12:AP12"/>
    <mergeCell ref="AQ12:AR12"/>
    <mergeCell ref="AS12:AT12"/>
    <mergeCell ref="AU12:AV12"/>
    <mergeCell ref="AW12:AX12"/>
    <mergeCell ref="AA12:AB12"/>
    <mergeCell ref="AC12:AD12"/>
    <mergeCell ref="AE12:AF12"/>
    <mergeCell ref="AG12:AH12"/>
    <mergeCell ref="AI12:AJ12"/>
    <mergeCell ref="AK12:AL12"/>
    <mergeCell ref="BW11:BX11"/>
    <mergeCell ref="BY11:BZ11"/>
    <mergeCell ref="CA11:CB11"/>
    <mergeCell ref="CC11:CD11"/>
    <mergeCell ref="O12:P12"/>
    <mergeCell ref="Q12:R12"/>
    <mergeCell ref="S12:T12"/>
    <mergeCell ref="U12:V12"/>
    <mergeCell ref="W12:X12"/>
    <mergeCell ref="Y12:Z12"/>
    <mergeCell ref="BK11:BL11"/>
    <mergeCell ref="BM11:BN11"/>
    <mergeCell ref="BO11:BP11"/>
    <mergeCell ref="BQ11:BR11"/>
    <mergeCell ref="BS11:BT11"/>
    <mergeCell ref="BU11:BV11"/>
    <mergeCell ref="AY11:AZ11"/>
    <mergeCell ref="BA11:BB11"/>
    <mergeCell ref="BC11:BD11"/>
    <mergeCell ref="BE11:BF11"/>
    <mergeCell ref="BG11:BH11"/>
    <mergeCell ref="BI11:BJ11"/>
    <mergeCell ref="AM11:AN11"/>
    <mergeCell ref="AO11:AP11"/>
    <mergeCell ref="AQ11:AR11"/>
    <mergeCell ref="AS11:AT11"/>
    <mergeCell ref="AU11:AV11"/>
    <mergeCell ref="AW11:AX11"/>
    <mergeCell ref="AA11:AB11"/>
    <mergeCell ref="AC11:AD11"/>
    <mergeCell ref="AE11:AF11"/>
    <mergeCell ref="AG11:AH11"/>
    <mergeCell ref="AI11:AJ11"/>
    <mergeCell ref="AK11:AL11"/>
    <mergeCell ref="BG10:BJ10"/>
    <mergeCell ref="BK10:BN10"/>
    <mergeCell ref="D10:N10"/>
    <mergeCell ref="O10:R10"/>
    <mergeCell ref="S10:V10"/>
    <mergeCell ref="W10:Z10"/>
    <mergeCell ref="AA10:AD10"/>
    <mergeCell ref="AE10:AH10"/>
    <mergeCell ref="BO10:BR10"/>
    <mergeCell ref="BC10:BF10"/>
    <mergeCell ref="A1:A35"/>
    <mergeCell ref="C4:CE4"/>
    <mergeCell ref="J6:Q6"/>
    <mergeCell ref="R6:AN6"/>
    <mergeCell ref="AT6:BA6"/>
    <mergeCell ref="BB6:BX6"/>
    <mergeCell ref="J8:Q8"/>
    <mergeCell ref="R8:AN8"/>
    <mergeCell ref="AT8:BA8"/>
    <mergeCell ref="BB8:BX8"/>
    <mergeCell ref="BS10:BV10"/>
    <mergeCell ref="BW10:BZ10"/>
    <mergeCell ref="CA10:CD10"/>
    <mergeCell ref="AI10:AL10"/>
    <mergeCell ref="AM10:AP10"/>
    <mergeCell ref="AQ10:AT10"/>
    <mergeCell ref="AU10:AX10"/>
    <mergeCell ref="AY10:BB10"/>
    <mergeCell ref="O11:P11"/>
    <mergeCell ref="Q11:R11"/>
    <mergeCell ref="S11:T11"/>
    <mergeCell ref="U11:V11"/>
    <mergeCell ref="W11:X11"/>
    <mergeCell ref="Y11:Z11"/>
  </mergeCells>
  <phoneticPr fontId="2"/>
  <pageMargins left="0.75" right="0.75" top="1" bottom="1" header="0.51200000000000001" footer="0.51200000000000001"/>
  <pageSetup paperSize="9" scale="94"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0"/>
  <dimension ref="A1:BB50"/>
  <sheetViews>
    <sheetView view="pageBreakPreview" zoomScale="85" zoomScaleNormal="100" zoomScaleSheetLayoutView="85" workbookViewId="0">
      <selection activeCell="BE4" sqref="BE4"/>
    </sheetView>
  </sheetViews>
  <sheetFormatPr defaultRowHeight="13"/>
  <cols>
    <col min="1" max="5" width="1.6328125" style="23" customWidth="1"/>
    <col min="6" max="8" width="1.1796875" style="23" customWidth="1"/>
    <col min="9" max="54" width="1.6328125" style="23" customWidth="1"/>
    <col min="55" max="256" width="9" style="23"/>
    <col min="257" max="261" width="1.6328125" style="23" customWidth="1"/>
    <col min="262" max="264" width="1.1796875" style="23" customWidth="1"/>
    <col min="265" max="310" width="1.6328125" style="23" customWidth="1"/>
    <col min="311" max="512" width="9" style="23"/>
    <col min="513" max="517" width="1.6328125" style="23" customWidth="1"/>
    <col min="518" max="520" width="1.1796875" style="23" customWidth="1"/>
    <col min="521" max="566" width="1.6328125" style="23" customWidth="1"/>
    <col min="567" max="768" width="9" style="23"/>
    <col min="769" max="773" width="1.6328125" style="23" customWidth="1"/>
    <col min="774" max="776" width="1.1796875" style="23" customWidth="1"/>
    <col min="777" max="822" width="1.6328125" style="23" customWidth="1"/>
    <col min="823" max="1024" width="9" style="23"/>
    <col min="1025" max="1029" width="1.6328125" style="23" customWidth="1"/>
    <col min="1030" max="1032" width="1.1796875" style="23" customWidth="1"/>
    <col min="1033" max="1078" width="1.6328125" style="23" customWidth="1"/>
    <col min="1079" max="1280" width="9" style="23"/>
    <col min="1281" max="1285" width="1.6328125" style="23" customWidth="1"/>
    <col min="1286" max="1288" width="1.1796875" style="23" customWidth="1"/>
    <col min="1289" max="1334" width="1.6328125" style="23" customWidth="1"/>
    <col min="1335" max="1536" width="9" style="23"/>
    <col min="1537" max="1541" width="1.6328125" style="23" customWidth="1"/>
    <col min="1542" max="1544" width="1.1796875" style="23" customWidth="1"/>
    <col min="1545" max="1590" width="1.6328125" style="23" customWidth="1"/>
    <col min="1591" max="1792" width="9" style="23"/>
    <col min="1793" max="1797" width="1.6328125" style="23" customWidth="1"/>
    <col min="1798" max="1800" width="1.1796875" style="23" customWidth="1"/>
    <col min="1801" max="1846" width="1.6328125" style="23" customWidth="1"/>
    <col min="1847" max="2048" width="9" style="23"/>
    <col min="2049" max="2053" width="1.6328125" style="23" customWidth="1"/>
    <col min="2054" max="2056" width="1.1796875" style="23" customWidth="1"/>
    <col min="2057" max="2102" width="1.6328125" style="23" customWidth="1"/>
    <col min="2103" max="2304" width="9" style="23"/>
    <col min="2305" max="2309" width="1.6328125" style="23" customWidth="1"/>
    <col min="2310" max="2312" width="1.1796875" style="23" customWidth="1"/>
    <col min="2313" max="2358" width="1.6328125" style="23" customWidth="1"/>
    <col min="2359" max="2560" width="9" style="23"/>
    <col min="2561" max="2565" width="1.6328125" style="23" customWidth="1"/>
    <col min="2566" max="2568" width="1.1796875" style="23" customWidth="1"/>
    <col min="2569" max="2614" width="1.6328125" style="23" customWidth="1"/>
    <col min="2615" max="2816" width="9" style="23"/>
    <col min="2817" max="2821" width="1.6328125" style="23" customWidth="1"/>
    <col min="2822" max="2824" width="1.1796875" style="23" customWidth="1"/>
    <col min="2825" max="2870" width="1.6328125" style="23" customWidth="1"/>
    <col min="2871" max="3072" width="9" style="23"/>
    <col min="3073" max="3077" width="1.6328125" style="23" customWidth="1"/>
    <col min="3078" max="3080" width="1.1796875" style="23" customWidth="1"/>
    <col min="3081" max="3126" width="1.6328125" style="23" customWidth="1"/>
    <col min="3127" max="3328" width="9" style="23"/>
    <col min="3329" max="3333" width="1.6328125" style="23" customWidth="1"/>
    <col min="3334" max="3336" width="1.1796875" style="23" customWidth="1"/>
    <col min="3337" max="3382" width="1.6328125" style="23" customWidth="1"/>
    <col min="3383" max="3584" width="9" style="23"/>
    <col min="3585" max="3589" width="1.6328125" style="23" customWidth="1"/>
    <col min="3590" max="3592" width="1.1796875" style="23" customWidth="1"/>
    <col min="3593" max="3638" width="1.6328125" style="23" customWidth="1"/>
    <col min="3639" max="3840" width="9" style="23"/>
    <col min="3841" max="3845" width="1.6328125" style="23" customWidth="1"/>
    <col min="3846" max="3848" width="1.1796875" style="23" customWidth="1"/>
    <col min="3849" max="3894" width="1.6328125" style="23" customWidth="1"/>
    <col min="3895" max="4096" width="9" style="23"/>
    <col min="4097" max="4101" width="1.6328125" style="23" customWidth="1"/>
    <col min="4102" max="4104" width="1.1796875" style="23" customWidth="1"/>
    <col min="4105" max="4150" width="1.6328125" style="23" customWidth="1"/>
    <col min="4151" max="4352" width="9" style="23"/>
    <col min="4353" max="4357" width="1.6328125" style="23" customWidth="1"/>
    <col min="4358" max="4360" width="1.1796875" style="23" customWidth="1"/>
    <col min="4361" max="4406" width="1.6328125" style="23" customWidth="1"/>
    <col min="4407" max="4608" width="9" style="23"/>
    <col min="4609" max="4613" width="1.6328125" style="23" customWidth="1"/>
    <col min="4614" max="4616" width="1.1796875" style="23" customWidth="1"/>
    <col min="4617" max="4662" width="1.6328125" style="23" customWidth="1"/>
    <col min="4663" max="4864" width="9" style="23"/>
    <col min="4865" max="4869" width="1.6328125" style="23" customWidth="1"/>
    <col min="4870" max="4872" width="1.1796875" style="23" customWidth="1"/>
    <col min="4873" max="4918" width="1.6328125" style="23" customWidth="1"/>
    <col min="4919" max="5120" width="9" style="23"/>
    <col min="5121" max="5125" width="1.6328125" style="23" customWidth="1"/>
    <col min="5126" max="5128" width="1.1796875" style="23" customWidth="1"/>
    <col min="5129" max="5174" width="1.6328125" style="23" customWidth="1"/>
    <col min="5175" max="5376" width="9" style="23"/>
    <col min="5377" max="5381" width="1.6328125" style="23" customWidth="1"/>
    <col min="5382" max="5384" width="1.1796875" style="23" customWidth="1"/>
    <col min="5385" max="5430" width="1.6328125" style="23" customWidth="1"/>
    <col min="5431" max="5632" width="9" style="23"/>
    <col min="5633" max="5637" width="1.6328125" style="23" customWidth="1"/>
    <col min="5638" max="5640" width="1.1796875" style="23" customWidth="1"/>
    <col min="5641" max="5686" width="1.6328125" style="23" customWidth="1"/>
    <col min="5687" max="5888" width="9" style="23"/>
    <col min="5889" max="5893" width="1.6328125" style="23" customWidth="1"/>
    <col min="5894" max="5896" width="1.1796875" style="23" customWidth="1"/>
    <col min="5897" max="5942" width="1.6328125" style="23" customWidth="1"/>
    <col min="5943" max="6144" width="9" style="23"/>
    <col min="6145" max="6149" width="1.6328125" style="23" customWidth="1"/>
    <col min="6150" max="6152" width="1.1796875" style="23" customWidth="1"/>
    <col min="6153" max="6198" width="1.6328125" style="23" customWidth="1"/>
    <col min="6199" max="6400" width="9" style="23"/>
    <col min="6401" max="6405" width="1.6328125" style="23" customWidth="1"/>
    <col min="6406" max="6408" width="1.1796875" style="23" customWidth="1"/>
    <col min="6409" max="6454" width="1.6328125" style="23" customWidth="1"/>
    <col min="6455" max="6656" width="9" style="23"/>
    <col min="6657" max="6661" width="1.6328125" style="23" customWidth="1"/>
    <col min="6662" max="6664" width="1.1796875" style="23" customWidth="1"/>
    <col min="6665" max="6710" width="1.6328125" style="23" customWidth="1"/>
    <col min="6711" max="6912" width="9" style="23"/>
    <col min="6913" max="6917" width="1.6328125" style="23" customWidth="1"/>
    <col min="6918" max="6920" width="1.1796875" style="23" customWidth="1"/>
    <col min="6921" max="6966" width="1.6328125" style="23" customWidth="1"/>
    <col min="6967" max="7168" width="9" style="23"/>
    <col min="7169" max="7173" width="1.6328125" style="23" customWidth="1"/>
    <col min="7174" max="7176" width="1.1796875" style="23" customWidth="1"/>
    <col min="7177" max="7222" width="1.6328125" style="23" customWidth="1"/>
    <col min="7223" max="7424" width="9" style="23"/>
    <col min="7425" max="7429" width="1.6328125" style="23" customWidth="1"/>
    <col min="7430" max="7432" width="1.1796875" style="23" customWidth="1"/>
    <col min="7433" max="7478" width="1.6328125" style="23" customWidth="1"/>
    <col min="7479" max="7680" width="9" style="23"/>
    <col min="7681" max="7685" width="1.6328125" style="23" customWidth="1"/>
    <col min="7686" max="7688" width="1.1796875" style="23" customWidth="1"/>
    <col min="7689" max="7734" width="1.6328125" style="23" customWidth="1"/>
    <col min="7735" max="7936" width="9" style="23"/>
    <col min="7937" max="7941" width="1.6328125" style="23" customWidth="1"/>
    <col min="7942" max="7944" width="1.1796875" style="23" customWidth="1"/>
    <col min="7945" max="7990" width="1.6328125" style="23" customWidth="1"/>
    <col min="7991" max="8192" width="9" style="23"/>
    <col min="8193" max="8197" width="1.6328125" style="23" customWidth="1"/>
    <col min="8198" max="8200" width="1.1796875" style="23" customWidth="1"/>
    <col min="8201" max="8246" width="1.6328125" style="23" customWidth="1"/>
    <col min="8247" max="8448" width="9" style="23"/>
    <col min="8449" max="8453" width="1.6328125" style="23" customWidth="1"/>
    <col min="8454" max="8456" width="1.1796875" style="23" customWidth="1"/>
    <col min="8457" max="8502" width="1.6328125" style="23" customWidth="1"/>
    <col min="8503" max="8704" width="9" style="23"/>
    <col min="8705" max="8709" width="1.6328125" style="23" customWidth="1"/>
    <col min="8710" max="8712" width="1.1796875" style="23" customWidth="1"/>
    <col min="8713" max="8758" width="1.6328125" style="23" customWidth="1"/>
    <col min="8759" max="8960" width="9" style="23"/>
    <col min="8961" max="8965" width="1.6328125" style="23" customWidth="1"/>
    <col min="8966" max="8968" width="1.1796875" style="23" customWidth="1"/>
    <col min="8969" max="9014" width="1.6328125" style="23" customWidth="1"/>
    <col min="9015" max="9216" width="9" style="23"/>
    <col min="9217" max="9221" width="1.6328125" style="23" customWidth="1"/>
    <col min="9222" max="9224" width="1.1796875" style="23" customWidth="1"/>
    <col min="9225" max="9270" width="1.6328125" style="23" customWidth="1"/>
    <col min="9271" max="9472" width="9" style="23"/>
    <col min="9473" max="9477" width="1.6328125" style="23" customWidth="1"/>
    <col min="9478" max="9480" width="1.1796875" style="23" customWidth="1"/>
    <col min="9481" max="9526" width="1.6328125" style="23" customWidth="1"/>
    <col min="9527" max="9728" width="9" style="23"/>
    <col min="9729" max="9733" width="1.6328125" style="23" customWidth="1"/>
    <col min="9734" max="9736" width="1.1796875" style="23" customWidth="1"/>
    <col min="9737" max="9782" width="1.6328125" style="23" customWidth="1"/>
    <col min="9783" max="9984" width="9" style="23"/>
    <col min="9985" max="9989" width="1.6328125" style="23" customWidth="1"/>
    <col min="9990" max="9992" width="1.1796875" style="23" customWidth="1"/>
    <col min="9993" max="10038" width="1.6328125" style="23" customWidth="1"/>
    <col min="10039" max="10240" width="9" style="23"/>
    <col min="10241" max="10245" width="1.6328125" style="23" customWidth="1"/>
    <col min="10246" max="10248" width="1.1796875" style="23" customWidth="1"/>
    <col min="10249" max="10294" width="1.6328125" style="23" customWidth="1"/>
    <col min="10295" max="10496" width="9" style="23"/>
    <col min="10497" max="10501" width="1.6328125" style="23" customWidth="1"/>
    <col min="10502" max="10504" width="1.1796875" style="23" customWidth="1"/>
    <col min="10505" max="10550" width="1.6328125" style="23" customWidth="1"/>
    <col min="10551" max="10752" width="9" style="23"/>
    <col min="10753" max="10757" width="1.6328125" style="23" customWidth="1"/>
    <col min="10758" max="10760" width="1.1796875" style="23" customWidth="1"/>
    <col min="10761" max="10806" width="1.6328125" style="23" customWidth="1"/>
    <col min="10807" max="11008" width="9" style="23"/>
    <col min="11009" max="11013" width="1.6328125" style="23" customWidth="1"/>
    <col min="11014" max="11016" width="1.1796875" style="23" customWidth="1"/>
    <col min="11017" max="11062" width="1.6328125" style="23" customWidth="1"/>
    <col min="11063" max="11264" width="9" style="23"/>
    <col min="11265" max="11269" width="1.6328125" style="23" customWidth="1"/>
    <col min="11270" max="11272" width="1.1796875" style="23" customWidth="1"/>
    <col min="11273" max="11318" width="1.6328125" style="23" customWidth="1"/>
    <col min="11319" max="11520" width="9" style="23"/>
    <col min="11521" max="11525" width="1.6328125" style="23" customWidth="1"/>
    <col min="11526" max="11528" width="1.1796875" style="23" customWidth="1"/>
    <col min="11529" max="11574" width="1.6328125" style="23" customWidth="1"/>
    <col min="11575" max="11776" width="9" style="23"/>
    <col min="11777" max="11781" width="1.6328125" style="23" customWidth="1"/>
    <col min="11782" max="11784" width="1.1796875" style="23" customWidth="1"/>
    <col min="11785" max="11830" width="1.6328125" style="23" customWidth="1"/>
    <col min="11831" max="12032" width="9" style="23"/>
    <col min="12033" max="12037" width="1.6328125" style="23" customWidth="1"/>
    <col min="12038" max="12040" width="1.1796875" style="23" customWidth="1"/>
    <col min="12041" max="12086" width="1.6328125" style="23" customWidth="1"/>
    <col min="12087" max="12288" width="9" style="23"/>
    <col min="12289" max="12293" width="1.6328125" style="23" customWidth="1"/>
    <col min="12294" max="12296" width="1.1796875" style="23" customWidth="1"/>
    <col min="12297" max="12342" width="1.6328125" style="23" customWidth="1"/>
    <col min="12343" max="12544" width="9" style="23"/>
    <col min="12545" max="12549" width="1.6328125" style="23" customWidth="1"/>
    <col min="12550" max="12552" width="1.1796875" style="23" customWidth="1"/>
    <col min="12553" max="12598" width="1.6328125" style="23" customWidth="1"/>
    <col min="12599" max="12800" width="9" style="23"/>
    <col min="12801" max="12805" width="1.6328125" style="23" customWidth="1"/>
    <col min="12806" max="12808" width="1.1796875" style="23" customWidth="1"/>
    <col min="12809" max="12854" width="1.6328125" style="23" customWidth="1"/>
    <col min="12855" max="13056" width="9" style="23"/>
    <col min="13057" max="13061" width="1.6328125" style="23" customWidth="1"/>
    <col min="13062" max="13064" width="1.1796875" style="23" customWidth="1"/>
    <col min="13065" max="13110" width="1.6328125" style="23" customWidth="1"/>
    <col min="13111" max="13312" width="9" style="23"/>
    <col min="13313" max="13317" width="1.6328125" style="23" customWidth="1"/>
    <col min="13318" max="13320" width="1.1796875" style="23" customWidth="1"/>
    <col min="13321" max="13366" width="1.6328125" style="23" customWidth="1"/>
    <col min="13367" max="13568" width="9" style="23"/>
    <col min="13569" max="13573" width="1.6328125" style="23" customWidth="1"/>
    <col min="13574" max="13576" width="1.1796875" style="23" customWidth="1"/>
    <col min="13577" max="13622" width="1.6328125" style="23" customWidth="1"/>
    <col min="13623" max="13824" width="9" style="23"/>
    <col min="13825" max="13829" width="1.6328125" style="23" customWidth="1"/>
    <col min="13830" max="13832" width="1.1796875" style="23" customWidth="1"/>
    <col min="13833" max="13878" width="1.6328125" style="23" customWidth="1"/>
    <col min="13879" max="14080" width="9" style="23"/>
    <col min="14081" max="14085" width="1.6328125" style="23" customWidth="1"/>
    <col min="14086" max="14088" width="1.1796875" style="23" customWidth="1"/>
    <col min="14089" max="14134" width="1.6328125" style="23" customWidth="1"/>
    <col min="14135" max="14336" width="9" style="23"/>
    <col min="14337" max="14341" width="1.6328125" style="23" customWidth="1"/>
    <col min="14342" max="14344" width="1.1796875" style="23" customWidth="1"/>
    <col min="14345" max="14390" width="1.6328125" style="23" customWidth="1"/>
    <col min="14391" max="14592" width="9" style="23"/>
    <col min="14593" max="14597" width="1.6328125" style="23" customWidth="1"/>
    <col min="14598" max="14600" width="1.1796875" style="23" customWidth="1"/>
    <col min="14601" max="14646" width="1.6328125" style="23" customWidth="1"/>
    <col min="14647" max="14848" width="9" style="23"/>
    <col min="14849" max="14853" width="1.6328125" style="23" customWidth="1"/>
    <col min="14854" max="14856" width="1.1796875" style="23" customWidth="1"/>
    <col min="14857" max="14902" width="1.6328125" style="23" customWidth="1"/>
    <col min="14903" max="15104" width="9" style="23"/>
    <col min="15105" max="15109" width="1.6328125" style="23" customWidth="1"/>
    <col min="15110" max="15112" width="1.1796875" style="23" customWidth="1"/>
    <col min="15113" max="15158" width="1.6328125" style="23" customWidth="1"/>
    <col min="15159" max="15360" width="9" style="23"/>
    <col min="15361" max="15365" width="1.6328125" style="23" customWidth="1"/>
    <col min="15366" max="15368" width="1.1796875" style="23" customWidth="1"/>
    <col min="15369" max="15414" width="1.6328125" style="23" customWidth="1"/>
    <col min="15415" max="15616" width="9" style="23"/>
    <col min="15617" max="15621" width="1.6328125" style="23" customWidth="1"/>
    <col min="15622" max="15624" width="1.1796875" style="23" customWidth="1"/>
    <col min="15625" max="15670" width="1.6328125" style="23" customWidth="1"/>
    <col min="15671" max="15872" width="9" style="23"/>
    <col min="15873" max="15877" width="1.6328125" style="23" customWidth="1"/>
    <col min="15878" max="15880" width="1.1796875" style="23" customWidth="1"/>
    <col min="15881" max="15926" width="1.6328125" style="23" customWidth="1"/>
    <col min="15927" max="16128" width="9" style="23"/>
    <col min="16129" max="16133" width="1.6328125" style="23" customWidth="1"/>
    <col min="16134" max="16136" width="1.1796875" style="23" customWidth="1"/>
    <col min="16137" max="16182" width="1.6328125" style="23" customWidth="1"/>
    <col min="16183" max="16384" width="9" style="23"/>
  </cols>
  <sheetData>
    <row r="1" spans="1:54" ht="15" customHeight="1">
      <c r="A1" s="23" t="s">
        <v>944</v>
      </c>
    </row>
    <row r="2" spans="1:54" ht="15" customHeight="1"/>
    <row r="3" spans="1:54" ht="15" customHeight="1">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30" customHeight="1">
      <c r="A4" s="2413" t="s">
        <v>945</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ht="9.75" customHeight="1">
      <c r="A5" s="429"/>
      <c r="BB5" s="430"/>
    </row>
    <row r="6" spans="1:54" ht="15" customHeight="1">
      <c r="A6" s="429"/>
      <c r="BB6" s="430"/>
    </row>
    <row r="7" spans="1:54" ht="15" customHeight="1">
      <c r="A7" s="429"/>
      <c r="J7" s="1997"/>
      <c r="K7" s="1997"/>
      <c r="L7" s="1997"/>
      <c r="M7" s="1997"/>
      <c r="N7" s="1997"/>
      <c r="O7" s="1997"/>
      <c r="P7" s="1997"/>
      <c r="Q7" s="1997"/>
      <c r="R7" s="1997"/>
      <c r="S7" s="1997"/>
      <c r="T7" s="1997"/>
      <c r="U7" s="1997"/>
      <c r="V7" s="1997"/>
      <c r="W7" s="1997"/>
      <c r="X7" s="1997"/>
      <c r="Y7" s="1997"/>
      <c r="Z7" s="1997"/>
      <c r="AA7" s="1997"/>
      <c r="AK7" s="1997"/>
      <c r="AL7" s="1997"/>
      <c r="AM7" s="1997"/>
      <c r="AN7" s="1997"/>
      <c r="AO7" s="1997"/>
      <c r="AP7" s="1997"/>
      <c r="AQ7" s="1997"/>
      <c r="AR7" s="1997"/>
      <c r="AS7" s="1997"/>
      <c r="AT7" s="1997"/>
      <c r="AU7" s="1997"/>
      <c r="AV7" s="1997"/>
      <c r="AW7" s="1997"/>
      <c r="AX7" s="1997"/>
      <c r="AY7" s="1997"/>
      <c r="AZ7" s="1997"/>
      <c r="BA7" s="1997"/>
      <c r="BB7" s="430"/>
    </row>
    <row r="8" spans="1:54" ht="15" customHeight="1">
      <c r="A8" s="429"/>
      <c r="B8" s="2016" t="s">
        <v>885</v>
      </c>
      <c r="C8" s="2016"/>
      <c r="D8" s="2016"/>
      <c r="E8" s="2016"/>
      <c r="F8" s="2016"/>
      <c r="G8" s="2016"/>
      <c r="H8" s="2016"/>
      <c r="I8" s="2016"/>
      <c r="J8" s="2411"/>
      <c r="K8" s="2411"/>
      <c r="L8" s="2411"/>
      <c r="M8" s="2411"/>
      <c r="N8" s="2411"/>
      <c r="O8" s="2411"/>
      <c r="P8" s="2411"/>
      <c r="Q8" s="2411"/>
      <c r="R8" s="2411"/>
      <c r="S8" s="2411"/>
      <c r="T8" s="2411"/>
      <c r="U8" s="2411"/>
      <c r="V8" s="2411"/>
      <c r="W8" s="2411"/>
      <c r="X8" s="2411"/>
      <c r="Y8" s="2411"/>
      <c r="Z8" s="2411"/>
      <c r="AA8" s="2411"/>
      <c r="AC8" s="2412" t="s">
        <v>946</v>
      </c>
      <c r="AD8" s="2412"/>
      <c r="AE8" s="2412"/>
      <c r="AF8" s="2412"/>
      <c r="AG8" s="2412"/>
      <c r="AH8" s="2412"/>
      <c r="AI8" s="2412"/>
      <c r="AJ8" s="2412"/>
      <c r="AK8" s="2411"/>
      <c r="AL8" s="2411"/>
      <c r="AM8" s="2411"/>
      <c r="AN8" s="2411"/>
      <c r="AO8" s="2411"/>
      <c r="AP8" s="2411"/>
      <c r="AQ8" s="2411"/>
      <c r="AR8" s="2411"/>
      <c r="AS8" s="2411"/>
      <c r="AT8" s="2411"/>
      <c r="AU8" s="2411"/>
      <c r="AV8" s="2411"/>
      <c r="AW8" s="2411"/>
      <c r="AX8" s="2411"/>
      <c r="AY8" s="2411"/>
      <c r="AZ8" s="2411"/>
      <c r="BA8" s="2411"/>
      <c r="BB8" s="430"/>
    </row>
    <row r="9" spans="1:54" ht="15" customHeight="1">
      <c r="A9" s="429"/>
      <c r="BB9" s="430"/>
    </row>
    <row r="10" spans="1:54" ht="15" customHeight="1">
      <c r="A10" s="429"/>
      <c r="BB10" s="430"/>
    </row>
    <row r="11" spans="1:54" ht="15" customHeight="1">
      <c r="A11" s="2416" t="s">
        <v>947</v>
      </c>
      <c r="B11" s="2416"/>
      <c r="C11" s="2416"/>
      <c r="D11" s="2416"/>
      <c r="E11" s="2416"/>
      <c r="F11" s="2416"/>
      <c r="G11" s="2416"/>
      <c r="H11" s="2416"/>
      <c r="I11" s="2416"/>
      <c r="J11" s="2457" t="s">
        <v>948</v>
      </c>
      <c r="K11" s="2457"/>
      <c r="L11" s="2457"/>
      <c r="M11" s="2457"/>
      <c r="N11" s="2457"/>
      <c r="O11" s="2457" t="s">
        <v>949</v>
      </c>
      <c r="P11" s="2457"/>
      <c r="Q11" s="2457"/>
      <c r="R11" s="2457"/>
      <c r="S11" s="2457"/>
      <c r="T11" s="2457" t="s">
        <v>950</v>
      </c>
      <c r="U11" s="2457"/>
      <c r="V11" s="2457"/>
      <c r="W11" s="2457"/>
      <c r="X11" s="2457"/>
      <c r="Y11" s="2457" t="s">
        <v>951</v>
      </c>
      <c r="Z11" s="2457"/>
      <c r="AA11" s="2457"/>
      <c r="AB11" s="2457"/>
      <c r="AC11" s="2457"/>
      <c r="AD11" s="2457" t="s">
        <v>952</v>
      </c>
      <c r="AE11" s="2457"/>
      <c r="AF11" s="2457"/>
      <c r="AG11" s="2457"/>
      <c r="AH11" s="2457"/>
      <c r="AI11" s="2457" t="s">
        <v>953</v>
      </c>
      <c r="AJ11" s="2457"/>
      <c r="AK11" s="2457"/>
      <c r="AL11" s="2457"/>
      <c r="AM11" s="2457"/>
      <c r="AN11" s="2457" t="s">
        <v>954</v>
      </c>
      <c r="AO11" s="2457"/>
      <c r="AP11" s="2457"/>
      <c r="AQ11" s="2457"/>
      <c r="AR11" s="2457"/>
      <c r="AS11" s="2457" t="s">
        <v>955</v>
      </c>
      <c r="AT11" s="2457"/>
      <c r="AU11" s="2457"/>
      <c r="AV11" s="2457"/>
      <c r="AW11" s="2457"/>
      <c r="AX11" s="2424" t="s">
        <v>956</v>
      </c>
      <c r="AY11" s="2424"/>
      <c r="AZ11" s="2424"/>
      <c r="BA11" s="2424"/>
      <c r="BB11" s="2424"/>
    </row>
    <row r="12" spans="1:54" ht="15" customHeight="1">
      <c r="A12" s="2416"/>
      <c r="B12" s="2416"/>
      <c r="C12" s="2416"/>
      <c r="D12" s="2416"/>
      <c r="E12" s="2416"/>
      <c r="F12" s="2416"/>
      <c r="G12" s="2416"/>
      <c r="H12" s="2416"/>
      <c r="I12" s="2416"/>
      <c r="J12" s="2457"/>
      <c r="K12" s="2457"/>
      <c r="L12" s="2457"/>
      <c r="M12" s="2457"/>
      <c r="N12" s="2457"/>
      <c r="O12" s="2457"/>
      <c r="P12" s="2457"/>
      <c r="Q12" s="2457"/>
      <c r="R12" s="2457"/>
      <c r="S12" s="2457"/>
      <c r="T12" s="2457"/>
      <c r="U12" s="2457"/>
      <c r="V12" s="2457"/>
      <c r="W12" s="2457"/>
      <c r="X12" s="2457"/>
      <c r="Y12" s="2457"/>
      <c r="Z12" s="2457"/>
      <c r="AA12" s="2457"/>
      <c r="AB12" s="2457"/>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24"/>
      <c r="AY12" s="2424"/>
      <c r="AZ12" s="2424"/>
      <c r="BA12" s="2424"/>
      <c r="BB12" s="2424"/>
    </row>
    <row r="13" spans="1:54" ht="15" customHeight="1">
      <c r="A13" s="2416"/>
      <c r="B13" s="2416"/>
      <c r="C13" s="2416"/>
      <c r="D13" s="2416"/>
      <c r="E13" s="2416"/>
      <c r="F13" s="2416"/>
      <c r="G13" s="2416"/>
      <c r="H13" s="2416"/>
      <c r="I13" s="2416"/>
      <c r="J13" s="2458"/>
      <c r="K13" s="2458"/>
      <c r="L13" s="2458"/>
      <c r="M13" s="2458"/>
      <c r="N13" s="2458"/>
      <c r="O13" s="2458"/>
      <c r="P13" s="2458"/>
      <c r="Q13" s="2458"/>
      <c r="R13" s="2458"/>
      <c r="S13" s="2458"/>
      <c r="T13" s="2458"/>
      <c r="U13" s="2458"/>
      <c r="V13" s="2458"/>
      <c r="W13" s="2458"/>
      <c r="X13" s="2458"/>
      <c r="Y13" s="2458"/>
      <c r="Z13" s="2458"/>
      <c r="AA13" s="2458"/>
      <c r="AB13" s="2458"/>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9"/>
      <c r="AY13" s="2459"/>
      <c r="AZ13" s="2459"/>
      <c r="BA13" s="2459"/>
      <c r="BB13" s="2459"/>
    </row>
    <row r="14" spans="1:54" ht="15" customHeight="1">
      <c r="A14" s="2416"/>
      <c r="B14" s="2416"/>
      <c r="C14" s="2416"/>
      <c r="D14" s="2416"/>
      <c r="E14" s="2416"/>
      <c r="F14" s="2416"/>
      <c r="G14" s="2416"/>
      <c r="H14" s="2416"/>
      <c r="I14" s="2416"/>
      <c r="J14" s="2422" t="s">
        <v>957</v>
      </c>
      <c r="K14" s="2422"/>
      <c r="L14" s="2422"/>
      <c r="M14" s="2422"/>
      <c r="N14" s="2422"/>
      <c r="O14" s="2422" t="s">
        <v>958</v>
      </c>
      <c r="P14" s="2422"/>
      <c r="Q14" s="2422"/>
      <c r="R14" s="2422"/>
      <c r="S14" s="2422"/>
      <c r="T14" s="2422" t="s">
        <v>959</v>
      </c>
      <c r="U14" s="2422"/>
      <c r="V14" s="2422"/>
      <c r="W14" s="2422"/>
      <c r="X14" s="2422"/>
      <c r="Y14" s="2422" t="s">
        <v>960</v>
      </c>
      <c r="Z14" s="2422"/>
      <c r="AA14" s="2422"/>
      <c r="AB14" s="2422"/>
      <c r="AC14" s="2422"/>
      <c r="AD14" s="2422" t="s">
        <v>960</v>
      </c>
      <c r="AE14" s="2422"/>
      <c r="AF14" s="2422"/>
      <c r="AG14" s="2422"/>
      <c r="AH14" s="2422"/>
      <c r="AI14" s="2422" t="s">
        <v>959</v>
      </c>
      <c r="AJ14" s="2422"/>
      <c r="AK14" s="2422"/>
      <c r="AL14" s="2422"/>
      <c r="AM14" s="2422"/>
      <c r="AN14" s="2422" t="s">
        <v>960</v>
      </c>
      <c r="AO14" s="2422"/>
      <c r="AP14" s="2422"/>
      <c r="AQ14" s="2422"/>
      <c r="AR14" s="2422"/>
      <c r="AS14" s="2422" t="s">
        <v>960</v>
      </c>
      <c r="AT14" s="2422"/>
      <c r="AU14" s="2422"/>
      <c r="AV14" s="2422"/>
      <c r="AW14" s="2422"/>
      <c r="AX14" s="2422" t="s">
        <v>961</v>
      </c>
      <c r="AY14" s="2422"/>
      <c r="AZ14" s="2422"/>
      <c r="BA14" s="2422"/>
      <c r="BB14" s="2422"/>
    </row>
    <row r="15" spans="1:54" ht="15" customHeight="1">
      <c r="A15" s="2416"/>
      <c r="B15" s="2416"/>
      <c r="C15" s="2416"/>
      <c r="D15" s="2416"/>
      <c r="E15" s="2416"/>
      <c r="F15" s="2416"/>
      <c r="G15" s="2416"/>
      <c r="H15" s="2416"/>
      <c r="I15" s="2416"/>
      <c r="J15" s="2416"/>
      <c r="K15" s="2416"/>
      <c r="L15" s="2416"/>
      <c r="M15" s="2416"/>
      <c r="N15" s="2416"/>
      <c r="O15" s="2416"/>
      <c r="P15" s="2416"/>
      <c r="Q15" s="2416"/>
      <c r="R15" s="2416"/>
      <c r="S15" s="2416"/>
      <c r="T15" s="2416"/>
      <c r="U15" s="2416"/>
      <c r="V15" s="2416"/>
      <c r="W15" s="2416"/>
      <c r="X15" s="2416"/>
      <c r="Y15" s="2416"/>
      <c r="Z15" s="2416"/>
      <c r="AA15" s="2416"/>
      <c r="AB15" s="2416"/>
      <c r="AC15" s="2416"/>
      <c r="AD15" s="2416"/>
      <c r="AE15" s="2416"/>
      <c r="AF15" s="2416"/>
      <c r="AG15" s="2416"/>
      <c r="AH15" s="2416"/>
      <c r="AI15" s="2416"/>
      <c r="AJ15" s="2416"/>
      <c r="AK15" s="2416"/>
      <c r="AL15" s="2416"/>
      <c r="AM15" s="2416"/>
      <c r="AN15" s="2416"/>
      <c r="AO15" s="2416"/>
      <c r="AP15" s="2416"/>
      <c r="AQ15" s="2416"/>
      <c r="AR15" s="2416"/>
      <c r="AS15" s="2416"/>
      <c r="AT15" s="2416"/>
      <c r="AU15" s="2416"/>
      <c r="AV15" s="2416"/>
      <c r="AW15" s="2416"/>
      <c r="AX15" s="2416"/>
      <c r="AY15" s="2416"/>
      <c r="AZ15" s="2416"/>
      <c r="BA15" s="2416"/>
      <c r="BB15" s="2416"/>
    </row>
    <row r="16" spans="1:54" ht="15" customHeight="1">
      <c r="A16" s="2416"/>
      <c r="B16" s="2416"/>
      <c r="C16" s="2416"/>
      <c r="D16" s="2416"/>
      <c r="E16" s="2416"/>
      <c r="F16" s="2416"/>
      <c r="G16" s="2416"/>
      <c r="H16" s="2416"/>
      <c r="I16" s="2416"/>
      <c r="J16" s="2416"/>
      <c r="K16" s="2416"/>
      <c r="L16" s="2416"/>
      <c r="M16" s="2416"/>
      <c r="N16" s="2416"/>
      <c r="O16" s="2416"/>
      <c r="P16" s="2416"/>
      <c r="Q16" s="2416"/>
      <c r="R16" s="2416"/>
      <c r="S16" s="2416"/>
      <c r="T16" s="2416"/>
      <c r="U16" s="2416"/>
      <c r="V16" s="2416"/>
      <c r="W16" s="2416"/>
      <c r="X16" s="2416"/>
      <c r="Y16" s="2416"/>
      <c r="Z16" s="2416"/>
      <c r="AA16" s="2416"/>
      <c r="AB16" s="2416"/>
      <c r="AC16" s="2416"/>
      <c r="AD16" s="2416"/>
      <c r="AE16" s="2416"/>
      <c r="AF16" s="2416"/>
      <c r="AG16" s="2416"/>
      <c r="AH16" s="2416"/>
      <c r="AI16" s="2416"/>
      <c r="AJ16" s="2416"/>
      <c r="AK16" s="2416"/>
      <c r="AL16" s="2416"/>
      <c r="AM16" s="2416"/>
      <c r="AN16" s="2416"/>
      <c r="AO16" s="2416"/>
      <c r="AP16" s="2416"/>
      <c r="AQ16" s="2416"/>
      <c r="AR16" s="2416"/>
      <c r="AS16" s="2416"/>
      <c r="AT16" s="2416"/>
      <c r="AU16" s="2416"/>
      <c r="AV16" s="2416"/>
      <c r="AW16" s="2416"/>
      <c r="AX16" s="2416"/>
      <c r="AY16" s="2416"/>
      <c r="AZ16" s="2416"/>
      <c r="BA16" s="2416"/>
      <c r="BB16" s="2416"/>
    </row>
    <row r="17" spans="1:54" ht="15" customHeight="1">
      <c r="A17" s="2460" t="s">
        <v>950</v>
      </c>
      <c r="B17" s="2460"/>
      <c r="C17" s="2460"/>
      <c r="D17" s="2460"/>
      <c r="E17" s="2461"/>
      <c r="F17" s="2435"/>
      <c r="G17" s="2416"/>
      <c r="H17" s="2434"/>
      <c r="I17" s="432"/>
      <c r="J17" s="426"/>
      <c r="BB17" s="430"/>
    </row>
    <row r="18" spans="1:54" ht="15" customHeight="1">
      <c r="A18" s="2460"/>
      <c r="B18" s="2460"/>
      <c r="C18" s="2460"/>
      <c r="D18" s="2460"/>
      <c r="E18" s="2461"/>
      <c r="F18" s="2435"/>
      <c r="G18" s="2416"/>
      <c r="H18" s="2434"/>
      <c r="I18" s="421"/>
      <c r="J18" s="429"/>
      <c r="BB18" s="430"/>
    </row>
    <row r="19" spans="1:54" ht="15" customHeight="1">
      <c r="A19" s="2460"/>
      <c r="B19" s="2460"/>
      <c r="C19" s="2460"/>
      <c r="D19" s="2460"/>
      <c r="E19" s="2461"/>
      <c r="F19" s="2435"/>
      <c r="G19" s="2416"/>
      <c r="H19" s="2434"/>
      <c r="I19" s="421"/>
      <c r="J19" s="429"/>
      <c r="BB19" s="430"/>
    </row>
    <row r="20" spans="1:54" ht="15" customHeight="1">
      <c r="A20" s="2460"/>
      <c r="B20" s="2460"/>
      <c r="C20" s="2460"/>
      <c r="D20" s="2460"/>
      <c r="E20" s="2461"/>
      <c r="F20" s="2435"/>
      <c r="G20" s="2416"/>
      <c r="H20" s="2434"/>
      <c r="I20" s="421"/>
      <c r="J20" s="431"/>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3"/>
    </row>
    <row r="21" spans="1:54" ht="15" customHeight="1">
      <c r="A21" s="2460" t="s">
        <v>949</v>
      </c>
      <c r="B21" s="2460"/>
      <c r="C21" s="2460"/>
      <c r="D21" s="2460"/>
      <c r="E21" s="2461"/>
      <c r="F21" s="2435"/>
      <c r="G21" s="2416"/>
      <c r="H21" s="2434"/>
      <c r="I21" s="421"/>
      <c r="J21" s="429"/>
      <c r="BB21" s="430"/>
    </row>
    <row r="22" spans="1:54" ht="15" customHeight="1">
      <c r="A22" s="2460"/>
      <c r="B22" s="2460"/>
      <c r="C22" s="2460"/>
      <c r="D22" s="2460"/>
      <c r="E22" s="2461"/>
      <c r="F22" s="2435"/>
      <c r="G22" s="2416"/>
      <c r="H22" s="2434"/>
      <c r="I22" s="421"/>
      <c r="J22" s="429"/>
      <c r="BB22" s="430"/>
    </row>
    <row r="23" spans="1:54" ht="15" customHeight="1">
      <c r="A23" s="2460"/>
      <c r="B23" s="2460"/>
      <c r="C23" s="2460"/>
      <c r="D23" s="2460"/>
      <c r="E23" s="2461"/>
      <c r="F23" s="2435"/>
      <c r="G23" s="2416"/>
      <c r="H23" s="2434"/>
      <c r="I23" s="421"/>
      <c r="J23" s="429"/>
      <c r="BB23" s="430"/>
    </row>
    <row r="24" spans="1:54" ht="15" customHeight="1">
      <c r="A24" s="2460"/>
      <c r="B24" s="2460"/>
      <c r="C24" s="2460"/>
      <c r="D24" s="2460"/>
      <c r="E24" s="2461"/>
      <c r="F24" s="2435"/>
      <c r="G24" s="2416"/>
      <c r="H24" s="2434"/>
      <c r="I24" s="421"/>
      <c r="J24" s="429"/>
      <c r="BB24" s="430"/>
    </row>
    <row r="25" spans="1:54" ht="15" customHeight="1">
      <c r="A25" s="2460"/>
      <c r="B25" s="2460"/>
      <c r="C25" s="2460"/>
      <c r="D25" s="2460"/>
      <c r="E25" s="2461"/>
      <c r="F25" s="2435"/>
      <c r="G25" s="2416"/>
      <c r="H25" s="2434"/>
      <c r="I25" s="421"/>
      <c r="J25" s="431"/>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3"/>
    </row>
    <row r="26" spans="1:54" ht="15" customHeight="1">
      <c r="A26" s="2462" t="s">
        <v>962</v>
      </c>
      <c r="B26" s="2462"/>
      <c r="C26" s="2462"/>
      <c r="D26" s="2462"/>
      <c r="E26" s="2463"/>
      <c r="F26" s="2435"/>
      <c r="G26" s="2416"/>
      <c r="H26" s="2434"/>
      <c r="I26" s="421"/>
      <c r="J26" s="429"/>
      <c r="BB26" s="430"/>
    </row>
    <row r="27" spans="1:54" ht="15" customHeight="1">
      <c r="A27" s="2464"/>
      <c r="B27" s="2464"/>
      <c r="C27" s="2464"/>
      <c r="D27" s="2464"/>
      <c r="E27" s="2465"/>
      <c r="F27" s="2435"/>
      <c r="G27" s="2416"/>
      <c r="H27" s="2434"/>
      <c r="I27" s="421"/>
      <c r="J27" s="429"/>
      <c r="BB27" s="430"/>
    </row>
    <row r="28" spans="1:54" ht="15" customHeight="1">
      <c r="A28" s="2464"/>
      <c r="B28" s="2464"/>
      <c r="C28" s="2464"/>
      <c r="D28" s="2464"/>
      <c r="E28" s="2465"/>
      <c r="F28" s="2435"/>
      <c r="G28" s="2416"/>
      <c r="H28" s="2434"/>
      <c r="I28" s="421"/>
      <c r="J28" s="429"/>
      <c r="BB28" s="430"/>
    </row>
    <row r="29" spans="1:54" ht="15" customHeight="1">
      <c r="A29" s="2464"/>
      <c r="B29" s="2464"/>
      <c r="C29" s="2464"/>
      <c r="D29" s="2464"/>
      <c r="E29" s="2465"/>
      <c r="F29" s="2435"/>
      <c r="G29" s="2416"/>
      <c r="H29" s="2434"/>
      <c r="I29" s="421"/>
      <c r="J29" s="429"/>
      <c r="BB29" s="430"/>
    </row>
    <row r="30" spans="1:54" ht="15" customHeight="1">
      <c r="A30" s="2464"/>
      <c r="B30" s="2464"/>
      <c r="C30" s="2464"/>
      <c r="D30" s="2464"/>
      <c r="E30" s="2465"/>
      <c r="F30" s="2435"/>
      <c r="G30" s="2416"/>
      <c r="H30" s="2434"/>
      <c r="I30" s="421"/>
      <c r="J30" s="429"/>
      <c r="BB30" s="430"/>
    </row>
    <row r="31" spans="1:54" ht="15" customHeight="1">
      <c r="A31" s="2464"/>
      <c r="B31" s="2464"/>
      <c r="C31" s="2464"/>
      <c r="D31" s="2464"/>
      <c r="E31" s="2465"/>
      <c r="F31" s="2435"/>
      <c r="G31" s="2416"/>
      <c r="H31" s="2434"/>
      <c r="I31" s="421"/>
      <c r="J31" s="429"/>
      <c r="BB31" s="430"/>
    </row>
    <row r="32" spans="1:54" ht="15" customHeight="1">
      <c r="A32" s="2466">
        <v>28</v>
      </c>
      <c r="B32" s="2466"/>
      <c r="C32" s="2466"/>
      <c r="D32" s="2466"/>
      <c r="E32" s="2013"/>
      <c r="F32" s="2435"/>
      <c r="G32" s="2416"/>
      <c r="H32" s="2434"/>
      <c r="I32" s="421"/>
      <c r="J32" s="429"/>
      <c r="BB32" s="430"/>
    </row>
    <row r="33" spans="1:54" ht="15" customHeight="1">
      <c r="A33" s="2466"/>
      <c r="B33" s="2466"/>
      <c r="C33" s="2466"/>
      <c r="D33" s="2466"/>
      <c r="E33" s="2013"/>
      <c r="F33" s="2435"/>
      <c r="G33" s="2416"/>
      <c r="H33" s="2434"/>
      <c r="I33" s="421"/>
      <c r="J33" s="429"/>
      <c r="BB33" s="430"/>
    </row>
    <row r="34" spans="1:54" ht="15" customHeight="1">
      <c r="A34" s="2466">
        <v>7</v>
      </c>
      <c r="B34" s="2466"/>
      <c r="C34" s="2466"/>
      <c r="D34" s="2466"/>
      <c r="E34" s="2013"/>
      <c r="F34" s="2435"/>
      <c r="G34" s="2416"/>
      <c r="H34" s="2434"/>
      <c r="I34" s="421"/>
      <c r="J34" s="429"/>
      <c r="BB34" s="430"/>
    </row>
    <row r="35" spans="1:54" ht="15" customHeight="1">
      <c r="A35" s="2422"/>
      <c r="B35" s="2422"/>
      <c r="C35" s="2422"/>
      <c r="D35" s="2422"/>
      <c r="E35" s="2015"/>
      <c r="F35" s="2435"/>
      <c r="G35" s="2416"/>
      <c r="H35" s="2434"/>
      <c r="I35" s="421"/>
      <c r="J35" s="431"/>
      <c r="K35" s="432"/>
      <c r="L35" s="432"/>
      <c r="M35" s="432"/>
      <c r="N35" s="432"/>
      <c r="O35" s="432"/>
      <c r="P35" s="432"/>
      <c r="Q35" s="432"/>
      <c r="R35" s="432"/>
      <c r="S35" s="432"/>
      <c r="T35" s="432"/>
      <c r="U35" s="432"/>
      <c r="V35" s="432"/>
      <c r="W35" s="432"/>
      <c r="X35" s="432"/>
      <c r="Y35" s="432"/>
      <c r="Z35" s="432"/>
      <c r="AA35" s="432"/>
      <c r="AB35" s="432"/>
      <c r="AC35" s="432"/>
      <c r="AD35" s="432"/>
      <c r="AE35" s="432"/>
      <c r="AF35" s="432"/>
      <c r="AG35" s="432"/>
      <c r="AH35" s="432"/>
      <c r="AI35" s="432"/>
      <c r="AJ35" s="432"/>
      <c r="AK35" s="432"/>
      <c r="AL35" s="432"/>
      <c r="AM35" s="432"/>
      <c r="AN35" s="432"/>
      <c r="AO35" s="432"/>
      <c r="AP35" s="432"/>
      <c r="AQ35" s="432"/>
      <c r="AR35" s="432"/>
      <c r="AS35" s="432"/>
      <c r="AT35" s="432"/>
      <c r="AU35" s="432"/>
      <c r="AV35" s="432"/>
      <c r="AW35" s="432"/>
      <c r="AX35" s="432"/>
      <c r="AY35" s="432"/>
      <c r="AZ35" s="432"/>
      <c r="BA35" s="432"/>
      <c r="BB35" s="433"/>
    </row>
    <row r="36" spans="1:54" ht="15" customHeight="1">
      <c r="A36" s="2416">
        <v>28</v>
      </c>
      <c r="B36" s="2416"/>
      <c r="C36" s="2416"/>
      <c r="D36" s="2416"/>
      <c r="E36" s="2434"/>
      <c r="F36" s="2435"/>
      <c r="G36" s="2416"/>
      <c r="H36" s="2434"/>
      <c r="I36" s="421"/>
      <c r="J36" s="429"/>
      <c r="BB36" s="430"/>
    </row>
    <row r="37" spans="1:54" ht="15" customHeight="1">
      <c r="A37" s="2416"/>
      <c r="B37" s="2416"/>
      <c r="C37" s="2416"/>
      <c r="D37" s="2416"/>
      <c r="E37" s="2434"/>
      <c r="F37" s="2435"/>
      <c r="G37" s="2416"/>
      <c r="H37" s="2434"/>
      <c r="I37" s="421"/>
      <c r="J37" s="429"/>
      <c r="BB37" s="430"/>
    </row>
    <row r="38" spans="1:54" ht="15" customHeight="1">
      <c r="A38" s="2416"/>
      <c r="B38" s="2416"/>
      <c r="C38" s="2416"/>
      <c r="D38" s="2416"/>
      <c r="E38" s="2434"/>
      <c r="F38" s="2435"/>
      <c r="G38" s="2416"/>
      <c r="H38" s="2434"/>
      <c r="I38" s="421"/>
      <c r="J38" s="429"/>
      <c r="BB38" s="430"/>
    </row>
    <row r="39" spans="1:54" ht="15" customHeight="1">
      <c r="A39" s="2416"/>
      <c r="B39" s="2416"/>
      <c r="C39" s="2416"/>
      <c r="D39" s="2416"/>
      <c r="E39" s="2434"/>
      <c r="F39" s="2435"/>
      <c r="G39" s="2416"/>
      <c r="H39" s="2434"/>
      <c r="I39" s="421"/>
      <c r="J39" s="429"/>
      <c r="BB39" s="430"/>
    </row>
    <row r="40" spans="1:54" ht="15" customHeight="1">
      <c r="A40" s="2416"/>
      <c r="B40" s="2416"/>
      <c r="C40" s="2416"/>
      <c r="D40" s="2416"/>
      <c r="E40" s="2434"/>
      <c r="F40" s="2435"/>
      <c r="G40" s="2416"/>
      <c r="H40" s="2434"/>
      <c r="I40" s="421"/>
      <c r="J40" s="431"/>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2"/>
      <c r="BA40" s="432"/>
      <c r="BB40" s="433"/>
    </row>
    <row r="41" spans="1:54" ht="15" customHeight="1">
      <c r="A41" s="2013" t="s">
        <v>963</v>
      </c>
      <c r="B41" s="2014"/>
      <c r="C41" s="2014"/>
      <c r="D41" s="2014"/>
      <c r="E41" s="2014"/>
      <c r="F41" s="2014"/>
      <c r="G41" s="2014"/>
      <c r="H41" s="2014"/>
      <c r="I41" s="2014"/>
      <c r="J41" s="429"/>
      <c r="N41" s="430"/>
      <c r="R41" s="430"/>
      <c r="V41" s="430"/>
      <c r="Z41" s="430"/>
      <c r="AD41" s="430"/>
      <c r="AH41" s="430"/>
      <c r="AL41" s="430"/>
      <c r="AP41" s="430"/>
      <c r="AT41" s="430"/>
      <c r="AX41" s="430"/>
      <c r="BB41" s="430"/>
    </row>
    <row r="42" spans="1:54" ht="15" customHeight="1">
      <c r="A42" s="2013"/>
      <c r="B42" s="2014"/>
      <c r="C42" s="2014"/>
      <c r="D42" s="2014"/>
      <c r="E42" s="2014"/>
      <c r="F42" s="2014"/>
      <c r="G42" s="2014"/>
      <c r="H42" s="2014"/>
      <c r="I42" s="2014"/>
      <c r="J42" s="429"/>
      <c r="N42" s="2014">
        <v>2</v>
      </c>
      <c r="O42" s="2014"/>
      <c r="R42" s="2014">
        <v>4</v>
      </c>
      <c r="S42" s="2014"/>
      <c r="V42" s="2014">
        <v>6</v>
      </c>
      <c r="W42" s="2014"/>
      <c r="Z42" s="2014">
        <v>8</v>
      </c>
      <c r="AA42" s="2014"/>
      <c r="AD42" s="2014">
        <v>10</v>
      </c>
      <c r="AE42" s="2014"/>
      <c r="AH42" s="2014">
        <v>12</v>
      </c>
      <c r="AI42" s="2014"/>
      <c r="AL42" s="2014">
        <v>14</v>
      </c>
      <c r="AM42" s="2014"/>
      <c r="AP42" s="2014">
        <v>16</v>
      </c>
      <c r="AQ42" s="2014"/>
      <c r="AT42" s="2014">
        <v>18</v>
      </c>
      <c r="AU42" s="2014"/>
      <c r="AX42" s="2014">
        <v>20</v>
      </c>
      <c r="AY42" s="2014"/>
      <c r="BB42" s="430"/>
    </row>
    <row r="43" spans="1:54" ht="15" customHeight="1">
      <c r="A43" s="2015"/>
      <c r="B43" s="2016"/>
      <c r="C43" s="2016"/>
      <c r="D43" s="2016"/>
      <c r="E43" s="2016"/>
      <c r="F43" s="2016"/>
      <c r="G43" s="2016"/>
      <c r="H43" s="2016"/>
      <c r="I43" s="2016"/>
      <c r="J43" s="431"/>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2"/>
      <c r="BA43" s="432"/>
      <c r="BB43" s="433"/>
    </row>
    <row r="44" spans="1:54" ht="15" customHeight="1">
      <c r="A44" s="2013" t="s">
        <v>964</v>
      </c>
      <c r="B44" s="2014"/>
      <c r="C44" s="2014"/>
      <c r="D44" s="2014"/>
      <c r="E44" s="2014"/>
      <c r="F44" s="2014"/>
      <c r="G44" s="2014"/>
      <c r="H44" s="2014"/>
      <c r="I44" s="2014"/>
      <c r="J44" s="429"/>
      <c r="BB44" s="430"/>
    </row>
    <row r="45" spans="1:54" ht="15" customHeight="1">
      <c r="A45" s="2013"/>
      <c r="B45" s="2014"/>
      <c r="C45" s="2014"/>
      <c r="D45" s="2014"/>
      <c r="E45" s="2014"/>
      <c r="F45" s="2014"/>
      <c r="G45" s="2014"/>
      <c r="H45" s="2014"/>
      <c r="I45" s="2014"/>
      <c r="J45" s="429"/>
      <c r="BB45" s="430"/>
    </row>
    <row r="46" spans="1:54" ht="15" customHeight="1">
      <c r="A46" s="2015"/>
      <c r="B46" s="2016"/>
      <c r="C46" s="2016"/>
      <c r="D46" s="2016"/>
      <c r="E46" s="2016"/>
      <c r="F46" s="2016"/>
      <c r="G46" s="2016"/>
      <c r="H46" s="2016"/>
      <c r="I46" s="2016"/>
      <c r="J46" s="431"/>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3"/>
    </row>
    <row r="47" spans="1:54" ht="15" customHeight="1"/>
    <row r="48" spans="1:54" ht="15" customHeight="1">
      <c r="A48" s="23" t="s">
        <v>943</v>
      </c>
    </row>
    <row r="49" spans="1:54" ht="27.75" customHeight="1"/>
    <row r="50" spans="1:54" ht="15" customHeight="1">
      <c r="A50" s="2420" t="s">
        <v>1511</v>
      </c>
      <c r="B50" s="2014"/>
      <c r="C50" s="2014"/>
      <c r="D50" s="2014"/>
      <c r="E50" s="2014"/>
      <c r="F50" s="2014"/>
      <c r="G50" s="2014"/>
      <c r="H50" s="2014"/>
      <c r="I50" s="2014"/>
      <c r="J50" s="2014"/>
      <c r="K50" s="2014"/>
      <c r="L50" s="2014"/>
      <c r="M50" s="2014"/>
      <c r="N50" s="2014"/>
      <c r="O50" s="2014"/>
      <c r="P50" s="2014"/>
      <c r="Q50" s="2014"/>
      <c r="R50" s="2014"/>
      <c r="S50" s="2014"/>
      <c r="T50" s="2014"/>
      <c r="U50" s="2014"/>
      <c r="V50" s="2014"/>
      <c r="W50" s="2014"/>
      <c r="X50" s="2014"/>
      <c r="Y50" s="2014"/>
      <c r="Z50" s="2014"/>
      <c r="AA50" s="2014"/>
      <c r="AB50" s="2014"/>
      <c r="AC50" s="2014"/>
      <c r="AD50" s="2014"/>
      <c r="AE50" s="2014"/>
      <c r="AF50" s="2014"/>
      <c r="AG50" s="2014"/>
      <c r="AH50" s="2014"/>
      <c r="AI50" s="2014"/>
      <c r="AJ50" s="2014"/>
      <c r="AK50" s="2014"/>
      <c r="AL50" s="2014"/>
      <c r="AM50" s="2014"/>
      <c r="AN50" s="2014"/>
      <c r="AO50" s="2014"/>
      <c r="AP50" s="2014"/>
      <c r="AQ50" s="2014"/>
      <c r="AR50" s="2014"/>
      <c r="AS50" s="2014"/>
      <c r="AT50" s="2014"/>
      <c r="AU50" s="2014"/>
      <c r="AV50" s="2014"/>
      <c r="AW50" s="2014"/>
      <c r="AX50" s="2014"/>
      <c r="AY50" s="2014"/>
      <c r="AZ50" s="2014"/>
      <c r="BA50" s="2014"/>
      <c r="BB50" s="2014"/>
    </row>
  </sheetData>
  <mergeCells count="56">
    <mergeCell ref="A50:BB50"/>
    <mergeCell ref="AH42:AI42"/>
    <mergeCell ref="AL42:AM42"/>
    <mergeCell ref="AP42:AQ42"/>
    <mergeCell ref="AT42:AU42"/>
    <mergeCell ref="AX42:AY42"/>
    <mergeCell ref="A44:I46"/>
    <mergeCell ref="A41:I43"/>
    <mergeCell ref="N42:O42"/>
    <mergeCell ref="R42:S42"/>
    <mergeCell ref="V42:W42"/>
    <mergeCell ref="Z42:AA42"/>
    <mergeCell ref="AD42:AE42"/>
    <mergeCell ref="A26:E31"/>
    <mergeCell ref="F26:H35"/>
    <mergeCell ref="A32:E33"/>
    <mergeCell ref="A34:E35"/>
    <mergeCell ref="A36:E40"/>
    <mergeCell ref="F36:H40"/>
    <mergeCell ref="A21:E25"/>
    <mergeCell ref="F21:H25"/>
    <mergeCell ref="AI14:AM14"/>
    <mergeCell ref="AN14:AR14"/>
    <mergeCell ref="AS14:AW14"/>
    <mergeCell ref="A11:I16"/>
    <mergeCell ref="J11:N13"/>
    <mergeCell ref="O11:S13"/>
    <mergeCell ref="T11:X13"/>
    <mergeCell ref="Y11:AC13"/>
    <mergeCell ref="AN15:AR16"/>
    <mergeCell ref="AS15:AW16"/>
    <mergeCell ref="A17:E20"/>
    <mergeCell ref="F17:H20"/>
    <mergeCell ref="AD11:AH13"/>
    <mergeCell ref="AI11:AM13"/>
    <mergeCell ref="AX14:BB14"/>
    <mergeCell ref="J15:N16"/>
    <mergeCell ref="O15:S16"/>
    <mergeCell ref="T15:X16"/>
    <mergeCell ref="Y15:AC16"/>
    <mergeCell ref="AD15:AH16"/>
    <mergeCell ref="AI15:AM16"/>
    <mergeCell ref="J14:N14"/>
    <mergeCell ref="O14:S14"/>
    <mergeCell ref="T14:X14"/>
    <mergeCell ref="Y14:AC14"/>
    <mergeCell ref="AD14:AH14"/>
    <mergeCell ref="AX15:BB16"/>
    <mergeCell ref="AN11:AR13"/>
    <mergeCell ref="AS11:AW13"/>
    <mergeCell ref="AX11:BB13"/>
    <mergeCell ref="A4:BB4"/>
    <mergeCell ref="J7:AA8"/>
    <mergeCell ref="AK7:BA8"/>
    <mergeCell ref="B8:I8"/>
    <mergeCell ref="AC8:AJ8"/>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1201" r:id="rId4">
          <objectPr defaultSize="0" autoPict="0" r:id="rId5">
            <anchor moveWithCells="1" sizeWithCells="1">
              <from>
                <xdr:col>0</xdr:col>
                <xdr:colOff>76200</xdr:colOff>
                <xdr:row>31</xdr:row>
                <xdr:rowOff>114300</xdr:rowOff>
              </from>
              <to>
                <xdr:col>1</xdr:col>
                <xdr:colOff>107950</xdr:colOff>
                <xdr:row>32</xdr:row>
                <xdr:rowOff>88900</xdr:rowOff>
              </to>
            </anchor>
          </objectPr>
        </oleObject>
      </mc:Choice>
      <mc:Fallback>
        <oleObject progId="Equation.3" shapeId="51201" r:id="rId4"/>
      </mc:Fallback>
    </mc:AlternateContent>
    <mc:AlternateContent xmlns:mc="http://schemas.openxmlformats.org/markup-compatibility/2006">
      <mc:Choice Requires="x14">
        <oleObject progId="Equation.3" shapeId="51202" r:id="rId6">
          <objectPr defaultSize="0" autoPict="0" r:id="rId7">
            <anchor moveWithCells="1" sizeWithCells="1">
              <from>
                <xdr:col>0</xdr:col>
                <xdr:colOff>69850</xdr:colOff>
                <xdr:row>33</xdr:row>
                <xdr:rowOff>114300</xdr:rowOff>
              </from>
              <to>
                <xdr:col>1</xdr:col>
                <xdr:colOff>101600</xdr:colOff>
                <xdr:row>34</xdr:row>
                <xdr:rowOff>88900</xdr:rowOff>
              </to>
            </anchor>
          </objectPr>
        </oleObject>
      </mc:Choice>
      <mc:Fallback>
        <oleObject progId="Equation.3" shapeId="51202" r:id="rId6"/>
      </mc:Fallback>
    </mc:AlternateContent>
    <mc:AlternateContent xmlns:mc="http://schemas.openxmlformats.org/markup-compatibility/2006">
      <mc:Choice Requires="x14">
        <oleObject progId="Equation.3" shapeId="51203" r:id="rId8">
          <objectPr defaultSize="0" autoPict="0" r:id="rId9">
            <anchor moveWithCells="1" sizeWithCells="1">
              <from>
                <xdr:col>0</xdr:col>
                <xdr:colOff>69850</xdr:colOff>
                <xdr:row>37</xdr:row>
                <xdr:rowOff>31750</xdr:rowOff>
              </from>
              <to>
                <xdr:col>1</xdr:col>
                <xdr:colOff>101600</xdr:colOff>
                <xdr:row>38</xdr:row>
                <xdr:rowOff>0</xdr:rowOff>
              </to>
            </anchor>
          </objectPr>
        </oleObject>
      </mc:Choice>
      <mc:Fallback>
        <oleObject progId="Equation.3" shapeId="51203" r:id="rId8"/>
      </mc:Fallback>
    </mc:AlternateContent>
    <mc:AlternateContent xmlns:mc="http://schemas.openxmlformats.org/markup-compatibility/2006">
      <mc:Choice Requires="x14">
        <oleObject progId="Equation.3" shapeId="51204" r:id="rId10">
          <objectPr defaultSize="0" autoPict="0" r:id="rId7">
            <anchor moveWithCells="1" sizeWithCells="1">
              <from>
                <xdr:col>0</xdr:col>
                <xdr:colOff>69850</xdr:colOff>
                <xdr:row>33</xdr:row>
                <xdr:rowOff>114300</xdr:rowOff>
              </from>
              <to>
                <xdr:col>1</xdr:col>
                <xdr:colOff>101600</xdr:colOff>
                <xdr:row>34</xdr:row>
                <xdr:rowOff>88900</xdr:rowOff>
              </to>
            </anchor>
          </objectPr>
        </oleObject>
      </mc:Choice>
      <mc:Fallback>
        <oleObject progId="Equation.3" shapeId="51204" r:id="rId10"/>
      </mc:Fallback>
    </mc:AlternateContent>
  </oleObject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1"/>
  <dimension ref="A1:BB57"/>
  <sheetViews>
    <sheetView view="pageBreakPreview" zoomScale="85" zoomScaleNormal="100" zoomScaleSheetLayoutView="85" workbookViewId="0">
      <selection activeCell="BH14" sqref="BH14"/>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965</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966</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c r="A5" s="429"/>
      <c r="BB5" s="430"/>
    </row>
    <row r="6" spans="1:54">
      <c r="A6" s="429"/>
      <c r="BB6" s="430"/>
    </row>
    <row r="7" spans="1:54">
      <c r="A7" s="429"/>
      <c r="BB7" s="430"/>
    </row>
    <row r="8" spans="1:54">
      <c r="A8" s="429"/>
      <c r="J8" s="1997"/>
      <c r="K8" s="1997"/>
      <c r="L8" s="1997"/>
      <c r="M8" s="1997"/>
      <c r="N8" s="1997"/>
      <c r="O8" s="1997"/>
      <c r="P8" s="1997"/>
      <c r="Q8" s="1997"/>
      <c r="R8" s="1997"/>
      <c r="S8" s="1997"/>
      <c r="T8" s="1997"/>
      <c r="U8" s="1997"/>
      <c r="V8" s="1997"/>
      <c r="W8" s="1997"/>
      <c r="X8" s="1997"/>
      <c r="Y8" s="1997"/>
      <c r="Z8" s="1997"/>
      <c r="AA8" s="1997"/>
      <c r="AK8" s="1997"/>
      <c r="AL8" s="1997"/>
      <c r="AM8" s="1997"/>
      <c r="AN8" s="1997"/>
      <c r="AO8" s="1997"/>
      <c r="AP8" s="1997"/>
      <c r="AQ8" s="1997"/>
      <c r="AR8" s="1997"/>
      <c r="AS8" s="1997"/>
      <c r="AT8" s="1997"/>
      <c r="AU8" s="1997"/>
      <c r="AV8" s="1997"/>
      <c r="AW8" s="1997"/>
      <c r="AX8" s="1997"/>
      <c r="AY8" s="1997"/>
      <c r="AZ8" s="1997"/>
      <c r="BA8" s="1997"/>
      <c r="BB8" s="430"/>
    </row>
    <row r="9" spans="1:54">
      <c r="A9" s="429"/>
      <c r="B9" s="2016" t="s">
        <v>885</v>
      </c>
      <c r="C9" s="2016"/>
      <c r="D9" s="2016"/>
      <c r="E9" s="2016"/>
      <c r="F9" s="2016"/>
      <c r="G9" s="2016"/>
      <c r="H9" s="2016"/>
      <c r="I9" s="2016"/>
      <c r="J9" s="2411"/>
      <c r="K9" s="2411"/>
      <c r="L9" s="2411"/>
      <c r="M9" s="2411"/>
      <c r="N9" s="2411"/>
      <c r="O9" s="2411"/>
      <c r="P9" s="2411"/>
      <c r="Q9" s="2411"/>
      <c r="R9" s="2411"/>
      <c r="S9" s="2411"/>
      <c r="T9" s="2411"/>
      <c r="U9" s="2411"/>
      <c r="V9" s="2411"/>
      <c r="W9" s="2411"/>
      <c r="X9" s="2411"/>
      <c r="Y9" s="2411"/>
      <c r="Z9" s="2411"/>
      <c r="AA9" s="2411"/>
      <c r="AC9" s="2412" t="s">
        <v>967</v>
      </c>
      <c r="AD9" s="2412"/>
      <c r="AE9" s="2412"/>
      <c r="AF9" s="2412"/>
      <c r="AG9" s="2412"/>
      <c r="AH9" s="2412"/>
      <c r="AI9" s="2412"/>
      <c r="AJ9" s="2412"/>
      <c r="AK9" s="2411"/>
      <c r="AL9" s="2411"/>
      <c r="AM9" s="2411"/>
      <c r="AN9" s="2411"/>
      <c r="AO9" s="2411"/>
      <c r="AP9" s="2411"/>
      <c r="AQ9" s="2411"/>
      <c r="AR9" s="2411"/>
      <c r="AS9" s="2411"/>
      <c r="AT9" s="2411"/>
      <c r="AU9" s="2411"/>
      <c r="AV9" s="2411"/>
      <c r="AW9" s="2411"/>
      <c r="AX9" s="2411"/>
      <c r="AY9" s="2411"/>
      <c r="AZ9" s="2411"/>
      <c r="BA9" s="2411"/>
      <c r="BB9" s="430"/>
    </row>
    <row r="10" spans="1:54">
      <c r="A10" s="429"/>
      <c r="BB10" s="430"/>
    </row>
    <row r="11" spans="1:54">
      <c r="A11" s="429"/>
      <c r="BB11" s="430"/>
    </row>
    <row r="12" spans="1:54">
      <c r="A12" s="2416" t="s">
        <v>968</v>
      </c>
      <c r="B12" s="2416"/>
      <c r="C12" s="2416"/>
      <c r="D12" s="2416"/>
      <c r="E12" s="2416"/>
      <c r="F12" s="2416"/>
      <c r="G12" s="2416"/>
      <c r="H12" s="2416"/>
      <c r="I12" s="2419"/>
      <c r="J12" s="2419"/>
      <c r="K12" s="2419"/>
      <c r="L12" s="2419"/>
      <c r="M12" s="2419"/>
      <c r="N12" s="2419"/>
      <c r="O12" s="2419"/>
      <c r="P12" s="2419"/>
      <c r="Q12" s="2419"/>
      <c r="R12" s="2419"/>
      <c r="S12" s="2419"/>
      <c r="T12" s="2419"/>
      <c r="U12" s="2419"/>
      <c r="V12" s="2419"/>
      <c r="W12" s="2419"/>
      <c r="X12" s="2419"/>
      <c r="Y12" s="2419"/>
      <c r="Z12" s="2419"/>
      <c r="AA12" s="2419"/>
      <c r="AB12" s="2467" t="s">
        <v>969</v>
      </c>
      <c r="AC12" s="2467"/>
      <c r="AD12" s="2467"/>
      <c r="AE12" s="2467"/>
      <c r="AF12" s="2434" t="s">
        <v>970</v>
      </c>
      <c r="AG12" s="2033"/>
      <c r="AH12" s="2033"/>
      <c r="AI12" s="2033"/>
      <c r="AJ12" s="2033"/>
      <c r="AK12" s="2033"/>
      <c r="AL12" s="2033"/>
      <c r="AM12" s="2033"/>
      <c r="AN12" s="2033"/>
      <c r="AO12" s="2033"/>
      <c r="AP12" s="2033"/>
      <c r="AQ12" s="2033"/>
      <c r="AR12" s="2033"/>
      <c r="AS12" s="2033"/>
      <c r="AT12" s="2033"/>
      <c r="AU12" s="2033"/>
      <c r="AV12" s="2033"/>
      <c r="AW12" s="2033"/>
      <c r="AX12" s="2033"/>
      <c r="AY12" s="2033"/>
      <c r="AZ12" s="2033"/>
      <c r="BA12" s="2033"/>
      <c r="BB12" s="2435"/>
    </row>
    <row r="13" spans="1:54">
      <c r="A13" s="2416"/>
      <c r="B13" s="2416"/>
      <c r="C13" s="2416"/>
      <c r="D13" s="2416"/>
      <c r="E13" s="2416"/>
      <c r="F13" s="2416"/>
      <c r="G13" s="2416"/>
      <c r="H13" s="2416"/>
      <c r="I13" s="2419"/>
      <c r="J13" s="2419"/>
      <c r="K13" s="2419"/>
      <c r="L13" s="2419"/>
      <c r="M13" s="2419"/>
      <c r="N13" s="2419"/>
      <c r="O13" s="2419"/>
      <c r="P13" s="2419"/>
      <c r="Q13" s="2419"/>
      <c r="R13" s="2419"/>
      <c r="S13" s="2419"/>
      <c r="T13" s="2419"/>
      <c r="U13" s="2419"/>
      <c r="V13" s="2419"/>
      <c r="W13" s="2419"/>
      <c r="X13" s="2419"/>
      <c r="Y13" s="2419"/>
      <c r="Z13" s="2419"/>
      <c r="AA13" s="2419"/>
      <c r="AB13" s="2467"/>
      <c r="AC13" s="2467"/>
      <c r="AD13" s="2467"/>
      <c r="AE13" s="2467"/>
      <c r="AF13" s="2434"/>
      <c r="AG13" s="2033"/>
      <c r="AH13" s="2033"/>
      <c r="AI13" s="2033"/>
      <c r="AJ13" s="2033"/>
      <c r="AK13" s="2033"/>
      <c r="AL13" s="2033"/>
      <c r="AM13" s="2033"/>
      <c r="AN13" s="2033"/>
      <c r="AO13" s="2033"/>
      <c r="AP13" s="2033"/>
      <c r="AQ13" s="2033"/>
      <c r="AR13" s="2033"/>
      <c r="AS13" s="2033"/>
      <c r="AT13" s="2033"/>
      <c r="AU13" s="2033"/>
      <c r="AV13" s="2033"/>
      <c r="AW13" s="2033"/>
      <c r="AX13" s="2033"/>
      <c r="AY13" s="2033"/>
      <c r="AZ13" s="2033"/>
      <c r="BA13" s="2033"/>
      <c r="BB13" s="2435"/>
    </row>
    <row r="14" spans="1:54">
      <c r="A14" s="2416" t="s">
        <v>971</v>
      </c>
      <c r="B14" s="2416"/>
      <c r="C14" s="2416"/>
      <c r="D14" s="2416"/>
      <c r="E14" s="2416"/>
      <c r="F14" s="2416"/>
      <c r="G14" s="2416"/>
      <c r="H14" s="2416"/>
      <c r="I14" s="2419"/>
      <c r="J14" s="2419"/>
      <c r="K14" s="2419"/>
      <c r="L14" s="2419"/>
      <c r="M14" s="2419"/>
      <c r="N14" s="2419"/>
      <c r="O14" s="2419"/>
      <c r="P14" s="2419"/>
      <c r="Q14" s="2419"/>
      <c r="R14" s="2419"/>
      <c r="S14" s="2419"/>
      <c r="T14" s="2419"/>
      <c r="U14" s="2419"/>
      <c r="V14" s="2419"/>
      <c r="W14" s="2419"/>
      <c r="X14" s="2419"/>
      <c r="Y14" s="2419"/>
      <c r="Z14" s="2419"/>
      <c r="AA14" s="2419"/>
      <c r="AB14" s="2467"/>
      <c r="AC14" s="2467"/>
      <c r="AD14" s="2467"/>
      <c r="AE14" s="2467"/>
      <c r="AF14" s="2434" t="s">
        <v>972</v>
      </c>
      <c r="AG14" s="2033"/>
      <c r="AH14" s="2033"/>
      <c r="AI14" s="2033"/>
      <c r="AJ14" s="2033"/>
      <c r="AK14" s="2033"/>
      <c r="AL14" s="2033"/>
      <c r="AM14" s="2033"/>
      <c r="AN14" s="2033"/>
      <c r="AO14" s="2033"/>
      <c r="AP14" s="2033"/>
      <c r="AQ14" s="2033"/>
      <c r="AR14" s="2033"/>
      <c r="AS14" s="2033"/>
      <c r="AT14" s="2033"/>
      <c r="AU14" s="2033"/>
      <c r="AV14" s="2033"/>
      <c r="AW14" s="2033"/>
      <c r="AX14" s="2033"/>
      <c r="AY14" s="2033"/>
      <c r="AZ14" s="2033"/>
      <c r="BA14" s="2033"/>
      <c r="BB14" s="2435"/>
    </row>
    <row r="15" spans="1:54">
      <c r="A15" s="2416"/>
      <c r="B15" s="2416"/>
      <c r="C15" s="2416"/>
      <c r="D15" s="2416"/>
      <c r="E15" s="2416"/>
      <c r="F15" s="2416"/>
      <c r="G15" s="2416"/>
      <c r="H15" s="2416"/>
      <c r="I15" s="2419"/>
      <c r="J15" s="2419"/>
      <c r="K15" s="2419"/>
      <c r="L15" s="2419"/>
      <c r="M15" s="2419"/>
      <c r="N15" s="2419"/>
      <c r="O15" s="2419"/>
      <c r="P15" s="2419"/>
      <c r="Q15" s="2419"/>
      <c r="R15" s="2419"/>
      <c r="S15" s="2419"/>
      <c r="T15" s="2419"/>
      <c r="U15" s="2419"/>
      <c r="V15" s="2419"/>
      <c r="W15" s="2419"/>
      <c r="X15" s="2419"/>
      <c r="Y15" s="2419"/>
      <c r="Z15" s="2419"/>
      <c r="AA15" s="2419"/>
      <c r="AB15" s="2467"/>
      <c r="AC15" s="2467"/>
      <c r="AD15" s="2467"/>
      <c r="AE15" s="2467"/>
      <c r="AF15" s="2434"/>
      <c r="AG15" s="2033"/>
      <c r="AH15" s="2033"/>
      <c r="AI15" s="2033"/>
      <c r="AJ15" s="2033"/>
      <c r="AK15" s="2033"/>
      <c r="AL15" s="2033"/>
      <c r="AM15" s="2033"/>
      <c r="AN15" s="2033"/>
      <c r="AO15" s="2033"/>
      <c r="AP15" s="2033"/>
      <c r="AQ15" s="2033"/>
      <c r="AR15" s="2033"/>
      <c r="AS15" s="2033"/>
      <c r="AT15" s="2033"/>
      <c r="AU15" s="2033"/>
      <c r="AV15" s="2033"/>
      <c r="AW15" s="2033"/>
      <c r="AX15" s="2033"/>
      <c r="AY15" s="2033"/>
      <c r="AZ15" s="2033"/>
      <c r="BA15" s="2033"/>
      <c r="BB15" s="2435"/>
    </row>
    <row r="16" spans="1:54">
      <c r="A16" s="2416" t="s">
        <v>973</v>
      </c>
      <c r="B16" s="2416"/>
      <c r="C16" s="2416"/>
      <c r="D16" s="2416"/>
      <c r="E16" s="2416"/>
      <c r="F16" s="2416"/>
      <c r="G16" s="2416"/>
      <c r="H16" s="2416"/>
      <c r="I16" s="2419"/>
      <c r="J16" s="2419"/>
      <c r="K16" s="2419"/>
      <c r="L16" s="2419"/>
      <c r="M16" s="2419"/>
      <c r="N16" s="2419"/>
      <c r="O16" s="2419"/>
      <c r="P16" s="2419"/>
      <c r="Q16" s="2419"/>
      <c r="R16" s="2419"/>
      <c r="S16" s="2419"/>
      <c r="T16" s="2419"/>
      <c r="U16" s="2419"/>
      <c r="V16" s="2419"/>
      <c r="W16" s="2419"/>
      <c r="X16" s="2419"/>
      <c r="Y16" s="2419"/>
      <c r="Z16" s="2419"/>
      <c r="AA16" s="2419"/>
      <c r="AB16" s="2416" t="s">
        <v>974</v>
      </c>
      <c r="AC16" s="2416"/>
      <c r="AD16" s="2416"/>
      <c r="AE16" s="2416"/>
      <c r="AF16" s="2416"/>
      <c r="AG16" s="2416"/>
      <c r="AH16" s="2416"/>
      <c r="AI16" s="2416"/>
      <c r="AJ16" s="2419"/>
      <c r="AK16" s="2419"/>
      <c r="AL16" s="2419"/>
      <c r="AM16" s="2419"/>
      <c r="AN16" s="2419"/>
      <c r="AO16" s="2419"/>
      <c r="AP16" s="2419"/>
      <c r="AQ16" s="2419"/>
      <c r="AR16" s="2419"/>
      <c r="AS16" s="2419"/>
      <c r="AT16" s="2419"/>
      <c r="AU16" s="2419"/>
      <c r="AV16" s="2419"/>
      <c r="AW16" s="2419"/>
      <c r="AX16" s="2419"/>
      <c r="AY16" s="2419"/>
      <c r="AZ16" s="2419"/>
      <c r="BA16" s="2419"/>
      <c r="BB16" s="2419"/>
    </row>
    <row r="17" spans="1:54">
      <c r="A17" s="2416"/>
      <c r="B17" s="2416"/>
      <c r="C17" s="2416"/>
      <c r="D17" s="2416"/>
      <c r="E17" s="2416"/>
      <c r="F17" s="2416"/>
      <c r="G17" s="2416"/>
      <c r="H17" s="2416"/>
      <c r="I17" s="2419"/>
      <c r="J17" s="2419"/>
      <c r="K17" s="2419"/>
      <c r="L17" s="2419"/>
      <c r="M17" s="2419"/>
      <c r="N17" s="2419"/>
      <c r="O17" s="2419"/>
      <c r="P17" s="2419"/>
      <c r="Q17" s="2419"/>
      <c r="R17" s="2419"/>
      <c r="S17" s="2419"/>
      <c r="T17" s="2419"/>
      <c r="U17" s="2419"/>
      <c r="V17" s="2419"/>
      <c r="W17" s="2419"/>
      <c r="X17" s="2419"/>
      <c r="Y17" s="2419"/>
      <c r="Z17" s="2419"/>
      <c r="AA17" s="2419"/>
      <c r="AB17" s="2416"/>
      <c r="AC17" s="2416"/>
      <c r="AD17" s="2416"/>
      <c r="AE17" s="2416"/>
      <c r="AF17" s="2416"/>
      <c r="AG17" s="2416"/>
      <c r="AH17" s="2416"/>
      <c r="AI17" s="2416"/>
      <c r="AJ17" s="2419"/>
      <c r="AK17" s="2419"/>
      <c r="AL17" s="2419"/>
      <c r="AM17" s="2419"/>
      <c r="AN17" s="2419"/>
      <c r="AO17" s="2419"/>
      <c r="AP17" s="2419"/>
      <c r="AQ17" s="2419"/>
      <c r="AR17" s="2419"/>
      <c r="AS17" s="2419"/>
      <c r="AT17" s="2419"/>
      <c r="AU17" s="2419"/>
      <c r="AV17" s="2419"/>
      <c r="AW17" s="2419"/>
      <c r="AX17" s="2419"/>
      <c r="AY17" s="2419"/>
      <c r="AZ17" s="2419"/>
      <c r="BA17" s="2419"/>
      <c r="BB17" s="2419"/>
    </row>
    <row r="18" spans="1:54">
      <c r="A18" s="2423" t="s">
        <v>975</v>
      </c>
      <c r="B18" s="2423"/>
      <c r="C18" s="2423"/>
      <c r="D18" s="2423"/>
      <c r="E18" s="2423"/>
      <c r="F18" s="2416" t="s">
        <v>976</v>
      </c>
      <c r="G18" s="2416"/>
      <c r="H18" s="2416"/>
      <c r="I18" s="2419"/>
      <c r="J18" s="2419"/>
      <c r="K18" s="2419"/>
      <c r="L18" s="2419"/>
      <c r="M18" s="2419"/>
      <c r="N18" s="2419"/>
      <c r="O18" s="2419"/>
      <c r="P18" s="2419"/>
      <c r="Q18" s="2419"/>
      <c r="R18" s="2419"/>
      <c r="S18" s="2419"/>
      <c r="T18" s="2419"/>
      <c r="U18" s="2419"/>
      <c r="V18" s="2419"/>
      <c r="W18" s="2419"/>
      <c r="X18" s="2419"/>
      <c r="Y18" s="2419"/>
      <c r="Z18" s="2419"/>
      <c r="AA18" s="2419"/>
      <c r="AB18" s="2460" t="s">
        <v>977</v>
      </c>
      <c r="AC18" s="2460"/>
      <c r="AD18" s="2460"/>
      <c r="AE18" s="2416" t="s">
        <v>978</v>
      </c>
      <c r="AF18" s="2416"/>
      <c r="AG18" s="2416"/>
      <c r="AH18" s="2416"/>
      <c r="AI18" s="2416"/>
      <c r="AJ18" s="2419"/>
      <c r="AK18" s="2419"/>
      <c r="AL18" s="2419"/>
      <c r="AM18" s="2419"/>
      <c r="AN18" s="2419"/>
      <c r="AO18" s="2419"/>
      <c r="AP18" s="2419"/>
      <c r="AQ18" s="2419"/>
      <c r="AR18" s="2419"/>
      <c r="AS18" s="2419"/>
      <c r="AT18" s="2419"/>
      <c r="AU18" s="2419"/>
      <c r="AV18" s="2419"/>
      <c r="AW18" s="2419"/>
      <c r="AX18" s="2419"/>
      <c r="AY18" s="2419"/>
      <c r="AZ18" s="2419"/>
      <c r="BA18" s="2419"/>
      <c r="BB18" s="2419"/>
    </row>
    <row r="19" spans="1:54">
      <c r="A19" s="2466"/>
      <c r="B19" s="2466"/>
      <c r="C19" s="2466"/>
      <c r="D19" s="2466"/>
      <c r="E19" s="2466"/>
      <c r="F19" s="2416"/>
      <c r="G19" s="2416"/>
      <c r="H19" s="2416"/>
      <c r="I19" s="2419"/>
      <c r="J19" s="2419"/>
      <c r="K19" s="2419"/>
      <c r="L19" s="2419"/>
      <c r="M19" s="2419"/>
      <c r="N19" s="2419"/>
      <c r="O19" s="2419"/>
      <c r="P19" s="2419"/>
      <c r="Q19" s="2419"/>
      <c r="R19" s="2419"/>
      <c r="S19" s="2419"/>
      <c r="T19" s="2419"/>
      <c r="U19" s="2419"/>
      <c r="V19" s="2419"/>
      <c r="W19" s="2419"/>
      <c r="X19" s="2419"/>
      <c r="Y19" s="2419"/>
      <c r="Z19" s="2419"/>
      <c r="AA19" s="2419"/>
      <c r="AB19" s="2460"/>
      <c r="AC19" s="2460"/>
      <c r="AD19" s="2460"/>
      <c r="AE19" s="2416"/>
      <c r="AF19" s="2416"/>
      <c r="AG19" s="2416"/>
      <c r="AH19" s="2416"/>
      <c r="AI19" s="2416"/>
      <c r="AJ19" s="2419"/>
      <c r="AK19" s="2419"/>
      <c r="AL19" s="2419"/>
      <c r="AM19" s="2419"/>
      <c r="AN19" s="2419"/>
      <c r="AO19" s="2419"/>
      <c r="AP19" s="2419"/>
      <c r="AQ19" s="2419"/>
      <c r="AR19" s="2419"/>
      <c r="AS19" s="2419"/>
      <c r="AT19" s="2419"/>
      <c r="AU19" s="2419"/>
      <c r="AV19" s="2419"/>
      <c r="AW19" s="2419"/>
      <c r="AX19" s="2419"/>
      <c r="AY19" s="2419"/>
      <c r="AZ19" s="2419"/>
      <c r="BA19" s="2419"/>
      <c r="BB19" s="2419"/>
    </row>
    <row r="20" spans="1:54">
      <c r="A20" s="2466" t="s">
        <v>979</v>
      </c>
      <c r="B20" s="2466"/>
      <c r="C20" s="2466"/>
      <c r="D20" s="2466"/>
      <c r="E20" s="2466"/>
      <c r="F20" s="2416" t="s">
        <v>980</v>
      </c>
      <c r="G20" s="2416"/>
      <c r="H20" s="2416"/>
      <c r="I20" s="2419"/>
      <c r="J20" s="2419"/>
      <c r="K20" s="2419"/>
      <c r="L20" s="2419"/>
      <c r="M20" s="2419"/>
      <c r="N20" s="2419"/>
      <c r="O20" s="2419"/>
      <c r="P20" s="2419"/>
      <c r="Q20" s="2419"/>
      <c r="R20" s="2419"/>
      <c r="S20" s="2419"/>
      <c r="T20" s="2419"/>
      <c r="U20" s="2419"/>
      <c r="V20" s="2419"/>
      <c r="W20" s="2419"/>
      <c r="X20" s="2419"/>
      <c r="Y20" s="2419"/>
      <c r="Z20" s="2419"/>
      <c r="AA20" s="2419"/>
      <c r="AB20" s="2460"/>
      <c r="AC20" s="2460"/>
      <c r="AD20" s="2460"/>
      <c r="AE20" s="2416" t="s">
        <v>981</v>
      </c>
      <c r="AF20" s="2416"/>
      <c r="AG20" s="2416"/>
      <c r="AH20" s="2416"/>
      <c r="AI20" s="2416"/>
      <c r="AJ20" s="2419"/>
      <c r="AK20" s="2419"/>
      <c r="AL20" s="2419"/>
      <c r="AM20" s="2419"/>
      <c r="AN20" s="2419"/>
      <c r="AO20" s="2419"/>
      <c r="AP20" s="2419"/>
      <c r="AQ20" s="2419"/>
      <c r="AR20" s="2419"/>
      <c r="AS20" s="2419"/>
      <c r="AT20" s="2419"/>
      <c r="AU20" s="2419"/>
      <c r="AV20" s="2419"/>
      <c r="AW20" s="2419"/>
      <c r="AX20" s="2419"/>
      <c r="AY20" s="2419"/>
      <c r="AZ20" s="2419"/>
      <c r="BA20" s="2419"/>
      <c r="BB20" s="2419"/>
    </row>
    <row r="21" spans="1:54">
      <c r="A21" s="2422"/>
      <c r="B21" s="2422"/>
      <c r="C21" s="2422"/>
      <c r="D21" s="2422"/>
      <c r="E21" s="2422"/>
      <c r="F21" s="2416"/>
      <c r="G21" s="2416"/>
      <c r="H21" s="2416"/>
      <c r="I21" s="2419"/>
      <c r="J21" s="2419"/>
      <c r="K21" s="2419"/>
      <c r="L21" s="2419"/>
      <c r="M21" s="2419"/>
      <c r="N21" s="2419"/>
      <c r="O21" s="2419"/>
      <c r="P21" s="2419"/>
      <c r="Q21" s="2419"/>
      <c r="R21" s="2419"/>
      <c r="S21" s="2419"/>
      <c r="T21" s="2419"/>
      <c r="U21" s="2419"/>
      <c r="V21" s="2419"/>
      <c r="W21" s="2419"/>
      <c r="X21" s="2419"/>
      <c r="Y21" s="2419"/>
      <c r="Z21" s="2419"/>
      <c r="AA21" s="2419"/>
      <c r="AB21" s="2460"/>
      <c r="AC21" s="2460"/>
      <c r="AD21" s="2460"/>
      <c r="AE21" s="2416"/>
      <c r="AF21" s="2416"/>
      <c r="AG21" s="2416"/>
      <c r="AH21" s="2416"/>
      <c r="AI21" s="2416"/>
      <c r="AJ21" s="2419"/>
      <c r="AK21" s="2419"/>
      <c r="AL21" s="2419"/>
      <c r="AM21" s="2419"/>
      <c r="AN21" s="2419"/>
      <c r="AO21" s="2419"/>
      <c r="AP21" s="2419"/>
      <c r="AQ21" s="2419"/>
      <c r="AR21" s="2419"/>
      <c r="AS21" s="2419"/>
      <c r="AT21" s="2419"/>
      <c r="AU21" s="2419"/>
      <c r="AV21" s="2419"/>
      <c r="AW21" s="2419"/>
      <c r="AX21" s="2419"/>
      <c r="AY21" s="2419"/>
      <c r="AZ21" s="2419"/>
      <c r="BA21" s="2419"/>
      <c r="BB21" s="2419"/>
    </row>
    <row r="22" spans="1:54">
      <c r="A22" s="2416" t="s">
        <v>982</v>
      </c>
      <c r="B22" s="2416"/>
      <c r="C22" s="2416"/>
      <c r="D22" s="2416"/>
      <c r="E22" s="2416"/>
      <c r="F22" s="2416"/>
      <c r="G22" s="2416"/>
      <c r="H22" s="2416"/>
      <c r="I22" s="2419"/>
      <c r="J22" s="2419"/>
      <c r="K22" s="2419"/>
      <c r="L22" s="2419"/>
      <c r="M22" s="2419"/>
      <c r="N22" s="2419"/>
      <c r="O22" s="2419"/>
      <c r="P22" s="2419"/>
      <c r="Q22" s="2419"/>
      <c r="R22" s="2419"/>
      <c r="S22" s="2419"/>
      <c r="T22" s="2419"/>
      <c r="U22" s="2419"/>
      <c r="V22" s="2419"/>
      <c r="W22" s="2419"/>
      <c r="X22" s="2419"/>
      <c r="Y22" s="2419"/>
      <c r="Z22" s="2419"/>
      <c r="AA22" s="2419"/>
      <c r="AB22" s="2416" t="s">
        <v>983</v>
      </c>
      <c r="AC22" s="2416"/>
      <c r="AD22" s="2416"/>
      <c r="AE22" s="2416"/>
      <c r="AF22" s="2416"/>
      <c r="AG22" s="2416"/>
      <c r="AH22" s="2416"/>
      <c r="AI22" s="2416"/>
      <c r="AJ22" s="2419"/>
      <c r="AK22" s="2419"/>
      <c r="AL22" s="2419"/>
      <c r="AM22" s="2419"/>
      <c r="AN22" s="2419"/>
      <c r="AO22" s="2419"/>
      <c r="AP22" s="2419"/>
      <c r="AQ22" s="2419"/>
      <c r="AR22" s="2419"/>
      <c r="AS22" s="2419"/>
      <c r="AT22" s="2419"/>
      <c r="AU22" s="2419"/>
      <c r="AV22" s="2419"/>
      <c r="AW22" s="2419"/>
      <c r="AX22" s="2419"/>
      <c r="AY22" s="2419"/>
      <c r="AZ22" s="2419"/>
      <c r="BA22" s="2419"/>
      <c r="BB22" s="2419"/>
    </row>
    <row r="23" spans="1:54">
      <c r="A23" s="2416"/>
      <c r="B23" s="2416"/>
      <c r="C23" s="2416"/>
      <c r="D23" s="2416"/>
      <c r="E23" s="2416"/>
      <c r="F23" s="2416"/>
      <c r="G23" s="2416"/>
      <c r="H23" s="2416"/>
      <c r="I23" s="2419"/>
      <c r="J23" s="2419"/>
      <c r="K23" s="2419"/>
      <c r="L23" s="2419"/>
      <c r="M23" s="2419"/>
      <c r="N23" s="2419"/>
      <c r="O23" s="2419"/>
      <c r="P23" s="2419"/>
      <c r="Q23" s="2419"/>
      <c r="R23" s="2419"/>
      <c r="S23" s="2419"/>
      <c r="T23" s="2419"/>
      <c r="U23" s="2419"/>
      <c r="V23" s="2419"/>
      <c r="W23" s="2419"/>
      <c r="X23" s="2419"/>
      <c r="Y23" s="2419"/>
      <c r="Z23" s="2419"/>
      <c r="AA23" s="2419"/>
      <c r="AB23" s="2416"/>
      <c r="AC23" s="2416"/>
      <c r="AD23" s="2416"/>
      <c r="AE23" s="2416"/>
      <c r="AF23" s="2416"/>
      <c r="AG23" s="2416"/>
      <c r="AH23" s="2416"/>
      <c r="AI23" s="2416"/>
      <c r="AJ23" s="2419"/>
      <c r="AK23" s="2419"/>
      <c r="AL23" s="2419"/>
      <c r="AM23" s="2419"/>
      <c r="AN23" s="2419"/>
      <c r="AO23" s="2419"/>
      <c r="AP23" s="2419"/>
      <c r="AQ23" s="2419"/>
      <c r="AR23" s="2419"/>
      <c r="AS23" s="2419"/>
      <c r="AT23" s="2419"/>
      <c r="AU23" s="2419"/>
      <c r="AV23" s="2419"/>
      <c r="AW23" s="2419"/>
      <c r="AX23" s="2419"/>
      <c r="AY23" s="2419"/>
      <c r="AZ23" s="2419"/>
      <c r="BA23" s="2419"/>
      <c r="BB23" s="2419"/>
    </row>
    <row r="24" spans="1:54">
      <c r="A24" s="420"/>
      <c r="B24" s="421"/>
      <c r="C24" s="421"/>
      <c r="D24" s="421"/>
      <c r="E24" s="421"/>
      <c r="F24" s="421"/>
      <c r="G24" s="421"/>
      <c r="H24" s="421"/>
      <c r="I24" s="421"/>
      <c r="J24" s="421"/>
      <c r="K24" s="421"/>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c r="AN24" s="421"/>
      <c r="AO24" s="421"/>
      <c r="AP24" s="421"/>
      <c r="AQ24" s="421"/>
      <c r="AR24" s="421"/>
      <c r="AS24" s="421"/>
      <c r="AT24" s="421"/>
      <c r="AU24" s="421"/>
      <c r="AV24" s="421"/>
      <c r="AW24" s="421"/>
      <c r="AX24" s="421"/>
      <c r="AY24" s="421"/>
      <c r="AZ24" s="421"/>
      <c r="BA24" s="421"/>
      <c r="BB24" s="422"/>
    </row>
    <row r="25" spans="1:54" ht="13.5" customHeight="1">
      <c r="A25" s="2013" t="s">
        <v>984</v>
      </c>
      <c r="B25" s="2014"/>
      <c r="C25" s="2014"/>
      <c r="D25" s="2468"/>
      <c r="E25" s="2469" t="s">
        <v>985</v>
      </c>
      <c r="F25" s="2470"/>
      <c r="G25" s="2471"/>
      <c r="H25" s="2475" t="s">
        <v>986</v>
      </c>
      <c r="I25" s="2476"/>
      <c r="J25" s="2476"/>
      <c r="K25" s="2476"/>
      <c r="L25" s="2476"/>
      <c r="M25" s="2476"/>
      <c r="N25" s="2476"/>
      <c r="O25" s="2476"/>
      <c r="P25" s="2476"/>
      <c r="Q25" s="2476"/>
      <c r="R25" s="2476"/>
      <c r="S25" s="2476"/>
      <c r="T25" s="2476"/>
      <c r="U25" s="2476"/>
      <c r="V25" s="2476"/>
      <c r="W25" s="2476"/>
      <c r="X25" s="2476"/>
      <c r="Y25" s="2476"/>
      <c r="Z25" s="2476"/>
      <c r="AA25" s="2477"/>
      <c r="AB25" s="2478" t="s">
        <v>201</v>
      </c>
      <c r="AC25" s="2479"/>
      <c r="AD25" s="2479"/>
      <c r="AE25" s="2480"/>
      <c r="AF25" s="2478" t="s">
        <v>868</v>
      </c>
      <c r="AG25" s="2479"/>
      <c r="AH25" s="2479"/>
      <c r="AI25" s="2480"/>
      <c r="AJ25" s="2478" t="s">
        <v>987</v>
      </c>
      <c r="AK25" s="2479"/>
      <c r="AL25" s="2479"/>
      <c r="AM25" s="2480"/>
      <c r="BB25" s="430"/>
    </row>
    <row r="26" spans="1:54">
      <c r="A26" s="2015"/>
      <c r="B26" s="2016"/>
      <c r="C26" s="2016"/>
      <c r="D26" s="2427"/>
      <c r="E26" s="2472"/>
      <c r="F26" s="2473"/>
      <c r="G26" s="2474"/>
      <c r="H26" s="2434"/>
      <c r="I26" s="2033"/>
      <c r="J26" s="2033"/>
      <c r="K26" s="2435"/>
      <c r="L26" s="2434"/>
      <c r="M26" s="2033"/>
      <c r="N26" s="2033"/>
      <c r="O26" s="2435"/>
      <c r="P26" s="2434"/>
      <c r="Q26" s="2033"/>
      <c r="R26" s="2033"/>
      <c r="S26" s="2435"/>
      <c r="T26" s="2434"/>
      <c r="U26" s="2033"/>
      <c r="V26" s="2033"/>
      <c r="W26" s="2435"/>
      <c r="X26" s="2434"/>
      <c r="Y26" s="2033"/>
      <c r="Z26" s="2033"/>
      <c r="AA26" s="2435"/>
      <c r="AB26" s="2015" t="s">
        <v>988</v>
      </c>
      <c r="AC26" s="2016"/>
      <c r="AD26" s="2016"/>
      <c r="AE26" s="2427"/>
      <c r="AF26" s="2015"/>
      <c r="AG26" s="2016"/>
      <c r="AH26" s="2016"/>
      <c r="AI26" s="2427"/>
      <c r="AJ26" s="2015"/>
      <c r="AK26" s="2016"/>
      <c r="AL26" s="2016"/>
      <c r="AM26" s="2427"/>
      <c r="BB26" s="430"/>
    </row>
    <row r="27" spans="1:54">
      <c r="A27" s="2434"/>
      <c r="B27" s="2033"/>
      <c r="C27" s="2033"/>
      <c r="D27" s="2435"/>
      <c r="E27" s="2434">
        <v>1</v>
      </c>
      <c r="F27" s="2033"/>
      <c r="G27" s="2435"/>
      <c r="H27" s="2434"/>
      <c r="I27" s="2033"/>
      <c r="J27" s="2033"/>
      <c r="K27" s="2435"/>
      <c r="L27" s="2434"/>
      <c r="M27" s="2033"/>
      <c r="N27" s="2033"/>
      <c r="O27" s="2435"/>
      <c r="P27" s="2434"/>
      <c r="Q27" s="2033"/>
      <c r="R27" s="2033"/>
      <c r="S27" s="2435"/>
      <c r="T27" s="2434"/>
      <c r="U27" s="2033"/>
      <c r="V27" s="2033"/>
      <c r="W27" s="2435"/>
      <c r="X27" s="2434"/>
      <c r="Y27" s="2033"/>
      <c r="Z27" s="2033"/>
      <c r="AA27" s="2435"/>
      <c r="AB27" s="2434"/>
      <c r="AC27" s="2033"/>
      <c r="AD27" s="2033"/>
      <c r="AE27" s="2435"/>
      <c r="AF27" s="2434"/>
      <c r="AG27" s="2033"/>
      <c r="AH27" s="2033"/>
      <c r="AI27" s="2435"/>
      <c r="AJ27" s="2434"/>
      <c r="AK27" s="2033"/>
      <c r="AL27" s="2033"/>
      <c r="AM27" s="2435"/>
      <c r="BB27" s="430"/>
    </row>
    <row r="28" spans="1:54">
      <c r="A28" s="2434"/>
      <c r="B28" s="2033"/>
      <c r="C28" s="2033"/>
      <c r="D28" s="2435"/>
      <c r="E28" s="2434">
        <v>2</v>
      </c>
      <c r="F28" s="2033"/>
      <c r="G28" s="2435"/>
      <c r="H28" s="2434"/>
      <c r="I28" s="2033"/>
      <c r="J28" s="2033"/>
      <c r="K28" s="2435"/>
      <c r="L28" s="2434"/>
      <c r="M28" s="2033"/>
      <c r="N28" s="2033"/>
      <c r="O28" s="2435"/>
      <c r="P28" s="2434"/>
      <c r="Q28" s="2033"/>
      <c r="R28" s="2033"/>
      <c r="S28" s="2435"/>
      <c r="T28" s="2434"/>
      <c r="U28" s="2033"/>
      <c r="V28" s="2033"/>
      <c r="W28" s="2435"/>
      <c r="X28" s="2434"/>
      <c r="Y28" s="2033"/>
      <c r="Z28" s="2033"/>
      <c r="AA28" s="2435"/>
      <c r="AB28" s="2434"/>
      <c r="AC28" s="2033"/>
      <c r="AD28" s="2033"/>
      <c r="AE28" s="2435"/>
      <c r="AF28" s="2434"/>
      <c r="AG28" s="2033"/>
      <c r="AH28" s="2033"/>
      <c r="AI28" s="2435"/>
      <c r="AJ28" s="2434"/>
      <c r="AK28" s="2033"/>
      <c r="AL28" s="2033"/>
      <c r="AM28" s="2435"/>
      <c r="BB28" s="430"/>
    </row>
    <row r="29" spans="1:54">
      <c r="A29" s="2434"/>
      <c r="B29" s="2033"/>
      <c r="C29" s="2033"/>
      <c r="D29" s="2435"/>
      <c r="E29" s="2434">
        <v>3</v>
      </c>
      <c r="F29" s="2033"/>
      <c r="G29" s="2435"/>
      <c r="H29" s="2434"/>
      <c r="I29" s="2033"/>
      <c r="J29" s="2033"/>
      <c r="K29" s="2435"/>
      <c r="L29" s="2434"/>
      <c r="M29" s="2033"/>
      <c r="N29" s="2033"/>
      <c r="O29" s="2435"/>
      <c r="P29" s="2434"/>
      <c r="Q29" s="2033"/>
      <c r="R29" s="2033"/>
      <c r="S29" s="2435"/>
      <c r="T29" s="2434"/>
      <c r="U29" s="2033"/>
      <c r="V29" s="2033"/>
      <c r="W29" s="2435"/>
      <c r="X29" s="2434"/>
      <c r="Y29" s="2033"/>
      <c r="Z29" s="2033"/>
      <c r="AA29" s="2435"/>
      <c r="AB29" s="2434"/>
      <c r="AC29" s="2033"/>
      <c r="AD29" s="2033"/>
      <c r="AE29" s="2435"/>
      <c r="AF29" s="2434"/>
      <c r="AG29" s="2033"/>
      <c r="AH29" s="2033"/>
      <c r="AI29" s="2435"/>
      <c r="AJ29" s="2434"/>
      <c r="AK29" s="2033"/>
      <c r="AL29" s="2033"/>
      <c r="AM29" s="2435"/>
      <c r="AN29" s="420"/>
      <c r="AO29" s="421"/>
      <c r="AP29" s="422"/>
      <c r="AQ29" s="2416"/>
      <c r="AR29" s="2416"/>
      <c r="AS29" s="2416"/>
      <c r="AT29" s="2416"/>
      <c r="AU29" s="2416"/>
      <c r="AV29" s="2416"/>
      <c r="AW29" s="2416"/>
      <c r="AX29" s="2416"/>
      <c r="AY29" s="2416"/>
      <c r="AZ29" s="2416"/>
      <c r="BA29" s="2416"/>
      <c r="BB29" s="2416"/>
    </row>
    <row r="30" spans="1:54">
      <c r="A30" s="2434"/>
      <c r="B30" s="2033"/>
      <c r="C30" s="2033"/>
      <c r="D30" s="2435"/>
      <c r="E30" s="2434">
        <v>4</v>
      </c>
      <c r="F30" s="2033"/>
      <c r="G30" s="2435"/>
      <c r="H30" s="2434"/>
      <c r="I30" s="2033"/>
      <c r="J30" s="2033"/>
      <c r="K30" s="2435"/>
      <c r="L30" s="2434"/>
      <c r="M30" s="2033"/>
      <c r="N30" s="2033"/>
      <c r="O30" s="2435"/>
      <c r="P30" s="2434"/>
      <c r="Q30" s="2033"/>
      <c r="R30" s="2033"/>
      <c r="S30" s="2435"/>
      <c r="T30" s="2434"/>
      <c r="U30" s="2033"/>
      <c r="V30" s="2033"/>
      <c r="W30" s="2435"/>
      <c r="X30" s="2434"/>
      <c r="Y30" s="2033"/>
      <c r="Z30" s="2033"/>
      <c r="AA30" s="2435"/>
      <c r="AB30" s="2434"/>
      <c r="AC30" s="2033"/>
      <c r="AD30" s="2033"/>
      <c r="AE30" s="2435"/>
      <c r="AF30" s="2434"/>
      <c r="AG30" s="2033"/>
      <c r="AH30" s="2033"/>
      <c r="AI30" s="2435"/>
      <c r="AJ30" s="2434"/>
      <c r="AK30" s="2033"/>
      <c r="AL30" s="2033"/>
      <c r="AM30" s="2435"/>
      <c r="AN30" s="2434" t="s">
        <v>989</v>
      </c>
      <c r="AO30" s="2033"/>
      <c r="AP30" s="2435"/>
      <c r="AQ30" s="2416"/>
      <c r="AR30" s="2416"/>
      <c r="AS30" s="2416"/>
      <c r="AT30" s="2416"/>
      <c r="AU30" s="2416"/>
      <c r="AV30" s="2416"/>
      <c r="AW30" s="2416"/>
      <c r="AX30" s="2416"/>
      <c r="AY30" s="2416"/>
      <c r="AZ30" s="2416"/>
      <c r="BA30" s="2416"/>
      <c r="BB30" s="2416"/>
    </row>
    <row r="31" spans="1:54">
      <c r="A31" s="2434"/>
      <c r="B31" s="2033"/>
      <c r="C31" s="2033"/>
      <c r="D31" s="2435"/>
      <c r="E31" s="2434">
        <v>5</v>
      </c>
      <c r="F31" s="2033"/>
      <c r="G31" s="2435"/>
      <c r="H31" s="2434"/>
      <c r="I31" s="2033"/>
      <c r="J31" s="2033"/>
      <c r="K31" s="2435"/>
      <c r="L31" s="2434"/>
      <c r="M31" s="2033"/>
      <c r="N31" s="2033"/>
      <c r="O31" s="2435"/>
      <c r="P31" s="2434"/>
      <c r="Q31" s="2033"/>
      <c r="R31" s="2033"/>
      <c r="S31" s="2435"/>
      <c r="T31" s="2434"/>
      <c r="U31" s="2033"/>
      <c r="V31" s="2033"/>
      <c r="W31" s="2435"/>
      <c r="X31" s="2434"/>
      <c r="Y31" s="2033"/>
      <c r="Z31" s="2033"/>
      <c r="AA31" s="2435"/>
      <c r="AB31" s="2434"/>
      <c r="AC31" s="2033"/>
      <c r="AD31" s="2033"/>
      <c r="AE31" s="2435"/>
      <c r="AF31" s="2434"/>
      <c r="AG31" s="2033"/>
      <c r="AH31" s="2033"/>
      <c r="AI31" s="2435"/>
      <c r="AJ31" s="2434"/>
      <c r="AK31" s="2033"/>
      <c r="AL31" s="2033"/>
      <c r="AM31" s="2435"/>
      <c r="AN31" s="2434" t="s">
        <v>990</v>
      </c>
      <c r="AO31" s="2033"/>
      <c r="AP31" s="2435"/>
      <c r="AQ31" s="2416"/>
      <c r="AR31" s="2416"/>
      <c r="AS31" s="2416"/>
      <c r="AT31" s="2416"/>
      <c r="AU31" s="2416"/>
      <c r="AV31" s="2416"/>
      <c r="AW31" s="2416"/>
      <c r="AX31" s="2416"/>
      <c r="AY31" s="2416"/>
      <c r="AZ31" s="2416"/>
      <c r="BA31" s="2416"/>
      <c r="BB31" s="2416"/>
    </row>
    <row r="32" spans="1:54">
      <c r="A32" s="2434"/>
      <c r="B32" s="2033"/>
      <c r="C32" s="2033"/>
      <c r="D32" s="2435"/>
      <c r="E32" s="2434" t="s">
        <v>991</v>
      </c>
      <c r="F32" s="2033"/>
      <c r="G32" s="2435"/>
      <c r="H32" s="2434"/>
      <c r="I32" s="2033"/>
      <c r="J32" s="2033"/>
      <c r="K32" s="2435"/>
      <c r="L32" s="2434"/>
      <c r="M32" s="2033"/>
      <c r="N32" s="2033"/>
      <c r="O32" s="2435"/>
      <c r="P32" s="2434"/>
      <c r="Q32" s="2033"/>
      <c r="R32" s="2033"/>
      <c r="S32" s="2435"/>
      <c r="T32" s="2434"/>
      <c r="U32" s="2033"/>
      <c r="V32" s="2033"/>
      <c r="W32" s="2435"/>
      <c r="X32" s="2434"/>
      <c r="Y32" s="2033"/>
      <c r="Z32" s="2033"/>
      <c r="AA32" s="2435"/>
      <c r="AB32" s="2434"/>
      <c r="AC32" s="2033"/>
      <c r="AD32" s="2033"/>
      <c r="AE32" s="2435"/>
      <c r="AF32" s="2434"/>
      <c r="AG32" s="2033"/>
      <c r="AH32" s="2033"/>
      <c r="AI32" s="2435"/>
      <c r="AJ32" s="2434"/>
      <c r="AK32" s="2033"/>
      <c r="AL32" s="2033"/>
      <c r="AM32" s="2435"/>
      <c r="AN32" s="2416" t="s">
        <v>991</v>
      </c>
      <c r="AO32" s="2416"/>
      <c r="AP32" s="2416"/>
      <c r="AQ32" s="2416"/>
      <c r="AR32" s="2416"/>
      <c r="AS32" s="2416"/>
      <c r="AT32" s="2416"/>
      <c r="AU32" s="2416"/>
      <c r="AV32" s="2416"/>
      <c r="AW32" s="2416"/>
      <c r="AX32" s="2416"/>
      <c r="AY32" s="2416"/>
      <c r="AZ32" s="2416"/>
      <c r="BA32" s="2416"/>
      <c r="BB32" s="2416"/>
    </row>
    <row r="33" spans="1:54">
      <c r="A33" s="2434"/>
      <c r="B33" s="2033"/>
      <c r="C33" s="2033"/>
      <c r="D33" s="2435"/>
      <c r="E33" s="2434">
        <v>6</v>
      </c>
      <c r="F33" s="2033"/>
      <c r="G33" s="2435"/>
      <c r="H33" s="2434"/>
      <c r="I33" s="2033"/>
      <c r="J33" s="2033"/>
      <c r="K33" s="2435"/>
      <c r="L33" s="2434"/>
      <c r="M33" s="2033"/>
      <c r="N33" s="2033"/>
      <c r="O33" s="2435"/>
      <c r="P33" s="2434"/>
      <c r="Q33" s="2033"/>
      <c r="R33" s="2033"/>
      <c r="S33" s="2435"/>
      <c r="T33" s="2434"/>
      <c r="U33" s="2033"/>
      <c r="V33" s="2033"/>
      <c r="W33" s="2435"/>
      <c r="X33" s="2434"/>
      <c r="Y33" s="2033"/>
      <c r="Z33" s="2033"/>
      <c r="AA33" s="2435"/>
      <c r="AB33" s="2434"/>
      <c r="AC33" s="2033"/>
      <c r="AD33" s="2033"/>
      <c r="AE33" s="2435"/>
      <c r="AF33" s="2434"/>
      <c r="AG33" s="2033"/>
      <c r="AH33" s="2033"/>
      <c r="AI33" s="2435"/>
      <c r="AJ33" s="2434"/>
      <c r="AK33" s="2033"/>
      <c r="AL33" s="2033"/>
      <c r="AM33" s="2435"/>
      <c r="AN33" s="426"/>
      <c r="AO33" s="427"/>
      <c r="AP33" s="427"/>
      <c r="AQ33" s="427"/>
      <c r="AR33" s="427"/>
      <c r="AS33" s="427"/>
      <c r="AT33" s="427"/>
      <c r="AU33" s="427"/>
      <c r="AV33" s="427"/>
      <c r="AW33" s="427"/>
      <c r="AX33" s="427"/>
      <c r="AY33" s="427"/>
      <c r="AZ33" s="427"/>
      <c r="BA33" s="427"/>
      <c r="BB33" s="428"/>
    </row>
    <row r="34" spans="1:54">
      <c r="A34" s="2434"/>
      <c r="B34" s="2033"/>
      <c r="C34" s="2033"/>
      <c r="D34" s="2435"/>
      <c r="E34" s="2434">
        <v>7</v>
      </c>
      <c r="F34" s="2033"/>
      <c r="G34" s="2435"/>
      <c r="H34" s="2434"/>
      <c r="I34" s="2033"/>
      <c r="J34" s="2033"/>
      <c r="K34" s="2435"/>
      <c r="L34" s="2434"/>
      <c r="M34" s="2033"/>
      <c r="N34" s="2033"/>
      <c r="O34" s="2435"/>
      <c r="P34" s="2434"/>
      <c r="Q34" s="2033"/>
      <c r="R34" s="2033"/>
      <c r="S34" s="2435"/>
      <c r="T34" s="2434"/>
      <c r="U34" s="2033"/>
      <c r="V34" s="2033"/>
      <c r="W34" s="2435"/>
      <c r="X34" s="2434"/>
      <c r="Y34" s="2033"/>
      <c r="Z34" s="2033"/>
      <c r="AA34" s="2435"/>
      <c r="AB34" s="2434"/>
      <c r="AC34" s="2033"/>
      <c r="AD34" s="2033"/>
      <c r="AE34" s="2435"/>
      <c r="AF34" s="2434"/>
      <c r="AG34" s="2033"/>
      <c r="AH34" s="2033"/>
      <c r="AI34" s="2435"/>
      <c r="AJ34" s="2434"/>
      <c r="AK34" s="2033"/>
      <c r="AL34" s="2033"/>
      <c r="AM34" s="2435"/>
      <c r="BB34" s="430"/>
    </row>
    <row r="35" spans="1:54">
      <c r="A35" s="2434"/>
      <c r="B35" s="2033"/>
      <c r="C35" s="2033"/>
      <c r="D35" s="2435"/>
      <c r="E35" s="2434">
        <v>8</v>
      </c>
      <c r="F35" s="2033"/>
      <c r="G35" s="2435"/>
      <c r="H35" s="2434"/>
      <c r="I35" s="2033"/>
      <c r="J35" s="2033"/>
      <c r="K35" s="2435"/>
      <c r="L35" s="2434"/>
      <c r="M35" s="2033"/>
      <c r="N35" s="2033"/>
      <c r="O35" s="2435"/>
      <c r="P35" s="2434"/>
      <c r="Q35" s="2033"/>
      <c r="R35" s="2033"/>
      <c r="S35" s="2435"/>
      <c r="T35" s="2434"/>
      <c r="U35" s="2033"/>
      <c r="V35" s="2033"/>
      <c r="W35" s="2435"/>
      <c r="X35" s="2434"/>
      <c r="Y35" s="2033"/>
      <c r="Z35" s="2033"/>
      <c r="AA35" s="2435"/>
      <c r="AB35" s="2434"/>
      <c r="AC35" s="2033"/>
      <c r="AD35" s="2033"/>
      <c r="AE35" s="2435"/>
      <c r="AF35" s="2434"/>
      <c r="AG35" s="2033"/>
      <c r="AH35" s="2033"/>
      <c r="AI35" s="2435"/>
      <c r="AJ35" s="2434"/>
      <c r="AK35" s="2033"/>
      <c r="AL35" s="2033"/>
      <c r="AM35" s="2435"/>
      <c r="BB35" s="430"/>
    </row>
    <row r="36" spans="1:54">
      <c r="A36" s="2434"/>
      <c r="B36" s="2033"/>
      <c r="C36" s="2033"/>
      <c r="D36" s="2435"/>
      <c r="E36" s="2434">
        <v>9</v>
      </c>
      <c r="F36" s="2033"/>
      <c r="G36" s="2435"/>
      <c r="H36" s="2434"/>
      <c r="I36" s="2033"/>
      <c r="J36" s="2033"/>
      <c r="K36" s="2435"/>
      <c r="L36" s="2434"/>
      <c r="M36" s="2033"/>
      <c r="N36" s="2033"/>
      <c r="O36" s="2435"/>
      <c r="P36" s="2434"/>
      <c r="Q36" s="2033"/>
      <c r="R36" s="2033"/>
      <c r="S36" s="2435"/>
      <c r="T36" s="2434"/>
      <c r="U36" s="2033"/>
      <c r="V36" s="2033"/>
      <c r="W36" s="2435"/>
      <c r="X36" s="2434"/>
      <c r="Y36" s="2033"/>
      <c r="Z36" s="2033"/>
      <c r="AA36" s="2435"/>
      <c r="AB36" s="2434"/>
      <c r="AC36" s="2033"/>
      <c r="AD36" s="2033"/>
      <c r="AE36" s="2435"/>
      <c r="AF36" s="2434"/>
      <c r="AG36" s="2033"/>
      <c r="AH36" s="2033"/>
      <c r="AI36" s="2435"/>
      <c r="AJ36" s="2434"/>
      <c r="AK36" s="2033"/>
      <c r="AL36" s="2033"/>
      <c r="AM36" s="2435"/>
      <c r="AN36" s="2416" t="s">
        <v>989</v>
      </c>
      <c r="AO36" s="2416"/>
      <c r="AP36" s="2416"/>
      <c r="AQ36" s="2416"/>
      <c r="AR36" s="2416"/>
      <c r="AS36" s="2416"/>
      <c r="AT36" s="2416"/>
      <c r="AU36" s="2416"/>
      <c r="AV36" s="2416"/>
      <c r="AW36" s="2416"/>
      <c r="AX36" s="2416"/>
      <c r="AY36" s="2416"/>
      <c r="AZ36" s="2416"/>
      <c r="BA36" s="2416"/>
      <c r="BB36" s="2416"/>
    </row>
    <row r="37" spans="1:54">
      <c r="A37" s="2434"/>
      <c r="B37" s="2033"/>
      <c r="C37" s="2033"/>
      <c r="D37" s="2435"/>
      <c r="E37" s="2434">
        <v>10</v>
      </c>
      <c r="F37" s="2033"/>
      <c r="G37" s="2435"/>
      <c r="H37" s="2434"/>
      <c r="I37" s="2033"/>
      <c r="J37" s="2033"/>
      <c r="K37" s="2435"/>
      <c r="L37" s="2434"/>
      <c r="M37" s="2033"/>
      <c r="N37" s="2033"/>
      <c r="O37" s="2435"/>
      <c r="P37" s="2434"/>
      <c r="Q37" s="2033"/>
      <c r="R37" s="2033"/>
      <c r="S37" s="2435"/>
      <c r="T37" s="2434"/>
      <c r="U37" s="2033"/>
      <c r="V37" s="2033"/>
      <c r="W37" s="2435"/>
      <c r="X37" s="2434"/>
      <c r="Y37" s="2033"/>
      <c r="Z37" s="2033"/>
      <c r="AA37" s="2435"/>
      <c r="AB37" s="2434"/>
      <c r="AC37" s="2033"/>
      <c r="AD37" s="2033"/>
      <c r="AE37" s="2435"/>
      <c r="AF37" s="2434"/>
      <c r="AG37" s="2033"/>
      <c r="AH37" s="2033"/>
      <c r="AI37" s="2435"/>
      <c r="AJ37" s="2434"/>
      <c r="AK37" s="2033"/>
      <c r="AL37" s="2033"/>
      <c r="AM37" s="2435"/>
      <c r="AN37" s="2416" t="s">
        <v>990</v>
      </c>
      <c r="AO37" s="2416"/>
      <c r="AP37" s="2416"/>
      <c r="AQ37" s="2416"/>
      <c r="AR37" s="2416"/>
      <c r="AS37" s="2416"/>
      <c r="AT37" s="2416"/>
      <c r="AU37" s="2416"/>
      <c r="AV37" s="2416"/>
      <c r="AW37" s="2416"/>
      <c r="AX37" s="2416"/>
      <c r="AY37" s="2416"/>
      <c r="AZ37" s="2416"/>
      <c r="BA37" s="2416"/>
      <c r="BB37" s="2416"/>
    </row>
    <row r="38" spans="1:54">
      <c r="A38" s="2434"/>
      <c r="B38" s="2033"/>
      <c r="C38" s="2033"/>
      <c r="D38" s="2435"/>
      <c r="E38" s="2434" t="s">
        <v>991</v>
      </c>
      <c r="F38" s="2033"/>
      <c r="G38" s="2435"/>
      <c r="H38" s="2434"/>
      <c r="I38" s="2033"/>
      <c r="J38" s="2033"/>
      <c r="K38" s="2435"/>
      <c r="L38" s="2434"/>
      <c r="M38" s="2033"/>
      <c r="N38" s="2033"/>
      <c r="O38" s="2435"/>
      <c r="P38" s="2434"/>
      <c r="Q38" s="2033"/>
      <c r="R38" s="2033"/>
      <c r="S38" s="2435"/>
      <c r="T38" s="2434"/>
      <c r="U38" s="2033"/>
      <c r="V38" s="2033"/>
      <c r="W38" s="2435"/>
      <c r="X38" s="2434"/>
      <c r="Y38" s="2033"/>
      <c r="Z38" s="2033"/>
      <c r="AA38" s="2435"/>
      <c r="AB38" s="2434"/>
      <c r="AC38" s="2033"/>
      <c r="AD38" s="2033"/>
      <c r="AE38" s="2435"/>
      <c r="AF38" s="2434"/>
      <c r="AG38" s="2033"/>
      <c r="AH38" s="2033"/>
      <c r="AI38" s="2435"/>
      <c r="AJ38" s="2434"/>
      <c r="AK38" s="2033"/>
      <c r="AL38" s="2033"/>
      <c r="AM38" s="2435"/>
      <c r="AN38" s="2416" t="s">
        <v>991</v>
      </c>
      <c r="AO38" s="2416"/>
      <c r="AP38" s="2416"/>
      <c r="AQ38" s="2416"/>
      <c r="AR38" s="2416"/>
      <c r="AS38" s="2416"/>
      <c r="AT38" s="2416"/>
      <c r="AU38" s="2416"/>
      <c r="AV38" s="2416"/>
      <c r="AW38" s="2416"/>
      <c r="AX38" s="2416"/>
      <c r="AY38" s="2416"/>
      <c r="AZ38" s="2416"/>
      <c r="BA38" s="2416"/>
      <c r="BB38" s="2416"/>
    </row>
    <row r="39" spans="1:54">
      <c r="A39" s="2434"/>
      <c r="B39" s="2033"/>
      <c r="C39" s="2033"/>
      <c r="D39" s="2435"/>
      <c r="E39" s="2434">
        <v>11</v>
      </c>
      <c r="F39" s="2033"/>
      <c r="G39" s="2435"/>
      <c r="H39" s="2434"/>
      <c r="I39" s="2033"/>
      <c r="J39" s="2033"/>
      <c r="K39" s="2435"/>
      <c r="L39" s="2434"/>
      <c r="M39" s="2033"/>
      <c r="N39" s="2033"/>
      <c r="O39" s="2435"/>
      <c r="P39" s="2434"/>
      <c r="Q39" s="2033"/>
      <c r="R39" s="2033"/>
      <c r="S39" s="2435"/>
      <c r="T39" s="2434"/>
      <c r="U39" s="2033"/>
      <c r="V39" s="2033"/>
      <c r="W39" s="2435"/>
      <c r="X39" s="2434"/>
      <c r="Y39" s="2033"/>
      <c r="Z39" s="2033"/>
      <c r="AA39" s="2435"/>
      <c r="AB39" s="2434"/>
      <c r="AC39" s="2033"/>
      <c r="AD39" s="2033"/>
      <c r="AE39" s="2435"/>
      <c r="AF39" s="2434"/>
      <c r="AG39" s="2033"/>
      <c r="AH39" s="2033"/>
      <c r="AI39" s="2435"/>
      <c r="AJ39" s="2434"/>
      <c r="AK39" s="2033"/>
      <c r="AL39" s="2033"/>
      <c r="AM39" s="2435"/>
      <c r="BB39" s="430"/>
    </row>
    <row r="40" spans="1:54">
      <c r="A40" s="2434"/>
      <c r="B40" s="2033"/>
      <c r="C40" s="2033"/>
      <c r="D40" s="2435"/>
      <c r="E40" s="2434">
        <v>12</v>
      </c>
      <c r="F40" s="2033"/>
      <c r="G40" s="2435"/>
      <c r="H40" s="2434"/>
      <c r="I40" s="2033"/>
      <c r="J40" s="2033"/>
      <c r="K40" s="2435"/>
      <c r="L40" s="2434"/>
      <c r="M40" s="2033"/>
      <c r="N40" s="2033"/>
      <c r="O40" s="2435"/>
      <c r="P40" s="2434"/>
      <c r="Q40" s="2033"/>
      <c r="R40" s="2033"/>
      <c r="S40" s="2435"/>
      <c r="T40" s="2434"/>
      <c r="U40" s="2033"/>
      <c r="V40" s="2033"/>
      <c r="W40" s="2435"/>
      <c r="X40" s="2434"/>
      <c r="Y40" s="2033"/>
      <c r="Z40" s="2033"/>
      <c r="AA40" s="2435"/>
      <c r="AB40" s="2434"/>
      <c r="AC40" s="2033"/>
      <c r="AD40" s="2033"/>
      <c r="AE40" s="2435"/>
      <c r="AF40" s="2434"/>
      <c r="AG40" s="2033"/>
      <c r="AH40" s="2033"/>
      <c r="AI40" s="2435"/>
      <c r="AJ40" s="2434"/>
      <c r="AK40" s="2033"/>
      <c r="AL40" s="2033"/>
      <c r="AM40" s="2435"/>
      <c r="BB40" s="430"/>
    </row>
    <row r="41" spans="1:54">
      <c r="A41" s="2434"/>
      <c r="B41" s="2033"/>
      <c r="C41" s="2033"/>
      <c r="D41" s="2435"/>
      <c r="E41" s="2434">
        <v>13</v>
      </c>
      <c r="F41" s="2033"/>
      <c r="G41" s="2435"/>
      <c r="H41" s="2434"/>
      <c r="I41" s="2033"/>
      <c r="J41" s="2033"/>
      <c r="K41" s="2435"/>
      <c r="L41" s="2434"/>
      <c r="M41" s="2033"/>
      <c r="N41" s="2033"/>
      <c r="O41" s="2435"/>
      <c r="P41" s="2434"/>
      <c r="Q41" s="2033"/>
      <c r="R41" s="2033"/>
      <c r="S41" s="2435"/>
      <c r="T41" s="2434"/>
      <c r="U41" s="2033"/>
      <c r="V41" s="2033"/>
      <c r="W41" s="2435"/>
      <c r="X41" s="2434"/>
      <c r="Y41" s="2033"/>
      <c r="Z41" s="2033"/>
      <c r="AA41" s="2435"/>
      <c r="AB41" s="2434"/>
      <c r="AC41" s="2033"/>
      <c r="AD41" s="2033"/>
      <c r="AE41" s="2435"/>
      <c r="AF41" s="2434"/>
      <c r="AG41" s="2033"/>
      <c r="AH41" s="2033"/>
      <c r="AI41" s="2435"/>
      <c r="AJ41" s="2434"/>
      <c r="AK41" s="2033"/>
      <c r="AL41" s="2033"/>
      <c r="AM41" s="2435"/>
      <c r="BB41" s="430"/>
    </row>
    <row r="42" spans="1:54">
      <c r="A42" s="2434"/>
      <c r="B42" s="2033"/>
      <c r="C42" s="2033"/>
      <c r="D42" s="2435"/>
      <c r="E42" s="2434">
        <v>14</v>
      </c>
      <c r="F42" s="2033"/>
      <c r="G42" s="2435"/>
      <c r="H42" s="2434"/>
      <c r="I42" s="2033"/>
      <c r="J42" s="2033"/>
      <c r="K42" s="2435"/>
      <c r="L42" s="2434"/>
      <c r="M42" s="2033"/>
      <c r="N42" s="2033"/>
      <c r="O42" s="2435"/>
      <c r="P42" s="2434"/>
      <c r="Q42" s="2033"/>
      <c r="R42" s="2033"/>
      <c r="S42" s="2435"/>
      <c r="T42" s="2434"/>
      <c r="U42" s="2033"/>
      <c r="V42" s="2033"/>
      <c r="W42" s="2435"/>
      <c r="X42" s="2434"/>
      <c r="Y42" s="2033"/>
      <c r="Z42" s="2033"/>
      <c r="AA42" s="2435"/>
      <c r="AB42" s="2434"/>
      <c r="AC42" s="2033"/>
      <c r="AD42" s="2033"/>
      <c r="AE42" s="2435"/>
      <c r="AF42" s="2434"/>
      <c r="AG42" s="2033"/>
      <c r="AH42" s="2033"/>
      <c r="AI42" s="2435"/>
      <c r="AJ42" s="2434"/>
      <c r="AK42" s="2033"/>
      <c r="AL42" s="2033"/>
      <c r="AM42" s="2435"/>
      <c r="BB42" s="430"/>
    </row>
    <row r="43" spans="1:54">
      <c r="A43" s="2434"/>
      <c r="B43" s="2033"/>
      <c r="C43" s="2033"/>
      <c r="D43" s="2435"/>
      <c r="E43" s="2434">
        <v>15</v>
      </c>
      <c r="F43" s="2033"/>
      <c r="G43" s="2435"/>
      <c r="H43" s="2434"/>
      <c r="I43" s="2033"/>
      <c r="J43" s="2033"/>
      <c r="K43" s="2435"/>
      <c r="L43" s="2434"/>
      <c r="M43" s="2033"/>
      <c r="N43" s="2033"/>
      <c r="O43" s="2435"/>
      <c r="P43" s="2434"/>
      <c r="Q43" s="2033"/>
      <c r="R43" s="2033"/>
      <c r="S43" s="2435"/>
      <c r="T43" s="2434"/>
      <c r="U43" s="2033"/>
      <c r="V43" s="2033"/>
      <c r="W43" s="2435"/>
      <c r="X43" s="2434"/>
      <c r="Y43" s="2033"/>
      <c r="Z43" s="2033"/>
      <c r="AA43" s="2435"/>
      <c r="AB43" s="2434"/>
      <c r="AC43" s="2033"/>
      <c r="AD43" s="2033"/>
      <c r="AE43" s="2435"/>
      <c r="AF43" s="2434"/>
      <c r="AG43" s="2033"/>
      <c r="AH43" s="2033"/>
      <c r="AI43" s="2435"/>
      <c r="AJ43" s="2434"/>
      <c r="AK43" s="2033"/>
      <c r="AL43" s="2033"/>
      <c r="AM43" s="2435"/>
      <c r="BB43" s="430"/>
    </row>
    <row r="44" spans="1:54">
      <c r="A44" s="2434"/>
      <c r="B44" s="2033"/>
      <c r="C44" s="2033"/>
      <c r="D44" s="2435"/>
      <c r="E44" s="2434">
        <v>16</v>
      </c>
      <c r="F44" s="2033"/>
      <c r="G44" s="2435"/>
      <c r="H44" s="2434"/>
      <c r="I44" s="2033"/>
      <c r="J44" s="2033"/>
      <c r="K44" s="2435"/>
      <c r="L44" s="2434"/>
      <c r="M44" s="2033"/>
      <c r="N44" s="2033"/>
      <c r="O44" s="2435"/>
      <c r="P44" s="2434"/>
      <c r="Q44" s="2033"/>
      <c r="R44" s="2033"/>
      <c r="S44" s="2435"/>
      <c r="T44" s="2434"/>
      <c r="U44" s="2033"/>
      <c r="V44" s="2033"/>
      <c r="W44" s="2435"/>
      <c r="X44" s="2434"/>
      <c r="Y44" s="2033"/>
      <c r="Z44" s="2033"/>
      <c r="AA44" s="2435"/>
      <c r="AB44" s="2434"/>
      <c r="AC44" s="2033"/>
      <c r="AD44" s="2033"/>
      <c r="AE44" s="2435"/>
      <c r="AF44" s="2434"/>
      <c r="AG44" s="2033"/>
      <c r="AH44" s="2033"/>
      <c r="AI44" s="2435"/>
      <c r="AJ44" s="2434"/>
      <c r="AK44" s="2033"/>
      <c r="AL44" s="2033"/>
      <c r="AM44" s="2435"/>
      <c r="BB44" s="430"/>
    </row>
    <row r="45" spans="1:54">
      <c r="A45" s="2434"/>
      <c r="B45" s="2033"/>
      <c r="C45" s="2033"/>
      <c r="D45" s="2435"/>
      <c r="E45" s="2434">
        <v>17</v>
      </c>
      <c r="F45" s="2033"/>
      <c r="G45" s="2435"/>
      <c r="H45" s="2434"/>
      <c r="I45" s="2033"/>
      <c r="J45" s="2033"/>
      <c r="K45" s="2435"/>
      <c r="L45" s="2434"/>
      <c r="M45" s="2033"/>
      <c r="N45" s="2033"/>
      <c r="O45" s="2435"/>
      <c r="P45" s="2434"/>
      <c r="Q45" s="2033"/>
      <c r="R45" s="2033"/>
      <c r="S45" s="2435"/>
      <c r="T45" s="2434"/>
      <c r="U45" s="2033"/>
      <c r="V45" s="2033"/>
      <c r="W45" s="2435"/>
      <c r="X45" s="2434"/>
      <c r="Y45" s="2033"/>
      <c r="Z45" s="2033"/>
      <c r="AA45" s="2435"/>
      <c r="AB45" s="2434"/>
      <c r="AC45" s="2033"/>
      <c r="AD45" s="2033"/>
      <c r="AE45" s="2435"/>
      <c r="AF45" s="2434"/>
      <c r="AG45" s="2033"/>
      <c r="AH45" s="2033"/>
      <c r="AI45" s="2435"/>
      <c r="AJ45" s="2434"/>
      <c r="AK45" s="2033"/>
      <c r="AL45" s="2033"/>
      <c r="AM45" s="2435"/>
      <c r="BB45" s="430"/>
    </row>
    <row r="46" spans="1:54">
      <c r="A46" s="2434"/>
      <c r="B46" s="2033"/>
      <c r="C46" s="2033"/>
      <c r="D46" s="2435"/>
      <c r="E46" s="2434">
        <v>18</v>
      </c>
      <c r="F46" s="2033"/>
      <c r="G46" s="2435"/>
      <c r="H46" s="2434"/>
      <c r="I46" s="2033"/>
      <c r="J46" s="2033"/>
      <c r="K46" s="2435"/>
      <c r="L46" s="2434"/>
      <c r="M46" s="2033"/>
      <c r="N46" s="2033"/>
      <c r="O46" s="2435"/>
      <c r="P46" s="2434"/>
      <c r="Q46" s="2033"/>
      <c r="R46" s="2033"/>
      <c r="S46" s="2435"/>
      <c r="T46" s="2434"/>
      <c r="U46" s="2033"/>
      <c r="V46" s="2033"/>
      <c r="W46" s="2435"/>
      <c r="X46" s="2434"/>
      <c r="Y46" s="2033"/>
      <c r="Z46" s="2033"/>
      <c r="AA46" s="2435"/>
      <c r="AB46" s="2434"/>
      <c r="AC46" s="2033"/>
      <c r="AD46" s="2033"/>
      <c r="AE46" s="2435"/>
      <c r="AF46" s="2434"/>
      <c r="AG46" s="2033"/>
      <c r="AH46" s="2033"/>
      <c r="AI46" s="2435"/>
      <c r="AJ46" s="2434"/>
      <c r="AK46" s="2033"/>
      <c r="AL46" s="2033"/>
      <c r="AM46" s="2435"/>
      <c r="BB46" s="430"/>
    </row>
    <row r="47" spans="1:54">
      <c r="A47" s="2434"/>
      <c r="B47" s="2033"/>
      <c r="C47" s="2033"/>
      <c r="D47" s="2435"/>
      <c r="E47" s="2434">
        <v>19</v>
      </c>
      <c r="F47" s="2033"/>
      <c r="G47" s="2435"/>
      <c r="H47" s="2434"/>
      <c r="I47" s="2033"/>
      <c r="J47" s="2033"/>
      <c r="K47" s="2435"/>
      <c r="L47" s="2434"/>
      <c r="M47" s="2033"/>
      <c r="N47" s="2033"/>
      <c r="O47" s="2435"/>
      <c r="P47" s="2434"/>
      <c r="Q47" s="2033"/>
      <c r="R47" s="2033"/>
      <c r="S47" s="2435"/>
      <c r="T47" s="2434"/>
      <c r="U47" s="2033"/>
      <c r="V47" s="2033"/>
      <c r="W47" s="2435"/>
      <c r="X47" s="2434"/>
      <c r="Y47" s="2033"/>
      <c r="Z47" s="2033"/>
      <c r="AA47" s="2435"/>
      <c r="AB47" s="2434"/>
      <c r="AC47" s="2033"/>
      <c r="AD47" s="2033"/>
      <c r="AE47" s="2435"/>
      <c r="AF47" s="2434"/>
      <c r="AG47" s="2033"/>
      <c r="AH47" s="2033"/>
      <c r="AI47" s="2435"/>
      <c r="AJ47" s="2434"/>
      <c r="AK47" s="2033"/>
      <c r="AL47" s="2033"/>
      <c r="AM47" s="2435"/>
      <c r="AN47" s="2416" t="s">
        <v>989</v>
      </c>
      <c r="AO47" s="2416"/>
      <c r="AP47" s="2416"/>
      <c r="AQ47" s="2416"/>
      <c r="AR47" s="2416"/>
      <c r="AS47" s="2416"/>
      <c r="AT47" s="2416"/>
      <c r="AU47" s="2416"/>
      <c r="AV47" s="2416"/>
      <c r="AW47" s="2416"/>
      <c r="AX47" s="2416"/>
      <c r="AY47" s="2416"/>
      <c r="AZ47" s="2416"/>
      <c r="BA47" s="2416"/>
      <c r="BB47" s="2416"/>
    </row>
    <row r="48" spans="1:54">
      <c r="A48" s="2434"/>
      <c r="B48" s="2033"/>
      <c r="C48" s="2033"/>
      <c r="D48" s="2435"/>
      <c r="E48" s="2434">
        <v>20</v>
      </c>
      <c r="F48" s="2033"/>
      <c r="G48" s="2435"/>
      <c r="H48" s="2434"/>
      <c r="I48" s="2033"/>
      <c r="J48" s="2033"/>
      <c r="K48" s="2435"/>
      <c r="L48" s="2434"/>
      <c r="M48" s="2033"/>
      <c r="N48" s="2033"/>
      <c r="O48" s="2435"/>
      <c r="P48" s="2434"/>
      <c r="Q48" s="2033"/>
      <c r="R48" s="2033"/>
      <c r="S48" s="2435"/>
      <c r="T48" s="2434"/>
      <c r="U48" s="2033"/>
      <c r="V48" s="2033"/>
      <c r="W48" s="2435"/>
      <c r="X48" s="2434"/>
      <c r="Y48" s="2033"/>
      <c r="Z48" s="2033"/>
      <c r="AA48" s="2435"/>
      <c r="AB48" s="2434"/>
      <c r="AC48" s="2033"/>
      <c r="AD48" s="2033"/>
      <c r="AE48" s="2435"/>
      <c r="AF48" s="2434"/>
      <c r="AG48" s="2033"/>
      <c r="AH48" s="2033"/>
      <c r="AI48" s="2435"/>
      <c r="AJ48" s="2434"/>
      <c r="AK48" s="2033"/>
      <c r="AL48" s="2033"/>
      <c r="AM48" s="2435"/>
      <c r="AN48" s="2416" t="s">
        <v>990</v>
      </c>
      <c r="AO48" s="2416"/>
      <c r="AP48" s="2416"/>
      <c r="AQ48" s="2416"/>
      <c r="AR48" s="2416"/>
      <c r="AS48" s="2416"/>
      <c r="AT48" s="2416"/>
      <c r="AU48" s="2416"/>
      <c r="AV48" s="2416"/>
      <c r="AW48" s="2416"/>
      <c r="AX48" s="2416"/>
      <c r="AY48" s="2416"/>
      <c r="AZ48" s="2416"/>
      <c r="BA48" s="2416"/>
      <c r="BB48" s="2416"/>
    </row>
    <row r="49" spans="1:54">
      <c r="A49" s="2434"/>
      <c r="B49" s="2033"/>
      <c r="C49" s="2033"/>
      <c r="D49" s="2435"/>
      <c r="E49" s="2434" t="s">
        <v>991</v>
      </c>
      <c r="F49" s="2033"/>
      <c r="G49" s="2435"/>
      <c r="H49" s="2434"/>
      <c r="I49" s="2033"/>
      <c r="J49" s="2033"/>
      <c r="K49" s="2435"/>
      <c r="L49" s="2434"/>
      <c r="M49" s="2033"/>
      <c r="N49" s="2033"/>
      <c r="O49" s="2435"/>
      <c r="P49" s="2434"/>
      <c r="Q49" s="2033"/>
      <c r="R49" s="2033"/>
      <c r="S49" s="2435"/>
      <c r="T49" s="2434"/>
      <c r="U49" s="2033"/>
      <c r="V49" s="2033"/>
      <c r="W49" s="2435"/>
      <c r="X49" s="2434"/>
      <c r="Y49" s="2033"/>
      <c r="Z49" s="2033"/>
      <c r="AA49" s="2435"/>
      <c r="AB49" s="2434"/>
      <c r="AC49" s="2033"/>
      <c r="AD49" s="2033"/>
      <c r="AE49" s="2435"/>
      <c r="AF49" s="2434"/>
      <c r="AG49" s="2033"/>
      <c r="AH49" s="2033"/>
      <c r="AI49" s="2435"/>
      <c r="AJ49" s="2434"/>
      <c r="AK49" s="2033"/>
      <c r="AL49" s="2033"/>
      <c r="AM49" s="2435"/>
      <c r="AN49" s="2416" t="s">
        <v>991</v>
      </c>
      <c r="AO49" s="2416"/>
      <c r="AP49" s="2416"/>
      <c r="AQ49" s="2416"/>
      <c r="AR49" s="2416"/>
      <c r="AS49" s="2416"/>
      <c r="AT49" s="2416"/>
      <c r="AU49" s="2416"/>
      <c r="AV49" s="2416"/>
      <c r="AW49" s="2416"/>
      <c r="AX49" s="2416"/>
      <c r="AY49" s="2416"/>
      <c r="AZ49" s="2416"/>
      <c r="BA49" s="2416"/>
      <c r="BB49" s="2416"/>
    </row>
    <row r="50" spans="1:54">
      <c r="A50" s="429"/>
      <c r="BB50" s="430"/>
    </row>
    <row r="51" spans="1:54">
      <c r="A51" s="426"/>
      <c r="B51" s="427"/>
      <c r="C51" s="427"/>
      <c r="D51" s="428"/>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427"/>
      <c r="AG51" s="427"/>
      <c r="AH51" s="427"/>
      <c r="AI51" s="427"/>
      <c r="AJ51" s="427"/>
      <c r="AK51" s="427"/>
      <c r="AL51" s="427"/>
      <c r="AM51" s="428"/>
      <c r="AN51" s="2416" t="s">
        <v>992</v>
      </c>
      <c r="AO51" s="2416"/>
      <c r="AP51" s="2416"/>
      <c r="AQ51" s="2416"/>
      <c r="AR51" s="2416"/>
      <c r="AS51" s="2416"/>
      <c r="AT51" s="2416"/>
      <c r="AU51" s="2416"/>
      <c r="AV51" s="2416"/>
      <c r="AW51" s="2416"/>
      <c r="AX51" s="2416"/>
      <c r="AY51" s="2416"/>
      <c r="AZ51" s="2416"/>
      <c r="BA51" s="2416"/>
      <c r="BB51" s="2416"/>
    </row>
    <row r="52" spans="1:54">
      <c r="A52" s="429"/>
      <c r="B52" s="2481" t="s">
        <v>993</v>
      </c>
      <c r="C52" s="2000"/>
      <c r="D52" s="430"/>
      <c r="AM52" s="430"/>
      <c r="AN52" s="2416">
        <v>2</v>
      </c>
      <c r="AO52" s="2416"/>
      <c r="AP52" s="2416"/>
      <c r="AQ52" s="2416">
        <v>1.1299999999999999</v>
      </c>
      <c r="AR52" s="2416"/>
      <c r="AS52" s="2416"/>
      <c r="AT52" s="2416"/>
      <c r="AU52" s="2416">
        <v>1.88</v>
      </c>
      <c r="AV52" s="2416"/>
      <c r="AW52" s="2416"/>
      <c r="AX52" s="2416"/>
      <c r="AY52" s="2416">
        <v>3.27</v>
      </c>
      <c r="AZ52" s="2416"/>
      <c r="BA52" s="2416"/>
      <c r="BB52" s="2416"/>
    </row>
    <row r="53" spans="1:54">
      <c r="A53" s="429"/>
      <c r="B53" s="2000"/>
      <c r="C53" s="2000"/>
      <c r="D53" s="430"/>
      <c r="AM53" s="430"/>
      <c r="AN53" s="2416">
        <v>3</v>
      </c>
      <c r="AO53" s="2416"/>
      <c r="AP53" s="2416"/>
      <c r="AQ53" s="2416">
        <v>1.69</v>
      </c>
      <c r="AR53" s="2416"/>
      <c r="AS53" s="2416"/>
      <c r="AT53" s="2416"/>
      <c r="AU53" s="2416">
        <v>1.02</v>
      </c>
      <c r="AV53" s="2416"/>
      <c r="AW53" s="2416"/>
      <c r="AX53" s="2416"/>
      <c r="AY53" s="2416">
        <v>2.57</v>
      </c>
      <c r="AZ53" s="2416"/>
      <c r="BA53" s="2416"/>
      <c r="BB53" s="2416"/>
    </row>
    <row r="54" spans="1:54">
      <c r="A54" s="429"/>
      <c r="B54" s="2000"/>
      <c r="C54" s="2000"/>
      <c r="D54" s="430"/>
      <c r="AM54" s="430"/>
      <c r="AN54" s="2416">
        <v>4</v>
      </c>
      <c r="AO54" s="2416"/>
      <c r="AP54" s="2416"/>
      <c r="AQ54" s="2416">
        <v>2.06</v>
      </c>
      <c r="AR54" s="2416"/>
      <c r="AS54" s="2416"/>
      <c r="AT54" s="2416"/>
      <c r="AU54" s="2416">
        <v>0.73</v>
      </c>
      <c r="AV54" s="2416"/>
      <c r="AW54" s="2416"/>
      <c r="AX54" s="2416"/>
      <c r="AY54" s="2416">
        <v>2.2799999999999998</v>
      </c>
      <c r="AZ54" s="2416"/>
      <c r="BA54" s="2416"/>
      <c r="BB54" s="2416"/>
    </row>
    <row r="55" spans="1:54">
      <c r="A55" s="431"/>
      <c r="B55" s="432"/>
      <c r="C55" s="432"/>
      <c r="D55" s="433"/>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3"/>
      <c r="AN55" s="2416">
        <v>5</v>
      </c>
      <c r="AO55" s="2416"/>
      <c r="AP55" s="2416"/>
      <c r="AQ55" s="2416">
        <v>2.23</v>
      </c>
      <c r="AR55" s="2416"/>
      <c r="AS55" s="2416"/>
      <c r="AT55" s="2416"/>
      <c r="AU55" s="2416">
        <v>0.57999999999999996</v>
      </c>
      <c r="AV55" s="2416"/>
      <c r="AW55" s="2416"/>
      <c r="AX55" s="2416"/>
      <c r="AY55" s="2416">
        <v>2.11</v>
      </c>
      <c r="AZ55" s="2416"/>
      <c r="BA55" s="2416"/>
      <c r="BB55" s="2416"/>
    </row>
    <row r="57" spans="1:54">
      <c r="A57" s="2420" t="s">
        <v>1513</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328">
    <mergeCell ref="AN55:AP55"/>
    <mergeCell ref="AQ55:AT55"/>
    <mergeCell ref="AU55:AX55"/>
    <mergeCell ref="AY55:BB55"/>
    <mergeCell ref="A57:BB57"/>
    <mergeCell ref="AN53:AP53"/>
    <mergeCell ref="AQ53:AT53"/>
    <mergeCell ref="AU53:AX53"/>
    <mergeCell ref="AY53:BB53"/>
    <mergeCell ref="AN54:AP54"/>
    <mergeCell ref="AQ54:AT54"/>
    <mergeCell ref="AU54:AX54"/>
    <mergeCell ref="AY54:BB54"/>
    <mergeCell ref="AN51:AP51"/>
    <mergeCell ref="AQ51:AT51"/>
    <mergeCell ref="AU51:AX51"/>
    <mergeCell ref="AY51:BB51"/>
    <mergeCell ref="B52:C54"/>
    <mergeCell ref="AN52:AP52"/>
    <mergeCell ref="AQ52:AT52"/>
    <mergeCell ref="AU52:AX52"/>
    <mergeCell ref="AY52:BB52"/>
    <mergeCell ref="AN48:AP48"/>
    <mergeCell ref="AQ48:AV48"/>
    <mergeCell ref="AW48:BB48"/>
    <mergeCell ref="A49:D49"/>
    <mergeCell ref="E49:G49"/>
    <mergeCell ref="H49:K49"/>
    <mergeCell ref="L49:O49"/>
    <mergeCell ref="P49:S49"/>
    <mergeCell ref="T49:W49"/>
    <mergeCell ref="AW49:BB49"/>
    <mergeCell ref="X49:AA49"/>
    <mergeCell ref="AB49:AE49"/>
    <mergeCell ref="AF49:AI49"/>
    <mergeCell ref="AJ49:AM49"/>
    <mergeCell ref="AN49:AP49"/>
    <mergeCell ref="AQ49:AV49"/>
    <mergeCell ref="AJ46:AM46"/>
    <mergeCell ref="A47:D47"/>
    <mergeCell ref="E47:G47"/>
    <mergeCell ref="H47:K47"/>
    <mergeCell ref="L47:O47"/>
    <mergeCell ref="P47:S47"/>
    <mergeCell ref="T47:W47"/>
    <mergeCell ref="AW47:BB47"/>
    <mergeCell ref="A48:D48"/>
    <mergeCell ref="E48:G48"/>
    <mergeCell ref="H48:K48"/>
    <mergeCell ref="L48:O48"/>
    <mergeCell ref="P48:S48"/>
    <mergeCell ref="T48:W48"/>
    <mergeCell ref="X48:AA48"/>
    <mergeCell ref="AB48:AE48"/>
    <mergeCell ref="AF48:AI48"/>
    <mergeCell ref="X47:AA47"/>
    <mergeCell ref="AB47:AE47"/>
    <mergeCell ref="AF47:AI47"/>
    <mergeCell ref="AJ47:AM47"/>
    <mergeCell ref="AN47:AP47"/>
    <mergeCell ref="AQ47:AV47"/>
    <mergeCell ref="AJ48:AM48"/>
    <mergeCell ref="A46:D46"/>
    <mergeCell ref="E46:G46"/>
    <mergeCell ref="H46:K46"/>
    <mergeCell ref="L46:O46"/>
    <mergeCell ref="P46:S46"/>
    <mergeCell ref="T46:W46"/>
    <mergeCell ref="X46:AA46"/>
    <mergeCell ref="AB46:AE46"/>
    <mergeCell ref="AF46:AI46"/>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J42:AM42"/>
    <mergeCell ref="A43:D43"/>
    <mergeCell ref="E43:G43"/>
    <mergeCell ref="H43:K43"/>
    <mergeCell ref="L43:O43"/>
    <mergeCell ref="P43:S43"/>
    <mergeCell ref="T43:W43"/>
    <mergeCell ref="X43:AA43"/>
    <mergeCell ref="AB43:AE43"/>
    <mergeCell ref="AF43:AI43"/>
    <mergeCell ref="AJ43:AM43"/>
    <mergeCell ref="A42:D42"/>
    <mergeCell ref="E42:G42"/>
    <mergeCell ref="H42:K42"/>
    <mergeCell ref="L42:O42"/>
    <mergeCell ref="P42:S42"/>
    <mergeCell ref="T42:W42"/>
    <mergeCell ref="X42:AA42"/>
    <mergeCell ref="AB42:AE42"/>
    <mergeCell ref="AF42:AI42"/>
    <mergeCell ref="AJ40:AM40"/>
    <mergeCell ref="A41:D41"/>
    <mergeCell ref="E41:G41"/>
    <mergeCell ref="H41:K41"/>
    <mergeCell ref="L41:O41"/>
    <mergeCell ref="P41:S41"/>
    <mergeCell ref="T41:W41"/>
    <mergeCell ref="X41:AA41"/>
    <mergeCell ref="AB41:AE41"/>
    <mergeCell ref="AF41:AI41"/>
    <mergeCell ref="AJ41:AM41"/>
    <mergeCell ref="A40:D40"/>
    <mergeCell ref="E40:G40"/>
    <mergeCell ref="H40:K40"/>
    <mergeCell ref="L40:O40"/>
    <mergeCell ref="P40:S40"/>
    <mergeCell ref="T40:W40"/>
    <mergeCell ref="X40:AA40"/>
    <mergeCell ref="AB40:AE40"/>
    <mergeCell ref="AF40:AI40"/>
    <mergeCell ref="AJ38:AM38"/>
    <mergeCell ref="AN38:AP38"/>
    <mergeCell ref="AQ38:AV38"/>
    <mergeCell ref="AW38:BB38"/>
    <mergeCell ref="A39:D39"/>
    <mergeCell ref="E39:G39"/>
    <mergeCell ref="H39:K39"/>
    <mergeCell ref="L39:O39"/>
    <mergeCell ref="P39:S39"/>
    <mergeCell ref="T39:W39"/>
    <mergeCell ref="X39:AA39"/>
    <mergeCell ref="AB39:AE39"/>
    <mergeCell ref="AF39:AI39"/>
    <mergeCell ref="AJ39:AM39"/>
    <mergeCell ref="A38:D38"/>
    <mergeCell ref="E38:G38"/>
    <mergeCell ref="H38:K38"/>
    <mergeCell ref="L38:O38"/>
    <mergeCell ref="P38:S38"/>
    <mergeCell ref="T38:W38"/>
    <mergeCell ref="X38:AA38"/>
    <mergeCell ref="AB38:AE38"/>
    <mergeCell ref="AF38:AI38"/>
    <mergeCell ref="AN36:AP36"/>
    <mergeCell ref="AQ36:AV36"/>
    <mergeCell ref="AW36:BB36"/>
    <mergeCell ref="A37:D37"/>
    <mergeCell ref="E37:G37"/>
    <mergeCell ref="H37:K37"/>
    <mergeCell ref="L37:O37"/>
    <mergeCell ref="P37:S37"/>
    <mergeCell ref="T37:W37"/>
    <mergeCell ref="AW37:BB37"/>
    <mergeCell ref="X37:AA37"/>
    <mergeCell ref="AB37:AE37"/>
    <mergeCell ref="AF37:AI37"/>
    <mergeCell ref="AJ37:AM37"/>
    <mergeCell ref="AN37:AP37"/>
    <mergeCell ref="AQ37:AV37"/>
    <mergeCell ref="A36:D36"/>
    <mergeCell ref="E36:G36"/>
    <mergeCell ref="H36:K36"/>
    <mergeCell ref="L36:O36"/>
    <mergeCell ref="P36:S36"/>
    <mergeCell ref="T36:W36"/>
    <mergeCell ref="X36:AA36"/>
    <mergeCell ref="AB36:AE36"/>
    <mergeCell ref="AF36:AI36"/>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J36:AM36"/>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E30:G30"/>
    <mergeCell ref="H30:K30"/>
    <mergeCell ref="L30:O30"/>
    <mergeCell ref="P30:S30"/>
    <mergeCell ref="T30:W30"/>
    <mergeCell ref="AJ31:AM31"/>
    <mergeCell ref="AN31:AP31"/>
    <mergeCell ref="AQ31:AV31"/>
    <mergeCell ref="AW31:BB31"/>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A29:D29"/>
    <mergeCell ref="E29:G29"/>
    <mergeCell ref="H29:K29"/>
    <mergeCell ref="L29:O29"/>
    <mergeCell ref="P29:S29"/>
    <mergeCell ref="T29:W29"/>
    <mergeCell ref="X27:AA27"/>
    <mergeCell ref="AB27:AE27"/>
    <mergeCell ref="AF27:AI27"/>
    <mergeCell ref="X29:AA29"/>
    <mergeCell ref="AB29:AE29"/>
    <mergeCell ref="AF29:AI29"/>
    <mergeCell ref="AJ27:AM27"/>
    <mergeCell ref="A28:D28"/>
    <mergeCell ref="E28:G28"/>
    <mergeCell ref="H28:K28"/>
    <mergeCell ref="L28:O28"/>
    <mergeCell ref="P28:S28"/>
    <mergeCell ref="T28:W28"/>
    <mergeCell ref="A27:D27"/>
    <mergeCell ref="E27:G27"/>
    <mergeCell ref="H27:K27"/>
    <mergeCell ref="L27:O27"/>
    <mergeCell ref="P27:S27"/>
    <mergeCell ref="T27:W27"/>
    <mergeCell ref="A22:H23"/>
    <mergeCell ref="I22:AA23"/>
    <mergeCell ref="AB22:AI23"/>
    <mergeCell ref="AJ22:BB23"/>
    <mergeCell ref="A25:D26"/>
    <mergeCell ref="E25:G26"/>
    <mergeCell ref="H25:AA25"/>
    <mergeCell ref="AB25:AE25"/>
    <mergeCell ref="AF25:AI25"/>
    <mergeCell ref="AJ25:AM25"/>
    <mergeCell ref="H26:K26"/>
    <mergeCell ref="L26:O26"/>
    <mergeCell ref="P26:S26"/>
    <mergeCell ref="T26:W26"/>
    <mergeCell ref="X26:AA26"/>
    <mergeCell ref="AB26:AE26"/>
    <mergeCell ref="AF26:AI26"/>
    <mergeCell ref="AJ26:AM26"/>
    <mergeCell ref="A18:E19"/>
    <mergeCell ref="F18:H19"/>
    <mergeCell ref="I18:AA19"/>
    <mergeCell ref="AB18:AD21"/>
    <mergeCell ref="AE18:AI19"/>
    <mergeCell ref="AJ18:BB19"/>
    <mergeCell ref="A20:E21"/>
    <mergeCell ref="F20:H21"/>
    <mergeCell ref="I20:AA21"/>
    <mergeCell ref="AE20:AI21"/>
    <mergeCell ref="AJ20:BB21"/>
    <mergeCell ref="A14:H15"/>
    <mergeCell ref="I14:AA15"/>
    <mergeCell ref="AF14:AG15"/>
    <mergeCell ref="AH14:BB15"/>
    <mergeCell ref="A16:H17"/>
    <mergeCell ref="I16:AA17"/>
    <mergeCell ref="AB16:AI17"/>
    <mergeCell ref="AJ16:BB17"/>
    <mergeCell ref="A4:BB4"/>
    <mergeCell ref="J8:AA9"/>
    <mergeCell ref="AK8:BA9"/>
    <mergeCell ref="B9:I9"/>
    <mergeCell ref="AC9:AJ9"/>
    <mergeCell ref="A12:H13"/>
    <mergeCell ref="I12:AA13"/>
    <mergeCell ref="AB12:AE15"/>
    <mergeCell ref="AF12:AG13"/>
    <mergeCell ref="AH12:BB13"/>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2225" r:id="rId4">
          <objectPr defaultSize="0" autoPict="0" r:id="rId5">
            <anchor moveWithCells="1" sizeWithCells="1">
              <from>
                <xdr:col>16</xdr:col>
                <xdr:colOff>69850</xdr:colOff>
                <xdr:row>2</xdr:row>
                <xdr:rowOff>146050</xdr:rowOff>
              </from>
              <to>
                <xdr:col>18</xdr:col>
                <xdr:colOff>101600</xdr:colOff>
                <xdr:row>4</xdr:row>
                <xdr:rowOff>12700</xdr:rowOff>
              </to>
            </anchor>
          </objectPr>
        </oleObject>
      </mc:Choice>
      <mc:Fallback>
        <oleObject progId="Equation.3" shapeId="52225" r:id="rId4"/>
      </mc:Fallback>
    </mc:AlternateContent>
    <mc:AlternateContent xmlns:mc="http://schemas.openxmlformats.org/markup-compatibility/2006">
      <mc:Choice Requires="x14">
        <oleObject progId="Equation.3" shapeId="52226" r:id="rId6">
          <objectPr defaultSize="0" autoPict="0" r:id="rId7">
            <anchor moveWithCells="1" sizeWithCells="1">
              <from>
                <xdr:col>21</xdr:col>
                <xdr:colOff>31750</xdr:colOff>
                <xdr:row>3</xdr:row>
                <xdr:rowOff>0</xdr:rowOff>
              </from>
              <to>
                <xdr:col>23</xdr:col>
                <xdr:colOff>31750</xdr:colOff>
                <xdr:row>4</xdr:row>
                <xdr:rowOff>0</xdr:rowOff>
              </to>
            </anchor>
          </objectPr>
        </oleObject>
      </mc:Choice>
      <mc:Fallback>
        <oleObject progId="Equation.3" shapeId="52226" r:id="rId6"/>
      </mc:Fallback>
    </mc:AlternateContent>
    <mc:AlternateContent xmlns:mc="http://schemas.openxmlformats.org/markup-compatibility/2006">
      <mc:Choice Requires="x14">
        <oleObject progId="Equation.3" shapeId="52227" r:id="rId8">
          <objectPr defaultSize="0" autoPict="0" r:id="rId9">
            <anchor moveWithCells="1" sizeWithCells="1">
              <from>
                <xdr:col>43</xdr:col>
                <xdr:colOff>38100</xdr:colOff>
                <xdr:row>49</xdr:row>
                <xdr:rowOff>146050</xdr:rowOff>
              </from>
              <to>
                <xdr:col>44</xdr:col>
                <xdr:colOff>107950</xdr:colOff>
                <xdr:row>51</xdr:row>
                <xdr:rowOff>25400</xdr:rowOff>
              </to>
            </anchor>
          </objectPr>
        </oleObject>
      </mc:Choice>
      <mc:Fallback>
        <oleObject progId="Equation.3" shapeId="52227" r:id="rId8"/>
      </mc:Fallback>
    </mc:AlternateContent>
    <mc:AlternateContent xmlns:mc="http://schemas.openxmlformats.org/markup-compatibility/2006">
      <mc:Choice Requires="x14">
        <oleObject progId="Equation.3" shapeId="52228" r:id="rId10">
          <objectPr defaultSize="0" autoPict="0" r:id="rId11">
            <anchor moveWithCells="1" sizeWithCells="1">
              <from>
                <xdr:col>47</xdr:col>
                <xdr:colOff>31750</xdr:colOff>
                <xdr:row>49</xdr:row>
                <xdr:rowOff>146050</xdr:rowOff>
              </from>
              <to>
                <xdr:col>48</xdr:col>
                <xdr:colOff>101600</xdr:colOff>
                <xdr:row>51</xdr:row>
                <xdr:rowOff>25400</xdr:rowOff>
              </to>
            </anchor>
          </objectPr>
        </oleObject>
      </mc:Choice>
      <mc:Fallback>
        <oleObject progId="Equation.3" shapeId="52228" r:id="rId10"/>
      </mc:Fallback>
    </mc:AlternateContent>
    <mc:AlternateContent xmlns:mc="http://schemas.openxmlformats.org/markup-compatibility/2006">
      <mc:Choice Requires="x14">
        <oleObject progId="Equation.3" shapeId="52229" r:id="rId12">
          <objectPr defaultSize="0" autoPict="0" r:id="rId13">
            <anchor moveWithCells="1" sizeWithCells="1">
              <from>
                <xdr:col>51</xdr:col>
                <xdr:colOff>31750</xdr:colOff>
                <xdr:row>49</xdr:row>
                <xdr:rowOff>146050</xdr:rowOff>
              </from>
              <to>
                <xdr:col>53</xdr:col>
                <xdr:colOff>0</xdr:colOff>
                <xdr:row>51</xdr:row>
                <xdr:rowOff>25400</xdr:rowOff>
              </to>
            </anchor>
          </objectPr>
        </oleObject>
      </mc:Choice>
      <mc:Fallback>
        <oleObject progId="Equation.3" shapeId="52229" r:id="rId12"/>
      </mc:Fallback>
    </mc:AlternateContent>
    <mc:AlternateContent xmlns:mc="http://schemas.openxmlformats.org/markup-compatibility/2006">
      <mc:Choice Requires="x14">
        <oleObject progId="Equation.3" shapeId="52230" r:id="rId14">
          <objectPr defaultSize="0" autoPict="0" r:id="rId5">
            <anchor moveWithCells="1" sizeWithCells="1">
              <from>
                <xdr:col>32</xdr:col>
                <xdr:colOff>38100</xdr:colOff>
                <xdr:row>24</xdr:row>
                <xdr:rowOff>146050</xdr:rowOff>
              </from>
              <to>
                <xdr:col>33</xdr:col>
                <xdr:colOff>101600</xdr:colOff>
                <xdr:row>26</xdr:row>
                <xdr:rowOff>0</xdr:rowOff>
              </to>
            </anchor>
          </objectPr>
        </oleObject>
      </mc:Choice>
      <mc:Fallback>
        <oleObject progId="Equation.3" shapeId="52230" r:id="rId14"/>
      </mc:Fallback>
    </mc:AlternateContent>
    <mc:AlternateContent xmlns:mc="http://schemas.openxmlformats.org/markup-compatibility/2006">
      <mc:Choice Requires="x14">
        <oleObject progId="Equation.3" shapeId="52231" r:id="rId15">
          <objectPr defaultSize="0" autoPict="0" r:id="rId16">
            <anchor moveWithCells="1" sizeWithCells="1">
              <from>
                <xdr:col>36</xdr:col>
                <xdr:colOff>31750</xdr:colOff>
                <xdr:row>25</xdr:row>
                <xdr:rowOff>0</xdr:rowOff>
              </from>
              <to>
                <xdr:col>37</xdr:col>
                <xdr:colOff>63500</xdr:colOff>
                <xdr:row>25</xdr:row>
                <xdr:rowOff>165100</xdr:rowOff>
              </to>
            </anchor>
          </objectPr>
        </oleObject>
      </mc:Choice>
      <mc:Fallback>
        <oleObject progId="Equation.3" shapeId="52231" r:id="rId15"/>
      </mc:Fallback>
    </mc:AlternateContent>
    <mc:AlternateContent xmlns:mc="http://schemas.openxmlformats.org/markup-compatibility/2006">
      <mc:Choice Requires="x14">
        <oleObject progId="Equation.3" shapeId="52232" r:id="rId17">
          <objectPr defaultSize="0" autoPict="0" r:id="rId18">
            <anchor moveWithCells="1" sizeWithCells="1">
              <from>
                <xdr:col>28</xdr:col>
                <xdr:colOff>114300</xdr:colOff>
                <xdr:row>25</xdr:row>
                <xdr:rowOff>0</xdr:rowOff>
              </from>
              <to>
                <xdr:col>30</xdr:col>
                <xdr:colOff>50800</xdr:colOff>
                <xdr:row>25</xdr:row>
                <xdr:rowOff>165100</xdr:rowOff>
              </to>
            </anchor>
          </objectPr>
        </oleObject>
      </mc:Choice>
      <mc:Fallback>
        <oleObject progId="Equation.3" shapeId="52232" r:id="rId17"/>
      </mc:Fallback>
    </mc:AlternateContent>
    <mc:AlternateContent xmlns:mc="http://schemas.openxmlformats.org/markup-compatibility/2006">
      <mc:Choice Requires="x14">
        <oleObject progId="Equation.3" shapeId="52233" r:id="rId19">
          <objectPr defaultSize="0" autoPict="0" r:id="rId20">
            <anchor moveWithCells="1" sizeWithCells="1">
              <from>
                <xdr:col>8</xdr:col>
                <xdr:colOff>12700</xdr:colOff>
                <xdr:row>24</xdr:row>
                <xdr:rowOff>146050</xdr:rowOff>
              </from>
              <to>
                <xdr:col>9</xdr:col>
                <xdr:colOff>88900</xdr:colOff>
                <xdr:row>26</xdr:row>
                <xdr:rowOff>25400</xdr:rowOff>
              </to>
            </anchor>
          </objectPr>
        </oleObject>
      </mc:Choice>
      <mc:Fallback>
        <oleObject progId="Equation.3" shapeId="52233" r:id="rId19"/>
      </mc:Fallback>
    </mc:AlternateContent>
    <mc:AlternateContent xmlns:mc="http://schemas.openxmlformats.org/markup-compatibility/2006">
      <mc:Choice Requires="x14">
        <oleObject progId="Equation.3" shapeId="52234" r:id="rId21">
          <objectPr defaultSize="0" autoPict="0" r:id="rId22">
            <anchor moveWithCells="1" sizeWithCells="1">
              <from>
                <xdr:col>12</xdr:col>
                <xdr:colOff>31750</xdr:colOff>
                <xdr:row>24</xdr:row>
                <xdr:rowOff>146050</xdr:rowOff>
              </from>
              <to>
                <xdr:col>14</xdr:col>
                <xdr:colOff>12700</xdr:colOff>
                <xdr:row>26</xdr:row>
                <xdr:rowOff>25400</xdr:rowOff>
              </to>
            </anchor>
          </objectPr>
        </oleObject>
      </mc:Choice>
      <mc:Fallback>
        <oleObject progId="Equation.3" shapeId="52234" r:id="rId21"/>
      </mc:Fallback>
    </mc:AlternateContent>
    <mc:AlternateContent xmlns:mc="http://schemas.openxmlformats.org/markup-compatibility/2006">
      <mc:Choice Requires="x14">
        <oleObject progId="Equation.3" shapeId="52235" r:id="rId23">
          <objectPr defaultSize="0" autoPict="0" r:id="rId24">
            <anchor moveWithCells="1" sizeWithCells="1">
              <from>
                <xdr:col>16</xdr:col>
                <xdr:colOff>63500</xdr:colOff>
                <xdr:row>24</xdr:row>
                <xdr:rowOff>146050</xdr:rowOff>
              </from>
              <to>
                <xdr:col>18</xdr:col>
                <xdr:colOff>31750</xdr:colOff>
                <xdr:row>26</xdr:row>
                <xdr:rowOff>31750</xdr:rowOff>
              </to>
            </anchor>
          </objectPr>
        </oleObject>
      </mc:Choice>
      <mc:Fallback>
        <oleObject progId="Equation.3" shapeId="52235" r:id="rId23"/>
      </mc:Fallback>
    </mc:AlternateContent>
    <mc:AlternateContent xmlns:mc="http://schemas.openxmlformats.org/markup-compatibility/2006">
      <mc:Choice Requires="x14">
        <oleObject progId="Equation.3" shapeId="52236" r:id="rId25">
          <objectPr defaultSize="0" autoPict="0" r:id="rId26">
            <anchor moveWithCells="1" sizeWithCells="1">
              <from>
                <xdr:col>20</xdr:col>
                <xdr:colOff>31750</xdr:colOff>
                <xdr:row>24</xdr:row>
                <xdr:rowOff>146050</xdr:rowOff>
              </from>
              <to>
                <xdr:col>22</xdr:col>
                <xdr:colOff>12700</xdr:colOff>
                <xdr:row>26</xdr:row>
                <xdr:rowOff>25400</xdr:rowOff>
              </to>
            </anchor>
          </objectPr>
        </oleObject>
      </mc:Choice>
      <mc:Fallback>
        <oleObject progId="Equation.3" shapeId="52236" r:id="rId25"/>
      </mc:Fallback>
    </mc:AlternateContent>
    <mc:AlternateContent xmlns:mc="http://schemas.openxmlformats.org/markup-compatibility/2006">
      <mc:Choice Requires="x14">
        <oleObject progId="Equation.3" shapeId="52237" r:id="rId27">
          <objectPr defaultSize="0" autoPict="0" r:id="rId28">
            <anchor moveWithCells="1" sizeWithCells="1">
              <from>
                <xdr:col>24</xdr:col>
                <xdr:colOff>25400</xdr:colOff>
                <xdr:row>24</xdr:row>
                <xdr:rowOff>146050</xdr:rowOff>
              </from>
              <to>
                <xdr:col>25</xdr:col>
                <xdr:colOff>114300</xdr:colOff>
                <xdr:row>26</xdr:row>
                <xdr:rowOff>31750</xdr:rowOff>
              </to>
            </anchor>
          </objectPr>
        </oleObject>
      </mc:Choice>
      <mc:Fallback>
        <oleObject progId="Equation.3" shapeId="52237" r:id="rId27"/>
      </mc:Fallback>
    </mc:AlternateContent>
  </oleObjects>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2"/>
  <dimension ref="A1:BT46"/>
  <sheetViews>
    <sheetView view="pageBreakPreview" zoomScale="85" zoomScaleNormal="100" zoomScaleSheetLayoutView="85" workbookViewId="0">
      <selection sqref="A1:A46"/>
    </sheetView>
  </sheetViews>
  <sheetFormatPr defaultRowHeight="13"/>
  <cols>
    <col min="1" max="2" width="2.1796875" style="23" customWidth="1"/>
    <col min="3" max="71" width="1.90625" style="23" customWidth="1"/>
    <col min="72" max="72" width="1.6328125" style="23" customWidth="1"/>
    <col min="73" max="256" width="9" style="23"/>
    <col min="257" max="258" width="2.1796875" style="23" customWidth="1"/>
    <col min="259" max="327" width="1.90625" style="23" customWidth="1"/>
    <col min="328" max="328" width="1.6328125" style="23" customWidth="1"/>
    <col min="329" max="512" width="9" style="23"/>
    <col min="513" max="514" width="2.1796875" style="23" customWidth="1"/>
    <col min="515" max="583" width="1.90625" style="23" customWidth="1"/>
    <col min="584" max="584" width="1.6328125" style="23" customWidth="1"/>
    <col min="585" max="768" width="9" style="23"/>
    <col min="769" max="770" width="2.1796875" style="23" customWidth="1"/>
    <col min="771" max="839" width="1.90625" style="23" customWidth="1"/>
    <col min="840" max="840" width="1.6328125" style="23" customWidth="1"/>
    <col min="841" max="1024" width="9" style="23"/>
    <col min="1025" max="1026" width="2.1796875" style="23" customWidth="1"/>
    <col min="1027" max="1095" width="1.90625" style="23" customWidth="1"/>
    <col min="1096" max="1096" width="1.6328125" style="23" customWidth="1"/>
    <col min="1097" max="1280" width="9" style="23"/>
    <col min="1281" max="1282" width="2.1796875" style="23" customWidth="1"/>
    <col min="1283" max="1351" width="1.90625" style="23" customWidth="1"/>
    <col min="1352" max="1352" width="1.6328125" style="23" customWidth="1"/>
    <col min="1353" max="1536" width="9" style="23"/>
    <col min="1537" max="1538" width="2.1796875" style="23" customWidth="1"/>
    <col min="1539" max="1607" width="1.90625" style="23" customWidth="1"/>
    <col min="1608" max="1608" width="1.6328125" style="23" customWidth="1"/>
    <col min="1609" max="1792" width="9" style="23"/>
    <col min="1793" max="1794" width="2.1796875" style="23" customWidth="1"/>
    <col min="1795" max="1863" width="1.90625" style="23" customWidth="1"/>
    <col min="1864" max="1864" width="1.6328125" style="23" customWidth="1"/>
    <col min="1865" max="2048" width="9" style="23"/>
    <col min="2049" max="2050" width="2.1796875" style="23" customWidth="1"/>
    <col min="2051" max="2119" width="1.90625" style="23" customWidth="1"/>
    <col min="2120" max="2120" width="1.6328125" style="23" customWidth="1"/>
    <col min="2121" max="2304" width="9" style="23"/>
    <col min="2305" max="2306" width="2.1796875" style="23" customWidth="1"/>
    <col min="2307" max="2375" width="1.90625" style="23" customWidth="1"/>
    <col min="2376" max="2376" width="1.6328125" style="23" customWidth="1"/>
    <col min="2377" max="2560" width="9" style="23"/>
    <col min="2561" max="2562" width="2.1796875" style="23" customWidth="1"/>
    <col min="2563" max="2631" width="1.90625" style="23" customWidth="1"/>
    <col min="2632" max="2632" width="1.6328125" style="23" customWidth="1"/>
    <col min="2633" max="2816" width="9" style="23"/>
    <col min="2817" max="2818" width="2.1796875" style="23" customWidth="1"/>
    <col min="2819" max="2887" width="1.90625" style="23" customWidth="1"/>
    <col min="2888" max="2888" width="1.6328125" style="23" customWidth="1"/>
    <col min="2889" max="3072" width="9" style="23"/>
    <col min="3073" max="3074" width="2.1796875" style="23" customWidth="1"/>
    <col min="3075" max="3143" width="1.90625" style="23" customWidth="1"/>
    <col min="3144" max="3144" width="1.6328125" style="23" customWidth="1"/>
    <col min="3145" max="3328" width="9" style="23"/>
    <col min="3329" max="3330" width="2.1796875" style="23" customWidth="1"/>
    <col min="3331" max="3399" width="1.90625" style="23" customWidth="1"/>
    <col min="3400" max="3400" width="1.6328125" style="23" customWidth="1"/>
    <col min="3401" max="3584" width="9" style="23"/>
    <col min="3585" max="3586" width="2.1796875" style="23" customWidth="1"/>
    <col min="3587" max="3655" width="1.90625" style="23" customWidth="1"/>
    <col min="3656" max="3656" width="1.6328125" style="23" customWidth="1"/>
    <col min="3657" max="3840" width="9" style="23"/>
    <col min="3841" max="3842" width="2.1796875" style="23" customWidth="1"/>
    <col min="3843" max="3911" width="1.90625" style="23" customWidth="1"/>
    <col min="3912" max="3912" width="1.6328125" style="23" customWidth="1"/>
    <col min="3913" max="4096" width="9" style="23"/>
    <col min="4097" max="4098" width="2.1796875" style="23" customWidth="1"/>
    <col min="4099" max="4167" width="1.90625" style="23" customWidth="1"/>
    <col min="4168" max="4168" width="1.6328125" style="23" customWidth="1"/>
    <col min="4169" max="4352" width="9" style="23"/>
    <col min="4353" max="4354" width="2.1796875" style="23" customWidth="1"/>
    <col min="4355" max="4423" width="1.90625" style="23" customWidth="1"/>
    <col min="4424" max="4424" width="1.6328125" style="23" customWidth="1"/>
    <col min="4425" max="4608" width="9" style="23"/>
    <col min="4609" max="4610" width="2.1796875" style="23" customWidth="1"/>
    <col min="4611" max="4679" width="1.90625" style="23" customWidth="1"/>
    <col min="4680" max="4680" width="1.6328125" style="23" customWidth="1"/>
    <col min="4681" max="4864" width="9" style="23"/>
    <col min="4865" max="4866" width="2.1796875" style="23" customWidth="1"/>
    <col min="4867" max="4935" width="1.90625" style="23" customWidth="1"/>
    <col min="4936" max="4936" width="1.6328125" style="23" customWidth="1"/>
    <col min="4937" max="5120" width="9" style="23"/>
    <col min="5121" max="5122" width="2.1796875" style="23" customWidth="1"/>
    <col min="5123" max="5191" width="1.90625" style="23" customWidth="1"/>
    <col min="5192" max="5192" width="1.6328125" style="23" customWidth="1"/>
    <col min="5193" max="5376" width="9" style="23"/>
    <col min="5377" max="5378" width="2.1796875" style="23" customWidth="1"/>
    <col min="5379" max="5447" width="1.90625" style="23" customWidth="1"/>
    <col min="5448" max="5448" width="1.6328125" style="23" customWidth="1"/>
    <col min="5449" max="5632" width="9" style="23"/>
    <col min="5633" max="5634" width="2.1796875" style="23" customWidth="1"/>
    <col min="5635" max="5703" width="1.90625" style="23" customWidth="1"/>
    <col min="5704" max="5704" width="1.6328125" style="23" customWidth="1"/>
    <col min="5705" max="5888" width="9" style="23"/>
    <col min="5889" max="5890" width="2.1796875" style="23" customWidth="1"/>
    <col min="5891" max="5959" width="1.90625" style="23" customWidth="1"/>
    <col min="5960" max="5960" width="1.6328125" style="23" customWidth="1"/>
    <col min="5961" max="6144" width="9" style="23"/>
    <col min="6145" max="6146" width="2.1796875" style="23" customWidth="1"/>
    <col min="6147" max="6215" width="1.90625" style="23" customWidth="1"/>
    <col min="6216" max="6216" width="1.6328125" style="23" customWidth="1"/>
    <col min="6217" max="6400" width="9" style="23"/>
    <col min="6401" max="6402" width="2.1796875" style="23" customWidth="1"/>
    <col min="6403" max="6471" width="1.90625" style="23" customWidth="1"/>
    <col min="6472" max="6472" width="1.6328125" style="23" customWidth="1"/>
    <col min="6473" max="6656" width="9" style="23"/>
    <col min="6657" max="6658" width="2.1796875" style="23" customWidth="1"/>
    <col min="6659" max="6727" width="1.90625" style="23" customWidth="1"/>
    <col min="6728" max="6728" width="1.6328125" style="23" customWidth="1"/>
    <col min="6729" max="6912" width="9" style="23"/>
    <col min="6913" max="6914" width="2.1796875" style="23" customWidth="1"/>
    <col min="6915" max="6983" width="1.90625" style="23" customWidth="1"/>
    <col min="6984" max="6984" width="1.6328125" style="23" customWidth="1"/>
    <col min="6985" max="7168" width="9" style="23"/>
    <col min="7169" max="7170" width="2.1796875" style="23" customWidth="1"/>
    <col min="7171" max="7239" width="1.90625" style="23" customWidth="1"/>
    <col min="7240" max="7240" width="1.6328125" style="23" customWidth="1"/>
    <col min="7241" max="7424" width="9" style="23"/>
    <col min="7425" max="7426" width="2.1796875" style="23" customWidth="1"/>
    <col min="7427" max="7495" width="1.90625" style="23" customWidth="1"/>
    <col min="7496" max="7496" width="1.6328125" style="23" customWidth="1"/>
    <col min="7497" max="7680" width="9" style="23"/>
    <col min="7681" max="7682" width="2.1796875" style="23" customWidth="1"/>
    <col min="7683" max="7751" width="1.90625" style="23" customWidth="1"/>
    <col min="7752" max="7752" width="1.6328125" style="23" customWidth="1"/>
    <col min="7753" max="7936" width="9" style="23"/>
    <col min="7937" max="7938" width="2.1796875" style="23" customWidth="1"/>
    <col min="7939" max="8007" width="1.90625" style="23" customWidth="1"/>
    <col min="8008" max="8008" width="1.6328125" style="23" customWidth="1"/>
    <col min="8009" max="8192" width="9" style="23"/>
    <col min="8193" max="8194" width="2.1796875" style="23" customWidth="1"/>
    <col min="8195" max="8263" width="1.90625" style="23" customWidth="1"/>
    <col min="8264" max="8264" width="1.6328125" style="23" customWidth="1"/>
    <col min="8265" max="8448" width="9" style="23"/>
    <col min="8449" max="8450" width="2.1796875" style="23" customWidth="1"/>
    <col min="8451" max="8519" width="1.90625" style="23" customWidth="1"/>
    <col min="8520" max="8520" width="1.6328125" style="23" customWidth="1"/>
    <col min="8521" max="8704" width="9" style="23"/>
    <col min="8705" max="8706" width="2.1796875" style="23" customWidth="1"/>
    <col min="8707" max="8775" width="1.90625" style="23" customWidth="1"/>
    <col min="8776" max="8776" width="1.6328125" style="23" customWidth="1"/>
    <col min="8777" max="8960" width="9" style="23"/>
    <col min="8961" max="8962" width="2.1796875" style="23" customWidth="1"/>
    <col min="8963" max="9031" width="1.90625" style="23" customWidth="1"/>
    <col min="9032" max="9032" width="1.6328125" style="23" customWidth="1"/>
    <col min="9033" max="9216" width="9" style="23"/>
    <col min="9217" max="9218" width="2.1796875" style="23" customWidth="1"/>
    <col min="9219" max="9287" width="1.90625" style="23" customWidth="1"/>
    <col min="9288" max="9288" width="1.6328125" style="23" customWidth="1"/>
    <col min="9289" max="9472" width="9" style="23"/>
    <col min="9473" max="9474" width="2.1796875" style="23" customWidth="1"/>
    <col min="9475" max="9543" width="1.90625" style="23" customWidth="1"/>
    <col min="9544" max="9544" width="1.6328125" style="23" customWidth="1"/>
    <col min="9545" max="9728" width="9" style="23"/>
    <col min="9729" max="9730" width="2.1796875" style="23" customWidth="1"/>
    <col min="9731" max="9799" width="1.90625" style="23" customWidth="1"/>
    <col min="9800" max="9800" width="1.6328125" style="23" customWidth="1"/>
    <col min="9801" max="9984" width="9" style="23"/>
    <col min="9985" max="9986" width="2.1796875" style="23" customWidth="1"/>
    <col min="9987" max="10055" width="1.90625" style="23" customWidth="1"/>
    <col min="10056" max="10056" width="1.6328125" style="23" customWidth="1"/>
    <col min="10057" max="10240" width="9" style="23"/>
    <col min="10241" max="10242" width="2.1796875" style="23" customWidth="1"/>
    <col min="10243" max="10311" width="1.90625" style="23" customWidth="1"/>
    <col min="10312" max="10312" width="1.6328125" style="23" customWidth="1"/>
    <col min="10313" max="10496" width="9" style="23"/>
    <col min="10497" max="10498" width="2.1796875" style="23" customWidth="1"/>
    <col min="10499" max="10567" width="1.90625" style="23" customWidth="1"/>
    <col min="10568" max="10568" width="1.6328125" style="23" customWidth="1"/>
    <col min="10569" max="10752" width="9" style="23"/>
    <col min="10753" max="10754" width="2.1796875" style="23" customWidth="1"/>
    <col min="10755" max="10823" width="1.90625" style="23" customWidth="1"/>
    <col min="10824" max="10824" width="1.6328125" style="23" customWidth="1"/>
    <col min="10825" max="11008" width="9" style="23"/>
    <col min="11009" max="11010" width="2.1796875" style="23" customWidth="1"/>
    <col min="11011" max="11079" width="1.90625" style="23" customWidth="1"/>
    <col min="11080" max="11080" width="1.6328125" style="23" customWidth="1"/>
    <col min="11081" max="11264" width="9" style="23"/>
    <col min="11265" max="11266" width="2.1796875" style="23" customWidth="1"/>
    <col min="11267" max="11335" width="1.90625" style="23" customWidth="1"/>
    <col min="11336" max="11336" width="1.6328125" style="23" customWidth="1"/>
    <col min="11337" max="11520" width="9" style="23"/>
    <col min="11521" max="11522" width="2.1796875" style="23" customWidth="1"/>
    <col min="11523" max="11591" width="1.90625" style="23" customWidth="1"/>
    <col min="11592" max="11592" width="1.6328125" style="23" customWidth="1"/>
    <col min="11593" max="11776" width="9" style="23"/>
    <col min="11777" max="11778" width="2.1796875" style="23" customWidth="1"/>
    <col min="11779" max="11847" width="1.90625" style="23" customWidth="1"/>
    <col min="11848" max="11848" width="1.6328125" style="23" customWidth="1"/>
    <col min="11849" max="12032" width="9" style="23"/>
    <col min="12033" max="12034" width="2.1796875" style="23" customWidth="1"/>
    <col min="12035" max="12103" width="1.90625" style="23" customWidth="1"/>
    <col min="12104" max="12104" width="1.6328125" style="23" customWidth="1"/>
    <col min="12105" max="12288" width="9" style="23"/>
    <col min="12289" max="12290" width="2.1796875" style="23" customWidth="1"/>
    <col min="12291" max="12359" width="1.90625" style="23" customWidth="1"/>
    <col min="12360" max="12360" width="1.6328125" style="23" customWidth="1"/>
    <col min="12361" max="12544" width="9" style="23"/>
    <col min="12545" max="12546" width="2.1796875" style="23" customWidth="1"/>
    <col min="12547" max="12615" width="1.90625" style="23" customWidth="1"/>
    <col min="12616" max="12616" width="1.6328125" style="23" customWidth="1"/>
    <col min="12617" max="12800" width="9" style="23"/>
    <col min="12801" max="12802" width="2.1796875" style="23" customWidth="1"/>
    <col min="12803" max="12871" width="1.90625" style="23" customWidth="1"/>
    <col min="12872" max="12872" width="1.6328125" style="23" customWidth="1"/>
    <col min="12873" max="13056" width="9" style="23"/>
    <col min="13057" max="13058" width="2.1796875" style="23" customWidth="1"/>
    <col min="13059" max="13127" width="1.90625" style="23" customWidth="1"/>
    <col min="13128" max="13128" width="1.6328125" style="23" customWidth="1"/>
    <col min="13129" max="13312" width="9" style="23"/>
    <col min="13313" max="13314" width="2.1796875" style="23" customWidth="1"/>
    <col min="13315" max="13383" width="1.90625" style="23" customWidth="1"/>
    <col min="13384" max="13384" width="1.6328125" style="23" customWidth="1"/>
    <col min="13385" max="13568" width="9" style="23"/>
    <col min="13569" max="13570" width="2.1796875" style="23" customWidth="1"/>
    <col min="13571" max="13639" width="1.90625" style="23" customWidth="1"/>
    <col min="13640" max="13640" width="1.6328125" style="23" customWidth="1"/>
    <col min="13641" max="13824" width="9" style="23"/>
    <col min="13825" max="13826" width="2.1796875" style="23" customWidth="1"/>
    <col min="13827" max="13895" width="1.90625" style="23" customWidth="1"/>
    <col min="13896" max="13896" width="1.6328125" style="23" customWidth="1"/>
    <col min="13897" max="14080" width="9" style="23"/>
    <col min="14081" max="14082" width="2.1796875" style="23" customWidth="1"/>
    <col min="14083" max="14151" width="1.90625" style="23" customWidth="1"/>
    <col min="14152" max="14152" width="1.6328125" style="23" customWidth="1"/>
    <col min="14153" max="14336" width="9" style="23"/>
    <col min="14337" max="14338" width="2.1796875" style="23" customWidth="1"/>
    <col min="14339" max="14407" width="1.90625" style="23" customWidth="1"/>
    <col min="14408" max="14408" width="1.6328125" style="23" customWidth="1"/>
    <col min="14409" max="14592" width="9" style="23"/>
    <col min="14593" max="14594" width="2.1796875" style="23" customWidth="1"/>
    <col min="14595" max="14663" width="1.90625" style="23" customWidth="1"/>
    <col min="14664" max="14664" width="1.6328125" style="23" customWidth="1"/>
    <col min="14665" max="14848" width="9" style="23"/>
    <col min="14849" max="14850" width="2.1796875" style="23" customWidth="1"/>
    <col min="14851" max="14919" width="1.90625" style="23" customWidth="1"/>
    <col min="14920" max="14920" width="1.6328125" style="23" customWidth="1"/>
    <col min="14921" max="15104" width="9" style="23"/>
    <col min="15105" max="15106" width="2.1796875" style="23" customWidth="1"/>
    <col min="15107" max="15175" width="1.90625" style="23" customWidth="1"/>
    <col min="15176" max="15176" width="1.6328125" style="23" customWidth="1"/>
    <col min="15177" max="15360" width="9" style="23"/>
    <col min="15361" max="15362" width="2.1796875" style="23" customWidth="1"/>
    <col min="15363" max="15431" width="1.90625" style="23" customWidth="1"/>
    <col min="15432" max="15432" width="1.6328125" style="23" customWidth="1"/>
    <col min="15433" max="15616" width="9" style="23"/>
    <col min="15617" max="15618" width="2.1796875" style="23" customWidth="1"/>
    <col min="15619" max="15687" width="1.90625" style="23" customWidth="1"/>
    <col min="15688" max="15688" width="1.6328125" style="23" customWidth="1"/>
    <col min="15689" max="15872" width="9" style="23"/>
    <col min="15873" max="15874" width="2.1796875" style="23" customWidth="1"/>
    <col min="15875" max="15943" width="1.90625" style="23" customWidth="1"/>
    <col min="15944" max="15944" width="1.6328125" style="23" customWidth="1"/>
    <col min="15945" max="16128" width="9" style="23"/>
    <col min="16129" max="16130" width="2.1796875" style="23" customWidth="1"/>
    <col min="16131" max="16199" width="1.90625" style="23" customWidth="1"/>
    <col min="16200" max="16200" width="1.6328125" style="23" customWidth="1"/>
    <col min="16201" max="16384" width="9" style="23"/>
  </cols>
  <sheetData>
    <row r="1" spans="1:72">
      <c r="A1" s="2436" t="s">
        <v>1514</v>
      </c>
      <c r="C1" s="23" t="s">
        <v>994</v>
      </c>
    </row>
    <row r="2" spans="1:72">
      <c r="A2" s="2437"/>
    </row>
    <row r="3" spans="1:72">
      <c r="A3" s="2437"/>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8"/>
    </row>
    <row r="4" spans="1:72" ht="21">
      <c r="A4" s="2437"/>
      <c r="C4" s="2413" t="s">
        <v>995</v>
      </c>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4"/>
      <c r="BC4" s="2414"/>
      <c r="BD4" s="2414"/>
      <c r="BE4" s="2414"/>
      <c r="BF4" s="2414"/>
      <c r="BG4" s="2414"/>
      <c r="BH4" s="2414"/>
      <c r="BI4" s="2414"/>
      <c r="BJ4" s="2414"/>
      <c r="BK4" s="2414"/>
      <c r="BL4" s="2414"/>
      <c r="BM4" s="2414"/>
      <c r="BN4" s="2414"/>
      <c r="BO4" s="2414"/>
      <c r="BP4" s="2414"/>
      <c r="BQ4" s="2414"/>
      <c r="BR4" s="2414"/>
      <c r="BS4" s="2414"/>
      <c r="BT4" s="2415"/>
    </row>
    <row r="5" spans="1:72">
      <c r="A5" s="2437"/>
      <c r="C5" s="429"/>
      <c r="BT5" s="430"/>
    </row>
    <row r="6" spans="1:72">
      <c r="A6" s="2437"/>
      <c r="C6" s="429"/>
      <c r="E6" s="2016" t="s">
        <v>996</v>
      </c>
      <c r="F6" s="2016"/>
      <c r="G6" s="2016"/>
      <c r="H6" s="2016"/>
      <c r="I6" s="2016"/>
      <c r="J6" s="2016"/>
      <c r="K6" s="2016"/>
      <c r="L6" s="2016"/>
      <c r="M6" s="2411"/>
      <c r="N6" s="2411"/>
      <c r="O6" s="2411"/>
      <c r="P6" s="2411"/>
      <c r="Q6" s="2411"/>
      <c r="R6" s="2411"/>
      <c r="S6" s="2411"/>
      <c r="T6" s="2411"/>
      <c r="U6" s="2411"/>
      <c r="V6" s="2411"/>
      <c r="W6" s="2411"/>
      <c r="X6" s="2411"/>
      <c r="Y6" s="2411"/>
      <c r="Z6" s="2411"/>
      <c r="AA6" s="2411"/>
      <c r="AB6" s="2411"/>
      <c r="AC6" s="2411"/>
      <c r="AD6" s="2411"/>
      <c r="AE6" s="2411"/>
      <c r="AF6" s="2411"/>
      <c r="AG6" s="2411"/>
      <c r="AH6" s="2411"/>
      <c r="AI6" s="2411"/>
      <c r="AM6" s="82"/>
      <c r="AO6" s="2412" t="s">
        <v>967</v>
      </c>
      <c r="AP6" s="2412"/>
      <c r="AQ6" s="2412"/>
      <c r="AR6" s="2412"/>
      <c r="AS6" s="2412"/>
      <c r="AT6" s="2412"/>
      <c r="AU6" s="2412"/>
      <c r="AV6" s="2412"/>
      <c r="AW6" s="2411"/>
      <c r="AX6" s="2411"/>
      <c r="AY6" s="2411"/>
      <c r="AZ6" s="2411"/>
      <c r="BA6" s="2411"/>
      <c r="BB6" s="2411"/>
      <c r="BC6" s="2411"/>
      <c r="BD6" s="2411"/>
      <c r="BE6" s="2411"/>
      <c r="BF6" s="2411"/>
      <c r="BG6" s="2411"/>
      <c r="BH6" s="2411"/>
      <c r="BI6" s="2411"/>
      <c r="BJ6" s="2411"/>
      <c r="BK6" s="2411"/>
      <c r="BL6" s="2411"/>
      <c r="BM6" s="2411"/>
      <c r="BN6" s="2411"/>
      <c r="BO6" s="2411"/>
      <c r="BP6" s="2411"/>
      <c r="BQ6" s="2411"/>
      <c r="BR6" s="2411"/>
      <c r="BS6" s="25"/>
      <c r="BT6" s="430"/>
    </row>
    <row r="7" spans="1:72">
      <c r="A7" s="2437"/>
      <c r="C7" s="429"/>
      <c r="BT7" s="430"/>
    </row>
    <row r="8" spans="1:72">
      <c r="A8" s="2437"/>
      <c r="C8" s="2482" t="s">
        <v>968</v>
      </c>
      <c r="D8" s="2483"/>
      <c r="E8" s="2483"/>
      <c r="F8" s="2483"/>
      <c r="G8" s="2483"/>
      <c r="H8" s="2483"/>
      <c r="I8" s="2483"/>
      <c r="J8" s="2484"/>
      <c r="K8" s="2034"/>
      <c r="L8" s="2035"/>
      <c r="M8" s="2035"/>
      <c r="N8" s="2035"/>
      <c r="O8" s="2035"/>
      <c r="P8" s="2035"/>
      <c r="Q8" s="2035"/>
      <c r="R8" s="2035"/>
      <c r="S8" s="2035"/>
      <c r="T8" s="2035"/>
      <c r="U8" s="2035"/>
      <c r="V8" s="2035"/>
      <c r="W8" s="2035"/>
      <c r="X8" s="2035"/>
      <c r="Y8" s="2035"/>
      <c r="Z8" s="2035"/>
      <c r="AA8" s="2035"/>
      <c r="AB8" s="2035"/>
      <c r="AC8" s="2035"/>
      <c r="AD8" s="2035"/>
      <c r="AE8" s="2035"/>
      <c r="AF8" s="2035"/>
      <c r="AG8" s="2035"/>
      <c r="AH8" s="2035"/>
      <c r="AI8" s="2035"/>
      <c r="AJ8" s="2035"/>
      <c r="AK8" s="2036"/>
      <c r="AL8" s="2428" t="s">
        <v>997</v>
      </c>
      <c r="AM8" s="2485"/>
      <c r="AN8" s="2485"/>
      <c r="AO8" s="2429"/>
      <c r="AP8" s="2033" t="s">
        <v>970</v>
      </c>
      <c r="AQ8" s="2033"/>
      <c r="AR8" s="2035"/>
      <c r="AS8" s="2035"/>
      <c r="AT8" s="2035"/>
      <c r="AU8" s="2035"/>
      <c r="AV8" s="2035"/>
      <c r="AW8" s="2035"/>
      <c r="AX8" s="2035"/>
      <c r="AY8" s="2035"/>
      <c r="AZ8" s="2035"/>
      <c r="BA8" s="2035"/>
      <c r="BB8" s="2035"/>
      <c r="BC8" s="2035"/>
      <c r="BD8" s="2035"/>
      <c r="BE8" s="2035"/>
      <c r="BF8" s="2035"/>
      <c r="BG8" s="2035"/>
      <c r="BH8" s="2035"/>
      <c r="BI8" s="2035"/>
      <c r="BJ8" s="2035"/>
      <c r="BK8" s="2035"/>
      <c r="BL8" s="2035"/>
      <c r="BM8" s="2035"/>
      <c r="BN8" s="2035"/>
      <c r="BO8" s="2035"/>
      <c r="BP8" s="2035"/>
      <c r="BQ8" s="2035"/>
      <c r="BR8" s="2035"/>
      <c r="BS8" s="2035"/>
      <c r="BT8" s="2036"/>
    </row>
    <row r="9" spans="1:72">
      <c r="A9" s="2437"/>
      <c r="C9" s="2482" t="s">
        <v>971</v>
      </c>
      <c r="D9" s="2483"/>
      <c r="E9" s="2483"/>
      <c r="F9" s="2483"/>
      <c r="G9" s="2483"/>
      <c r="H9" s="2483"/>
      <c r="I9" s="2483"/>
      <c r="J9" s="2484"/>
      <c r="K9" s="2034"/>
      <c r="L9" s="2035"/>
      <c r="M9" s="2035"/>
      <c r="N9" s="2035"/>
      <c r="O9" s="2035"/>
      <c r="P9" s="2035"/>
      <c r="Q9" s="2035"/>
      <c r="R9" s="2035"/>
      <c r="S9" s="2035"/>
      <c r="T9" s="2035"/>
      <c r="U9" s="2035"/>
      <c r="V9" s="2035"/>
      <c r="W9" s="2035"/>
      <c r="X9" s="2035"/>
      <c r="Y9" s="2035"/>
      <c r="Z9" s="2035"/>
      <c r="AA9" s="2035"/>
      <c r="AB9" s="2035"/>
      <c r="AC9" s="2035"/>
      <c r="AD9" s="2035"/>
      <c r="AE9" s="2035"/>
      <c r="AF9" s="2035"/>
      <c r="AG9" s="2035"/>
      <c r="AH9" s="2035"/>
      <c r="AI9" s="2035"/>
      <c r="AJ9" s="2035"/>
      <c r="AK9" s="2036"/>
      <c r="AL9" s="2015" t="s">
        <v>998</v>
      </c>
      <c r="AM9" s="2016"/>
      <c r="AN9" s="2016"/>
      <c r="AO9" s="2427"/>
      <c r="AP9" s="2033" t="s">
        <v>972</v>
      </c>
      <c r="AQ9" s="2033"/>
      <c r="AR9" s="2035"/>
      <c r="AS9" s="2035"/>
      <c r="AT9" s="2035"/>
      <c r="AU9" s="2035"/>
      <c r="AV9" s="2035"/>
      <c r="AW9" s="2035"/>
      <c r="AX9" s="2035"/>
      <c r="AY9" s="2035"/>
      <c r="AZ9" s="2035"/>
      <c r="BA9" s="2035"/>
      <c r="BB9" s="2035"/>
      <c r="BC9" s="2035"/>
      <c r="BD9" s="2035"/>
      <c r="BE9" s="2035"/>
      <c r="BF9" s="2035"/>
      <c r="BG9" s="2035"/>
      <c r="BH9" s="2035"/>
      <c r="BI9" s="2035"/>
      <c r="BJ9" s="2035"/>
      <c r="BK9" s="2035"/>
      <c r="BL9" s="2035"/>
      <c r="BM9" s="2035"/>
      <c r="BN9" s="2035"/>
      <c r="BO9" s="2035"/>
      <c r="BP9" s="2035"/>
      <c r="BQ9" s="2035"/>
      <c r="BR9" s="2035"/>
      <c r="BS9" s="2035"/>
      <c r="BT9" s="2036"/>
    </row>
    <row r="10" spans="1:72">
      <c r="A10" s="2437"/>
      <c r="C10" s="2482" t="s">
        <v>999</v>
      </c>
      <c r="D10" s="2483"/>
      <c r="E10" s="2483"/>
      <c r="F10" s="2483"/>
      <c r="G10" s="2483"/>
      <c r="H10" s="2483"/>
      <c r="I10" s="2483"/>
      <c r="J10" s="2484"/>
      <c r="K10" s="2034"/>
      <c r="L10" s="2035"/>
      <c r="M10" s="2035"/>
      <c r="N10" s="2035"/>
      <c r="O10" s="2035"/>
      <c r="P10" s="2035"/>
      <c r="Q10" s="2035"/>
      <c r="R10" s="2035"/>
      <c r="S10" s="2035"/>
      <c r="T10" s="2035"/>
      <c r="U10" s="2035"/>
      <c r="V10" s="2035"/>
      <c r="W10" s="2035"/>
      <c r="X10" s="2035"/>
      <c r="Y10" s="2035"/>
      <c r="Z10" s="2035"/>
      <c r="AA10" s="2035"/>
      <c r="AB10" s="2035"/>
      <c r="AC10" s="2035"/>
      <c r="AD10" s="2035"/>
      <c r="AE10" s="2035"/>
      <c r="AF10" s="2035"/>
      <c r="AG10" s="2035"/>
      <c r="AH10" s="2035"/>
      <c r="AI10" s="2035"/>
      <c r="AJ10" s="2035"/>
      <c r="AK10" s="2036"/>
      <c r="AL10" s="2482" t="s">
        <v>1000</v>
      </c>
      <c r="AM10" s="2483"/>
      <c r="AN10" s="2483"/>
      <c r="AO10" s="2483"/>
      <c r="AP10" s="2483"/>
      <c r="AQ10" s="2483"/>
      <c r="AR10" s="2483"/>
      <c r="AS10" s="2484"/>
      <c r="AT10" s="2034"/>
      <c r="AU10" s="2035"/>
      <c r="AV10" s="2035"/>
      <c r="AW10" s="2035"/>
      <c r="AX10" s="2035"/>
      <c r="AY10" s="2035"/>
      <c r="AZ10" s="2035"/>
      <c r="BA10" s="2035"/>
      <c r="BB10" s="2035"/>
      <c r="BC10" s="2035"/>
      <c r="BD10" s="2035"/>
      <c r="BE10" s="2035"/>
      <c r="BF10" s="2035"/>
      <c r="BG10" s="2035"/>
      <c r="BH10" s="2035"/>
      <c r="BI10" s="2035"/>
      <c r="BJ10" s="2035"/>
      <c r="BK10" s="2035"/>
      <c r="BL10" s="2035"/>
      <c r="BM10" s="2035"/>
      <c r="BN10" s="2035"/>
      <c r="BO10" s="2035"/>
      <c r="BP10" s="2035"/>
      <c r="BQ10" s="2035"/>
      <c r="BR10" s="2035"/>
      <c r="BS10" s="2035"/>
      <c r="BT10" s="2036"/>
    </row>
    <row r="11" spans="1:72" ht="13.5" customHeight="1">
      <c r="A11" s="2437"/>
      <c r="C11" s="2428" t="s">
        <v>975</v>
      </c>
      <c r="D11" s="2485"/>
      <c r="E11" s="2485"/>
      <c r="F11" s="2485"/>
      <c r="G11" s="2429"/>
      <c r="H11" s="2434" t="s">
        <v>976</v>
      </c>
      <c r="I11" s="2033"/>
      <c r="J11" s="2435"/>
      <c r="K11" s="2034"/>
      <c r="L11" s="2035"/>
      <c r="M11" s="2035"/>
      <c r="N11" s="2035"/>
      <c r="O11" s="2035"/>
      <c r="P11" s="2035"/>
      <c r="Q11" s="2035"/>
      <c r="R11" s="2035"/>
      <c r="S11" s="2035"/>
      <c r="T11" s="2035"/>
      <c r="U11" s="2035"/>
      <c r="V11" s="2035"/>
      <c r="W11" s="2035"/>
      <c r="X11" s="2035"/>
      <c r="Y11" s="2035"/>
      <c r="Z11" s="2035"/>
      <c r="AA11" s="2035"/>
      <c r="AB11" s="2035"/>
      <c r="AC11" s="2035"/>
      <c r="AD11" s="2035"/>
      <c r="AE11" s="2035"/>
      <c r="AF11" s="2035"/>
      <c r="AG11" s="2035"/>
      <c r="AH11" s="2035"/>
      <c r="AI11" s="2035"/>
      <c r="AJ11" s="2035"/>
      <c r="AK11" s="2036"/>
      <c r="AL11" s="2463" t="s">
        <v>1001</v>
      </c>
      <c r="AM11" s="2486"/>
      <c r="AN11" s="2487"/>
      <c r="AO11" s="2033" t="s">
        <v>978</v>
      </c>
      <c r="AP11" s="2033"/>
      <c r="AQ11" s="2033"/>
      <c r="AR11" s="2033"/>
      <c r="AS11" s="2435"/>
      <c r="AT11" s="2034"/>
      <c r="AU11" s="2035"/>
      <c r="AV11" s="2035"/>
      <c r="AW11" s="2035"/>
      <c r="AX11" s="2035"/>
      <c r="AY11" s="2035"/>
      <c r="AZ11" s="2035"/>
      <c r="BA11" s="2035"/>
      <c r="BB11" s="2035"/>
      <c r="BC11" s="2035"/>
      <c r="BD11" s="2035"/>
      <c r="BE11" s="2035"/>
      <c r="BF11" s="2035"/>
      <c r="BG11" s="2035"/>
      <c r="BH11" s="2035"/>
      <c r="BI11" s="2035"/>
      <c r="BJ11" s="2035"/>
      <c r="BK11" s="2035"/>
      <c r="BL11" s="2035"/>
      <c r="BM11" s="2035"/>
      <c r="BN11" s="2035"/>
      <c r="BO11" s="2035"/>
      <c r="BP11" s="2035"/>
      <c r="BQ11" s="2035"/>
      <c r="BR11" s="2035"/>
      <c r="BS11" s="2035"/>
      <c r="BT11" s="2036"/>
    </row>
    <row r="12" spans="1:72">
      <c r="A12" s="2437"/>
      <c r="C12" s="2015" t="s">
        <v>979</v>
      </c>
      <c r="D12" s="2016"/>
      <c r="E12" s="2016"/>
      <c r="F12" s="2016"/>
      <c r="G12" s="2427"/>
      <c r="H12" s="2434" t="s">
        <v>980</v>
      </c>
      <c r="I12" s="2033"/>
      <c r="J12" s="2435"/>
      <c r="K12" s="2034"/>
      <c r="L12" s="2035"/>
      <c r="M12" s="2035"/>
      <c r="N12" s="2035"/>
      <c r="O12" s="2035"/>
      <c r="P12" s="2035"/>
      <c r="Q12" s="2035"/>
      <c r="R12" s="2035"/>
      <c r="S12" s="2035"/>
      <c r="T12" s="2035"/>
      <c r="U12" s="2035"/>
      <c r="V12" s="2035"/>
      <c r="W12" s="2035"/>
      <c r="X12" s="2035"/>
      <c r="Y12" s="2035"/>
      <c r="Z12" s="2035"/>
      <c r="AA12" s="2035"/>
      <c r="AB12" s="2035"/>
      <c r="AC12" s="2035"/>
      <c r="AD12" s="2035"/>
      <c r="AE12" s="2035"/>
      <c r="AF12" s="2035"/>
      <c r="AG12" s="2035"/>
      <c r="AH12" s="2035"/>
      <c r="AI12" s="2035"/>
      <c r="AJ12" s="2035"/>
      <c r="AK12" s="2036"/>
      <c r="AL12" s="2488"/>
      <c r="AM12" s="2489"/>
      <c r="AN12" s="2490"/>
      <c r="AO12" s="2033" t="s">
        <v>981</v>
      </c>
      <c r="AP12" s="2033"/>
      <c r="AQ12" s="2033"/>
      <c r="AR12" s="2033"/>
      <c r="AS12" s="2435"/>
      <c r="AT12" s="2034"/>
      <c r="AU12" s="2035"/>
      <c r="AV12" s="2035"/>
      <c r="AW12" s="2035"/>
      <c r="AX12" s="2035"/>
      <c r="AY12" s="2035"/>
      <c r="AZ12" s="2035"/>
      <c r="BA12" s="2035"/>
      <c r="BB12" s="2035"/>
      <c r="BC12" s="2035"/>
      <c r="BD12" s="2035"/>
      <c r="BE12" s="2035"/>
      <c r="BF12" s="2035"/>
      <c r="BG12" s="2035"/>
      <c r="BH12" s="2035"/>
      <c r="BI12" s="2035"/>
      <c r="BJ12" s="2035"/>
      <c r="BK12" s="2035"/>
      <c r="BL12" s="2035"/>
      <c r="BM12" s="2035"/>
      <c r="BN12" s="2035"/>
      <c r="BO12" s="2035"/>
      <c r="BP12" s="2035"/>
      <c r="BQ12" s="2035"/>
      <c r="BR12" s="2035"/>
      <c r="BS12" s="2035"/>
      <c r="BT12" s="2036"/>
    </row>
    <row r="13" spans="1:72">
      <c r="A13" s="2437"/>
      <c r="C13" s="2482" t="s">
        <v>1002</v>
      </c>
      <c r="D13" s="2483"/>
      <c r="E13" s="2483"/>
      <c r="F13" s="2483"/>
      <c r="G13" s="2483"/>
      <c r="H13" s="2483"/>
      <c r="I13" s="2483"/>
      <c r="J13" s="2484"/>
      <c r="K13" s="2034"/>
      <c r="L13" s="2035"/>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6"/>
      <c r="AL13" s="2482" t="s">
        <v>1003</v>
      </c>
      <c r="AM13" s="2483"/>
      <c r="AN13" s="2483"/>
      <c r="AO13" s="2483"/>
      <c r="AP13" s="2483"/>
      <c r="AQ13" s="2483"/>
      <c r="AR13" s="2483"/>
      <c r="AS13" s="2484"/>
      <c r="AT13" s="2034"/>
      <c r="AU13" s="2035"/>
      <c r="AV13" s="2035"/>
      <c r="AW13" s="2035"/>
      <c r="AX13" s="2035"/>
      <c r="AY13" s="2035"/>
      <c r="AZ13" s="2035"/>
      <c r="BA13" s="2035"/>
      <c r="BB13" s="2035"/>
      <c r="BC13" s="2035"/>
      <c r="BD13" s="2035"/>
      <c r="BE13" s="2035"/>
      <c r="BF13" s="2035"/>
      <c r="BG13" s="2035"/>
      <c r="BH13" s="2035"/>
      <c r="BI13" s="2035"/>
      <c r="BJ13" s="2035"/>
      <c r="BK13" s="2035"/>
      <c r="BL13" s="2035"/>
      <c r="BM13" s="2035"/>
      <c r="BN13" s="2035"/>
      <c r="BO13" s="2035"/>
      <c r="BP13" s="2035"/>
      <c r="BQ13" s="2035"/>
      <c r="BR13" s="2035"/>
      <c r="BS13" s="2035"/>
      <c r="BT13" s="2036"/>
    </row>
    <row r="14" spans="1:72">
      <c r="A14" s="2437"/>
      <c r="C14" s="420"/>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32"/>
      <c r="AM14" s="432"/>
      <c r="AN14" s="432"/>
      <c r="AO14" s="432"/>
      <c r="AP14" s="432"/>
      <c r="AQ14" s="432"/>
      <c r="AR14" s="432"/>
      <c r="AS14" s="432"/>
      <c r="AT14" s="432"/>
      <c r="AU14" s="432"/>
      <c r="AV14" s="432"/>
      <c r="AW14" s="432"/>
      <c r="AX14" s="432"/>
      <c r="AY14" s="432"/>
      <c r="AZ14" s="432"/>
      <c r="BA14" s="432"/>
      <c r="BB14" s="432"/>
      <c r="BC14" s="421"/>
      <c r="BD14" s="421"/>
      <c r="BE14" s="421"/>
      <c r="BF14" s="421"/>
      <c r="BG14" s="421"/>
      <c r="BH14" s="421"/>
      <c r="BI14" s="421"/>
      <c r="BJ14" s="421"/>
      <c r="BK14" s="421"/>
      <c r="BL14" s="421"/>
      <c r="BM14" s="421"/>
      <c r="BN14" s="421"/>
      <c r="BO14" s="421"/>
      <c r="BP14" s="421"/>
      <c r="BQ14" s="421"/>
      <c r="BR14" s="421"/>
      <c r="BS14" s="421"/>
      <c r="BT14" s="422"/>
    </row>
    <row r="15" spans="1:72" ht="8.25" customHeight="1">
      <c r="A15" s="2437"/>
      <c r="C15" s="2428"/>
      <c r="D15" s="2485"/>
      <c r="E15" s="2485"/>
      <c r="F15" s="2485"/>
      <c r="G15" s="2485"/>
      <c r="H15" s="2485"/>
      <c r="I15" s="2485"/>
      <c r="J15" s="2485"/>
      <c r="K15" s="433"/>
      <c r="T15" s="430"/>
      <c r="AD15" s="430"/>
      <c r="AX15" s="430"/>
      <c r="BT15" s="430"/>
    </row>
    <row r="16" spans="1:72" ht="8.25" customHeight="1">
      <c r="A16" s="2437"/>
      <c r="C16" s="2013"/>
      <c r="D16" s="2014"/>
      <c r="E16" s="2014"/>
      <c r="F16" s="2014"/>
      <c r="G16" s="2014"/>
      <c r="H16" s="2014"/>
      <c r="I16" s="2014"/>
      <c r="J16" s="2014"/>
      <c r="K16" s="433"/>
      <c r="T16" s="430"/>
      <c r="AD16" s="430"/>
      <c r="AX16" s="430"/>
      <c r="BT16" s="430"/>
    </row>
    <row r="17" spans="1:72" ht="8.25" customHeight="1">
      <c r="A17" s="2437"/>
      <c r="C17" s="2013"/>
      <c r="D17" s="2014"/>
      <c r="E17" s="2014"/>
      <c r="F17" s="2014"/>
      <c r="G17" s="2014"/>
      <c r="H17" s="2014"/>
      <c r="I17" s="2014"/>
      <c r="J17" s="2014"/>
      <c r="K17" s="433"/>
      <c r="T17" s="430"/>
      <c r="AD17" s="430"/>
      <c r="AX17" s="430"/>
      <c r="BT17" s="430"/>
    </row>
    <row r="18" spans="1:72" ht="8.25" customHeight="1">
      <c r="A18" s="2437"/>
      <c r="C18" s="2013"/>
      <c r="D18" s="2014"/>
      <c r="E18" s="2014"/>
      <c r="F18" s="2014"/>
      <c r="G18" s="2014"/>
      <c r="H18" s="2014"/>
      <c r="I18" s="2014"/>
      <c r="J18" s="2014"/>
      <c r="K18" s="433"/>
      <c r="T18" s="430"/>
      <c r="AD18" s="430"/>
      <c r="AX18" s="430"/>
      <c r="BT18" s="430"/>
    </row>
    <row r="19" spans="1:72" ht="8.25" customHeight="1">
      <c r="A19" s="2437"/>
      <c r="C19" s="2013"/>
      <c r="D19" s="2014"/>
      <c r="E19" s="2014"/>
      <c r="F19" s="2014"/>
      <c r="G19" s="2014"/>
      <c r="H19" s="2014"/>
      <c r="I19" s="2014"/>
      <c r="J19" s="2014"/>
      <c r="K19" s="433"/>
      <c r="T19" s="430"/>
      <c r="AD19" s="430"/>
      <c r="AX19" s="430"/>
      <c r="BT19" s="430"/>
    </row>
    <row r="20" spans="1:72" ht="8.25" customHeight="1">
      <c r="A20" s="2437"/>
      <c r="C20" s="2013"/>
      <c r="D20" s="2014"/>
      <c r="E20" s="2014"/>
      <c r="F20" s="2014"/>
      <c r="G20" s="2014"/>
      <c r="H20" s="2014"/>
      <c r="I20" s="2014"/>
      <c r="J20" s="2014"/>
      <c r="K20" s="433"/>
      <c r="T20" s="430"/>
      <c r="AD20" s="430"/>
      <c r="AX20" s="430"/>
      <c r="BT20" s="430"/>
    </row>
    <row r="21" spans="1:72" ht="8.25" customHeight="1">
      <c r="A21" s="2437"/>
      <c r="C21" s="2013"/>
      <c r="D21" s="2014"/>
      <c r="E21" s="2014"/>
      <c r="F21" s="2014"/>
      <c r="G21" s="2014"/>
      <c r="H21" s="2014"/>
      <c r="I21" s="2014"/>
      <c r="J21" s="2014"/>
      <c r="K21" s="433"/>
      <c r="T21" s="430"/>
      <c r="AD21" s="430"/>
      <c r="AX21" s="430"/>
      <c r="BT21" s="430"/>
    </row>
    <row r="22" spans="1:72" ht="8.25" customHeight="1">
      <c r="A22" s="2437"/>
      <c r="C22" s="2013"/>
      <c r="D22" s="2014"/>
      <c r="E22" s="2014"/>
      <c r="F22" s="2014"/>
      <c r="G22" s="2014"/>
      <c r="H22" s="2014"/>
      <c r="I22" s="2014"/>
      <c r="J22" s="2014"/>
      <c r="K22" s="433"/>
      <c r="T22" s="430"/>
      <c r="AD22" s="430"/>
      <c r="AX22" s="430"/>
      <c r="BT22" s="430"/>
    </row>
    <row r="23" spans="1:72" ht="8.25" customHeight="1">
      <c r="A23" s="2437"/>
      <c r="C23" s="2013"/>
      <c r="D23" s="2014"/>
      <c r="E23" s="2014"/>
      <c r="F23" s="2014"/>
      <c r="G23" s="2014"/>
      <c r="H23" s="2014"/>
      <c r="I23" s="2014"/>
      <c r="J23" s="2014"/>
      <c r="K23" s="433"/>
      <c r="T23" s="430"/>
      <c r="AD23" s="430"/>
      <c r="AX23" s="430"/>
      <c r="BT23" s="430"/>
    </row>
    <row r="24" spans="1:72" ht="8.25" customHeight="1">
      <c r="A24" s="2437"/>
      <c r="C24" s="2013"/>
      <c r="D24" s="2014"/>
      <c r="E24" s="2014"/>
      <c r="F24" s="2014"/>
      <c r="G24" s="2014"/>
      <c r="H24" s="2014"/>
      <c r="I24" s="2014"/>
      <c r="J24" s="2014"/>
      <c r="K24" s="433"/>
      <c r="T24" s="430"/>
      <c r="AD24" s="430"/>
      <c r="AX24" s="430"/>
      <c r="BT24" s="430"/>
    </row>
    <row r="25" spans="1:72" ht="8.25" customHeight="1">
      <c r="A25" s="2437"/>
      <c r="C25" s="2013"/>
      <c r="D25" s="2014"/>
      <c r="E25" s="2014"/>
      <c r="F25" s="2014"/>
      <c r="G25" s="2014"/>
      <c r="H25" s="2014"/>
      <c r="I25" s="2014"/>
      <c r="J25" s="2014"/>
      <c r="K25" s="433"/>
      <c r="T25" s="430"/>
      <c r="AD25" s="430"/>
      <c r="AX25" s="430"/>
      <c r="BT25" s="430"/>
    </row>
    <row r="26" spans="1:72" ht="8.25" customHeight="1">
      <c r="A26" s="2437"/>
      <c r="C26" s="2013"/>
      <c r="D26" s="2014"/>
      <c r="E26" s="2014"/>
      <c r="F26" s="2014"/>
      <c r="G26" s="2014"/>
      <c r="H26" s="2014"/>
      <c r="I26" s="2014"/>
      <c r="J26" s="2014"/>
      <c r="K26" s="433"/>
      <c r="T26" s="430"/>
      <c r="AD26" s="430"/>
      <c r="AX26" s="430"/>
      <c r="BT26" s="430"/>
    </row>
    <row r="27" spans="1:72" ht="8.25" customHeight="1">
      <c r="A27" s="2437"/>
      <c r="C27" s="2013"/>
      <c r="D27" s="2014"/>
      <c r="E27" s="2014"/>
      <c r="F27" s="2014"/>
      <c r="G27" s="2014"/>
      <c r="H27" s="2014"/>
      <c r="I27" s="2014"/>
      <c r="J27" s="2014"/>
      <c r="K27" s="433"/>
      <c r="T27" s="430"/>
      <c r="AD27" s="430"/>
      <c r="AX27" s="430"/>
      <c r="BT27" s="430"/>
    </row>
    <row r="28" spans="1:72" ht="8.25" customHeight="1">
      <c r="A28" s="2437"/>
      <c r="C28" s="2015"/>
      <c r="D28" s="2016"/>
      <c r="E28" s="2016"/>
      <c r="F28" s="2016"/>
      <c r="G28" s="2016"/>
      <c r="H28" s="2016"/>
      <c r="I28" s="2016"/>
      <c r="J28" s="2016"/>
      <c r="K28" s="433"/>
      <c r="L28" s="432"/>
      <c r="M28" s="432"/>
      <c r="N28" s="432"/>
      <c r="O28" s="432"/>
      <c r="P28" s="432"/>
      <c r="Q28" s="432"/>
      <c r="R28" s="432"/>
      <c r="S28" s="432"/>
      <c r="T28" s="433"/>
      <c r="U28" s="432"/>
      <c r="V28" s="432"/>
      <c r="W28" s="432"/>
      <c r="X28" s="432"/>
      <c r="Y28" s="432"/>
      <c r="Z28" s="432"/>
      <c r="AA28" s="432"/>
      <c r="AB28" s="432"/>
      <c r="AC28" s="432"/>
      <c r="AD28" s="433"/>
      <c r="AE28" s="432"/>
      <c r="AF28" s="432"/>
      <c r="AG28" s="432"/>
      <c r="AH28" s="432"/>
      <c r="AI28" s="432"/>
      <c r="AJ28" s="432"/>
      <c r="AK28" s="432"/>
      <c r="AL28" s="432"/>
      <c r="AM28" s="432"/>
      <c r="AN28" s="432"/>
      <c r="AO28" s="432"/>
      <c r="AP28" s="432"/>
      <c r="AQ28" s="432"/>
      <c r="AR28" s="432"/>
      <c r="AS28" s="432"/>
      <c r="AT28" s="432"/>
      <c r="AU28" s="432"/>
      <c r="AV28" s="432"/>
      <c r="AW28" s="432"/>
      <c r="AX28" s="433"/>
      <c r="AY28" s="432"/>
      <c r="AZ28" s="432"/>
      <c r="BA28" s="432"/>
      <c r="BB28" s="432"/>
      <c r="BC28" s="432"/>
      <c r="BD28" s="432"/>
      <c r="BE28" s="432"/>
      <c r="BF28" s="432"/>
      <c r="BG28" s="432"/>
      <c r="BH28" s="432"/>
      <c r="BI28" s="432"/>
      <c r="BJ28" s="432"/>
      <c r="BK28" s="432"/>
      <c r="BL28" s="432"/>
      <c r="BM28" s="432"/>
      <c r="BN28" s="432"/>
      <c r="BO28" s="432"/>
      <c r="BP28" s="432"/>
      <c r="BQ28" s="432"/>
      <c r="BR28" s="432"/>
      <c r="BS28" s="432"/>
      <c r="BT28" s="433"/>
    </row>
    <row r="29" spans="1:72" ht="8.25" customHeight="1">
      <c r="A29" s="2437"/>
      <c r="C29" s="2428"/>
      <c r="D29" s="2485"/>
      <c r="E29" s="2485"/>
      <c r="F29" s="2485"/>
      <c r="G29" s="2485"/>
      <c r="H29" s="2485"/>
      <c r="I29" s="2485"/>
      <c r="J29" s="2485"/>
      <c r="K29" s="433"/>
      <c r="T29" s="430"/>
      <c r="AD29" s="430"/>
      <c r="AX29" s="430"/>
      <c r="BT29" s="430"/>
    </row>
    <row r="30" spans="1:72" ht="8.25" customHeight="1">
      <c r="A30" s="2437"/>
      <c r="C30" s="2013"/>
      <c r="D30" s="2014"/>
      <c r="E30" s="2014"/>
      <c r="F30" s="2014"/>
      <c r="G30" s="2014"/>
      <c r="H30" s="2014"/>
      <c r="I30" s="2014"/>
      <c r="J30" s="2014"/>
      <c r="K30" s="433"/>
      <c r="T30" s="430"/>
      <c r="AD30" s="430"/>
      <c r="AX30" s="430"/>
      <c r="BT30" s="430"/>
    </row>
    <row r="31" spans="1:72" ht="8.25" customHeight="1">
      <c r="A31" s="2437"/>
      <c r="C31" s="2013"/>
      <c r="D31" s="2014"/>
      <c r="E31" s="2014"/>
      <c r="F31" s="2014"/>
      <c r="G31" s="2014"/>
      <c r="H31" s="2014"/>
      <c r="I31" s="2014"/>
      <c r="J31" s="2014"/>
      <c r="K31" s="433"/>
      <c r="T31" s="430"/>
      <c r="AD31" s="430"/>
      <c r="AX31" s="430"/>
      <c r="BT31" s="430"/>
    </row>
    <row r="32" spans="1:72" ht="8.25" customHeight="1">
      <c r="A32" s="2437"/>
      <c r="C32" s="2013"/>
      <c r="D32" s="2014"/>
      <c r="E32" s="2014"/>
      <c r="F32" s="2014"/>
      <c r="G32" s="2014"/>
      <c r="H32" s="2014"/>
      <c r="I32" s="2014"/>
      <c r="J32" s="2014"/>
      <c r="K32" s="433"/>
      <c r="T32" s="430"/>
      <c r="AD32" s="430"/>
      <c r="AX32" s="430"/>
      <c r="BT32" s="430"/>
    </row>
    <row r="33" spans="1:72" ht="8.25" customHeight="1">
      <c r="A33" s="2437"/>
      <c r="C33" s="2013"/>
      <c r="D33" s="2014"/>
      <c r="E33" s="2014"/>
      <c r="F33" s="2014"/>
      <c r="G33" s="2014"/>
      <c r="H33" s="2014"/>
      <c r="I33" s="2014"/>
      <c r="J33" s="2014"/>
      <c r="K33" s="433"/>
      <c r="T33" s="430"/>
      <c r="AD33" s="430"/>
      <c r="AX33" s="430"/>
      <c r="BT33" s="430"/>
    </row>
    <row r="34" spans="1:72" ht="8.25" customHeight="1">
      <c r="A34" s="2437"/>
      <c r="C34" s="2013"/>
      <c r="D34" s="2014"/>
      <c r="E34" s="2014"/>
      <c r="F34" s="2014"/>
      <c r="G34" s="2014"/>
      <c r="H34" s="2014"/>
      <c r="I34" s="2014"/>
      <c r="J34" s="2014"/>
      <c r="K34" s="433"/>
      <c r="T34" s="430"/>
      <c r="AD34" s="430"/>
      <c r="AX34" s="430"/>
      <c r="BT34" s="430"/>
    </row>
    <row r="35" spans="1:72" ht="8.25" customHeight="1">
      <c r="A35" s="2437"/>
      <c r="C35" s="2013"/>
      <c r="D35" s="2014"/>
      <c r="E35" s="2014"/>
      <c r="F35" s="2014"/>
      <c r="G35" s="2014"/>
      <c r="H35" s="2014"/>
      <c r="I35" s="2014"/>
      <c r="J35" s="2014"/>
      <c r="K35" s="433"/>
      <c r="T35" s="430"/>
      <c r="AD35" s="430"/>
      <c r="AX35" s="430"/>
      <c r="BT35" s="430"/>
    </row>
    <row r="36" spans="1:72" ht="8.25" customHeight="1">
      <c r="A36" s="2437"/>
      <c r="C36" s="2013"/>
      <c r="D36" s="2014"/>
      <c r="E36" s="2014"/>
      <c r="F36" s="2014"/>
      <c r="G36" s="2014"/>
      <c r="H36" s="2014"/>
      <c r="I36" s="2014"/>
      <c r="J36" s="2014"/>
      <c r="K36" s="433"/>
      <c r="T36" s="430"/>
      <c r="AD36" s="430"/>
      <c r="AX36" s="430"/>
      <c r="BT36" s="430"/>
    </row>
    <row r="37" spans="1:72" ht="8.25" customHeight="1">
      <c r="A37" s="2437"/>
      <c r="C37" s="2013"/>
      <c r="D37" s="2014"/>
      <c r="E37" s="2014"/>
      <c r="F37" s="2014"/>
      <c r="G37" s="2014"/>
      <c r="H37" s="2014"/>
      <c r="I37" s="2014"/>
      <c r="J37" s="2014"/>
      <c r="K37" s="433"/>
      <c r="T37" s="430"/>
      <c r="AD37" s="430"/>
      <c r="AX37" s="430"/>
      <c r="BT37" s="430"/>
    </row>
    <row r="38" spans="1:72" ht="8.25" customHeight="1">
      <c r="A38" s="2437"/>
      <c r="C38" s="2013"/>
      <c r="D38" s="2014"/>
      <c r="E38" s="2014"/>
      <c r="F38" s="2014"/>
      <c r="G38" s="2014"/>
      <c r="H38" s="2014"/>
      <c r="I38" s="2014"/>
      <c r="J38" s="2014"/>
      <c r="K38" s="433"/>
      <c r="T38" s="430"/>
      <c r="AD38" s="430"/>
      <c r="AX38" s="430"/>
      <c r="BT38" s="430"/>
    </row>
    <row r="39" spans="1:72" ht="8.25" customHeight="1">
      <c r="A39" s="2437"/>
      <c r="C39" s="2013"/>
      <c r="D39" s="2014"/>
      <c r="E39" s="2014"/>
      <c r="F39" s="2014"/>
      <c r="G39" s="2014"/>
      <c r="H39" s="2014"/>
      <c r="I39" s="2014"/>
      <c r="J39" s="2014"/>
      <c r="K39" s="433"/>
      <c r="T39" s="430"/>
      <c r="AD39" s="430"/>
      <c r="AX39" s="430"/>
      <c r="BT39" s="430"/>
    </row>
    <row r="40" spans="1:72" ht="8.25" customHeight="1">
      <c r="A40" s="2437"/>
      <c r="C40" s="2013"/>
      <c r="D40" s="2014"/>
      <c r="E40" s="2014"/>
      <c r="F40" s="2014"/>
      <c r="G40" s="2014"/>
      <c r="H40" s="2014"/>
      <c r="I40" s="2014"/>
      <c r="J40" s="2014"/>
      <c r="K40" s="433"/>
      <c r="T40" s="430"/>
      <c r="AD40" s="430"/>
      <c r="AX40" s="430"/>
      <c r="BT40" s="430"/>
    </row>
    <row r="41" spans="1:72" ht="8.25" customHeight="1">
      <c r="A41" s="2437"/>
      <c r="C41" s="2015"/>
      <c r="D41" s="2016"/>
      <c r="E41" s="2016"/>
      <c r="F41" s="2016"/>
      <c r="G41" s="2016"/>
      <c r="H41" s="2016"/>
      <c r="I41" s="2016"/>
      <c r="J41" s="2016"/>
      <c r="K41" s="433"/>
      <c r="L41" s="433"/>
      <c r="M41" s="432"/>
      <c r="N41" s="433"/>
      <c r="O41" s="432"/>
      <c r="P41" s="433"/>
      <c r="Q41" s="432"/>
      <c r="R41" s="433"/>
      <c r="S41" s="432"/>
      <c r="T41" s="433"/>
      <c r="U41" s="432"/>
      <c r="V41" s="433"/>
      <c r="W41" s="432"/>
      <c r="X41" s="433"/>
      <c r="Y41" s="432"/>
      <c r="Z41" s="433"/>
      <c r="AA41" s="432"/>
      <c r="AB41" s="433"/>
      <c r="AC41" s="432"/>
      <c r="AD41" s="433"/>
      <c r="AE41" s="432"/>
      <c r="AF41" s="433"/>
      <c r="AG41" s="432"/>
      <c r="AH41" s="433"/>
      <c r="AI41" s="432"/>
      <c r="AJ41" s="433"/>
      <c r="AK41" s="432"/>
      <c r="AL41" s="433"/>
      <c r="AM41" s="432"/>
      <c r="AN41" s="433"/>
      <c r="AO41" s="432"/>
      <c r="AP41" s="433"/>
      <c r="AQ41" s="432"/>
      <c r="AR41" s="433"/>
      <c r="AS41" s="432"/>
      <c r="AT41" s="433"/>
      <c r="AU41" s="432"/>
      <c r="AV41" s="433"/>
      <c r="AW41" s="432"/>
      <c r="AX41" s="433"/>
      <c r="AY41" s="432"/>
      <c r="AZ41" s="432"/>
      <c r="BA41" s="432"/>
      <c r="BB41" s="432"/>
      <c r="BC41" s="432"/>
      <c r="BD41" s="432"/>
      <c r="BE41" s="432"/>
      <c r="BF41" s="432"/>
      <c r="BG41" s="432"/>
      <c r="BH41" s="432"/>
      <c r="BI41" s="432"/>
      <c r="BJ41" s="432"/>
      <c r="BK41" s="432"/>
      <c r="BL41" s="432"/>
      <c r="BM41" s="432"/>
      <c r="BN41" s="432"/>
      <c r="BO41" s="432"/>
      <c r="BP41" s="432"/>
      <c r="BQ41" s="432"/>
      <c r="BR41" s="432"/>
      <c r="BS41" s="432"/>
      <c r="BT41" s="433"/>
    </row>
    <row r="42" spans="1:72">
      <c r="A42" s="2437"/>
      <c r="C42" s="2434" t="s">
        <v>1004</v>
      </c>
      <c r="D42" s="2033"/>
      <c r="E42" s="2033"/>
      <c r="F42" s="2033"/>
      <c r="G42" s="2033"/>
      <c r="H42" s="2033"/>
      <c r="I42" s="2033"/>
      <c r="J42" s="2435"/>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2"/>
      <c r="BA42" s="432"/>
      <c r="BB42" s="432"/>
      <c r="BC42" s="432"/>
      <c r="BD42" s="432"/>
      <c r="BE42" s="432"/>
      <c r="BF42" s="432"/>
      <c r="BG42" s="432"/>
      <c r="BH42" s="432"/>
      <c r="BI42" s="432"/>
      <c r="BJ42" s="432"/>
      <c r="BK42" s="432"/>
      <c r="BL42" s="432"/>
      <c r="BM42" s="432"/>
      <c r="BN42" s="432"/>
      <c r="BO42" s="432"/>
      <c r="BP42" s="432"/>
      <c r="BQ42" s="432"/>
      <c r="BR42" s="432"/>
      <c r="BS42" s="432"/>
      <c r="BT42" s="433"/>
    </row>
    <row r="43" spans="1:72">
      <c r="A43" s="2437"/>
      <c r="C43" s="2428" t="s">
        <v>1005</v>
      </c>
      <c r="D43" s="2485"/>
      <c r="E43" s="2485"/>
      <c r="F43" s="2485"/>
      <c r="G43" s="2485"/>
      <c r="H43" s="2485"/>
      <c r="I43" s="2485"/>
      <c r="J43" s="2429"/>
      <c r="BT43" s="430"/>
    </row>
    <row r="44" spans="1:72">
      <c r="A44" s="2437"/>
      <c r="C44" s="2013"/>
      <c r="D44" s="2014"/>
      <c r="E44" s="2014"/>
      <c r="F44" s="2014"/>
      <c r="G44" s="2014"/>
      <c r="H44" s="2014"/>
      <c r="I44" s="2014"/>
      <c r="J44" s="2468"/>
      <c r="BT44" s="430"/>
    </row>
    <row r="45" spans="1:72">
      <c r="A45" s="2437"/>
      <c r="C45" s="2013"/>
      <c r="D45" s="2014"/>
      <c r="E45" s="2014"/>
      <c r="F45" s="2014"/>
      <c r="G45" s="2014"/>
      <c r="H45" s="2014"/>
      <c r="I45" s="2014"/>
      <c r="J45" s="2468"/>
      <c r="BT45" s="430"/>
    </row>
    <row r="46" spans="1:72">
      <c r="A46" s="2437"/>
      <c r="C46" s="2015"/>
      <c r="D46" s="2016"/>
      <c r="E46" s="2016"/>
      <c r="F46" s="2016"/>
      <c r="G46" s="2016"/>
      <c r="H46" s="2016"/>
      <c r="I46" s="2016"/>
      <c r="J46" s="2427"/>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2"/>
      <c r="BO46" s="432"/>
      <c r="BP46" s="432"/>
      <c r="BQ46" s="432"/>
      <c r="BR46" s="432"/>
      <c r="BS46" s="432"/>
      <c r="BT46" s="433"/>
    </row>
  </sheetData>
  <mergeCells count="39">
    <mergeCell ref="AO12:AS12"/>
    <mergeCell ref="C29:J41"/>
    <mergeCell ref="C42:J42"/>
    <mergeCell ref="C43:J46"/>
    <mergeCell ref="C12:G12"/>
    <mergeCell ref="H12:J12"/>
    <mergeCell ref="C13:J13"/>
    <mergeCell ref="AP9:AQ9"/>
    <mergeCell ref="K13:AK13"/>
    <mergeCell ref="AL13:AS13"/>
    <mergeCell ref="AT13:BT13"/>
    <mergeCell ref="C15:J28"/>
    <mergeCell ref="C10:J10"/>
    <mergeCell ref="K10:AK10"/>
    <mergeCell ref="AL10:AS10"/>
    <mergeCell ref="AT10:BT10"/>
    <mergeCell ref="C11:G11"/>
    <mergeCell ref="H11:J11"/>
    <mergeCell ref="K11:AK11"/>
    <mergeCell ref="AL11:AN12"/>
    <mergeCell ref="AO11:AS11"/>
    <mergeCell ref="AT11:BT11"/>
    <mergeCell ref="K12:AK12"/>
    <mergeCell ref="AR9:BT9"/>
    <mergeCell ref="AT12:BT12"/>
    <mergeCell ref="A1:A46"/>
    <mergeCell ref="C4:BT4"/>
    <mergeCell ref="E6:L6"/>
    <mergeCell ref="M6:AI6"/>
    <mergeCell ref="AO6:AV6"/>
    <mergeCell ref="AW6:BR6"/>
    <mergeCell ref="C8:J8"/>
    <mergeCell ref="K8:AK8"/>
    <mergeCell ref="AL8:AO8"/>
    <mergeCell ref="AP8:AQ8"/>
    <mergeCell ref="AR8:BT8"/>
    <mergeCell ref="C9:J9"/>
    <mergeCell ref="K9:AK9"/>
    <mergeCell ref="AL9:AO9"/>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3249" r:id="rId4">
          <objectPr defaultSize="0" autoPict="0" r:id="rId5">
            <anchor moveWithCells="1" sizeWithCells="1">
              <from>
                <xdr:col>28</xdr:col>
                <xdr:colOff>31750</xdr:colOff>
                <xdr:row>2</xdr:row>
                <xdr:rowOff>146050</xdr:rowOff>
              </from>
              <to>
                <xdr:col>30</xdr:col>
                <xdr:colOff>69850</xdr:colOff>
                <xdr:row>4</xdr:row>
                <xdr:rowOff>25400</xdr:rowOff>
              </to>
            </anchor>
          </objectPr>
        </oleObject>
      </mc:Choice>
      <mc:Fallback>
        <oleObject progId="Equation.3" shapeId="53249" r:id="rId4"/>
      </mc:Fallback>
    </mc:AlternateContent>
    <mc:AlternateContent xmlns:mc="http://schemas.openxmlformats.org/markup-compatibility/2006">
      <mc:Choice Requires="x14">
        <oleObject progId="Equation.3" shapeId="53250" r:id="rId6">
          <objectPr defaultSize="0" autoPict="0" r:id="rId7">
            <anchor moveWithCells="1" sizeWithCells="1">
              <from>
                <xdr:col>34</xdr:col>
                <xdr:colOff>25400</xdr:colOff>
                <xdr:row>3</xdr:row>
                <xdr:rowOff>0</xdr:rowOff>
              </from>
              <to>
                <xdr:col>36</xdr:col>
                <xdr:colOff>25400</xdr:colOff>
                <xdr:row>4</xdr:row>
                <xdr:rowOff>0</xdr:rowOff>
              </to>
            </anchor>
          </objectPr>
        </oleObject>
      </mc:Choice>
      <mc:Fallback>
        <oleObject progId="Equation.3" shapeId="53250" r:id="rId6"/>
      </mc:Fallback>
    </mc:AlternateContent>
    <mc:AlternateContent xmlns:mc="http://schemas.openxmlformats.org/markup-compatibility/2006">
      <mc:Choice Requires="x14">
        <oleObject progId="Equation.3" shapeId="53251" r:id="rId8">
          <objectPr defaultSize="0" autoPict="0" r:id="rId5">
            <anchor moveWithCells="1" sizeWithCells="1">
              <from>
                <xdr:col>5</xdr:col>
                <xdr:colOff>25400</xdr:colOff>
                <xdr:row>20</xdr:row>
                <xdr:rowOff>0</xdr:rowOff>
              </from>
              <to>
                <xdr:col>6</xdr:col>
                <xdr:colOff>88900</xdr:colOff>
                <xdr:row>22</xdr:row>
                <xdr:rowOff>25400</xdr:rowOff>
              </to>
            </anchor>
          </objectPr>
        </oleObject>
      </mc:Choice>
      <mc:Fallback>
        <oleObject progId="Equation.3" shapeId="53251" r:id="rId8"/>
      </mc:Fallback>
    </mc:AlternateContent>
    <mc:AlternateContent xmlns:mc="http://schemas.openxmlformats.org/markup-compatibility/2006">
      <mc:Choice Requires="x14">
        <oleObject progId="Equation.3" shapeId="53252" r:id="rId9">
          <objectPr defaultSize="0" autoPict="0" r:id="rId7">
            <anchor moveWithCells="1" sizeWithCells="1">
              <from>
                <xdr:col>4</xdr:col>
                <xdr:colOff>139700</xdr:colOff>
                <xdr:row>32</xdr:row>
                <xdr:rowOff>101600</xdr:rowOff>
              </from>
              <to>
                <xdr:col>6</xdr:col>
                <xdr:colOff>50800</xdr:colOff>
                <xdr:row>34</xdr:row>
                <xdr:rowOff>101600</xdr:rowOff>
              </to>
            </anchor>
          </objectPr>
        </oleObject>
      </mc:Choice>
      <mc:Fallback>
        <oleObject progId="Equation.3" shapeId="53252" r:id="rId9"/>
      </mc:Fallback>
    </mc:AlternateContent>
  </oleObjects>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3"/>
  <dimension ref="A1:BB57"/>
  <sheetViews>
    <sheetView view="pageBreakPreview" zoomScale="85" zoomScaleNormal="100" zoomScaleSheetLayoutView="85" workbookViewId="0">
      <selection activeCell="BG9" sqref="BG9"/>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1006</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3" t="s">
        <v>1007</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5"/>
    </row>
    <row r="5" spans="1:54" ht="13.5" customHeight="1">
      <c r="A5" s="694"/>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695"/>
    </row>
    <row r="6" spans="1:54">
      <c r="A6" s="429"/>
      <c r="BB6" s="430"/>
    </row>
    <row r="7" spans="1:54">
      <c r="A7" s="429"/>
      <c r="J7" s="1997"/>
      <c r="K7" s="1997"/>
      <c r="L7" s="1997"/>
      <c r="M7" s="1997"/>
      <c r="N7" s="1997"/>
      <c r="O7" s="1997"/>
      <c r="P7" s="1997"/>
      <c r="Q7" s="1997"/>
      <c r="R7" s="1997"/>
      <c r="S7" s="1997"/>
      <c r="T7" s="1997"/>
      <c r="U7" s="1997"/>
      <c r="V7" s="1997"/>
      <c r="W7" s="1997"/>
      <c r="X7" s="1997"/>
      <c r="Y7" s="1997"/>
      <c r="Z7" s="1997"/>
      <c r="AA7" s="1997"/>
      <c r="AK7" s="1997"/>
      <c r="AL7" s="1997"/>
      <c r="AM7" s="1997"/>
      <c r="AN7" s="1997"/>
      <c r="AO7" s="1997"/>
      <c r="AP7" s="1997"/>
      <c r="AQ7" s="1997"/>
      <c r="AR7" s="1997"/>
      <c r="AS7" s="1997"/>
      <c r="AT7" s="1997"/>
      <c r="AU7" s="1997"/>
      <c r="AV7" s="1997"/>
      <c r="AW7" s="1997"/>
      <c r="AX7" s="1997"/>
      <c r="AY7" s="1997"/>
      <c r="AZ7" s="1997"/>
      <c r="BA7" s="1997"/>
      <c r="BB7" s="430"/>
    </row>
    <row r="8" spans="1:54">
      <c r="A8" s="429"/>
      <c r="B8" s="2016" t="s">
        <v>885</v>
      </c>
      <c r="C8" s="2016"/>
      <c r="D8" s="2016"/>
      <c r="E8" s="2016"/>
      <c r="F8" s="2016"/>
      <c r="G8" s="2016"/>
      <c r="H8" s="2016"/>
      <c r="I8" s="2016"/>
      <c r="J8" s="2411"/>
      <c r="K8" s="2411"/>
      <c r="L8" s="2411"/>
      <c r="M8" s="2411"/>
      <c r="N8" s="2411"/>
      <c r="O8" s="2411"/>
      <c r="P8" s="2411"/>
      <c r="Q8" s="2411"/>
      <c r="R8" s="2411"/>
      <c r="S8" s="2411"/>
      <c r="T8" s="2411"/>
      <c r="U8" s="2411"/>
      <c r="V8" s="2411"/>
      <c r="W8" s="2411"/>
      <c r="X8" s="2411"/>
      <c r="Y8" s="2411"/>
      <c r="Z8" s="2411"/>
      <c r="AA8" s="2411"/>
      <c r="AC8" s="2412" t="s">
        <v>967</v>
      </c>
      <c r="AD8" s="2412"/>
      <c r="AE8" s="2412"/>
      <c r="AF8" s="2412"/>
      <c r="AG8" s="2412"/>
      <c r="AH8" s="2412"/>
      <c r="AI8" s="2412"/>
      <c r="AJ8" s="2412"/>
      <c r="AK8" s="2411"/>
      <c r="AL8" s="2411"/>
      <c r="AM8" s="2411"/>
      <c r="AN8" s="2411"/>
      <c r="AO8" s="2411"/>
      <c r="AP8" s="2411"/>
      <c r="AQ8" s="2411"/>
      <c r="AR8" s="2411"/>
      <c r="AS8" s="2411"/>
      <c r="AT8" s="2411"/>
      <c r="AU8" s="2411"/>
      <c r="AV8" s="2411"/>
      <c r="AW8" s="2411"/>
      <c r="AX8" s="2411"/>
      <c r="AY8" s="2411"/>
      <c r="AZ8" s="2411"/>
      <c r="BA8" s="2411"/>
      <c r="BB8" s="430"/>
    </row>
    <row r="9" spans="1:54">
      <c r="A9" s="429"/>
      <c r="BB9" s="430"/>
    </row>
    <row r="10" spans="1:54">
      <c r="A10" s="429"/>
      <c r="BB10" s="430"/>
    </row>
    <row r="11" spans="1:54">
      <c r="A11" s="2416" t="s">
        <v>968</v>
      </c>
      <c r="B11" s="2416"/>
      <c r="C11" s="2416"/>
      <c r="D11" s="2416"/>
      <c r="E11" s="2416"/>
      <c r="F11" s="2416"/>
      <c r="G11" s="2416"/>
      <c r="H11" s="2416"/>
      <c r="I11" s="2419"/>
      <c r="J11" s="2419"/>
      <c r="K11" s="2419"/>
      <c r="L11" s="2419"/>
      <c r="M11" s="2419"/>
      <c r="N11" s="2419"/>
      <c r="O11" s="2419"/>
      <c r="P11" s="2419"/>
      <c r="Q11" s="2419"/>
      <c r="R11" s="2419"/>
      <c r="S11" s="2419"/>
      <c r="T11" s="2419"/>
      <c r="U11" s="2419"/>
      <c r="V11" s="2419"/>
      <c r="W11" s="2419"/>
      <c r="X11" s="2419"/>
      <c r="Y11" s="2419"/>
      <c r="Z11" s="2419"/>
      <c r="AA11" s="2419"/>
      <c r="AB11" s="2467" t="s">
        <v>969</v>
      </c>
      <c r="AC11" s="2467"/>
      <c r="AD11" s="2467"/>
      <c r="AE11" s="2467"/>
      <c r="AF11" s="2434" t="s">
        <v>970</v>
      </c>
      <c r="AG11" s="2033"/>
      <c r="AH11" s="2033"/>
      <c r="AI11" s="2033"/>
      <c r="AJ11" s="2033"/>
      <c r="AK11" s="2033"/>
      <c r="AL11" s="2033"/>
      <c r="AM11" s="2033"/>
      <c r="AN11" s="2033"/>
      <c r="AO11" s="2033"/>
      <c r="AP11" s="2033"/>
      <c r="AQ11" s="2033"/>
      <c r="AR11" s="2033"/>
      <c r="AS11" s="2033"/>
      <c r="AT11" s="2033"/>
      <c r="AU11" s="2033"/>
      <c r="AV11" s="2033"/>
      <c r="AW11" s="2033"/>
      <c r="AX11" s="2033"/>
      <c r="AY11" s="2033"/>
      <c r="AZ11" s="2033"/>
      <c r="BA11" s="2033"/>
      <c r="BB11" s="2435"/>
    </row>
    <row r="12" spans="1:54">
      <c r="A12" s="2416"/>
      <c r="B12" s="2416"/>
      <c r="C12" s="2416"/>
      <c r="D12" s="2416"/>
      <c r="E12" s="2416"/>
      <c r="F12" s="2416"/>
      <c r="G12" s="2416"/>
      <c r="H12" s="2416"/>
      <c r="I12" s="2419"/>
      <c r="J12" s="2419"/>
      <c r="K12" s="2419"/>
      <c r="L12" s="2419"/>
      <c r="M12" s="2419"/>
      <c r="N12" s="2419"/>
      <c r="O12" s="2419"/>
      <c r="P12" s="2419"/>
      <c r="Q12" s="2419"/>
      <c r="R12" s="2419"/>
      <c r="S12" s="2419"/>
      <c r="T12" s="2419"/>
      <c r="U12" s="2419"/>
      <c r="V12" s="2419"/>
      <c r="W12" s="2419"/>
      <c r="X12" s="2419"/>
      <c r="Y12" s="2419"/>
      <c r="Z12" s="2419"/>
      <c r="AA12" s="2419"/>
      <c r="AB12" s="2467"/>
      <c r="AC12" s="2467"/>
      <c r="AD12" s="2467"/>
      <c r="AE12" s="2467"/>
      <c r="AF12" s="2434"/>
      <c r="AG12" s="2033"/>
      <c r="AH12" s="2033"/>
      <c r="AI12" s="2033"/>
      <c r="AJ12" s="2033"/>
      <c r="AK12" s="2033"/>
      <c r="AL12" s="2033"/>
      <c r="AM12" s="2033"/>
      <c r="AN12" s="2033"/>
      <c r="AO12" s="2033"/>
      <c r="AP12" s="2033"/>
      <c r="AQ12" s="2033"/>
      <c r="AR12" s="2033"/>
      <c r="AS12" s="2033"/>
      <c r="AT12" s="2033"/>
      <c r="AU12" s="2033"/>
      <c r="AV12" s="2033"/>
      <c r="AW12" s="2033"/>
      <c r="AX12" s="2033"/>
      <c r="AY12" s="2033"/>
      <c r="AZ12" s="2033"/>
      <c r="BA12" s="2033"/>
      <c r="BB12" s="2435"/>
    </row>
    <row r="13" spans="1:54">
      <c r="A13" s="2416" t="s">
        <v>971</v>
      </c>
      <c r="B13" s="2416"/>
      <c r="C13" s="2416"/>
      <c r="D13" s="2416"/>
      <c r="E13" s="2416"/>
      <c r="F13" s="2416"/>
      <c r="G13" s="2416"/>
      <c r="H13" s="2416"/>
      <c r="I13" s="2419"/>
      <c r="J13" s="2419"/>
      <c r="K13" s="2419"/>
      <c r="L13" s="2419"/>
      <c r="M13" s="2419"/>
      <c r="N13" s="2419"/>
      <c r="O13" s="2419"/>
      <c r="P13" s="2419"/>
      <c r="Q13" s="2419"/>
      <c r="R13" s="2419"/>
      <c r="S13" s="2419"/>
      <c r="T13" s="2419"/>
      <c r="U13" s="2419"/>
      <c r="V13" s="2419"/>
      <c r="W13" s="2419"/>
      <c r="X13" s="2419"/>
      <c r="Y13" s="2419"/>
      <c r="Z13" s="2419"/>
      <c r="AA13" s="2419"/>
      <c r="AB13" s="2467"/>
      <c r="AC13" s="2467"/>
      <c r="AD13" s="2467"/>
      <c r="AE13" s="2467"/>
      <c r="AF13" s="2434" t="s">
        <v>972</v>
      </c>
      <c r="AG13" s="2033"/>
      <c r="AH13" s="2033"/>
      <c r="AI13" s="2033"/>
      <c r="AJ13" s="2033"/>
      <c r="AK13" s="2033"/>
      <c r="AL13" s="2033"/>
      <c r="AM13" s="2033"/>
      <c r="AN13" s="2033"/>
      <c r="AO13" s="2033"/>
      <c r="AP13" s="2033"/>
      <c r="AQ13" s="2033"/>
      <c r="AR13" s="2033"/>
      <c r="AS13" s="2033"/>
      <c r="AT13" s="2033"/>
      <c r="AU13" s="2033"/>
      <c r="AV13" s="2033"/>
      <c r="AW13" s="2033"/>
      <c r="AX13" s="2033"/>
      <c r="AY13" s="2033"/>
      <c r="AZ13" s="2033"/>
      <c r="BA13" s="2033"/>
      <c r="BB13" s="2435"/>
    </row>
    <row r="14" spans="1:54">
      <c r="A14" s="2416"/>
      <c r="B14" s="2416"/>
      <c r="C14" s="2416"/>
      <c r="D14" s="2416"/>
      <c r="E14" s="2416"/>
      <c r="F14" s="2416"/>
      <c r="G14" s="2416"/>
      <c r="H14" s="2416"/>
      <c r="I14" s="2419"/>
      <c r="J14" s="2419"/>
      <c r="K14" s="2419"/>
      <c r="L14" s="2419"/>
      <c r="M14" s="2419"/>
      <c r="N14" s="2419"/>
      <c r="O14" s="2419"/>
      <c r="P14" s="2419"/>
      <c r="Q14" s="2419"/>
      <c r="R14" s="2419"/>
      <c r="S14" s="2419"/>
      <c r="T14" s="2419"/>
      <c r="U14" s="2419"/>
      <c r="V14" s="2419"/>
      <c r="W14" s="2419"/>
      <c r="X14" s="2419"/>
      <c r="Y14" s="2419"/>
      <c r="Z14" s="2419"/>
      <c r="AA14" s="2419"/>
      <c r="AB14" s="2467"/>
      <c r="AC14" s="2467"/>
      <c r="AD14" s="2467"/>
      <c r="AE14" s="2467"/>
      <c r="AF14" s="2434"/>
      <c r="AG14" s="2033"/>
      <c r="AH14" s="2033"/>
      <c r="AI14" s="2033"/>
      <c r="AJ14" s="2033"/>
      <c r="AK14" s="2033"/>
      <c r="AL14" s="2033"/>
      <c r="AM14" s="2033"/>
      <c r="AN14" s="2033"/>
      <c r="AO14" s="2033"/>
      <c r="AP14" s="2033"/>
      <c r="AQ14" s="2033"/>
      <c r="AR14" s="2033"/>
      <c r="AS14" s="2033"/>
      <c r="AT14" s="2033"/>
      <c r="AU14" s="2033"/>
      <c r="AV14" s="2033"/>
      <c r="AW14" s="2033"/>
      <c r="AX14" s="2033"/>
      <c r="AY14" s="2033"/>
      <c r="AZ14" s="2033"/>
      <c r="BA14" s="2033"/>
      <c r="BB14" s="2435"/>
    </row>
    <row r="15" spans="1:54">
      <c r="A15" s="2416" t="s">
        <v>973</v>
      </c>
      <c r="B15" s="2416"/>
      <c r="C15" s="2416"/>
      <c r="D15" s="2416"/>
      <c r="E15" s="2416"/>
      <c r="F15" s="2416"/>
      <c r="G15" s="2416"/>
      <c r="H15" s="2416"/>
      <c r="I15" s="2419"/>
      <c r="J15" s="2419"/>
      <c r="K15" s="2419"/>
      <c r="L15" s="2419"/>
      <c r="M15" s="2419"/>
      <c r="N15" s="2419"/>
      <c r="O15" s="2419"/>
      <c r="P15" s="2419"/>
      <c r="Q15" s="2419"/>
      <c r="R15" s="2419"/>
      <c r="S15" s="2419"/>
      <c r="T15" s="2419"/>
      <c r="U15" s="2419"/>
      <c r="V15" s="2419"/>
      <c r="W15" s="2419"/>
      <c r="X15" s="2419"/>
      <c r="Y15" s="2419"/>
      <c r="Z15" s="2419"/>
      <c r="AA15" s="2419"/>
      <c r="AB15" s="2416" t="s">
        <v>974</v>
      </c>
      <c r="AC15" s="2416"/>
      <c r="AD15" s="2416"/>
      <c r="AE15" s="2416"/>
      <c r="AF15" s="2416"/>
      <c r="AG15" s="2416"/>
      <c r="AH15" s="2416"/>
      <c r="AI15" s="2416"/>
      <c r="AJ15" s="2419"/>
      <c r="AK15" s="2419"/>
      <c r="AL15" s="2419"/>
      <c r="AM15" s="2419"/>
      <c r="AN15" s="2419"/>
      <c r="AO15" s="2419"/>
      <c r="AP15" s="2419"/>
      <c r="AQ15" s="2419"/>
      <c r="AR15" s="2419"/>
      <c r="AS15" s="2419"/>
      <c r="AT15" s="2419"/>
      <c r="AU15" s="2419"/>
      <c r="AV15" s="2419"/>
      <c r="AW15" s="2419"/>
      <c r="AX15" s="2419"/>
      <c r="AY15" s="2419"/>
      <c r="AZ15" s="2419"/>
      <c r="BA15" s="2419"/>
      <c r="BB15" s="2419"/>
    </row>
    <row r="16" spans="1:54">
      <c r="A16" s="2416"/>
      <c r="B16" s="2416"/>
      <c r="C16" s="2416"/>
      <c r="D16" s="2416"/>
      <c r="E16" s="2416"/>
      <c r="F16" s="2416"/>
      <c r="G16" s="2416"/>
      <c r="H16" s="2416"/>
      <c r="I16" s="2419"/>
      <c r="J16" s="2419"/>
      <c r="K16" s="2419"/>
      <c r="L16" s="2419"/>
      <c r="M16" s="2419"/>
      <c r="N16" s="2419"/>
      <c r="O16" s="2419"/>
      <c r="P16" s="2419"/>
      <c r="Q16" s="2419"/>
      <c r="R16" s="2419"/>
      <c r="S16" s="2419"/>
      <c r="T16" s="2419"/>
      <c r="U16" s="2419"/>
      <c r="V16" s="2419"/>
      <c r="W16" s="2419"/>
      <c r="X16" s="2419"/>
      <c r="Y16" s="2419"/>
      <c r="Z16" s="2419"/>
      <c r="AA16" s="2419"/>
      <c r="AB16" s="2416"/>
      <c r="AC16" s="2416"/>
      <c r="AD16" s="2416"/>
      <c r="AE16" s="2416"/>
      <c r="AF16" s="2416"/>
      <c r="AG16" s="2416"/>
      <c r="AH16" s="2416"/>
      <c r="AI16" s="2416"/>
      <c r="AJ16" s="2419"/>
      <c r="AK16" s="2419"/>
      <c r="AL16" s="2419"/>
      <c r="AM16" s="2419"/>
      <c r="AN16" s="2419"/>
      <c r="AO16" s="2419"/>
      <c r="AP16" s="2419"/>
      <c r="AQ16" s="2419"/>
      <c r="AR16" s="2419"/>
      <c r="AS16" s="2419"/>
      <c r="AT16" s="2419"/>
      <c r="AU16" s="2419"/>
      <c r="AV16" s="2419"/>
      <c r="AW16" s="2419"/>
      <c r="AX16" s="2419"/>
      <c r="AY16" s="2419"/>
      <c r="AZ16" s="2419"/>
      <c r="BA16" s="2419"/>
      <c r="BB16" s="2419"/>
    </row>
    <row r="17" spans="1:54">
      <c r="A17" s="2423" t="s">
        <v>975</v>
      </c>
      <c r="B17" s="2423"/>
      <c r="C17" s="2423"/>
      <c r="D17" s="2423"/>
      <c r="E17" s="2423"/>
      <c r="F17" s="2416" t="s">
        <v>976</v>
      </c>
      <c r="G17" s="2416"/>
      <c r="H17" s="2416"/>
      <c r="I17" s="2419"/>
      <c r="J17" s="2419"/>
      <c r="K17" s="2419"/>
      <c r="L17" s="2419"/>
      <c r="M17" s="2419"/>
      <c r="N17" s="2419"/>
      <c r="O17" s="2419"/>
      <c r="P17" s="2419"/>
      <c r="Q17" s="2419"/>
      <c r="R17" s="2419"/>
      <c r="S17" s="2419"/>
      <c r="T17" s="2419"/>
      <c r="U17" s="2419"/>
      <c r="V17" s="2419"/>
      <c r="W17" s="2419"/>
      <c r="X17" s="2419"/>
      <c r="Y17" s="2419"/>
      <c r="Z17" s="2419"/>
      <c r="AA17" s="2419"/>
      <c r="AB17" s="2460" t="s">
        <v>977</v>
      </c>
      <c r="AC17" s="2460"/>
      <c r="AD17" s="2460"/>
      <c r="AE17" s="2416" t="s">
        <v>978</v>
      </c>
      <c r="AF17" s="2416"/>
      <c r="AG17" s="2416"/>
      <c r="AH17" s="2416"/>
      <c r="AI17" s="2416"/>
      <c r="AJ17" s="2419"/>
      <c r="AK17" s="2419"/>
      <c r="AL17" s="2419"/>
      <c r="AM17" s="2419"/>
      <c r="AN17" s="2419"/>
      <c r="AO17" s="2419"/>
      <c r="AP17" s="2419"/>
      <c r="AQ17" s="2419"/>
      <c r="AR17" s="2419"/>
      <c r="AS17" s="2419"/>
      <c r="AT17" s="2419"/>
      <c r="AU17" s="2419"/>
      <c r="AV17" s="2419"/>
      <c r="AW17" s="2419"/>
      <c r="AX17" s="2419"/>
      <c r="AY17" s="2419"/>
      <c r="AZ17" s="2419"/>
      <c r="BA17" s="2419"/>
      <c r="BB17" s="2419"/>
    </row>
    <row r="18" spans="1:54">
      <c r="A18" s="2466"/>
      <c r="B18" s="2466"/>
      <c r="C18" s="2466"/>
      <c r="D18" s="2466"/>
      <c r="E18" s="2466"/>
      <c r="F18" s="2416"/>
      <c r="G18" s="2416"/>
      <c r="H18" s="2416"/>
      <c r="I18" s="2419"/>
      <c r="J18" s="2419"/>
      <c r="K18" s="2419"/>
      <c r="L18" s="2419"/>
      <c r="M18" s="2419"/>
      <c r="N18" s="2419"/>
      <c r="O18" s="2419"/>
      <c r="P18" s="2419"/>
      <c r="Q18" s="2419"/>
      <c r="R18" s="2419"/>
      <c r="S18" s="2419"/>
      <c r="T18" s="2419"/>
      <c r="U18" s="2419"/>
      <c r="V18" s="2419"/>
      <c r="W18" s="2419"/>
      <c r="X18" s="2419"/>
      <c r="Y18" s="2419"/>
      <c r="Z18" s="2419"/>
      <c r="AA18" s="2419"/>
      <c r="AB18" s="2460"/>
      <c r="AC18" s="2460"/>
      <c r="AD18" s="2460"/>
      <c r="AE18" s="2416"/>
      <c r="AF18" s="2416"/>
      <c r="AG18" s="2416"/>
      <c r="AH18" s="2416"/>
      <c r="AI18" s="2416"/>
      <c r="AJ18" s="2419"/>
      <c r="AK18" s="2419"/>
      <c r="AL18" s="2419"/>
      <c r="AM18" s="2419"/>
      <c r="AN18" s="2419"/>
      <c r="AO18" s="2419"/>
      <c r="AP18" s="2419"/>
      <c r="AQ18" s="2419"/>
      <c r="AR18" s="2419"/>
      <c r="AS18" s="2419"/>
      <c r="AT18" s="2419"/>
      <c r="AU18" s="2419"/>
      <c r="AV18" s="2419"/>
      <c r="AW18" s="2419"/>
      <c r="AX18" s="2419"/>
      <c r="AY18" s="2419"/>
      <c r="AZ18" s="2419"/>
      <c r="BA18" s="2419"/>
      <c r="BB18" s="2419"/>
    </row>
    <row r="19" spans="1:54">
      <c r="A19" s="2466" t="s">
        <v>979</v>
      </c>
      <c r="B19" s="2466"/>
      <c r="C19" s="2466"/>
      <c r="D19" s="2466"/>
      <c r="E19" s="2466"/>
      <c r="F19" s="2416" t="s">
        <v>980</v>
      </c>
      <c r="G19" s="2416"/>
      <c r="H19" s="2416"/>
      <c r="I19" s="2419"/>
      <c r="J19" s="2419"/>
      <c r="K19" s="2419"/>
      <c r="L19" s="2419"/>
      <c r="M19" s="2419"/>
      <c r="N19" s="2419"/>
      <c r="O19" s="2419"/>
      <c r="P19" s="2419"/>
      <c r="Q19" s="2419"/>
      <c r="R19" s="2419"/>
      <c r="S19" s="2419"/>
      <c r="T19" s="2419"/>
      <c r="U19" s="2419"/>
      <c r="V19" s="2419"/>
      <c r="W19" s="2419"/>
      <c r="X19" s="2419"/>
      <c r="Y19" s="2419"/>
      <c r="Z19" s="2419"/>
      <c r="AA19" s="2419"/>
      <c r="AB19" s="2460"/>
      <c r="AC19" s="2460"/>
      <c r="AD19" s="2460"/>
      <c r="AE19" s="2416" t="s">
        <v>981</v>
      </c>
      <c r="AF19" s="2416"/>
      <c r="AG19" s="2416"/>
      <c r="AH19" s="2416"/>
      <c r="AI19" s="2416"/>
      <c r="AJ19" s="2419"/>
      <c r="AK19" s="2419"/>
      <c r="AL19" s="2419"/>
      <c r="AM19" s="2419"/>
      <c r="AN19" s="2419"/>
      <c r="AO19" s="2419"/>
      <c r="AP19" s="2419"/>
      <c r="AQ19" s="2419"/>
      <c r="AR19" s="2419"/>
      <c r="AS19" s="2419"/>
      <c r="AT19" s="2419"/>
      <c r="AU19" s="2419"/>
      <c r="AV19" s="2419"/>
      <c r="AW19" s="2419"/>
      <c r="AX19" s="2419"/>
      <c r="AY19" s="2419"/>
      <c r="AZ19" s="2419"/>
      <c r="BA19" s="2419"/>
      <c r="BB19" s="2419"/>
    </row>
    <row r="20" spans="1:54">
      <c r="A20" s="2422"/>
      <c r="B20" s="2422"/>
      <c r="C20" s="2422"/>
      <c r="D20" s="2422"/>
      <c r="E20" s="2422"/>
      <c r="F20" s="2416"/>
      <c r="G20" s="2416"/>
      <c r="H20" s="2416"/>
      <c r="I20" s="2419"/>
      <c r="J20" s="2419"/>
      <c r="K20" s="2419"/>
      <c r="L20" s="2419"/>
      <c r="M20" s="2419"/>
      <c r="N20" s="2419"/>
      <c r="O20" s="2419"/>
      <c r="P20" s="2419"/>
      <c r="Q20" s="2419"/>
      <c r="R20" s="2419"/>
      <c r="S20" s="2419"/>
      <c r="T20" s="2419"/>
      <c r="U20" s="2419"/>
      <c r="V20" s="2419"/>
      <c r="W20" s="2419"/>
      <c r="X20" s="2419"/>
      <c r="Y20" s="2419"/>
      <c r="Z20" s="2419"/>
      <c r="AA20" s="2419"/>
      <c r="AB20" s="2460"/>
      <c r="AC20" s="2460"/>
      <c r="AD20" s="2460"/>
      <c r="AE20" s="2416"/>
      <c r="AF20" s="2416"/>
      <c r="AG20" s="2416"/>
      <c r="AH20" s="2416"/>
      <c r="AI20" s="2416"/>
      <c r="AJ20" s="2419"/>
      <c r="AK20" s="2419"/>
      <c r="AL20" s="2419"/>
      <c r="AM20" s="2419"/>
      <c r="AN20" s="2419"/>
      <c r="AO20" s="2419"/>
      <c r="AP20" s="2419"/>
      <c r="AQ20" s="2419"/>
      <c r="AR20" s="2419"/>
      <c r="AS20" s="2419"/>
      <c r="AT20" s="2419"/>
      <c r="AU20" s="2419"/>
      <c r="AV20" s="2419"/>
      <c r="AW20" s="2419"/>
      <c r="AX20" s="2419"/>
      <c r="AY20" s="2419"/>
      <c r="AZ20" s="2419"/>
      <c r="BA20" s="2419"/>
      <c r="BB20" s="2419"/>
    </row>
    <row r="21" spans="1:54">
      <c r="A21" s="2416" t="s">
        <v>982</v>
      </c>
      <c r="B21" s="2416"/>
      <c r="C21" s="2416"/>
      <c r="D21" s="2416"/>
      <c r="E21" s="2416"/>
      <c r="F21" s="2416"/>
      <c r="G21" s="2416"/>
      <c r="H21" s="2416"/>
      <c r="I21" s="2419"/>
      <c r="J21" s="2419"/>
      <c r="K21" s="2419"/>
      <c r="L21" s="2419"/>
      <c r="M21" s="2419"/>
      <c r="N21" s="2419"/>
      <c r="O21" s="2419"/>
      <c r="P21" s="2419"/>
      <c r="Q21" s="2419"/>
      <c r="R21" s="2419"/>
      <c r="S21" s="2419"/>
      <c r="T21" s="2419"/>
      <c r="U21" s="2419"/>
      <c r="V21" s="2419"/>
      <c r="W21" s="2419"/>
      <c r="X21" s="2419"/>
      <c r="Y21" s="2419"/>
      <c r="Z21" s="2419"/>
      <c r="AA21" s="2419"/>
      <c r="AB21" s="2416" t="s">
        <v>983</v>
      </c>
      <c r="AC21" s="2416"/>
      <c r="AD21" s="2416"/>
      <c r="AE21" s="2416"/>
      <c r="AF21" s="2416"/>
      <c r="AG21" s="2416"/>
      <c r="AH21" s="2416"/>
      <c r="AI21" s="2416"/>
      <c r="AJ21" s="2419"/>
      <c r="AK21" s="2419"/>
      <c r="AL21" s="2419"/>
      <c r="AM21" s="2419"/>
      <c r="AN21" s="2419"/>
      <c r="AO21" s="2419"/>
      <c r="AP21" s="2419"/>
      <c r="AQ21" s="2419"/>
      <c r="AR21" s="2419"/>
      <c r="AS21" s="2419"/>
      <c r="AT21" s="2419"/>
      <c r="AU21" s="2419"/>
      <c r="AV21" s="2419"/>
      <c r="AW21" s="2419"/>
      <c r="AX21" s="2419"/>
      <c r="AY21" s="2419"/>
      <c r="AZ21" s="2419"/>
      <c r="BA21" s="2419"/>
      <c r="BB21" s="2419"/>
    </row>
    <row r="22" spans="1:54">
      <c r="A22" s="2416"/>
      <c r="B22" s="2416"/>
      <c r="C22" s="2416"/>
      <c r="D22" s="2416"/>
      <c r="E22" s="2416"/>
      <c r="F22" s="2416"/>
      <c r="G22" s="2416"/>
      <c r="H22" s="2416"/>
      <c r="I22" s="2419"/>
      <c r="J22" s="2419"/>
      <c r="K22" s="2419"/>
      <c r="L22" s="2419"/>
      <c r="M22" s="2419"/>
      <c r="N22" s="2419"/>
      <c r="O22" s="2419"/>
      <c r="P22" s="2419"/>
      <c r="Q22" s="2419"/>
      <c r="R22" s="2419"/>
      <c r="S22" s="2419"/>
      <c r="T22" s="2419"/>
      <c r="U22" s="2419"/>
      <c r="V22" s="2419"/>
      <c r="W22" s="2419"/>
      <c r="X22" s="2419"/>
      <c r="Y22" s="2419"/>
      <c r="Z22" s="2419"/>
      <c r="AA22" s="2419"/>
      <c r="AB22" s="2416"/>
      <c r="AC22" s="2416"/>
      <c r="AD22" s="2416"/>
      <c r="AE22" s="2416"/>
      <c r="AF22" s="2416"/>
      <c r="AG22" s="2416"/>
      <c r="AH22" s="2416"/>
      <c r="AI22" s="2416"/>
      <c r="AJ22" s="2419"/>
      <c r="AK22" s="2419"/>
      <c r="AL22" s="2419"/>
      <c r="AM22" s="2419"/>
      <c r="AN22" s="2419"/>
      <c r="AO22" s="2419"/>
      <c r="AP22" s="2419"/>
      <c r="AQ22" s="2419"/>
      <c r="AR22" s="2419"/>
      <c r="AS22" s="2419"/>
      <c r="AT22" s="2419"/>
      <c r="AU22" s="2419"/>
      <c r="AV22" s="2419"/>
      <c r="AW22" s="2419"/>
      <c r="AX22" s="2419"/>
      <c r="AY22" s="2419"/>
      <c r="AZ22" s="2419"/>
      <c r="BA22" s="2419"/>
      <c r="BB22" s="2419"/>
    </row>
    <row r="23" spans="1:54">
      <c r="A23" s="696"/>
      <c r="B23" s="424"/>
      <c r="C23" s="424"/>
      <c r="D23" s="424"/>
      <c r="E23" s="424"/>
      <c r="F23" s="424"/>
      <c r="G23" s="424"/>
      <c r="H23" s="424"/>
      <c r="I23" s="423"/>
      <c r="J23" s="423"/>
      <c r="K23" s="423"/>
      <c r="L23" s="423"/>
      <c r="M23" s="423"/>
      <c r="N23" s="423"/>
      <c r="O23" s="423"/>
      <c r="P23" s="423"/>
      <c r="Q23" s="423"/>
      <c r="R23" s="423"/>
      <c r="S23" s="423"/>
      <c r="T23" s="423"/>
      <c r="U23" s="423"/>
      <c r="V23" s="423"/>
      <c r="W23" s="423"/>
      <c r="X23" s="423"/>
      <c r="Y23" s="423"/>
      <c r="Z23" s="423"/>
      <c r="AA23" s="423"/>
      <c r="AB23" s="424"/>
      <c r="AC23" s="424"/>
      <c r="AD23" s="424"/>
      <c r="AE23" s="424"/>
      <c r="AF23" s="424"/>
      <c r="AG23" s="424"/>
      <c r="AH23" s="424"/>
      <c r="AI23" s="424"/>
      <c r="AJ23" s="423"/>
      <c r="AK23" s="423"/>
      <c r="AL23" s="423"/>
      <c r="AM23" s="423"/>
      <c r="AN23" s="423"/>
      <c r="AO23" s="423"/>
      <c r="AP23" s="423"/>
      <c r="AQ23" s="423"/>
      <c r="AR23" s="423"/>
      <c r="AS23" s="423"/>
      <c r="AT23" s="423"/>
      <c r="AU23" s="423"/>
      <c r="AV23" s="423"/>
      <c r="AW23" s="423"/>
      <c r="AX23" s="423"/>
      <c r="AY23" s="423"/>
      <c r="AZ23" s="423"/>
      <c r="BA23" s="423"/>
      <c r="BB23" s="425"/>
    </row>
    <row r="24" spans="1:54">
      <c r="A24" s="2423" t="s">
        <v>984</v>
      </c>
      <c r="B24" s="2423"/>
      <c r="C24" s="2423"/>
      <c r="D24" s="2423"/>
      <c r="E24" s="2459" t="s">
        <v>985</v>
      </c>
      <c r="F24" s="2459"/>
      <c r="G24" s="2459"/>
      <c r="H24" s="2430" t="s">
        <v>986</v>
      </c>
      <c r="I24" s="2430"/>
      <c r="J24" s="2430"/>
      <c r="K24" s="2430"/>
      <c r="L24" s="2430"/>
      <c r="M24" s="2430"/>
      <c r="N24" s="2430"/>
      <c r="O24" s="2430"/>
      <c r="P24" s="2430"/>
      <c r="Q24" s="2430"/>
      <c r="R24" s="2430"/>
      <c r="S24" s="2430"/>
      <c r="T24" s="2430"/>
      <c r="U24" s="2430"/>
      <c r="V24" s="2430"/>
      <c r="W24" s="2430"/>
      <c r="X24" s="2430" t="s">
        <v>201</v>
      </c>
      <c r="Y24" s="2430"/>
      <c r="Z24" s="2430"/>
      <c r="AA24" s="2430"/>
      <c r="AB24" s="2430" t="s">
        <v>1008</v>
      </c>
      <c r="AC24" s="2430"/>
      <c r="AD24" s="2430"/>
      <c r="AE24" s="2430"/>
      <c r="AF24" s="2495" t="s">
        <v>1009</v>
      </c>
      <c r="AG24" s="2495"/>
      <c r="AH24" s="2495"/>
      <c r="AI24" s="2495"/>
      <c r="AJ24" s="2497" t="s">
        <v>1010</v>
      </c>
      <c r="AK24" s="2497"/>
      <c r="AL24" s="2497"/>
      <c r="AM24" s="2497"/>
      <c r="AN24" s="426"/>
      <c r="AO24" s="427"/>
      <c r="AP24" s="427"/>
      <c r="AQ24" s="427"/>
      <c r="AR24" s="427"/>
      <c r="AT24" s="427"/>
      <c r="AV24" s="427"/>
      <c r="AW24" s="427"/>
      <c r="AX24" s="427"/>
      <c r="AY24" s="427"/>
      <c r="AZ24" s="427"/>
      <c r="BA24" s="427"/>
      <c r="BB24" s="428"/>
    </row>
    <row r="25" spans="1:54" ht="13.5" customHeight="1">
      <c r="A25" s="2466"/>
      <c r="B25" s="2466"/>
      <c r="C25" s="2466"/>
      <c r="D25" s="2466"/>
      <c r="E25" s="2491"/>
      <c r="F25" s="2491"/>
      <c r="G25" s="2491"/>
      <c r="H25" s="2493"/>
      <c r="I25" s="2493"/>
      <c r="J25" s="2493"/>
      <c r="K25" s="2493"/>
      <c r="L25" s="2493"/>
      <c r="M25" s="2493"/>
      <c r="N25" s="2493"/>
      <c r="O25" s="2493"/>
      <c r="P25" s="2493"/>
      <c r="Q25" s="2493"/>
      <c r="R25" s="2493"/>
      <c r="S25" s="2493"/>
      <c r="T25" s="2493"/>
      <c r="U25" s="2493"/>
      <c r="V25" s="2493"/>
      <c r="W25" s="2493"/>
      <c r="X25" s="2494"/>
      <c r="Y25" s="2494"/>
      <c r="Z25" s="2494"/>
      <c r="AA25" s="2494"/>
      <c r="AB25" s="2494"/>
      <c r="AC25" s="2494"/>
      <c r="AD25" s="2494"/>
      <c r="AE25" s="2494"/>
      <c r="AF25" s="2496"/>
      <c r="AG25" s="2496"/>
      <c r="AH25" s="2496"/>
      <c r="AI25" s="2496"/>
      <c r="AJ25" s="2498"/>
      <c r="AK25" s="2498"/>
      <c r="AL25" s="2498"/>
      <c r="AM25" s="2498"/>
      <c r="AN25" s="429"/>
      <c r="BB25" s="430"/>
    </row>
    <row r="26" spans="1:54">
      <c r="A26" s="2422"/>
      <c r="B26" s="2422"/>
      <c r="C26" s="2422"/>
      <c r="D26" s="2422"/>
      <c r="E26" s="2492"/>
      <c r="F26" s="2492"/>
      <c r="G26" s="2492"/>
      <c r="H26" s="2416"/>
      <c r="I26" s="2416"/>
      <c r="J26" s="2416"/>
      <c r="K26" s="2416"/>
      <c r="L26" s="2416"/>
      <c r="M26" s="2416"/>
      <c r="N26" s="2416"/>
      <c r="O26" s="2416"/>
      <c r="P26" s="2416"/>
      <c r="Q26" s="2416"/>
      <c r="R26" s="2416"/>
      <c r="S26" s="2416"/>
      <c r="T26" s="2416"/>
      <c r="U26" s="2416"/>
      <c r="V26" s="2416"/>
      <c r="W26" s="2416"/>
      <c r="X26" s="2015" t="s">
        <v>919</v>
      </c>
      <c r="Y26" s="2016"/>
      <c r="Z26" s="2016"/>
      <c r="AA26" s="2427"/>
      <c r="AB26" s="2015" t="s">
        <v>458</v>
      </c>
      <c r="AC26" s="2016"/>
      <c r="AD26" s="2016"/>
      <c r="AE26" s="2427"/>
      <c r="AF26" s="2015"/>
      <c r="AG26" s="2016"/>
      <c r="AH26" s="2016"/>
      <c r="AI26" s="2427"/>
      <c r="AJ26" s="2015"/>
      <c r="AK26" s="2016"/>
      <c r="AL26" s="2016"/>
      <c r="AM26" s="2427"/>
      <c r="BB26" s="430"/>
    </row>
    <row r="27" spans="1:54">
      <c r="A27" s="2434"/>
      <c r="B27" s="2033"/>
      <c r="C27" s="2033"/>
      <c r="D27" s="2435"/>
      <c r="E27" s="2434">
        <v>1</v>
      </c>
      <c r="F27" s="2033"/>
      <c r="G27" s="2435"/>
      <c r="H27" s="2434"/>
      <c r="I27" s="2033"/>
      <c r="J27" s="2033"/>
      <c r="K27" s="2435"/>
      <c r="L27" s="2434"/>
      <c r="M27" s="2033"/>
      <c r="N27" s="2033"/>
      <c r="O27" s="2435"/>
      <c r="P27" s="2434"/>
      <c r="Q27" s="2033"/>
      <c r="R27" s="2033"/>
      <c r="S27" s="2435"/>
      <c r="T27" s="2434"/>
      <c r="U27" s="2033"/>
      <c r="V27" s="2033"/>
      <c r="W27" s="2435"/>
      <c r="X27" s="2434"/>
      <c r="Y27" s="2033"/>
      <c r="Z27" s="2033"/>
      <c r="AA27" s="2435"/>
      <c r="AB27" s="2434"/>
      <c r="AC27" s="2033"/>
      <c r="AD27" s="2033"/>
      <c r="AE27" s="2435"/>
      <c r="AF27" s="2434"/>
      <c r="AG27" s="2033"/>
      <c r="AH27" s="2033"/>
      <c r="AI27" s="2435"/>
      <c r="AJ27" s="2434"/>
      <c r="AK27" s="2033"/>
      <c r="AL27" s="2033"/>
      <c r="AM27" s="2435"/>
      <c r="BB27" s="430"/>
    </row>
    <row r="28" spans="1:54">
      <c r="A28" s="2434"/>
      <c r="B28" s="2033"/>
      <c r="C28" s="2033"/>
      <c r="D28" s="2435"/>
      <c r="E28" s="2434">
        <v>2</v>
      </c>
      <c r="F28" s="2033"/>
      <c r="G28" s="2435"/>
      <c r="H28" s="2434"/>
      <c r="I28" s="2033"/>
      <c r="J28" s="2033"/>
      <c r="K28" s="2435"/>
      <c r="L28" s="2434"/>
      <c r="M28" s="2033"/>
      <c r="N28" s="2033"/>
      <c r="O28" s="2435"/>
      <c r="P28" s="2434"/>
      <c r="Q28" s="2033"/>
      <c r="R28" s="2033"/>
      <c r="S28" s="2435"/>
      <c r="T28" s="2434"/>
      <c r="U28" s="2033"/>
      <c r="V28" s="2033"/>
      <c r="W28" s="2435"/>
      <c r="X28" s="2434"/>
      <c r="Y28" s="2033"/>
      <c r="Z28" s="2033"/>
      <c r="AA28" s="2435"/>
      <c r="AB28" s="2434"/>
      <c r="AC28" s="2033"/>
      <c r="AD28" s="2033"/>
      <c r="AE28" s="2435"/>
      <c r="AF28" s="2434"/>
      <c r="AG28" s="2033"/>
      <c r="AH28" s="2033"/>
      <c r="AI28" s="2435"/>
      <c r="AJ28" s="2434"/>
      <c r="AK28" s="2033"/>
      <c r="AL28" s="2033"/>
      <c r="AM28" s="2435"/>
      <c r="BB28" s="430"/>
    </row>
    <row r="29" spans="1:54">
      <c r="A29" s="2434"/>
      <c r="B29" s="2033"/>
      <c r="C29" s="2033"/>
      <c r="D29" s="2435"/>
      <c r="E29" s="2434">
        <v>3</v>
      </c>
      <c r="F29" s="2033"/>
      <c r="G29" s="2435"/>
      <c r="H29" s="2434"/>
      <c r="I29" s="2033"/>
      <c r="J29" s="2033"/>
      <c r="K29" s="2435"/>
      <c r="L29" s="2434"/>
      <c r="M29" s="2033"/>
      <c r="N29" s="2033"/>
      <c r="O29" s="2435"/>
      <c r="P29" s="2434"/>
      <c r="Q29" s="2033"/>
      <c r="R29" s="2033"/>
      <c r="S29" s="2435"/>
      <c r="T29" s="2434"/>
      <c r="U29" s="2033"/>
      <c r="V29" s="2033"/>
      <c r="W29" s="2435"/>
      <c r="X29" s="2434"/>
      <c r="Y29" s="2033"/>
      <c r="Z29" s="2033"/>
      <c r="AA29" s="2435"/>
      <c r="AB29" s="2434"/>
      <c r="AC29" s="2033"/>
      <c r="AD29" s="2033"/>
      <c r="AE29" s="2435"/>
      <c r="AF29" s="2434"/>
      <c r="AG29" s="2033"/>
      <c r="AH29" s="2033"/>
      <c r="AI29" s="2435"/>
      <c r="AJ29" s="2434"/>
      <c r="AK29" s="2033"/>
      <c r="AL29" s="2033"/>
      <c r="AM29" s="2435"/>
      <c r="AN29" s="420"/>
      <c r="AO29" s="421"/>
      <c r="AP29" s="422"/>
      <c r="AQ29" s="2416"/>
      <c r="AR29" s="2416"/>
      <c r="AS29" s="2416"/>
      <c r="AT29" s="2416"/>
      <c r="AU29" s="2416"/>
      <c r="AV29" s="2416"/>
      <c r="AW29" s="2416"/>
      <c r="AX29" s="2416"/>
      <c r="AY29" s="2416"/>
      <c r="AZ29" s="2416"/>
      <c r="BA29" s="2416"/>
      <c r="BB29" s="2416"/>
    </row>
    <row r="30" spans="1:54">
      <c r="A30" s="2434"/>
      <c r="B30" s="2033"/>
      <c r="C30" s="2033"/>
      <c r="D30" s="2435"/>
      <c r="E30" s="2434">
        <v>4</v>
      </c>
      <c r="F30" s="2033"/>
      <c r="G30" s="2435"/>
      <c r="H30" s="2434"/>
      <c r="I30" s="2033"/>
      <c r="J30" s="2033"/>
      <c r="K30" s="2435"/>
      <c r="L30" s="2434"/>
      <c r="M30" s="2033"/>
      <c r="N30" s="2033"/>
      <c r="O30" s="2435"/>
      <c r="P30" s="2434"/>
      <c r="Q30" s="2033"/>
      <c r="R30" s="2033"/>
      <c r="S30" s="2435"/>
      <c r="T30" s="2434"/>
      <c r="U30" s="2033"/>
      <c r="V30" s="2033"/>
      <c r="W30" s="2435"/>
      <c r="X30" s="2434"/>
      <c r="Y30" s="2033"/>
      <c r="Z30" s="2033"/>
      <c r="AA30" s="2435"/>
      <c r="AB30" s="2434"/>
      <c r="AC30" s="2033"/>
      <c r="AD30" s="2033"/>
      <c r="AE30" s="2435"/>
      <c r="AF30" s="2434"/>
      <c r="AG30" s="2033"/>
      <c r="AH30" s="2033"/>
      <c r="AI30" s="2435"/>
      <c r="AJ30" s="2434"/>
      <c r="AK30" s="2033"/>
      <c r="AL30" s="2033"/>
      <c r="AM30" s="2435"/>
      <c r="AN30" s="2434" t="s">
        <v>989</v>
      </c>
      <c r="AO30" s="2033"/>
      <c r="AP30" s="2435"/>
      <c r="AQ30" s="2416"/>
      <c r="AR30" s="2416"/>
      <c r="AS30" s="2416"/>
      <c r="AT30" s="2416"/>
      <c r="AU30" s="2416"/>
      <c r="AV30" s="2416"/>
      <c r="AW30" s="2416"/>
      <c r="AX30" s="2416"/>
      <c r="AY30" s="2416"/>
      <c r="AZ30" s="2416"/>
      <c r="BA30" s="2416"/>
      <c r="BB30" s="2416"/>
    </row>
    <row r="31" spans="1:54">
      <c r="A31" s="2434"/>
      <c r="B31" s="2033"/>
      <c r="C31" s="2033"/>
      <c r="D31" s="2435"/>
      <c r="E31" s="2434">
        <v>5</v>
      </c>
      <c r="F31" s="2033"/>
      <c r="G31" s="2435"/>
      <c r="H31" s="2434"/>
      <c r="I31" s="2033"/>
      <c r="J31" s="2033"/>
      <c r="K31" s="2435"/>
      <c r="L31" s="2434"/>
      <c r="M31" s="2033"/>
      <c r="N31" s="2033"/>
      <c r="O31" s="2435"/>
      <c r="P31" s="2434"/>
      <c r="Q31" s="2033"/>
      <c r="R31" s="2033"/>
      <c r="S31" s="2435"/>
      <c r="T31" s="2434"/>
      <c r="U31" s="2033"/>
      <c r="V31" s="2033"/>
      <c r="W31" s="2435"/>
      <c r="X31" s="2434"/>
      <c r="Y31" s="2033"/>
      <c r="Z31" s="2033"/>
      <c r="AA31" s="2435"/>
      <c r="AB31" s="2434"/>
      <c r="AC31" s="2033"/>
      <c r="AD31" s="2033"/>
      <c r="AE31" s="2435"/>
      <c r="AF31" s="2434"/>
      <c r="AG31" s="2033"/>
      <c r="AH31" s="2033"/>
      <c r="AI31" s="2435"/>
      <c r="AJ31" s="2434"/>
      <c r="AK31" s="2033"/>
      <c r="AL31" s="2033"/>
      <c r="AM31" s="2435"/>
      <c r="AN31" s="2434" t="s">
        <v>990</v>
      </c>
      <c r="AO31" s="2033"/>
      <c r="AP31" s="2435"/>
      <c r="AQ31" s="2416"/>
      <c r="AR31" s="2416"/>
      <c r="AS31" s="2416"/>
      <c r="AT31" s="2416"/>
      <c r="AU31" s="2416"/>
      <c r="AV31" s="2416"/>
      <c r="AW31" s="2416"/>
      <c r="AX31" s="2416"/>
      <c r="AY31" s="2416"/>
      <c r="AZ31" s="2416"/>
      <c r="BA31" s="2416"/>
      <c r="BB31" s="2416"/>
    </row>
    <row r="32" spans="1:54">
      <c r="A32" s="2434"/>
      <c r="B32" s="2033"/>
      <c r="C32" s="2033"/>
      <c r="D32" s="2435"/>
      <c r="E32" s="2434" t="s">
        <v>991</v>
      </c>
      <c r="F32" s="2033"/>
      <c r="G32" s="2435"/>
      <c r="H32" s="2434"/>
      <c r="I32" s="2033"/>
      <c r="J32" s="2033"/>
      <c r="K32" s="2435"/>
      <c r="L32" s="2434"/>
      <c r="M32" s="2033"/>
      <c r="N32" s="2033"/>
      <c r="O32" s="2435"/>
      <c r="P32" s="2434"/>
      <c r="Q32" s="2033"/>
      <c r="R32" s="2033"/>
      <c r="S32" s="2435"/>
      <c r="T32" s="2434"/>
      <c r="U32" s="2033"/>
      <c r="V32" s="2033"/>
      <c r="W32" s="2435"/>
      <c r="X32" s="2434"/>
      <c r="Y32" s="2033"/>
      <c r="Z32" s="2033"/>
      <c r="AA32" s="2435"/>
      <c r="AB32" s="2434"/>
      <c r="AC32" s="2033"/>
      <c r="AD32" s="2033"/>
      <c r="AE32" s="2435"/>
      <c r="AF32" s="2434"/>
      <c r="AG32" s="2033"/>
      <c r="AH32" s="2033"/>
      <c r="AI32" s="2435"/>
      <c r="AJ32" s="2434"/>
      <c r="AK32" s="2033"/>
      <c r="AL32" s="2033"/>
      <c r="AM32" s="2435"/>
      <c r="AN32" s="2416" t="s">
        <v>991</v>
      </c>
      <c r="AO32" s="2416"/>
      <c r="AP32" s="2416"/>
      <c r="AQ32" s="2416"/>
      <c r="AR32" s="2416"/>
      <c r="AS32" s="2416"/>
      <c r="AT32" s="2416"/>
      <c r="AU32" s="2416"/>
      <c r="AV32" s="2416"/>
      <c r="AW32" s="2416"/>
      <c r="AX32" s="2416"/>
      <c r="AY32" s="2416"/>
      <c r="AZ32" s="2416"/>
      <c r="BA32" s="2416"/>
      <c r="BB32" s="2416"/>
    </row>
    <row r="33" spans="1:54">
      <c r="A33" s="2434"/>
      <c r="B33" s="2033"/>
      <c r="C33" s="2033"/>
      <c r="D33" s="2435"/>
      <c r="E33" s="2434">
        <v>6</v>
      </c>
      <c r="F33" s="2033"/>
      <c r="G33" s="2435"/>
      <c r="H33" s="2434"/>
      <c r="I33" s="2033"/>
      <c r="J33" s="2033"/>
      <c r="K33" s="2435"/>
      <c r="L33" s="2434"/>
      <c r="M33" s="2033"/>
      <c r="N33" s="2033"/>
      <c r="O33" s="2435"/>
      <c r="P33" s="2434"/>
      <c r="Q33" s="2033"/>
      <c r="R33" s="2033"/>
      <c r="S33" s="2435"/>
      <c r="T33" s="2434"/>
      <c r="U33" s="2033"/>
      <c r="V33" s="2033"/>
      <c r="W33" s="2435"/>
      <c r="X33" s="2434"/>
      <c r="Y33" s="2033"/>
      <c r="Z33" s="2033"/>
      <c r="AA33" s="2435"/>
      <c r="AB33" s="2434"/>
      <c r="AC33" s="2033"/>
      <c r="AD33" s="2033"/>
      <c r="AE33" s="2435"/>
      <c r="AF33" s="2434"/>
      <c r="AG33" s="2033"/>
      <c r="AH33" s="2033"/>
      <c r="AI33" s="2435"/>
      <c r="AJ33" s="2434"/>
      <c r="AK33" s="2033"/>
      <c r="AL33" s="2033"/>
      <c r="AM33" s="2435"/>
      <c r="AN33" s="426"/>
      <c r="AO33" s="427"/>
      <c r="AP33" s="427"/>
      <c r="AQ33" s="427"/>
      <c r="AR33" s="427"/>
      <c r="AS33" s="427"/>
      <c r="AT33" s="427"/>
      <c r="AU33" s="427"/>
      <c r="AV33" s="427"/>
      <c r="AW33" s="427"/>
      <c r="AX33" s="427"/>
      <c r="AY33" s="427"/>
      <c r="AZ33" s="427"/>
      <c r="BA33" s="427"/>
      <c r="BB33" s="428"/>
    </row>
    <row r="34" spans="1:54">
      <c r="A34" s="2434"/>
      <c r="B34" s="2033"/>
      <c r="C34" s="2033"/>
      <c r="D34" s="2435"/>
      <c r="E34" s="2434">
        <v>7</v>
      </c>
      <c r="F34" s="2033"/>
      <c r="G34" s="2435"/>
      <c r="H34" s="2434"/>
      <c r="I34" s="2033"/>
      <c r="J34" s="2033"/>
      <c r="K34" s="2435"/>
      <c r="L34" s="2434"/>
      <c r="M34" s="2033"/>
      <c r="N34" s="2033"/>
      <c r="O34" s="2435"/>
      <c r="P34" s="2434"/>
      <c r="Q34" s="2033"/>
      <c r="R34" s="2033"/>
      <c r="S34" s="2435"/>
      <c r="T34" s="2434"/>
      <c r="U34" s="2033"/>
      <c r="V34" s="2033"/>
      <c r="W34" s="2435"/>
      <c r="X34" s="2434"/>
      <c r="Y34" s="2033"/>
      <c r="Z34" s="2033"/>
      <c r="AA34" s="2435"/>
      <c r="AB34" s="2434"/>
      <c r="AC34" s="2033"/>
      <c r="AD34" s="2033"/>
      <c r="AE34" s="2435"/>
      <c r="AF34" s="2434"/>
      <c r="AG34" s="2033"/>
      <c r="AH34" s="2033"/>
      <c r="AI34" s="2435"/>
      <c r="AJ34" s="2434"/>
      <c r="AK34" s="2033"/>
      <c r="AL34" s="2033"/>
      <c r="AM34" s="2435"/>
      <c r="BB34" s="430"/>
    </row>
    <row r="35" spans="1:54">
      <c r="A35" s="2434"/>
      <c r="B35" s="2033"/>
      <c r="C35" s="2033"/>
      <c r="D35" s="2435"/>
      <c r="E35" s="2434">
        <v>8</v>
      </c>
      <c r="F35" s="2033"/>
      <c r="G35" s="2435"/>
      <c r="H35" s="2434"/>
      <c r="I35" s="2033"/>
      <c r="J35" s="2033"/>
      <c r="K35" s="2435"/>
      <c r="L35" s="2434"/>
      <c r="M35" s="2033"/>
      <c r="N35" s="2033"/>
      <c r="O35" s="2435"/>
      <c r="P35" s="2434"/>
      <c r="Q35" s="2033"/>
      <c r="R35" s="2033"/>
      <c r="S35" s="2435"/>
      <c r="T35" s="2434"/>
      <c r="U35" s="2033"/>
      <c r="V35" s="2033"/>
      <c r="W35" s="2435"/>
      <c r="X35" s="2434"/>
      <c r="Y35" s="2033"/>
      <c r="Z35" s="2033"/>
      <c r="AA35" s="2435"/>
      <c r="AB35" s="2434"/>
      <c r="AC35" s="2033"/>
      <c r="AD35" s="2033"/>
      <c r="AE35" s="2435"/>
      <c r="AF35" s="2434"/>
      <c r="AG35" s="2033"/>
      <c r="AH35" s="2033"/>
      <c r="AI35" s="2435"/>
      <c r="AJ35" s="2434"/>
      <c r="AK35" s="2033"/>
      <c r="AL35" s="2033"/>
      <c r="AM35" s="2435"/>
      <c r="AN35" s="2434" t="s">
        <v>989</v>
      </c>
      <c r="AO35" s="2033"/>
      <c r="AP35" s="2435"/>
      <c r="AQ35" s="2416"/>
      <c r="AR35" s="2416"/>
      <c r="AS35" s="2416"/>
      <c r="AT35" s="2416"/>
      <c r="AU35" s="2416"/>
      <c r="AV35" s="2416"/>
      <c r="AW35" s="2416"/>
      <c r="AX35" s="2416"/>
      <c r="AY35" s="2416"/>
      <c r="AZ35" s="2416"/>
      <c r="BA35" s="2416"/>
      <c r="BB35" s="2416"/>
    </row>
    <row r="36" spans="1:54">
      <c r="A36" s="2434"/>
      <c r="B36" s="2033"/>
      <c r="C36" s="2033"/>
      <c r="D36" s="2435"/>
      <c r="E36" s="2434" t="s">
        <v>991</v>
      </c>
      <c r="F36" s="2033"/>
      <c r="G36" s="2435"/>
      <c r="H36" s="2434"/>
      <c r="I36" s="2033"/>
      <c r="J36" s="2033"/>
      <c r="K36" s="2435"/>
      <c r="L36" s="2434"/>
      <c r="M36" s="2033"/>
      <c r="N36" s="2033"/>
      <c r="O36" s="2435"/>
      <c r="P36" s="2434"/>
      <c r="Q36" s="2033"/>
      <c r="R36" s="2033"/>
      <c r="S36" s="2435"/>
      <c r="T36" s="2434"/>
      <c r="U36" s="2033"/>
      <c r="V36" s="2033"/>
      <c r="W36" s="2435"/>
      <c r="X36" s="2434"/>
      <c r="Y36" s="2033"/>
      <c r="Z36" s="2033"/>
      <c r="AA36" s="2435"/>
      <c r="AB36" s="2434"/>
      <c r="AC36" s="2033"/>
      <c r="AD36" s="2033"/>
      <c r="AE36" s="2435"/>
      <c r="AF36" s="2434"/>
      <c r="AG36" s="2033"/>
      <c r="AH36" s="2033"/>
      <c r="AI36" s="2435"/>
      <c r="AJ36" s="2434"/>
      <c r="AK36" s="2033"/>
      <c r="AL36" s="2033"/>
      <c r="AM36" s="2435"/>
      <c r="AN36" s="2434" t="s">
        <v>990</v>
      </c>
      <c r="AO36" s="2033"/>
      <c r="AP36" s="2435"/>
      <c r="AQ36" s="2416"/>
      <c r="AR36" s="2416"/>
      <c r="AS36" s="2416"/>
      <c r="AT36" s="2416"/>
      <c r="AU36" s="2416"/>
      <c r="AV36" s="2416"/>
      <c r="AW36" s="2416"/>
      <c r="AX36" s="2416"/>
      <c r="AY36" s="2416"/>
      <c r="AZ36" s="2416"/>
      <c r="BA36" s="2416"/>
      <c r="BB36" s="2416"/>
    </row>
    <row r="37" spans="1:54">
      <c r="A37" s="2434"/>
      <c r="B37" s="2033"/>
      <c r="C37" s="2033"/>
      <c r="D37" s="2435"/>
      <c r="E37" s="2434">
        <v>9</v>
      </c>
      <c r="F37" s="2033"/>
      <c r="G37" s="2435"/>
      <c r="H37" s="2434"/>
      <c r="I37" s="2033"/>
      <c r="J37" s="2033"/>
      <c r="K37" s="2435"/>
      <c r="L37" s="2434"/>
      <c r="M37" s="2033"/>
      <c r="N37" s="2033"/>
      <c r="O37" s="2435"/>
      <c r="P37" s="2434"/>
      <c r="Q37" s="2033"/>
      <c r="R37" s="2033"/>
      <c r="S37" s="2435"/>
      <c r="T37" s="2434"/>
      <c r="U37" s="2033"/>
      <c r="V37" s="2033"/>
      <c r="W37" s="2435"/>
      <c r="X37" s="2434"/>
      <c r="Y37" s="2033"/>
      <c r="Z37" s="2033"/>
      <c r="AA37" s="2435"/>
      <c r="AB37" s="2434"/>
      <c r="AC37" s="2033"/>
      <c r="AD37" s="2033"/>
      <c r="AE37" s="2435"/>
      <c r="AF37" s="2434"/>
      <c r="AG37" s="2033"/>
      <c r="AH37" s="2033"/>
      <c r="AI37" s="2435"/>
      <c r="AJ37" s="2434"/>
      <c r="AK37" s="2033"/>
      <c r="AL37" s="2033"/>
      <c r="AM37" s="2435"/>
      <c r="AN37" s="2416" t="s">
        <v>991</v>
      </c>
      <c r="AO37" s="2416"/>
      <c r="AP37" s="2416"/>
      <c r="AQ37" s="2416"/>
      <c r="AR37" s="2416"/>
      <c r="AS37" s="2416"/>
      <c r="AT37" s="2416"/>
      <c r="AU37" s="2416"/>
      <c r="AV37" s="2416"/>
      <c r="AW37" s="2416"/>
      <c r="AX37" s="2416"/>
      <c r="AY37" s="2416"/>
      <c r="AZ37" s="2416"/>
      <c r="BA37" s="2416"/>
      <c r="BB37" s="2416"/>
    </row>
    <row r="38" spans="1:54">
      <c r="A38" s="2434"/>
      <c r="B38" s="2033"/>
      <c r="C38" s="2033"/>
      <c r="D38" s="2435"/>
      <c r="E38" s="2434">
        <v>10</v>
      </c>
      <c r="F38" s="2033"/>
      <c r="G38" s="2435"/>
      <c r="H38" s="2434"/>
      <c r="I38" s="2033"/>
      <c r="J38" s="2033"/>
      <c r="K38" s="2435"/>
      <c r="L38" s="2434"/>
      <c r="M38" s="2033"/>
      <c r="N38" s="2033"/>
      <c r="O38" s="2435"/>
      <c r="P38" s="2434"/>
      <c r="Q38" s="2033"/>
      <c r="R38" s="2033"/>
      <c r="S38" s="2435"/>
      <c r="T38" s="2434"/>
      <c r="U38" s="2033"/>
      <c r="V38" s="2033"/>
      <c r="W38" s="2435"/>
      <c r="X38" s="2434"/>
      <c r="Y38" s="2033"/>
      <c r="Z38" s="2033"/>
      <c r="AA38" s="2435"/>
      <c r="AB38" s="2434"/>
      <c r="AC38" s="2033"/>
      <c r="AD38" s="2033"/>
      <c r="AE38" s="2435"/>
      <c r="AF38" s="2434"/>
      <c r="AG38" s="2033"/>
      <c r="AH38" s="2033"/>
      <c r="AI38" s="2435"/>
      <c r="AJ38" s="2434"/>
      <c r="AK38" s="2033"/>
      <c r="AL38" s="2033"/>
      <c r="AM38" s="2435"/>
      <c r="BB38" s="430"/>
    </row>
    <row r="39" spans="1:54">
      <c r="A39" s="2434"/>
      <c r="B39" s="2033"/>
      <c r="C39" s="2033"/>
      <c r="D39" s="2435"/>
      <c r="E39" s="2434">
        <v>11</v>
      </c>
      <c r="F39" s="2033"/>
      <c r="G39" s="2435"/>
      <c r="H39" s="2434"/>
      <c r="I39" s="2033"/>
      <c r="J39" s="2033"/>
      <c r="K39" s="2435"/>
      <c r="L39" s="2434"/>
      <c r="M39" s="2033"/>
      <c r="N39" s="2033"/>
      <c r="O39" s="2435"/>
      <c r="P39" s="2434"/>
      <c r="Q39" s="2033"/>
      <c r="R39" s="2033"/>
      <c r="S39" s="2435"/>
      <c r="T39" s="2434"/>
      <c r="U39" s="2033"/>
      <c r="V39" s="2033"/>
      <c r="W39" s="2435"/>
      <c r="X39" s="2434"/>
      <c r="Y39" s="2033"/>
      <c r="Z39" s="2033"/>
      <c r="AA39" s="2435"/>
      <c r="AB39" s="2434"/>
      <c r="AC39" s="2033"/>
      <c r="AD39" s="2033"/>
      <c r="AE39" s="2435"/>
      <c r="AF39" s="2434"/>
      <c r="AG39" s="2033"/>
      <c r="AH39" s="2033"/>
      <c r="AI39" s="2435"/>
      <c r="AJ39" s="2434"/>
      <c r="AK39" s="2033"/>
      <c r="AL39" s="2033"/>
      <c r="AM39" s="2435"/>
      <c r="BB39" s="430"/>
    </row>
    <row r="40" spans="1:54">
      <c r="A40" s="2434"/>
      <c r="B40" s="2033"/>
      <c r="C40" s="2033"/>
      <c r="D40" s="2435"/>
      <c r="E40" s="2434">
        <v>12</v>
      </c>
      <c r="F40" s="2033"/>
      <c r="G40" s="2435"/>
      <c r="H40" s="2434"/>
      <c r="I40" s="2033"/>
      <c r="J40" s="2033"/>
      <c r="K40" s="2435"/>
      <c r="L40" s="2434"/>
      <c r="M40" s="2033"/>
      <c r="N40" s="2033"/>
      <c r="O40" s="2435"/>
      <c r="P40" s="2434"/>
      <c r="Q40" s="2033"/>
      <c r="R40" s="2033"/>
      <c r="S40" s="2435"/>
      <c r="T40" s="2434"/>
      <c r="U40" s="2033"/>
      <c r="V40" s="2033"/>
      <c r="W40" s="2435"/>
      <c r="X40" s="2434"/>
      <c r="Y40" s="2033"/>
      <c r="Z40" s="2033"/>
      <c r="AA40" s="2435"/>
      <c r="AB40" s="2434"/>
      <c r="AC40" s="2033"/>
      <c r="AD40" s="2033"/>
      <c r="AE40" s="2435"/>
      <c r="AF40" s="2434"/>
      <c r="AG40" s="2033"/>
      <c r="AH40" s="2033"/>
      <c r="AI40" s="2435"/>
      <c r="AJ40" s="2434"/>
      <c r="AK40" s="2033"/>
      <c r="AL40" s="2033"/>
      <c r="AM40" s="2435"/>
      <c r="BB40" s="430"/>
    </row>
    <row r="41" spans="1:54">
      <c r="A41" s="2434"/>
      <c r="B41" s="2033"/>
      <c r="C41" s="2033"/>
      <c r="D41" s="2435"/>
      <c r="E41" s="2434">
        <v>13</v>
      </c>
      <c r="F41" s="2033"/>
      <c r="G41" s="2435"/>
      <c r="H41" s="2434"/>
      <c r="I41" s="2033"/>
      <c r="J41" s="2033"/>
      <c r="K41" s="2435"/>
      <c r="L41" s="2434"/>
      <c r="M41" s="2033"/>
      <c r="N41" s="2033"/>
      <c r="O41" s="2435"/>
      <c r="P41" s="2434"/>
      <c r="Q41" s="2033"/>
      <c r="R41" s="2033"/>
      <c r="S41" s="2435"/>
      <c r="T41" s="2434"/>
      <c r="U41" s="2033"/>
      <c r="V41" s="2033"/>
      <c r="W41" s="2435"/>
      <c r="X41" s="2434"/>
      <c r="Y41" s="2033"/>
      <c r="Z41" s="2033"/>
      <c r="AA41" s="2435"/>
      <c r="AB41" s="2434"/>
      <c r="AC41" s="2033"/>
      <c r="AD41" s="2033"/>
      <c r="AE41" s="2435"/>
      <c r="AF41" s="2434"/>
      <c r="AG41" s="2033"/>
      <c r="AH41" s="2033"/>
      <c r="AI41" s="2435"/>
      <c r="AJ41" s="2434"/>
      <c r="AK41" s="2033"/>
      <c r="AL41" s="2033"/>
      <c r="AM41" s="2435"/>
      <c r="AN41" s="2434" t="s">
        <v>989</v>
      </c>
      <c r="AO41" s="2033"/>
      <c r="AP41" s="2435"/>
      <c r="AQ41" s="2416"/>
      <c r="AR41" s="2416"/>
      <c r="AS41" s="2416"/>
      <c r="AT41" s="2416"/>
      <c r="AU41" s="2416"/>
      <c r="AV41" s="2416"/>
      <c r="AW41" s="2416"/>
      <c r="AX41" s="2416"/>
      <c r="AY41" s="2416"/>
      <c r="AZ41" s="2416"/>
      <c r="BA41" s="2416"/>
      <c r="BB41" s="2416"/>
    </row>
    <row r="42" spans="1:54">
      <c r="A42" s="2434"/>
      <c r="B42" s="2033"/>
      <c r="C42" s="2033"/>
      <c r="D42" s="2435"/>
      <c r="E42" s="2434" t="s">
        <v>991</v>
      </c>
      <c r="F42" s="2033"/>
      <c r="G42" s="2435"/>
      <c r="H42" s="2434"/>
      <c r="I42" s="2033"/>
      <c r="J42" s="2033"/>
      <c r="K42" s="2435"/>
      <c r="L42" s="2434"/>
      <c r="M42" s="2033"/>
      <c r="N42" s="2033"/>
      <c r="O42" s="2435"/>
      <c r="P42" s="2434"/>
      <c r="Q42" s="2033"/>
      <c r="R42" s="2033"/>
      <c r="S42" s="2435"/>
      <c r="T42" s="2434"/>
      <c r="U42" s="2033"/>
      <c r="V42" s="2033"/>
      <c r="W42" s="2435"/>
      <c r="X42" s="2434"/>
      <c r="Y42" s="2033"/>
      <c r="Z42" s="2033"/>
      <c r="AA42" s="2435"/>
      <c r="AB42" s="2434"/>
      <c r="AC42" s="2033"/>
      <c r="AD42" s="2033"/>
      <c r="AE42" s="2435"/>
      <c r="AF42" s="2434"/>
      <c r="AG42" s="2033"/>
      <c r="AH42" s="2033"/>
      <c r="AI42" s="2435"/>
      <c r="AJ42" s="2434"/>
      <c r="AK42" s="2033"/>
      <c r="AL42" s="2033"/>
      <c r="AM42" s="2435"/>
      <c r="AN42" s="2434" t="s">
        <v>990</v>
      </c>
      <c r="AO42" s="2033"/>
      <c r="AP42" s="2435"/>
      <c r="AQ42" s="2416"/>
      <c r="AR42" s="2416"/>
      <c r="AS42" s="2416"/>
      <c r="AT42" s="2416"/>
      <c r="AU42" s="2416"/>
      <c r="AV42" s="2416"/>
      <c r="AW42" s="2416"/>
      <c r="AX42" s="2416"/>
      <c r="AY42" s="2416"/>
      <c r="AZ42" s="2416"/>
      <c r="BA42" s="2416"/>
      <c r="BB42" s="2416"/>
    </row>
    <row r="43" spans="1:54">
      <c r="A43" s="2434"/>
      <c r="B43" s="2033"/>
      <c r="C43" s="2033"/>
      <c r="D43" s="2435"/>
      <c r="E43" s="2434">
        <v>14</v>
      </c>
      <c r="F43" s="2033"/>
      <c r="G43" s="2435"/>
      <c r="H43" s="2434"/>
      <c r="I43" s="2033"/>
      <c r="J43" s="2033"/>
      <c r="K43" s="2435"/>
      <c r="L43" s="2434"/>
      <c r="M43" s="2033"/>
      <c r="N43" s="2033"/>
      <c r="O43" s="2435"/>
      <c r="P43" s="2434"/>
      <c r="Q43" s="2033"/>
      <c r="R43" s="2033"/>
      <c r="S43" s="2435"/>
      <c r="T43" s="2434"/>
      <c r="U43" s="2033"/>
      <c r="V43" s="2033"/>
      <c r="W43" s="2435"/>
      <c r="X43" s="2434"/>
      <c r="Y43" s="2033"/>
      <c r="Z43" s="2033"/>
      <c r="AA43" s="2435"/>
      <c r="AB43" s="2434"/>
      <c r="AC43" s="2033"/>
      <c r="AD43" s="2033"/>
      <c r="AE43" s="2435"/>
      <c r="AF43" s="2434"/>
      <c r="AG43" s="2033"/>
      <c r="AH43" s="2033"/>
      <c r="AI43" s="2435"/>
      <c r="AJ43" s="2434"/>
      <c r="AK43" s="2033"/>
      <c r="AL43" s="2033"/>
      <c r="AM43" s="2435"/>
      <c r="AN43" s="2416" t="s">
        <v>991</v>
      </c>
      <c r="AO43" s="2416"/>
      <c r="AP43" s="2416"/>
      <c r="AQ43" s="2416"/>
      <c r="AR43" s="2416"/>
      <c r="AS43" s="2416"/>
      <c r="AT43" s="2416"/>
      <c r="AU43" s="2416"/>
      <c r="AV43" s="2416"/>
      <c r="AW43" s="2416"/>
      <c r="AX43" s="2416"/>
      <c r="AY43" s="2416"/>
      <c r="AZ43" s="2416"/>
      <c r="BA43" s="2416"/>
      <c r="BB43" s="2416"/>
    </row>
    <row r="44" spans="1:54">
      <c r="A44" s="2434"/>
      <c r="B44" s="2033"/>
      <c r="C44" s="2033"/>
      <c r="D44" s="2435"/>
      <c r="E44" s="2434">
        <v>15</v>
      </c>
      <c r="F44" s="2033"/>
      <c r="G44" s="2435"/>
      <c r="H44" s="2434"/>
      <c r="I44" s="2033"/>
      <c r="J44" s="2033"/>
      <c r="K44" s="2435"/>
      <c r="L44" s="2434"/>
      <c r="M44" s="2033"/>
      <c r="N44" s="2033"/>
      <c r="O44" s="2435"/>
      <c r="P44" s="2434"/>
      <c r="Q44" s="2033"/>
      <c r="R44" s="2033"/>
      <c r="S44" s="2435"/>
      <c r="T44" s="2434"/>
      <c r="U44" s="2033"/>
      <c r="V44" s="2033"/>
      <c r="W44" s="2435"/>
      <c r="X44" s="2434"/>
      <c r="Y44" s="2033"/>
      <c r="Z44" s="2033"/>
      <c r="AA44" s="2435"/>
      <c r="AB44" s="2434"/>
      <c r="AC44" s="2033"/>
      <c r="AD44" s="2033"/>
      <c r="AE44" s="2435"/>
      <c r="AF44" s="2434"/>
      <c r="AG44" s="2033"/>
      <c r="AH44" s="2033"/>
      <c r="AI44" s="2435"/>
      <c r="AJ44" s="2434"/>
      <c r="AK44" s="2033"/>
      <c r="AL44" s="2033"/>
      <c r="AM44" s="2435"/>
      <c r="BB44" s="430"/>
    </row>
    <row r="45" spans="1:54">
      <c r="A45" s="2434"/>
      <c r="B45" s="2033"/>
      <c r="C45" s="2033"/>
      <c r="D45" s="2435"/>
      <c r="E45" s="2434">
        <v>16</v>
      </c>
      <c r="F45" s="2033"/>
      <c r="G45" s="2435"/>
      <c r="H45" s="2434"/>
      <c r="I45" s="2033"/>
      <c r="J45" s="2033"/>
      <c r="K45" s="2435"/>
      <c r="L45" s="2434"/>
      <c r="M45" s="2033"/>
      <c r="N45" s="2033"/>
      <c r="O45" s="2435"/>
      <c r="P45" s="2434"/>
      <c r="Q45" s="2033"/>
      <c r="R45" s="2033"/>
      <c r="S45" s="2435"/>
      <c r="T45" s="2434"/>
      <c r="U45" s="2033"/>
      <c r="V45" s="2033"/>
      <c r="W45" s="2435"/>
      <c r="X45" s="2434"/>
      <c r="Y45" s="2033"/>
      <c r="Z45" s="2033"/>
      <c r="AA45" s="2435"/>
      <c r="AB45" s="2434"/>
      <c r="AC45" s="2033"/>
      <c r="AD45" s="2033"/>
      <c r="AE45" s="2435"/>
      <c r="AF45" s="2434"/>
      <c r="AG45" s="2033"/>
      <c r="AH45" s="2033"/>
      <c r="AI45" s="2435"/>
      <c r="AJ45" s="2434"/>
      <c r="AK45" s="2033"/>
      <c r="AL45" s="2033"/>
      <c r="AM45" s="2435"/>
      <c r="BB45" s="430"/>
    </row>
    <row r="46" spans="1:54">
      <c r="A46" s="2434"/>
      <c r="B46" s="2033"/>
      <c r="C46" s="2033"/>
      <c r="D46" s="2435"/>
      <c r="E46" s="2434">
        <v>17</v>
      </c>
      <c r="F46" s="2033"/>
      <c r="G46" s="2435"/>
      <c r="H46" s="2434"/>
      <c r="I46" s="2033"/>
      <c r="J46" s="2033"/>
      <c r="K46" s="2435"/>
      <c r="L46" s="2434"/>
      <c r="M46" s="2033"/>
      <c r="N46" s="2033"/>
      <c r="O46" s="2435"/>
      <c r="P46" s="2434"/>
      <c r="Q46" s="2033"/>
      <c r="R46" s="2033"/>
      <c r="S46" s="2435"/>
      <c r="T46" s="2434"/>
      <c r="U46" s="2033"/>
      <c r="V46" s="2033"/>
      <c r="W46" s="2435"/>
      <c r="X46" s="2434"/>
      <c r="Y46" s="2033"/>
      <c r="Z46" s="2033"/>
      <c r="AA46" s="2435"/>
      <c r="AB46" s="2434"/>
      <c r="AC46" s="2033"/>
      <c r="AD46" s="2033"/>
      <c r="AE46" s="2435"/>
      <c r="AF46" s="2434"/>
      <c r="AG46" s="2033"/>
      <c r="AH46" s="2033"/>
      <c r="AI46" s="2435"/>
      <c r="AJ46" s="2434"/>
      <c r="AK46" s="2033"/>
      <c r="AL46" s="2033"/>
      <c r="AM46" s="2435"/>
      <c r="BB46" s="430"/>
    </row>
    <row r="47" spans="1:54">
      <c r="A47" s="2434"/>
      <c r="B47" s="2033"/>
      <c r="C47" s="2033"/>
      <c r="D47" s="2435"/>
      <c r="E47" s="2434">
        <v>18</v>
      </c>
      <c r="F47" s="2033"/>
      <c r="G47" s="2435"/>
      <c r="H47" s="2434"/>
      <c r="I47" s="2033"/>
      <c r="J47" s="2033"/>
      <c r="K47" s="2435"/>
      <c r="L47" s="2434"/>
      <c r="M47" s="2033"/>
      <c r="N47" s="2033"/>
      <c r="O47" s="2435"/>
      <c r="P47" s="2434"/>
      <c r="Q47" s="2033"/>
      <c r="R47" s="2033"/>
      <c r="S47" s="2435"/>
      <c r="T47" s="2434"/>
      <c r="U47" s="2033"/>
      <c r="V47" s="2033"/>
      <c r="W47" s="2435"/>
      <c r="X47" s="2434"/>
      <c r="Y47" s="2033"/>
      <c r="Z47" s="2033"/>
      <c r="AA47" s="2435"/>
      <c r="AB47" s="2434"/>
      <c r="AC47" s="2033"/>
      <c r="AD47" s="2033"/>
      <c r="AE47" s="2435"/>
      <c r="AF47" s="2434"/>
      <c r="AG47" s="2033"/>
      <c r="AH47" s="2033"/>
      <c r="AI47" s="2435"/>
      <c r="AJ47" s="2434"/>
      <c r="AK47" s="2033"/>
      <c r="AL47" s="2033"/>
      <c r="AM47" s="2435"/>
      <c r="AN47" s="2416" t="s">
        <v>989</v>
      </c>
      <c r="AO47" s="2416"/>
      <c r="AP47" s="2416"/>
      <c r="AQ47" s="2416"/>
      <c r="AR47" s="2416"/>
      <c r="AS47" s="2416"/>
      <c r="AT47" s="2416"/>
      <c r="AU47" s="2416"/>
      <c r="AV47" s="2416"/>
      <c r="AW47" s="2416"/>
      <c r="AX47" s="2416"/>
      <c r="AY47" s="2416"/>
      <c r="AZ47" s="2416"/>
      <c r="BA47" s="2416"/>
      <c r="BB47" s="2416"/>
    </row>
    <row r="48" spans="1:54">
      <c r="A48" s="2434"/>
      <c r="B48" s="2033"/>
      <c r="C48" s="2033"/>
      <c r="D48" s="2435"/>
      <c r="E48" s="2434">
        <v>19</v>
      </c>
      <c r="F48" s="2033"/>
      <c r="G48" s="2435"/>
      <c r="H48" s="2434"/>
      <c r="I48" s="2033"/>
      <c r="J48" s="2033"/>
      <c r="K48" s="2435"/>
      <c r="L48" s="2434"/>
      <c r="M48" s="2033"/>
      <c r="N48" s="2033"/>
      <c r="O48" s="2435"/>
      <c r="P48" s="2434"/>
      <c r="Q48" s="2033"/>
      <c r="R48" s="2033"/>
      <c r="S48" s="2435"/>
      <c r="T48" s="2434"/>
      <c r="U48" s="2033"/>
      <c r="V48" s="2033"/>
      <c r="W48" s="2435"/>
      <c r="X48" s="2434"/>
      <c r="Y48" s="2033"/>
      <c r="Z48" s="2033"/>
      <c r="AA48" s="2435"/>
      <c r="AB48" s="2434"/>
      <c r="AC48" s="2033"/>
      <c r="AD48" s="2033"/>
      <c r="AE48" s="2435"/>
      <c r="AF48" s="2434"/>
      <c r="AG48" s="2033"/>
      <c r="AH48" s="2033"/>
      <c r="AI48" s="2435"/>
      <c r="AJ48" s="2434"/>
      <c r="AK48" s="2033"/>
      <c r="AL48" s="2033"/>
      <c r="AM48" s="2435"/>
      <c r="AN48" s="2416" t="s">
        <v>990</v>
      </c>
      <c r="AO48" s="2416"/>
      <c r="AP48" s="2416"/>
      <c r="AQ48" s="2416"/>
      <c r="AR48" s="2416"/>
      <c r="AS48" s="2416"/>
      <c r="AT48" s="2416"/>
      <c r="AU48" s="2416"/>
      <c r="AV48" s="2416"/>
      <c r="AW48" s="2416"/>
      <c r="AX48" s="2416"/>
      <c r="AY48" s="2416"/>
      <c r="AZ48" s="2416"/>
      <c r="BA48" s="2416"/>
      <c r="BB48" s="2416"/>
    </row>
    <row r="49" spans="1:54">
      <c r="A49" s="2434"/>
      <c r="B49" s="2033"/>
      <c r="C49" s="2033"/>
      <c r="D49" s="2435"/>
      <c r="E49" s="2434">
        <v>20</v>
      </c>
      <c r="F49" s="2033"/>
      <c r="G49" s="2435"/>
      <c r="H49" s="2434"/>
      <c r="I49" s="2033"/>
      <c r="J49" s="2033"/>
      <c r="K49" s="2435"/>
      <c r="L49" s="2434"/>
      <c r="M49" s="2033"/>
      <c r="N49" s="2033"/>
      <c r="O49" s="2435"/>
      <c r="P49" s="2434"/>
      <c r="Q49" s="2033"/>
      <c r="R49" s="2033"/>
      <c r="S49" s="2435"/>
      <c r="T49" s="2434"/>
      <c r="U49" s="2033"/>
      <c r="V49" s="2033"/>
      <c r="W49" s="2435"/>
      <c r="X49" s="2434"/>
      <c r="Y49" s="2033"/>
      <c r="Z49" s="2033"/>
      <c r="AA49" s="2435"/>
      <c r="AB49" s="2434"/>
      <c r="AC49" s="2033"/>
      <c r="AD49" s="2033"/>
      <c r="AE49" s="2435"/>
      <c r="AF49" s="2434"/>
      <c r="AG49" s="2033"/>
      <c r="AH49" s="2033"/>
      <c r="AI49" s="2435"/>
      <c r="AJ49" s="2434"/>
      <c r="AK49" s="2033"/>
      <c r="AL49" s="2033"/>
      <c r="AM49" s="2435"/>
      <c r="AN49" s="2416" t="s">
        <v>991</v>
      </c>
      <c r="AO49" s="2416"/>
      <c r="AP49" s="2416"/>
      <c r="AQ49" s="2416"/>
      <c r="AR49" s="2416"/>
      <c r="AS49" s="2416"/>
      <c r="AT49" s="2416"/>
      <c r="AU49" s="2416"/>
      <c r="AV49" s="2416"/>
      <c r="AW49" s="2416"/>
      <c r="AX49" s="2416"/>
      <c r="AY49" s="2416"/>
      <c r="AZ49" s="2416"/>
      <c r="BA49" s="2416"/>
      <c r="BB49" s="2416"/>
    </row>
    <row r="50" spans="1:54">
      <c r="A50" s="2434"/>
      <c r="B50" s="2033"/>
      <c r="C50" s="2033"/>
      <c r="D50" s="2435"/>
      <c r="E50" s="2434" t="s">
        <v>991</v>
      </c>
      <c r="F50" s="2033"/>
      <c r="G50" s="2435"/>
      <c r="H50" s="2434"/>
      <c r="I50" s="2033"/>
      <c r="J50" s="2033"/>
      <c r="K50" s="2435"/>
      <c r="L50" s="2434"/>
      <c r="M50" s="2033"/>
      <c r="N50" s="2033"/>
      <c r="O50" s="2435"/>
      <c r="P50" s="2434"/>
      <c r="Q50" s="2033"/>
      <c r="R50" s="2033"/>
      <c r="S50" s="2435"/>
      <c r="T50" s="2434"/>
      <c r="U50" s="2033"/>
      <c r="V50" s="2033"/>
      <c r="W50" s="2435"/>
      <c r="X50" s="2434"/>
      <c r="Y50" s="2033"/>
      <c r="Z50" s="2033"/>
      <c r="AA50" s="2435"/>
      <c r="AB50" s="2434"/>
      <c r="AC50" s="2033"/>
      <c r="AD50" s="2033"/>
      <c r="AE50" s="2435"/>
      <c r="AF50" s="2434"/>
      <c r="AG50" s="2033"/>
      <c r="AH50" s="2033"/>
      <c r="AI50" s="2435"/>
      <c r="AJ50" s="2434"/>
      <c r="AK50" s="2033"/>
      <c r="AL50" s="2033"/>
      <c r="AM50" s="2435"/>
      <c r="BB50" s="430"/>
    </row>
    <row r="51" spans="1:54" ht="13.5" customHeight="1">
      <c r="A51" s="426"/>
      <c r="B51" s="427"/>
      <c r="C51" s="427"/>
      <c r="D51" s="428"/>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427"/>
      <c r="AG51" s="427"/>
      <c r="AH51" s="427"/>
      <c r="AI51" s="427"/>
      <c r="AJ51" s="427"/>
      <c r="AK51" s="427"/>
      <c r="AL51" s="427"/>
      <c r="AM51" s="428"/>
      <c r="AN51" s="2416" t="s">
        <v>992</v>
      </c>
      <c r="AO51" s="2416"/>
      <c r="AP51" s="2416"/>
      <c r="AQ51" s="2416"/>
      <c r="AR51" s="2416"/>
      <c r="AS51" s="2416"/>
      <c r="AT51" s="2416"/>
      <c r="AU51" s="2416"/>
      <c r="AV51" s="2416"/>
      <c r="AW51" s="2416"/>
      <c r="AX51" s="2416"/>
      <c r="AY51" s="2416"/>
      <c r="AZ51" s="2416"/>
      <c r="BA51" s="2416"/>
      <c r="BB51" s="2416"/>
    </row>
    <row r="52" spans="1:54">
      <c r="A52" s="429"/>
      <c r="B52" s="2481" t="s">
        <v>993</v>
      </c>
      <c r="C52" s="2000"/>
      <c r="D52" s="430"/>
      <c r="AM52" s="430"/>
      <c r="AN52" s="2416">
        <v>2</v>
      </c>
      <c r="AO52" s="2416"/>
      <c r="AP52" s="2416"/>
      <c r="AQ52" s="2416">
        <v>1.1299999999999999</v>
      </c>
      <c r="AR52" s="2416"/>
      <c r="AS52" s="2416"/>
      <c r="AT52" s="2416"/>
      <c r="AU52" s="2416">
        <v>3.27</v>
      </c>
      <c r="AV52" s="2416"/>
      <c r="AW52" s="2416"/>
      <c r="AX52" s="2416"/>
      <c r="AY52" s="2416">
        <v>2.66</v>
      </c>
      <c r="AZ52" s="2416"/>
      <c r="BA52" s="2416"/>
      <c r="BB52" s="2416"/>
    </row>
    <row r="53" spans="1:54">
      <c r="A53" s="429"/>
      <c r="B53" s="2000"/>
      <c r="C53" s="2000"/>
      <c r="D53" s="430"/>
      <c r="AM53" s="430"/>
      <c r="AN53" s="2416">
        <v>3</v>
      </c>
      <c r="AO53" s="2416"/>
      <c r="AP53" s="2416"/>
      <c r="AQ53" s="2416">
        <v>1.69</v>
      </c>
      <c r="AR53" s="2416"/>
      <c r="AS53" s="2416"/>
      <c r="AT53" s="2416"/>
      <c r="AU53" s="2416">
        <v>2.57</v>
      </c>
      <c r="AV53" s="2416"/>
      <c r="AW53" s="2416"/>
      <c r="AX53" s="2416"/>
      <c r="AY53" s="2416">
        <v>1.77</v>
      </c>
      <c r="AZ53" s="2416"/>
      <c r="BA53" s="2416"/>
      <c r="BB53" s="2416"/>
    </row>
    <row r="54" spans="1:54">
      <c r="A54" s="429"/>
      <c r="B54" s="2000"/>
      <c r="C54" s="2000"/>
      <c r="D54" s="430"/>
      <c r="AM54" s="430"/>
      <c r="AN54" s="2416">
        <v>4</v>
      </c>
      <c r="AO54" s="2416"/>
      <c r="AP54" s="2416"/>
      <c r="AQ54" s="2416">
        <v>2.06</v>
      </c>
      <c r="AR54" s="2416"/>
      <c r="AS54" s="2416"/>
      <c r="AT54" s="2416"/>
      <c r="AU54" s="2416">
        <v>2.2799999999999998</v>
      </c>
      <c r="AV54" s="2416"/>
      <c r="AW54" s="2416"/>
      <c r="AX54" s="2416"/>
      <c r="AY54" s="2416">
        <v>1.46</v>
      </c>
      <c r="AZ54" s="2416"/>
      <c r="BA54" s="2416"/>
      <c r="BB54" s="2416"/>
    </row>
    <row r="55" spans="1:54">
      <c r="A55" s="431"/>
      <c r="B55" s="432"/>
      <c r="C55" s="432"/>
      <c r="D55" s="433"/>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3"/>
      <c r="AN55" s="2416">
        <v>5</v>
      </c>
      <c r="AO55" s="2416"/>
      <c r="AP55" s="2416"/>
      <c r="AQ55" s="2416">
        <v>2.23</v>
      </c>
      <c r="AR55" s="2416"/>
      <c r="AS55" s="2416"/>
      <c r="AT55" s="2416"/>
      <c r="AU55" s="2416">
        <v>2.11</v>
      </c>
      <c r="AV55" s="2416"/>
      <c r="AW55" s="2416"/>
      <c r="AX55" s="2416"/>
      <c r="AY55" s="2416">
        <v>1.29</v>
      </c>
      <c r="AZ55" s="2416"/>
      <c r="BA55" s="2416"/>
      <c r="BB55" s="2416"/>
    </row>
    <row r="57" spans="1:54">
      <c r="A57" s="2420" t="s">
        <v>1515</v>
      </c>
      <c r="B57" s="2014"/>
      <c r="C57" s="2014"/>
      <c r="D57" s="2014"/>
      <c r="E57" s="2014"/>
      <c r="F57" s="2014"/>
      <c r="G57" s="2014"/>
      <c r="H57" s="2014"/>
      <c r="I57" s="2014"/>
      <c r="J57" s="2014"/>
      <c r="K57" s="2014"/>
      <c r="L57" s="2014"/>
      <c r="M57" s="2014"/>
      <c r="N57" s="2014"/>
      <c r="O57" s="2014"/>
      <c r="P57" s="2014"/>
      <c r="Q57" s="2014"/>
      <c r="R57" s="2014"/>
      <c r="S57" s="2014"/>
      <c r="T57" s="2014"/>
      <c r="U57" s="2014"/>
      <c r="V57" s="2014"/>
      <c r="W57" s="2014"/>
      <c r="X57" s="2014"/>
      <c r="Y57" s="2014"/>
      <c r="Z57" s="2014"/>
      <c r="AA57" s="2014"/>
      <c r="AB57" s="2014"/>
      <c r="AC57" s="2014"/>
      <c r="AD57" s="2014"/>
      <c r="AE57" s="2014"/>
      <c r="AF57" s="2014"/>
      <c r="AG57" s="2014"/>
      <c r="AH57" s="2014"/>
      <c r="AI57" s="2014"/>
      <c r="AJ57" s="2014"/>
      <c r="AK57" s="2014"/>
      <c r="AL57" s="2014"/>
      <c r="AM57" s="2014"/>
      <c r="AN57" s="2014"/>
      <c r="AO57" s="2014"/>
      <c r="AP57" s="2014"/>
      <c r="AQ57" s="2014"/>
      <c r="AR57" s="2014"/>
      <c r="AS57" s="2014"/>
      <c r="AT57" s="2014"/>
      <c r="AU57" s="2014"/>
      <c r="AV57" s="2014"/>
      <c r="AW57" s="2014"/>
      <c r="AX57" s="2014"/>
      <c r="AY57" s="2014"/>
      <c r="AZ57" s="2014"/>
      <c r="BA57" s="2014"/>
      <c r="BB57" s="2014"/>
    </row>
  </sheetData>
  <mergeCells count="348">
    <mergeCell ref="B52:C54"/>
    <mergeCell ref="AN52:AP52"/>
    <mergeCell ref="AQ52:AT52"/>
    <mergeCell ref="AU52:AX52"/>
    <mergeCell ref="AY52:BB52"/>
    <mergeCell ref="AN53:AP53"/>
    <mergeCell ref="AQ53:AT53"/>
    <mergeCell ref="AU53:AX53"/>
    <mergeCell ref="A57:BB57"/>
    <mergeCell ref="AY53:BB53"/>
    <mergeCell ref="AN54:AP54"/>
    <mergeCell ref="AQ54:AT54"/>
    <mergeCell ref="AU54:AX54"/>
    <mergeCell ref="AY54:BB54"/>
    <mergeCell ref="AN55:AP55"/>
    <mergeCell ref="AQ55:AT55"/>
    <mergeCell ref="AU55:AX55"/>
    <mergeCell ref="AY55:BB55"/>
    <mergeCell ref="AF50:AI50"/>
    <mergeCell ref="AJ50:AM50"/>
    <mergeCell ref="AN51:AP51"/>
    <mergeCell ref="AQ51:AT51"/>
    <mergeCell ref="AJ49:AM49"/>
    <mergeCell ref="AN49:AP49"/>
    <mergeCell ref="AQ49:AV49"/>
    <mergeCell ref="AU51:AX51"/>
    <mergeCell ref="AW49:BB49"/>
    <mergeCell ref="AY51:BB51"/>
    <mergeCell ref="A50:D50"/>
    <mergeCell ref="E50:G50"/>
    <mergeCell ref="H50:K50"/>
    <mergeCell ref="L50:O50"/>
    <mergeCell ref="P50:S50"/>
    <mergeCell ref="T50:W50"/>
    <mergeCell ref="AW48:BB48"/>
    <mergeCell ref="A49:D49"/>
    <mergeCell ref="E49:G49"/>
    <mergeCell ref="H49:K49"/>
    <mergeCell ref="L49:O49"/>
    <mergeCell ref="P49:S49"/>
    <mergeCell ref="T49:W49"/>
    <mergeCell ref="X49:AA49"/>
    <mergeCell ref="AB49:AE49"/>
    <mergeCell ref="AF49:AI49"/>
    <mergeCell ref="X48:AA48"/>
    <mergeCell ref="AB48:AE48"/>
    <mergeCell ref="AF48:AI48"/>
    <mergeCell ref="AJ48:AM48"/>
    <mergeCell ref="AN48:AP48"/>
    <mergeCell ref="AQ48:AV48"/>
    <mergeCell ref="X50:AA50"/>
    <mergeCell ref="AB50:AE50"/>
    <mergeCell ref="AN47:AP47"/>
    <mergeCell ref="AQ47:AV47"/>
    <mergeCell ref="AW47:BB47"/>
    <mergeCell ref="A48:D48"/>
    <mergeCell ref="E48:G48"/>
    <mergeCell ref="H48:K48"/>
    <mergeCell ref="L48:O48"/>
    <mergeCell ref="P48:S48"/>
    <mergeCell ref="T48:W48"/>
    <mergeCell ref="AJ46:AM46"/>
    <mergeCell ref="A47:D47"/>
    <mergeCell ref="E47:G47"/>
    <mergeCell ref="H47:K47"/>
    <mergeCell ref="L47:O47"/>
    <mergeCell ref="P47:S47"/>
    <mergeCell ref="T47:W47"/>
    <mergeCell ref="X47:AA47"/>
    <mergeCell ref="AB47:AE47"/>
    <mergeCell ref="AF47:AI47"/>
    <mergeCell ref="AJ47:AM47"/>
    <mergeCell ref="A46:D46"/>
    <mergeCell ref="E46:G46"/>
    <mergeCell ref="H46:K46"/>
    <mergeCell ref="L46:O46"/>
    <mergeCell ref="P46:S46"/>
    <mergeCell ref="T46:W46"/>
    <mergeCell ref="X46:AA46"/>
    <mergeCell ref="AB46:AE46"/>
    <mergeCell ref="AF46:AI46"/>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Q42:AV42"/>
    <mergeCell ref="AW42:BB42"/>
    <mergeCell ref="A43:D43"/>
    <mergeCell ref="E43:G43"/>
    <mergeCell ref="H43:K43"/>
    <mergeCell ref="L43:O43"/>
    <mergeCell ref="P43:S43"/>
    <mergeCell ref="T43:W43"/>
    <mergeCell ref="AW43:BB43"/>
    <mergeCell ref="X43:AA43"/>
    <mergeCell ref="AB43:AE43"/>
    <mergeCell ref="AF43:AI43"/>
    <mergeCell ref="AJ43:AM43"/>
    <mergeCell ref="AN43:AP43"/>
    <mergeCell ref="AQ43:AV43"/>
    <mergeCell ref="A41:D41"/>
    <mergeCell ref="E41:G41"/>
    <mergeCell ref="H41:K41"/>
    <mergeCell ref="L41:O41"/>
    <mergeCell ref="P41:S41"/>
    <mergeCell ref="T41:W41"/>
    <mergeCell ref="AW41:BB41"/>
    <mergeCell ref="A42:D42"/>
    <mergeCell ref="E42:G42"/>
    <mergeCell ref="H42:K42"/>
    <mergeCell ref="L42:O42"/>
    <mergeCell ref="P42:S42"/>
    <mergeCell ref="T42:W42"/>
    <mergeCell ref="X42:AA42"/>
    <mergeCell ref="AB42:AE42"/>
    <mergeCell ref="AF42:AI42"/>
    <mergeCell ref="X41:AA41"/>
    <mergeCell ref="AB41:AE41"/>
    <mergeCell ref="AF41:AI41"/>
    <mergeCell ref="AJ41:AM41"/>
    <mergeCell ref="AN41:AP41"/>
    <mergeCell ref="AQ41:AV41"/>
    <mergeCell ref="AJ42:AM42"/>
    <mergeCell ref="AN42:AP42"/>
    <mergeCell ref="AJ39:AM39"/>
    <mergeCell ref="A40:D40"/>
    <mergeCell ref="E40:G40"/>
    <mergeCell ref="H40:K40"/>
    <mergeCell ref="L40:O40"/>
    <mergeCell ref="P40:S40"/>
    <mergeCell ref="T40:W40"/>
    <mergeCell ref="X40:AA40"/>
    <mergeCell ref="AB40:AE40"/>
    <mergeCell ref="AF40:AI40"/>
    <mergeCell ref="AJ40:AM40"/>
    <mergeCell ref="A39:D39"/>
    <mergeCell ref="E39:G39"/>
    <mergeCell ref="H39:K39"/>
    <mergeCell ref="L39:O39"/>
    <mergeCell ref="P39:S39"/>
    <mergeCell ref="T39:W39"/>
    <mergeCell ref="X39:AA39"/>
    <mergeCell ref="AB39:AE39"/>
    <mergeCell ref="AF39:AI39"/>
    <mergeCell ref="AJ37:AM37"/>
    <mergeCell ref="AN37:AP37"/>
    <mergeCell ref="AQ37:AV37"/>
    <mergeCell ref="AW37:BB37"/>
    <mergeCell ref="A38:D38"/>
    <mergeCell ref="E38:G38"/>
    <mergeCell ref="H38:K38"/>
    <mergeCell ref="L38:O38"/>
    <mergeCell ref="P38:S38"/>
    <mergeCell ref="T38:W38"/>
    <mergeCell ref="X38:AA38"/>
    <mergeCell ref="AB38:AE38"/>
    <mergeCell ref="AF38:AI38"/>
    <mergeCell ref="AJ38:AM38"/>
    <mergeCell ref="A37:D37"/>
    <mergeCell ref="E37:G37"/>
    <mergeCell ref="H37:K37"/>
    <mergeCell ref="L37:O37"/>
    <mergeCell ref="P37:S37"/>
    <mergeCell ref="T37:W37"/>
    <mergeCell ref="X37:AA37"/>
    <mergeCell ref="AB37:AE37"/>
    <mergeCell ref="AF37:AI37"/>
    <mergeCell ref="AN35:AP35"/>
    <mergeCell ref="AQ35:AV35"/>
    <mergeCell ref="AW35:BB35"/>
    <mergeCell ref="A36:D36"/>
    <mergeCell ref="E36:G36"/>
    <mergeCell ref="H36:K36"/>
    <mergeCell ref="L36:O36"/>
    <mergeCell ref="P36:S36"/>
    <mergeCell ref="T36:W36"/>
    <mergeCell ref="AW36:BB36"/>
    <mergeCell ref="X36:AA36"/>
    <mergeCell ref="AB36:AE36"/>
    <mergeCell ref="AF36:AI36"/>
    <mergeCell ref="AJ36:AM36"/>
    <mergeCell ref="AN36:AP36"/>
    <mergeCell ref="AQ36:AV36"/>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E30:G30"/>
    <mergeCell ref="H30:K30"/>
    <mergeCell ref="L30:O30"/>
    <mergeCell ref="P30:S30"/>
    <mergeCell ref="T30:W30"/>
    <mergeCell ref="AJ31:AM31"/>
    <mergeCell ref="AN31:AP31"/>
    <mergeCell ref="AQ31:AV31"/>
    <mergeCell ref="AW31:BB31"/>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A29:D29"/>
    <mergeCell ref="E29:G29"/>
    <mergeCell ref="H29:K29"/>
    <mergeCell ref="L29:O29"/>
    <mergeCell ref="P29:S29"/>
    <mergeCell ref="T29:W29"/>
    <mergeCell ref="X27:AA27"/>
    <mergeCell ref="AB27:AE27"/>
    <mergeCell ref="AF27:AI27"/>
    <mergeCell ref="X29:AA29"/>
    <mergeCell ref="AB29:AE29"/>
    <mergeCell ref="AF29:AI29"/>
    <mergeCell ref="AJ27:AM27"/>
    <mergeCell ref="A28:D28"/>
    <mergeCell ref="E28:G28"/>
    <mergeCell ref="H28:K28"/>
    <mergeCell ref="L28:O28"/>
    <mergeCell ref="P28:S28"/>
    <mergeCell ref="T28:W28"/>
    <mergeCell ref="A27:D27"/>
    <mergeCell ref="E27:G27"/>
    <mergeCell ref="H27:K27"/>
    <mergeCell ref="L27:O27"/>
    <mergeCell ref="P27:S27"/>
    <mergeCell ref="T27:W27"/>
    <mergeCell ref="A21:H22"/>
    <mergeCell ref="I21:AA22"/>
    <mergeCell ref="AB21:AI22"/>
    <mergeCell ref="AJ21:BB22"/>
    <mergeCell ref="A24:D26"/>
    <mergeCell ref="E24:G26"/>
    <mergeCell ref="H24:W25"/>
    <mergeCell ref="X24:AA25"/>
    <mergeCell ref="AB24:AE25"/>
    <mergeCell ref="AF24:AI25"/>
    <mergeCell ref="AJ24:AM25"/>
    <mergeCell ref="H26:K26"/>
    <mergeCell ref="L26:O26"/>
    <mergeCell ref="P26:S26"/>
    <mergeCell ref="T26:W26"/>
    <mergeCell ref="X26:AA26"/>
    <mergeCell ref="AB26:AE26"/>
    <mergeCell ref="AF26:AI26"/>
    <mergeCell ref="AJ26:AM26"/>
    <mergeCell ref="A17:E18"/>
    <mergeCell ref="F17:H18"/>
    <mergeCell ref="I17:AA18"/>
    <mergeCell ref="AB17:AD20"/>
    <mergeCell ref="AE17:AI18"/>
    <mergeCell ref="AJ17:BB18"/>
    <mergeCell ref="A19:E20"/>
    <mergeCell ref="F19:H20"/>
    <mergeCell ref="I19:AA20"/>
    <mergeCell ref="AE19:AI20"/>
    <mergeCell ref="AJ19:BB20"/>
    <mergeCell ref="A13:H14"/>
    <mergeCell ref="I13:AA14"/>
    <mergeCell ref="AF13:AG14"/>
    <mergeCell ref="AH13:BB14"/>
    <mergeCell ref="A15:H16"/>
    <mergeCell ref="I15:AA16"/>
    <mergeCell ref="AB15:AI16"/>
    <mergeCell ref="AJ15:BB16"/>
    <mergeCell ref="A4:BB4"/>
    <mergeCell ref="J7:AA8"/>
    <mergeCell ref="AK7:BA8"/>
    <mergeCell ref="B8:I8"/>
    <mergeCell ref="AC8:AJ8"/>
    <mergeCell ref="A11:H12"/>
    <mergeCell ref="I11:AA12"/>
    <mergeCell ref="AB11:AE14"/>
    <mergeCell ref="AF11:AG12"/>
    <mergeCell ref="AH11:BB12"/>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4273" r:id="rId4">
          <objectPr defaultSize="0" autoPict="0" r:id="rId5">
            <anchor moveWithCells="1" sizeWithCells="1">
              <from>
                <xdr:col>43</xdr:col>
                <xdr:colOff>38100</xdr:colOff>
                <xdr:row>49</xdr:row>
                <xdr:rowOff>146050</xdr:rowOff>
              </from>
              <to>
                <xdr:col>44</xdr:col>
                <xdr:colOff>107950</xdr:colOff>
                <xdr:row>51</xdr:row>
                <xdr:rowOff>25400</xdr:rowOff>
              </to>
            </anchor>
          </objectPr>
        </oleObject>
      </mc:Choice>
      <mc:Fallback>
        <oleObject progId="Equation.3" shapeId="54273" r:id="rId4"/>
      </mc:Fallback>
    </mc:AlternateContent>
    <mc:AlternateContent xmlns:mc="http://schemas.openxmlformats.org/markup-compatibility/2006">
      <mc:Choice Requires="x14">
        <oleObject progId="Equation.3" shapeId="54274" r:id="rId6">
          <objectPr defaultSize="0" autoPict="0" r:id="rId7">
            <anchor moveWithCells="1" sizeWithCells="1">
              <from>
                <xdr:col>47</xdr:col>
                <xdr:colOff>31750</xdr:colOff>
                <xdr:row>49</xdr:row>
                <xdr:rowOff>146050</xdr:rowOff>
              </from>
              <to>
                <xdr:col>49</xdr:col>
                <xdr:colOff>0</xdr:colOff>
                <xdr:row>51</xdr:row>
                <xdr:rowOff>25400</xdr:rowOff>
              </to>
            </anchor>
          </objectPr>
        </oleObject>
      </mc:Choice>
      <mc:Fallback>
        <oleObject progId="Equation.3" shapeId="54274" r:id="rId6"/>
      </mc:Fallback>
    </mc:AlternateContent>
    <mc:AlternateContent xmlns:mc="http://schemas.openxmlformats.org/markup-compatibility/2006">
      <mc:Choice Requires="x14">
        <oleObject progId="Equation.3" shapeId="54275" r:id="rId8">
          <objectPr defaultSize="0" autoPict="0" r:id="rId9">
            <anchor moveWithCells="1" sizeWithCells="1">
              <from>
                <xdr:col>12</xdr:col>
                <xdr:colOff>69850</xdr:colOff>
                <xdr:row>3</xdr:row>
                <xdr:rowOff>0</xdr:rowOff>
              </from>
              <to>
                <xdr:col>14</xdr:col>
                <xdr:colOff>114300</xdr:colOff>
                <xdr:row>4</xdr:row>
                <xdr:rowOff>0</xdr:rowOff>
              </to>
            </anchor>
          </objectPr>
        </oleObject>
      </mc:Choice>
      <mc:Fallback>
        <oleObject progId="Equation.3" shapeId="54275" r:id="rId8"/>
      </mc:Fallback>
    </mc:AlternateContent>
    <mc:AlternateContent xmlns:mc="http://schemas.openxmlformats.org/markup-compatibility/2006">
      <mc:Choice Requires="x14">
        <oleObject progId="Equation.3" shapeId="54276" r:id="rId10">
          <objectPr defaultSize="0" autoPict="0" r:id="rId11">
            <anchor moveWithCells="1" sizeWithCells="1">
              <from>
                <xdr:col>18</xdr:col>
                <xdr:colOff>12700</xdr:colOff>
                <xdr:row>3</xdr:row>
                <xdr:rowOff>0</xdr:rowOff>
              </from>
              <to>
                <xdr:col>20</xdr:col>
                <xdr:colOff>69850</xdr:colOff>
                <xdr:row>4</xdr:row>
                <xdr:rowOff>0</xdr:rowOff>
              </to>
            </anchor>
          </objectPr>
        </oleObject>
      </mc:Choice>
      <mc:Fallback>
        <oleObject progId="Equation.3" shapeId="54276" r:id="rId10"/>
      </mc:Fallback>
    </mc:AlternateContent>
    <mc:AlternateContent xmlns:mc="http://schemas.openxmlformats.org/markup-compatibility/2006">
      <mc:Choice Requires="x14">
        <oleObject progId="Equation.3" shapeId="54277" r:id="rId12">
          <objectPr defaultSize="0" autoPict="0" r:id="rId13">
            <anchor moveWithCells="1" sizeWithCells="1">
              <from>
                <xdr:col>24</xdr:col>
                <xdr:colOff>12700</xdr:colOff>
                <xdr:row>3</xdr:row>
                <xdr:rowOff>12700</xdr:rowOff>
              </from>
              <to>
                <xdr:col>27</xdr:col>
                <xdr:colOff>25400</xdr:colOff>
                <xdr:row>4</xdr:row>
                <xdr:rowOff>0</xdr:rowOff>
              </to>
            </anchor>
          </objectPr>
        </oleObject>
      </mc:Choice>
      <mc:Fallback>
        <oleObject progId="Equation.3" shapeId="54277" r:id="rId12"/>
      </mc:Fallback>
    </mc:AlternateContent>
    <mc:AlternateContent xmlns:mc="http://schemas.openxmlformats.org/markup-compatibility/2006">
      <mc:Choice Requires="x14">
        <oleObject progId="Equation.3" shapeId="54278" r:id="rId14">
          <objectPr defaultSize="0" autoPict="0" r:id="rId15">
            <anchor moveWithCells="1" sizeWithCells="1">
              <from>
                <xdr:col>8</xdr:col>
                <xdr:colOff>50800</xdr:colOff>
                <xdr:row>25</xdr:row>
                <xdr:rowOff>25400</xdr:rowOff>
              </from>
              <to>
                <xdr:col>9</xdr:col>
                <xdr:colOff>50800</xdr:colOff>
                <xdr:row>25</xdr:row>
                <xdr:rowOff>165100</xdr:rowOff>
              </to>
            </anchor>
          </objectPr>
        </oleObject>
      </mc:Choice>
      <mc:Fallback>
        <oleObject progId="Equation.3" shapeId="54278" r:id="rId14"/>
      </mc:Fallback>
    </mc:AlternateContent>
    <mc:AlternateContent xmlns:mc="http://schemas.openxmlformats.org/markup-compatibility/2006">
      <mc:Choice Requires="x14">
        <oleObject progId="Equation.3" shapeId="54279" r:id="rId16">
          <objectPr defaultSize="0" autoPict="0" r:id="rId17">
            <anchor moveWithCells="1" sizeWithCells="1">
              <from>
                <xdr:col>12</xdr:col>
                <xdr:colOff>63500</xdr:colOff>
                <xdr:row>25</xdr:row>
                <xdr:rowOff>0</xdr:rowOff>
              </from>
              <to>
                <xdr:col>13</xdr:col>
                <xdr:colOff>63500</xdr:colOff>
                <xdr:row>26</xdr:row>
                <xdr:rowOff>12700</xdr:rowOff>
              </to>
            </anchor>
          </objectPr>
        </oleObject>
      </mc:Choice>
      <mc:Fallback>
        <oleObject progId="Equation.3" shapeId="54279" r:id="rId16"/>
      </mc:Fallback>
    </mc:AlternateContent>
    <mc:AlternateContent xmlns:mc="http://schemas.openxmlformats.org/markup-compatibility/2006">
      <mc:Choice Requires="x14">
        <oleObject progId="Equation.3" shapeId="54280" r:id="rId18">
          <objectPr defaultSize="0" autoPict="0" r:id="rId19">
            <anchor moveWithCells="1" sizeWithCells="1">
              <from>
                <xdr:col>16</xdr:col>
                <xdr:colOff>76200</xdr:colOff>
                <xdr:row>25</xdr:row>
                <xdr:rowOff>25400</xdr:rowOff>
              </from>
              <to>
                <xdr:col>17</xdr:col>
                <xdr:colOff>69850</xdr:colOff>
                <xdr:row>25</xdr:row>
                <xdr:rowOff>165100</xdr:rowOff>
              </to>
            </anchor>
          </objectPr>
        </oleObject>
      </mc:Choice>
      <mc:Fallback>
        <oleObject progId="Equation.3" shapeId="54280" r:id="rId18"/>
      </mc:Fallback>
    </mc:AlternateContent>
    <mc:AlternateContent xmlns:mc="http://schemas.openxmlformats.org/markup-compatibility/2006">
      <mc:Choice Requires="x14">
        <oleObject progId="Equation.3" shapeId="54281" r:id="rId20">
          <objectPr defaultSize="0" autoPict="0" r:id="rId21">
            <anchor moveWithCells="1" sizeWithCells="1">
              <from>
                <xdr:col>20</xdr:col>
                <xdr:colOff>69850</xdr:colOff>
                <xdr:row>25</xdr:row>
                <xdr:rowOff>0</xdr:rowOff>
              </from>
              <to>
                <xdr:col>21</xdr:col>
                <xdr:colOff>88900</xdr:colOff>
                <xdr:row>26</xdr:row>
                <xdr:rowOff>12700</xdr:rowOff>
              </to>
            </anchor>
          </objectPr>
        </oleObject>
      </mc:Choice>
      <mc:Fallback>
        <oleObject progId="Equation.3" shapeId="54281" r:id="rId20"/>
      </mc:Fallback>
    </mc:AlternateContent>
    <mc:AlternateContent xmlns:mc="http://schemas.openxmlformats.org/markup-compatibility/2006">
      <mc:Choice Requires="x14">
        <oleObject progId="Equation.3" shapeId="54282" r:id="rId22">
          <objectPr defaultSize="0" autoPict="0" r:id="rId23">
            <anchor moveWithCells="1" sizeWithCells="1">
              <from>
                <xdr:col>28</xdr:col>
                <xdr:colOff>50800</xdr:colOff>
                <xdr:row>25</xdr:row>
                <xdr:rowOff>12700</xdr:rowOff>
              </from>
              <to>
                <xdr:col>29</xdr:col>
                <xdr:colOff>107950</xdr:colOff>
                <xdr:row>26</xdr:row>
                <xdr:rowOff>0</xdr:rowOff>
              </to>
            </anchor>
          </objectPr>
        </oleObject>
      </mc:Choice>
      <mc:Fallback>
        <oleObject progId="Equation.3" shapeId="54282" r:id="rId22"/>
      </mc:Fallback>
    </mc:AlternateContent>
    <mc:AlternateContent xmlns:mc="http://schemas.openxmlformats.org/markup-compatibility/2006">
      <mc:Choice Requires="x14">
        <oleObject progId="Equation.3" shapeId="54283" r:id="rId24">
          <objectPr defaultSize="0" autoPict="0" r:id="rId25">
            <anchor moveWithCells="1" sizeWithCells="1">
              <from>
                <xdr:col>32</xdr:col>
                <xdr:colOff>31750</xdr:colOff>
                <xdr:row>25</xdr:row>
                <xdr:rowOff>0</xdr:rowOff>
              </from>
              <to>
                <xdr:col>33</xdr:col>
                <xdr:colOff>107950</xdr:colOff>
                <xdr:row>26</xdr:row>
                <xdr:rowOff>12700</xdr:rowOff>
              </to>
            </anchor>
          </objectPr>
        </oleObject>
      </mc:Choice>
      <mc:Fallback>
        <oleObject progId="Equation.3" shapeId="54283" r:id="rId24"/>
      </mc:Fallback>
    </mc:AlternateContent>
    <mc:AlternateContent xmlns:mc="http://schemas.openxmlformats.org/markup-compatibility/2006">
      <mc:Choice Requires="x14">
        <oleObject progId="Equation.3" shapeId="54284" r:id="rId26">
          <objectPr defaultSize="0" autoPict="0" r:id="rId27">
            <anchor moveWithCells="1" sizeWithCells="1">
              <from>
                <xdr:col>36</xdr:col>
                <xdr:colOff>0</xdr:colOff>
                <xdr:row>25</xdr:row>
                <xdr:rowOff>0</xdr:rowOff>
              </from>
              <to>
                <xdr:col>38</xdr:col>
                <xdr:colOff>12700</xdr:colOff>
                <xdr:row>26</xdr:row>
                <xdr:rowOff>12700</xdr:rowOff>
              </to>
            </anchor>
          </objectPr>
        </oleObject>
      </mc:Choice>
      <mc:Fallback>
        <oleObject progId="Equation.3" shapeId="54284" r:id="rId26"/>
      </mc:Fallback>
    </mc:AlternateContent>
    <mc:AlternateContent xmlns:mc="http://schemas.openxmlformats.org/markup-compatibility/2006">
      <mc:Choice Requires="x14">
        <oleObject progId="Equation.3" shapeId="54285" r:id="rId28">
          <objectPr defaultSize="0" autoPict="0" r:id="rId29">
            <anchor moveWithCells="1" sizeWithCells="1">
              <from>
                <xdr:col>51</xdr:col>
                <xdr:colOff>12700</xdr:colOff>
                <xdr:row>49</xdr:row>
                <xdr:rowOff>146050</xdr:rowOff>
              </from>
              <to>
                <xdr:col>52</xdr:col>
                <xdr:colOff>88900</xdr:colOff>
                <xdr:row>51</xdr:row>
                <xdr:rowOff>25400</xdr:rowOff>
              </to>
            </anchor>
          </objectPr>
        </oleObject>
      </mc:Choice>
      <mc:Fallback>
        <oleObject progId="Equation.3" shapeId="54285" r:id="rId28"/>
      </mc:Fallback>
    </mc:AlternateContent>
  </oleObjects>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4"/>
  <dimension ref="A1:BW44"/>
  <sheetViews>
    <sheetView view="pageBreakPreview" zoomScale="85" zoomScaleNormal="100" zoomScaleSheetLayoutView="85" workbookViewId="0">
      <selection activeCell="BV24" sqref="BV24"/>
    </sheetView>
  </sheetViews>
  <sheetFormatPr defaultRowHeight="13"/>
  <cols>
    <col min="1" max="2" width="2.1796875" style="23" customWidth="1"/>
    <col min="3" max="71" width="1.90625" style="23" customWidth="1"/>
    <col min="72" max="72" width="1.6328125" style="23" customWidth="1"/>
    <col min="73" max="256" width="9" style="23"/>
    <col min="257" max="258" width="2.1796875" style="23" customWidth="1"/>
    <col min="259" max="327" width="1.90625" style="23" customWidth="1"/>
    <col min="328" max="328" width="1.6328125" style="23" customWidth="1"/>
    <col min="329" max="512" width="9" style="23"/>
    <col min="513" max="514" width="2.1796875" style="23" customWidth="1"/>
    <col min="515" max="583" width="1.90625" style="23" customWidth="1"/>
    <col min="584" max="584" width="1.6328125" style="23" customWidth="1"/>
    <col min="585" max="768" width="9" style="23"/>
    <col min="769" max="770" width="2.1796875" style="23" customWidth="1"/>
    <col min="771" max="839" width="1.90625" style="23" customWidth="1"/>
    <col min="840" max="840" width="1.6328125" style="23" customWidth="1"/>
    <col min="841" max="1024" width="9" style="23"/>
    <col min="1025" max="1026" width="2.1796875" style="23" customWidth="1"/>
    <col min="1027" max="1095" width="1.90625" style="23" customWidth="1"/>
    <col min="1096" max="1096" width="1.6328125" style="23" customWidth="1"/>
    <col min="1097" max="1280" width="9" style="23"/>
    <col min="1281" max="1282" width="2.1796875" style="23" customWidth="1"/>
    <col min="1283" max="1351" width="1.90625" style="23" customWidth="1"/>
    <col min="1352" max="1352" width="1.6328125" style="23" customWidth="1"/>
    <col min="1353" max="1536" width="9" style="23"/>
    <col min="1537" max="1538" width="2.1796875" style="23" customWidth="1"/>
    <col min="1539" max="1607" width="1.90625" style="23" customWidth="1"/>
    <col min="1608" max="1608" width="1.6328125" style="23" customWidth="1"/>
    <col min="1609" max="1792" width="9" style="23"/>
    <col min="1793" max="1794" width="2.1796875" style="23" customWidth="1"/>
    <col min="1795" max="1863" width="1.90625" style="23" customWidth="1"/>
    <col min="1864" max="1864" width="1.6328125" style="23" customWidth="1"/>
    <col min="1865" max="2048" width="9" style="23"/>
    <col min="2049" max="2050" width="2.1796875" style="23" customWidth="1"/>
    <col min="2051" max="2119" width="1.90625" style="23" customWidth="1"/>
    <col min="2120" max="2120" width="1.6328125" style="23" customWidth="1"/>
    <col min="2121" max="2304" width="9" style="23"/>
    <col min="2305" max="2306" width="2.1796875" style="23" customWidth="1"/>
    <col min="2307" max="2375" width="1.90625" style="23" customWidth="1"/>
    <col min="2376" max="2376" width="1.6328125" style="23" customWidth="1"/>
    <col min="2377" max="2560" width="9" style="23"/>
    <col min="2561" max="2562" width="2.1796875" style="23" customWidth="1"/>
    <col min="2563" max="2631" width="1.90625" style="23" customWidth="1"/>
    <col min="2632" max="2632" width="1.6328125" style="23" customWidth="1"/>
    <col min="2633" max="2816" width="9" style="23"/>
    <col min="2817" max="2818" width="2.1796875" style="23" customWidth="1"/>
    <col min="2819" max="2887" width="1.90625" style="23" customWidth="1"/>
    <col min="2888" max="2888" width="1.6328125" style="23" customWidth="1"/>
    <col min="2889" max="3072" width="9" style="23"/>
    <col min="3073" max="3074" width="2.1796875" style="23" customWidth="1"/>
    <col min="3075" max="3143" width="1.90625" style="23" customWidth="1"/>
    <col min="3144" max="3144" width="1.6328125" style="23" customWidth="1"/>
    <col min="3145" max="3328" width="9" style="23"/>
    <col min="3329" max="3330" width="2.1796875" style="23" customWidth="1"/>
    <col min="3331" max="3399" width="1.90625" style="23" customWidth="1"/>
    <col min="3400" max="3400" width="1.6328125" style="23" customWidth="1"/>
    <col min="3401" max="3584" width="9" style="23"/>
    <col min="3585" max="3586" width="2.1796875" style="23" customWidth="1"/>
    <col min="3587" max="3655" width="1.90625" style="23" customWidth="1"/>
    <col min="3656" max="3656" width="1.6328125" style="23" customWidth="1"/>
    <col min="3657" max="3840" width="9" style="23"/>
    <col min="3841" max="3842" width="2.1796875" style="23" customWidth="1"/>
    <col min="3843" max="3911" width="1.90625" style="23" customWidth="1"/>
    <col min="3912" max="3912" width="1.6328125" style="23" customWidth="1"/>
    <col min="3913" max="4096" width="9" style="23"/>
    <col min="4097" max="4098" width="2.1796875" style="23" customWidth="1"/>
    <col min="4099" max="4167" width="1.90625" style="23" customWidth="1"/>
    <col min="4168" max="4168" width="1.6328125" style="23" customWidth="1"/>
    <col min="4169" max="4352" width="9" style="23"/>
    <col min="4353" max="4354" width="2.1796875" style="23" customWidth="1"/>
    <col min="4355" max="4423" width="1.90625" style="23" customWidth="1"/>
    <col min="4424" max="4424" width="1.6328125" style="23" customWidth="1"/>
    <col min="4425" max="4608" width="9" style="23"/>
    <col min="4609" max="4610" width="2.1796875" style="23" customWidth="1"/>
    <col min="4611" max="4679" width="1.90625" style="23" customWidth="1"/>
    <col min="4680" max="4680" width="1.6328125" style="23" customWidth="1"/>
    <col min="4681" max="4864" width="9" style="23"/>
    <col min="4865" max="4866" width="2.1796875" style="23" customWidth="1"/>
    <col min="4867" max="4935" width="1.90625" style="23" customWidth="1"/>
    <col min="4936" max="4936" width="1.6328125" style="23" customWidth="1"/>
    <col min="4937" max="5120" width="9" style="23"/>
    <col min="5121" max="5122" width="2.1796875" style="23" customWidth="1"/>
    <col min="5123" max="5191" width="1.90625" style="23" customWidth="1"/>
    <col min="5192" max="5192" width="1.6328125" style="23" customWidth="1"/>
    <col min="5193" max="5376" width="9" style="23"/>
    <col min="5377" max="5378" width="2.1796875" style="23" customWidth="1"/>
    <col min="5379" max="5447" width="1.90625" style="23" customWidth="1"/>
    <col min="5448" max="5448" width="1.6328125" style="23" customWidth="1"/>
    <col min="5449" max="5632" width="9" style="23"/>
    <col min="5633" max="5634" width="2.1796875" style="23" customWidth="1"/>
    <col min="5635" max="5703" width="1.90625" style="23" customWidth="1"/>
    <col min="5704" max="5704" width="1.6328125" style="23" customWidth="1"/>
    <col min="5705" max="5888" width="9" style="23"/>
    <col min="5889" max="5890" width="2.1796875" style="23" customWidth="1"/>
    <col min="5891" max="5959" width="1.90625" style="23" customWidth="1"/>
    <col min="5960" max="5960" width="1.6328125" style="23" customWidth="1"/>
    <col min="5961" max="6144" width="9" style="23"/>
    <col min="6145" max="6146" width="2.1796875" style="23" customWidth="1"/>
    <col min="6147" max="6215" width="1.90625" style="23" customWidth="1"/>
    <col min="6216" max="6216" width="1.6328125" style="23" customWidth="1"/>
    <col min="6217" max="6400" width="9" style="23"/>
    <col min="6401" max="6402" width="2.1796875" style="23" customWidth="1"/>
    <col min="6403" max="6471" width="1.90625" style="23" customWidth="1"/>
    <col min="6472" max="6472" width="1.6328125" style="23" customWidth="1"/>
    <col min="6473" max="6656" width="9" style="23"/>
    <col min="6657" max="6658" width="2.1796875" style="23" customWidth="1"/>
    <col min="6659" max="6727" width="1.90625" style="23" customWidth="1"/>
    <col min="6728" max="6728" width="1.6328125" style="23" customWidth="1"/>
    <col min="6729" max="6912" width="9" style="23"/>
    <col min="6913" max="6914" width="2.1796875" style="23" customWidth="1"/>
    <col min="6915" max="6983" width="1.90625" style="23" customWidth="1"/>
    <col min="6984" max="6984" width="1.6328125" style="23" customWidth="1"/>
    <col min="6985" max="7168" width="9" style="23"/>
    <col min="7169" max="7170" width="2.1796875" style="23" customWidth="1"/>
    <col min="7171" max="7239" width="1.90625" style="23" customWidth="1"/>
    <col min="7240" max="7240" width="1.6328125" style="23" customWidth="1"/>
    <col min="7241" max="7424" width="9" style="23"/>
    <col min="7425" max="7426" width="2.1796875" style="23" customWidth="1"/>
    <col min="7427" max="7495" width="1.90625" style="23" customWidth="1"/>
    <col min="7496" max="7496" width="1.6328125" style="23" customWidth="1"/>
    <col min="7497" max="7680" width="9" style="23"/>
    <col min="7681" max="7682" width="2.1796875" style="23" customWidth="1"/>
    <col min="7683" max="7751" width="1.90625" style="23" customWidth="1"/>
    <col min="7752" max="7752" width="1.6328125" style="23" customWidth="1"/>
    <col min="7753" max="7936" width="9" style="23"/>
    <col min="7937" max="7938" width="2.1796875" style="23" customWidth="1"/>
    <col min="7939" max="8007" width="1.90625" style="23" customWidth="1"/>
    <col min="8008" max="8008" width="1.6328125" style="23" customWidth="1"/>
    <col min="8009" max="8192" width="9" style="23"/>
    <col min="8193" max="8194" width="2.1796875" style="23" customWidth="1"/>
    <col min="8195" max="8263" width="1.90625" style="23" customWidth="1"/>
    <col min="8264" max="8264" width="1.6328125" style="23" customWidth="1"/>
    <col min="8265" max="8448" width="9" style="23"/>
    <col min="8449" max="8450" width="2.1796875" style="23" customWidth="1"/>
    <col min="8451" max="8519" width="1.90625" style="23" customWidth="1"/>
    <col min="8520" max="8520" width="1.6328125" style="23" customWidth="1"/>
    <col min="8521" max="8704" width="9" style="23"/>
    <col min="8705" max="8706" width="2.1796875" style="23" customWidth="1"/>
    <col min="8707" max="8775" width="1.90625" style="23" customWidth="1"/>
    <col min="8776" max="8776" width="1.6328125" style="23" customWidth="1"/>
    <col min="8777" max="8960" width="9" style="23"/>
    <col min="8961" max="8962" width="2.1796875" style="23" customWidth="1"/>
    <col min="8963" max="9031" width="1.90625" style="23" customWidth="1"/>
    <col min="9032" max="9032" width="1.6328125" style="23" customWidth="1"/>
    <col min="9033" max="9216" width="9" style="23"/>
    <col min="9217" max="9218" width="2.1796875" style="23" customWidth="1"/>
    <col min="9219" max="9287" width="1.90625" style="23" customWidth="1"/>
    <col min="9288" max="9288" width="1.6328125" style="23" customWidth="1"/>
    <col min="9289" max="9472" width="9" style="23"/>
    <col min="9473" max="9474" width="2.1796875" style="23" customWidth="1"/>
    <col min="9475" max="9543" width="1.90625" style="23" customWidth="1"/>
    <col min="9544" max="9544" width="1.6328125" style="23" customWidth="1"/>
    <col min="9545" max="9728" width="9" style="23"/>
    <col min="9729" max="9730" width="2.1796875" style="23" customWidth="1"/>
    <col min="9731" max="9799" width="1.90625" style="23" customWidth="1"/>
    <col min="9800" max="9800" width="1.6328125" style="23" customWidth="1"/>
    <col min="9801" max="9984" width="9" style="23"/>
    <col min="9985" max="9986" width="2.1796875" style="23" customWidth="1"/>
    <col min="9987" max="10055" width="1.90625" style="23" customWidth="1"/>
    <col min="10056" max="10056" width="1.6328125" style="23" customWidth="1"/>
    <col min="10057" max="10240" width="9" style="23"/>
    <col min="10241" max="10242" width="2.1796875" style="23" customWidth="1"/>
    <col min="10243" max="10311" width="1.90625" style="23" customWidth="1"/>
    <col min="10312" max="10312" width="1.6328125" style="23" customWidth="1"/>
    <col min="10313" max="10496" width="9" style="23"/>
    <col min="10497" max="10498" width="2.1796875" style="23" customWidth="1"/>
    <col min="10499" max="10567" width="1.90625" style="23" customWidth="1"/>
    <col min="10568" max="10568" width="1.6328125" style="23" customWidth="1"/>
    <col min="10569" max="10752" width="9" style="23"/>
    <col min="10753" max="10754" width="2.1796875" style="23" customWidth="1"/>
    <col min="10755" max="10823" width="1.90625" style="23" customWidth="1"/>
    <col min="10824" max="10824" width="1.6328125" style="23" customWidth="1"/>
    <col min="10825" max="11008" width="9" style="23"/>
    <col min="11009" max="11010" width="2.1796875" style="23" customWidth="1"/>
    <col min="11011" max="11079" width="1.90625" style="23" customWidth="1"/>
    <col min="11080" max="11080" width="1.6328125" style="23" customWidth="1"/>
    <col min="11081" max="11264" width="9" style="23"/>
    <col min="11265" max="11266" width="2.1796875" style="23" customWidth="1"/>
    <col min="11267" max="11335" width="1.90625" style="23" customWidth="1"/>
    <col min="11336" max="11336" width="1.6328125" style="23" customWidth="1"/>
    <col min="11337" max="11520" width="9" style="23"/>
    <col min="11521" max="11522" width="2.1796875" style="23" customWidth="1"/>
    <col min="11523" max="11591" width="1.90625" style="23" customWidth="1"/>
    <col min="11592" max="11592" width="1.6328125" style="23" customWidth="1"/>
    <col min="11593" max="11776" width="9" style="23"/>
    <col min="11777" max="11778" width="2.1796875" style="23" customWidth="1"/>
    <col min="11779" max="11847" width="1.90625" style="23" customWidth="1"/>
    <col min="11848" max="11848" width="1.6328125" style="23" customWidth="1"/>
    <col min="11849" max="12032" width="9" style="23"/>
    <col min="12033" max="12034" width="2.1796875" style="23" customWidth="1"/>
    <col min="12035" max="12103" width="1.90625" style="23" customWidth="1"/>
    <col min="12104" max="12104" width="1.6328125" style="23" customWidth="1"/>
    <col min="12105" max="12288" width="9" style="23"/>
    <col min="12289" max="12290" width="2.1796875" style="23" customWidth="1"/>
    <col min="12291" max="12359" width="1.90625" style="23" customWidth="1"/>
    <col min="12360" max="12360" width="1.6328125" style="23" customWidth="1"/>
    <col min="12361" max="12544" width="9" style="23"/>
    <col min="12545" max="12546" width="2.1796875" style="23" customWidth="1"/>
    <col min="12547" max="12615" width="1.90625" style="23" customWidth="1"/>
    <col min="12616" max="12616" width="1.6328125" style="23" customWidth="1"/>
    <col min="12617" max="12800" width="9" style="23"/>
    <col min="12801" max="12802" width="2.1796875" style="23" customWidth="1"/>
    <col min="12803" max="12871" width="1.90625" style="23" customWidth="1"/>
    <col min="12872" max="12872" width="1.6328125" style="23" customWidth="1"/>
    <col min="12873" max="13056" width="9" style="23"/>
    <col min="13057" max="13058" width="2.1796875" style="23" customWidth="1"/>
    <col min="13059" max="13127" width="1.90625" style="23" customWidth="1"/>
    <col min="13128" max="13128" width="1.6328125" style="23" customWidth="1"/>
    <col min="13129" max="13312" width="9" style="23"/>
    <col min="13313" max="13314" width="2.1796875" style="23" customWidth="1"/>
    <col min="13315" max="13383" width="1.90625" style="23" customWidth="1"/>
    <col min="13384" max="13384" width="1.6328125" style="23" customWidth="1"/>
    <col min="13385" max="13568" width="9" style="23"/>
    <col min="13569" max="13570" width="2.1796875" style="23" customWidth="1"/>
    <col min="13571" max="13639" width="1.90625" style="23" customWidth="1"/>
    <col min="13640" max="13640" width="1.6328125" style="23" customWidth="1"/>
    <col min="13641" max="13824" width="9" style="23"/>
    <col min="13825" max="13826" width="2.1796875" style="23" customWidth="1"/>
    <col min="13827" max="13895" width="1.90625" style="23" customWidth="1"/>
    <col min="13896" max="13896" width="1.6328125" style="23" customWidth="1"/>
    <col min="13897" max="14080" width="9" style="23"/>
    <col min="14081" max="14082" width="2.1796875" style="23" customWidth="1"/>
    <col min="14083" max="14151" width="1.90625" style="23" customWidth="1"/>
    <col min="14152" max="14152" width="1.6328125" style="23" customWidth="1"/>
    <col min="14153" max="14336" width="9" style="23"/>
    <col min="14337" max="14338" width="2.1796875" style="23" customWidth="1"/>
    <col min="14339" max="14407" width="1.90625" style="23" customWidth="1"/>
    <col min="14408" max="14408" width="1.6328125" style="23" customWidth="1"/>
    <col min="14409" max="14592" width="9" style="23"/>
    <col min="14593" max="14594" width="2.1796875" style="23" customWidth="1"/>
    <col min="14595" max="14663" width="1.90625" style="23" customWidth="1"/>
    <col min="14664" max="14664" width="1.6328125" style="23" customWidth="1"/>
    <col min="14665" max="14848" width="9" style="23"/>
    <col min="14849" max="14850" width="2.1796875" style="23" customWidth="1"/>
    <col min="14851" max="14919" width="1.90625" style="23" customWidth="1"/>
    <col min="14920" max="14920" width="1.6328125" style="23" customWidth="1"/>
    <col min="14921" max="15104" width="9" style="23"/>
    <col min="15105" max="15106" width="2.1796875" style="23" customWidth="1"/>
    <col min="15107" max="15175" width="1.90625" style="23" customWidth="1"/>
    <col min="15176" max="15176" width="1.6328125" style="23" customWidth="1"/>
    <col min="15177" max="15360" width="9" style="23"/>
    <col min="15361" max="15362" width="2.1796875" style="23" customWidth="1"/>
    <col min="15363" max="15431" width="1.90625" style="23" customWidth="1"/>
    <col min="15432" max="15432" width="1.6328125" style="23" customWidth="1"/>
    <col min="15433" max="15616" width="9" style="23"/>
    <col min="15617" max="15618" width="2.1796875" style="23" customWidth="1"/>
    <col min="15619" max="15687" width="1.90625" style="23" customWidth="1"/>
    <col min="15688" max="15688" width="1.6328125" style="23" customWidth="1"/>
    <col min="15689" max="15872" width="9" style="23"/>
    <col min="15873" max="15874" width="2.1796875" style="23" customWidth="1"/>
    <col min="15875" max="15943" width="1.90625" style="23" customWidth="1"/>
    <col min="15944" max="15944" width="1.6328125" style="23" customWidth="1"/>
    <col min="15945" max="16128" width="9" style="23"/>
    <col min="16129" max="16130" width="2.1796875" style="23" customWidth="1"/>
    <col min="16131" max="16199" width="1.90625" style="23" customWidth="1"/>
    <col min="16200" max="16200" width="1.6328125" style="23" customWidth="1"/>
    <col min="16201" max="16384" width="9" style="23"/>
  </cols>
  <sheetData>
    <row r="1" spans="1:75" ht="13.5" customHeight="1">
      <c r="A1" s="2436" t="s">
        <v>1516</v>
      </c>
      <c r="C1" s="23" t="s">
        <v>1011</v>
      </c>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row>
    <row r="2" spans="1:75">
      <c r="A2" s="2437"/>
    </row>
    <row r="3" spans="1:75">
      <c r="A3" s="2437"/>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8"/>
    </row>
    <row r="4" spans="1:75" ht="21">
      <c r="A4" s="2437"/>
      <c r="C4" s="2413" t="s">
        <v>1012</v>
      </c>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4"/>
      <c r="BC4" s="2414"/>
      <c r="BD4" s="2414"/>
      <c r="BE4" s="2414"/>
      <c r="BF4" s="2414"/>
      <c r="BG4" s="2414"/>
      <c r="BH4" s="2414"/>
      <c r="BI4" s="2414"/>
      <c r="BJ4" s="2414"/>
      <c r="BK4" s="2414"/>
      <c r="BL4" s="2414"/>
      <c r="BM4" s="2414"/>
      <c r="BN4" s="2414"/>
      <c r="BO4" s="2414"/>
      <c r="BP4" s="2414"/>
      <c r="BQ4" s="2414"/>
      <c r="BR4" s="2414"/>
      <c r="BS4" s="2414"/>
      <c r="BT4" s="2415"/>
    </row>
    <row r="5" spans="1:75">
      <c r="A5" s="2437"/>
      <c r="C5" s="429"/>
      <c r="BT5" s="430"/>
    </row>
    <row r="6" spans="1:75">
      <c r="A6" s="2437"/>
      <c r="C6" s="429"/>
      <c r="E6" s="2016" t="s">
        <v>996</v>
      </c>
      <c r="F6" s="2016"/>
      <c r="G6" s="2016"/>
      <c r="H6" s="2016"/>
      <c r="I6" s="2016"/>
      <c r="J6" s="2016"/>
      <c r="K6" s="2016"/>
      <c r="L6" s="2016"/>
      <c r="M6" s="2411"/>
      <c r="N6" s="2411"/>
      <c r="O6" s="2411"/>
      <c r="P6" s="2411"/>
      <c r="Q6" s="2411"/>
      <c r="R6" s="2411"/>
      <c r="S6" s="2411"/>
      <c r="T6" s="2411"/>
      <c r="U6" s="2411"/>
      <c r="V6" s="2411"/>
      <c r="W6" s="2411"/>
      <c r="X6" s="2411"/>
      <c r="Y6" s="2411"/>
      <c r="Z6" s="2411"/>
      <c r="AA6" s="2411"/>
      <c r="AB6" s="2411"/>
      <c r="AC6" s="2411"/>
      <c r="AD6" s="2411"/>
      <c r="AE6" s="2411"/>
      <c r="AF6" s="2411"/>
      <c r="AG6" s="2411"/>
      <c r="AH6" s="2411"/>
      <c r="AI6" s="2411"/>
      <c r="AM6" s="82"/>
      <c r="AO6" s="2412" t="s">
        <v>967</v>
      </c>
      <c r="AP6" s="2412"/>
      <c r="AQ6" s="2412"/>
      <c r="AR6" s="2412"/>
      <c r="AS6" s="2412"/>
      <c r="AT6" s="2412"/>
      <c r="AU6" s="2412"/>
      <c r="AV6" s="2412"/>
      <c r="AW6" s="2411"/>
      <c r="AX6" s="2411"/>
      <c r="AY6" s="2411"/>
      <c r="AZ6" s="2411"/>
      <c r="BA6" s="2411"/>
      <c r="BB6" s="2411"/>
      <c r="BC6" s="2411"/>
      <c r="BD6" s="2411"/>
      <c r="BE6" s="2411"/>
      <c r="BF6" s="2411"/>
      <c r="BG6" s="2411"/>
      <c r="BH6" s="2411"/>
      <c r="BI6" s="2411"/>
      <c r="BJ6" s="2411"/>
      <c r="BK6" s="2411"/>
      <c r="BL6" s="2411"/>
      <c r="BM6" s="2411"/>
      <c r="BN6" s="2411"/>
      <c r="BO6" s="2411"/>
      <c r="BP6" s="2411"/>
      <c r="BQ6" s="2411"/>
      <c r="BR6" s="2411"/>
      <c r="BS6" s="25"/>
      <c r="BT6" s="430"/>
    </row>
    <row r="7" spans="1:75">
      <c r="A7" s="2437"/>
      <c r="C7" s="429"/>
      <c r="BT7" s="430"/>
    </row>
    <row r="8" spans="1:75">
      <c r="A8" s="2437"/>
      <c r="C8" s="2482" t="s">
        <v>968</v>
      </c>
      <c r="D8" s="2483"/>
      <c r="E8" s="2483"/>
      <c r="F8" s="2483"/>
      <c r="G8" s="2483"/>
      <c r="H8" s="2483"/>
      <c r="I8" s="2483"/>
      <c r="J8" s="2484"/>
      <c r="K8" s="2034"/>
      <c r="L8" s="2035"/>
      <c r="M8" s="2035"/>
      <c r="N8" s="2035"/>
      <c r="O8" s="2035"/>
      <c r="P8" s="2035"/>
      <c r="Q8" s="2035"/>
      <c r="R8" s="2035"/>
      <c r="S8" s="2035"/>
      <c r="T8" s="2035"/>
      <c r="U8" s="2035"/>
      <c r="V8" s="2035"/>
      <c r="W8" s="2035"/>
      <c r="X8" s="2035"/>
      <c r="Y8" s="2035"/>
      <c r="Z8" s="2035"/>
      <c r="AA8" s="2035"/>
      <c r="AB8" s="2035"/>
      <c r="AC8" s="2035"/>
      <c r="AD8" s="2035"/>
      <c r="AE8" s="2035"/>
      <c r="AF8" s="2035"/>
      <c r="AG8" s="2035"/>
      <c r="AH8" s="2035"/>
      <c r="AI8" s="2035"/>
      <c r="AJ8" s="2035"/>
      <c r="AK8" s="2036"/>
      <c r="AL8" s="2428" t="s">
        <v>997</v>
      </c>
      <c r="AM8" s="2485"/>
      <c r="AN8" s="2485"/>
      <c r="AO8" s="2429"/>
      <c r="AP8" s="2033" t="s">
        <v>970</v>
      </c>
      <c r="AQ8" s="2033"/>
      <c r="AR8" s="2035"/>
      <c r="AS8" s="2035"/>
      <c r="AT8" s="2035"/>
      <c r="AU8" s="2035"/>
      <c r="AV8" s="2035"/>
      <c r="AW8" s="2035"/>
      <c r="AX8" s="2035"/>
      <c r="AY8" s="2035"/>
      <c r="AZ8" s="2035"/>
      <c r="BA8" s="2035"/>
      <c r="BB8" s="2035"/>
      <c r="BC8" s="2035"/>
      <c r="BD8" s="2035"/>
      <c r="BE8" s="2035"/>
      <c r="BF8" s="2035"/>
      <c r="BG8" s="2035"/>
      <c r="BH8" s="2035"/>
      <c r="BI8" s="2035"/>
      <c r="BJ8" s="2035"/>
      <c r="BK8" s="2035"/>
      <c r="BL8" s="2035"/>
      <c r="BM8" s="2035"/>
      <c r="BN8" s="2035"/>
      <c r="BO8" s="2035"/>
      <c r="BP8" s="2035"/>
      <c r="BQ8" s="2035"/>
      <c r="BR8" s="2035"/>
      <c r="BS8" s="2035"/>
      <c r="BT8" s="2036"/>
    </row>
    <row r="9" spans="1:75">
      <c r="A9" s="2437"/>
      <c r="C9" s="2482" t="s">
        <v>971</v>
      </c>
      <c r="D9" s="2483"/>
      <c r="E9" s="2483"/>
      <c r="F9" s="2483"/>
      <c r="G9" s="2483"/>
      <c r="H9" s="2483"/>
      <c r="I9" s="2483"/>
      <c r="J9" s="2484"/>
      <c r="K9" s="2034"/>
      <c r="L9" s="2035"/>
      <c r="M9" s="2035"/>
      <c r="N9" s="2035"/>
      <c r="O9" s="2035"/>
      <c r="P9" s="2035"/>
      <c r="Q9" s="2035"/>
      <c r="R9" s="2035"/>
      <c r="S9" s="2035"/>
      <c r="T9" s="2035"/>
      <c r="U9" s="2035"/>
      <c r="V9" s="2035"/>
      <c r="W9" s="2035"/>
      <c r="X9" s="2035"/>
      <c r="Y9" s="2035"/>
      <c r="Z9" s="2035"/>
      <c r="AA9" s="2035"/>
      <c r="AB9" s="2035"/>
      <c r="AC9" s="2035"/>
      <c r="AD9" s="2035"/>
      <c r="AE9" s="2035"/>
      <c r="AF9" s="2035"/>
      <c r="AG9" s="2035"/>
      <c r="AH9" s="2035"/>
      <c r="AI9" s="2035"/>
      <c r="AJ9" s="2035"/>
      <c r="AK9" s="2036"/>
      <c r="AL9" s="2015" t="s">
        <v>998</v>
      </c>
      <c r="AM9" s="2016"/>
      <c r="AN9" s="2016"/>
      <c r="AO9" s="2427"/>
      <c r="AP9" s="2033" t="s">
        <v>972</v>
      </c>
      <c r="AQ9" s="2033"/>
      <c r="AR9" s="2035"/>
      <c r="AS9" s="2035"/>
      <c r="AT9" s="2035"/>
      <c r="AU9" s="2035"/>
      <c r="AV9" s="2035"/>
      <c r="AW9" s="2035"/>
      <c r="AX9" s="2035"/>
      <c r="AY9" s="2035"/>
      <c r="AZ9" s="2035"/>
      <c r="BA9" s="2035"/>
      <c r="BB9" s="2035"/>
      <c r="BC9" s="2035"/>
      <c r="BD9" s="2035"/>
      <c r="BE9" s="2035"/>
      <c r="BF9" s="2035"/>
      <c r="BG9" s="2035"/>
      <c r="BH9" s="2035"/>
      <c r="BI9" s="2035"/>
      <c r="BJ9" s="2035"/>
      <c r="BK9" s="2035"/>
      <c r="BL9" s="2035"/>
      <c r="BM9" s="2035"/>
      <c r="BN9" s="2035"/>
      <c r="BO9" s="2035"/>
      <c r="BP9" s="2035"/>
      <c r="BQ9" s="2035"/>
      <c r="BR9" s="2035"/>
      <c r="BS9" s="2035"/>
      <c r="BT9" s="2036"/>
    </row>
    <row r="10" spans="1:75">
      <c r="A10" s="2437"/>
      <c r="C10" s="2482" t="s">
        <v>999</v>
      </c>
      <c r="D10" s="2483"/>
      <c r="E10" s="2483"/>
      <c r="F10" s="2483"/>
      <c r="G10" s="2483"/>
      <c r="H10" s="2483"/>
      <c r="I10" s="2483"/>
      <c r="J10" s="2484"/>
      <c r="K10" s="2034"/>
      <c r="L10" s="2035"/>
      <c r="M10" s="2035"/>
      <c r="N10" s="2035"/>
      <c r="O10" s="2035"/>
      <c r="P10" s="2035"/>
      <c r="Q10" s="2035"/>
      <c r="R10" s="2035"/>
      <c r="S10" s="2035"/>
      <c r="T10" s="2035"/>
      <c r="U10" s="2035"/>
      <c r="V10" s="2035"/>
      <c r="W10" s="2035"/>
      <c r="X10" s="2035"/>
      <c r="Y10" s="2035"/>
      <c r="Z10" s="2035"/>
      <c r="AA10" s="2035"/>
      <c r="AB10" s="2035"/>
      <c r="AC10" s="2035"/>
      <c r="AD10" s="2035"/>
      <c r="AE10" s="2035"/>
      <c r="AF10" s="2035"/>
      <c r="AG10" s="2035"/>
      <c r="AH10" s="2035"/>
      <c r="AI10" s="2035"/>
      <c r="AJ10" s="2035"/>
      <c r="AK10" s="2036"/>
      <c r="AL10" s="2482" t="s">
        <v>1000</v>
      </c>
      <c r="AM10" s="2483"/>
      <c r="AN10" s="2483"/>
      <c r="AO10" s="2483"/>
      <c r="AP10" s="2483"/>
      <c r="AQ10" s="2483"/>
      <c r="AR10" s="2483"/>
      <c r="AS10" s="2484"/>
      <c r="AT10" s="2034"/>
      <c r="AU10" s="2035"/>
      <c r="AV10" s="2035"/>
      <c r="AW10" s="2035"/>
      <c r="AX10" s="2035"/>
      <c r="AY10" s="2035"/>
      <c r="AZ10" s="2035"/>
      <c r="BA10" s="2035"/>
      <c r="BB10" s="2035"/>
      <c r="BC10" s="2035"/>
      <c r="BD10" s="2035"/>
      <c r="BE10" s="2035"/>
      <c r="BF10" s="2035"/>
      <c r="BG10" s="2035"/>
      <c r="BH10" s="2035"/>
      <c r="BI10" s="2035"/>
      <c r="BJ10" s="2035"/>
      <c r="BK10" s="2035"/>
      <c r="BL10" s="2035"/>
      <c r="BM10" s="2035"/>
      <c r="BN10" s="2035"/>
      <c r="BO10" s="2035"/>
      <c r="BP10" s="2035"/>
      <c r="BQ10" s="2035"/>
      <c r="BR10" s="2035"/>
      <c r="BS10" s="2035"/>
      <c r="BT10" s="2036"/>
    </row>
    <row r="11" spans="1:75" ht="13.5" customHeight="1">
      <c r="A11" s="2437"/>
      <c r="C11" s="2428" t="s">
        <v>975</v>
      </c>
      <c r="D11" s="2485"/>
      <c r="E11" s="2485"/>
      <c r="F11" s="2485"/>
      <c r="G11" s="2429"/>
      <c r="H11" s="2434" t="s">
        <v>976</v>
      </c>
      <c r="I11" s="2033"/>
      <c r="J11" s="2435"/>
      <c r="K11" s="2034"/>
      <c r="L11" s="2035"/>
      <c r="M11" s="2035"/>
      <c r="N11" s="2035"/>
      <c r="O11" s="2035"/>
      <c r="P11" s="2035"/>
      <c r="Q11" s="2035"/>
      <c r="R11" s="2035"/>
      <c r="S11" s="2035"/>
      <c r="T11" s="2035"/>
      <c r="U11" s="2035"/>
      <c r="V11" s="2035"/>
      <c r="W11" s="2035"/>
      <c r="X11" s="2035"/>
      <c r="Y11" s="2035"/>
      <c r="Z11" s="2035"/>
      <c r="AA11" s="2035"/>
      <c r="AB11" s="2035"/>
      <c r="AC11" s="2035"/>
      <c r="AD11" s="2035"/>
      <c r="AE11" s="2035"/>
      <c r="AF11" s="2035"/>
      <c r="AG11" s="2035"/>
      <c r="AH11" s="2035"/>
      <c r="AI11" s="2035"/>
      <c r="AJ11" s="2035"/>
      <c r="AK11" s="2036"/>
      <c r="AL11" s="2463" t="s">
        <v>1001</v>
      </c>
      <c r="AM11" s="2486"/>
      <c r="AN11" s="2487"/>
      <c r="AO11" s="2033" t="s">
        <v>978</v>
      </c>
      <c r="AP11" s="2033"/>
      <c r="AQ11" s="2033"/>
      <c r="AR11" s="2033"/>
      <c r="AS11" s="2435"/>
      <c r="AT11" s="2034"/>
      <c r="AU11" s="2035"/>
      <c r="AV11" s="2035"/>
      <c r="AW11" s="2035"/>
      <c r="AX11" s="2035"/>
      <c r="AY11" s="2035"/>
      <c r="AZ11" s="2035"/>
      <c r="BA11" s="2035"/>
      <c r="BB11" s="2035"/>
      <c r="BC11" s="2035"/>
      <c r="BD11" s="2035"/>
      <c r="BE11" s="2035"/>
      <c r="BF11" s="2035"/>
      <c r="BG11" s="2035"/>
      <c r="BH11" s="2035"/>
      <c r="BI11" s="2035"/>
      <c r="BJ11" s="2035"/>
      <c r="BK11" s="2035"/>
      <c r="BL11" s="2035"/>
      <c r="BM11" s="2035"/>
      <c r="BN11" s="2035"/>
      <c r="BO11" s="2035"/>
      <c r="BP11" s="2035"/>
      <c r="BQ11" s="2035"/>
      <c r="BR11" s="2035"/>
      <c r="BS11" s="2035"/>
      <c r="BT11" s="2036"/>
    </row>
    <row r="12" spans="1:75">
      <c r="A12" s="2437"/>
      <c r="C12" s="2015" t="s">
        <v>979</v>
      </c>
      <c r="D12" s="2016"/>
      <c r="E12" s="2016"/>
      <c r="F12" s="2016"/>
      <c r="G12" s="2427"/>
      <c r="H12" s="2434" t="s">
        <v>980</v>
      </c>
      <c r="I12" s="2033"/>
      <c r="J12" s="2435"/>
      <c r="K12" s="2034"/>
      <c r="L12" s="2035"/>
      <c r="M12" s="2035"/>
      <c r="N12" s="2035"/>
      <c r="O12" s="2035"/>
      <c r="P12" s="2035"/>
      <c r="Q12" s="2035"/>
      <c r="R12" s="2035"/>
      <c r="S12" s="2035"/>
      <c r="T12" s="2035"/>
      <c r="U12" s="2035"/>
      <c r="V12" s="2035"/>
      <c r="W12" s="2035"/>
      <c r="X12" s="2035"/>
      <c r="Y12" s="2035"/>
      <c r="Z12" s="2035"/>
      <c r="AA12" s="2035"/>
      <c r="AB12" s="2035"/>
      <c r="AC12" s="2035"/>
      <c r="AD12" s="2035"/>
      <c r="AE12" s="2035"/>
      <c r="AF12" s="2035"/>
      <c r="AG12" s="2035"/>
      <c r="AH12" s="2035"/>
      <c r="AI12" s="2035"/>
      <c r="AJ12" s="2035"/>
      <c r="AK12" s="2036"/>
      <c r="AL12" s="2488"/>
      <c r="AM12" s="2489"/>
      <c r="AN12" s="2490"/>
      <c r="AO12" s="2033" t="s">
        <v>981</v>
      </c>
      <c r="AP12" s="2033"/>
      <c r="AQ12" s="2033"/>
      <c r="AR12" s="2033"/>
      <c r="AS12" s="2435"/>
      <c r="AT12" s="2034"/>
      <c r="AU12" s="2035"/>
      <c r="AV12" s="2035"/>
      <c r="AW12" s="2035"/>
      <c r="AX12" s="2035"/>
      <c r="AY12" s="2035"/>
      <c r="AZ12" s="2035"/>
      <c r="BA12" s="2035"/>
      <c r="BB12" s="2035"/>
      <c r="BC12" s="2035"/>
      <c r="BD12" s="2035"/>
      <c r="BE12" s="2035"/>
      <c r="BF12" s="2035"/>
      <c r="BG12" s="2035"/>
      <c r="BH12" s="2035"/>
      <c r="BI12" s="2035"/>
      <c r="BJ12" s="2035"/>
      <c r="BK12" s="2035"/>
      <c r="BL12" s="2035"/>
      <c r="BM12" s="2035"/>
      <c r="BN12" s="2035"/>
      <c r="BO12" s="2035"/>
      <c r="BP12" s="2035"/>
      <c r="BQ12" s="2035"/>
      <c r="BR12" s="2035"/>
      <c r="BS12" s="2035"/>
      <c r="BT12" s="2036"/>
    </row>
    <row r="13" spans="1:75">
      <c r="A13" s="2437"/>
      <c r="C13" s="2482" t="s">
        <v>1002</v>
      </c>
      <c r="D13" s="2483"/>
      <c r="E13" s="2483"/>
      <c r="F13" s="2483"/>
      <c r="G13" s="2483"/>
      <c r="H13" s="2483"/>
      <c r="I13" s="2483"/>
      <c r="J13" s="2484"/>
      <c r="K13" s="2034"/>
      <c r="L13" s="2035"/>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6"/>
      <c r="AL13" s="2482" t="s">
        <v>1003</v>
      </c>
      <c r="AM13" s="2483"/>
      <c r="AN13" s="2483"/>
      <c r="AO13" s="2483"/>
      <c r="AP13" s="2483"/>
      <c r="AQ13" s="2483"/>
      <c r="AR13" s="2483"/>
      <c r="AS13" s="2484"/>
      <c r="AT13" s="2034"/>
      <c r="AU13" s="2035"/>
      <c r="AV13" s="2035"/>
      <c r="AW13" s="2035"/>
      <c r="AX13" s="2035"/>
      <c r="AY13" s="2035"/>
      <c r="AZ13" s="2035"/>
      <c r="BA13" s="2035"/>
      <c r="BB13" s="2035"/>
      <c r="BC13" s="2035"/>
      <c r="BD13" s="2035"/>
      <c r="BE13" s="2035"/>
      <c r="BF13" s="2035"/>
      <c r="BG13" s="2035"/>
      <c r="BH13" s="2035"/>
      <c r="BI13" s="2035"/>
      <c r="BJ13" s="2035"/>
      <c r="BK13" s="2035"/>
      <c r="BL13" s="2035"/>
      <c r="BM13" s="2035"/>
      <c r="BN13" s="2035"/>
      <c r="BO13" s="2035"/>
      <c r="BP13" s="2035"/>
      <c r="BQ13" s="2035"/>
      <c r="BR13" s="2035"/>
      <c r="BS13" s="2035"/>
      <c r="BT13" s="2036"/>
    </row>
    <row r="14" spans="1:75">
      <c r="A14" s="2437"/>
      <c r="C14" s="420"/>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32"/>
      <c r="AM14" s="432"/>
      <c r="AN14" s="432"/>
      <c r="AO14" s="432"/>
      <c r="AP14" s="432"/>
      <c r="AQ14" s="432"/>
      <c r="AR14" s="432"/>
      <c r="AS14" s="432"/>
      <c r="AT14" s="432"/>
      <c r="AU14" s="432"/>
      <c r="AV14" s="432"/>
      <c r="AW14" s="432"/>
      <c r="AX14" s="432"/>
      <c r="AY14" s="432"/>
      <c r="AZ14" s="432"/>
      <c r="BA14" s="432"/>
      <c r="BB14" s="432"/>
      <c r="BC14" s="421"/>
      <c r="BD14" s="421"/>
      <c r="BE14" s="421"/>
      <c r="BF14" s="421"/>
      <c r="BG14" s="421"/>
      <c r="BH14" s="421"/>
      <c r="BI14" s="421"/>
      <c r="BJ14" s="421"/>
      <c r="BK14" s="421"/>
      <c r="BL14" s="421"/>
      <c r="BM14" s="421"/>
      <c r="BN14" s="421"/>
      <c r="BO14" s="421"/>
      <c r="BP14" s="421"/>
      <c r="BQ14" s="421"/>
      <c r="BR14" s="421"/>
      <c r="BS14" s="421"/>
      <c r="BT14" s="422"/>
    </row>
    <row r="15" spans="1:75" ht="8.25" customHeight="1">
      <c r="A15" s="2437"/>
      <c r="C15" s="2428"/>
      <c r="D15" s="2485"/>
      <c r="E15" s="2485"/>
      <c r="F15" s="2485"/>
      <c r="G15" s="2485"/>
      <c r="H15" s="2485"/>
      <c r="I15" s="2485"/>
      <c r="J15" s="2485"/>
      <c r="K15" s="433"/>
      <c r="T15" s="430"/>
      <c r="AA15" s="426"/>
      <c r="AC15" s="427"/>
      <c r="AD15" s="427"/>
      <c r="AE15" s="427"/>
      <c r="AF15" s="427"/>
      <c r="AG15" s="427"/>
      <c r="AH15" s="427"/>
      <c r="AI15" s="427"/>
      <c r="AJ15" s="428"/>
      <c r="AX15" s="430"/>
      <c r="BT15" s="430"/>
    </row>
    <row r="16" spans="1:75" ht="8.25" customHeight="1">
      <c r="A16" s="2437"/>
      <c r="C16" s="2013"/>
      <c r="D16" s="2014"/>
      <c r="E16" s="2014"/>
      <c r="F16" s="2014"/>
      <c r="G16" s="2014"/>
      <c r="H16" s="2014"/>
      <c r="I16" s="2014"/>
      <c r="J16" s="2014"/>
      <c r="K16" s="433"/>
      <c r="T16" s="430"/>
      <c r="AA16" s="429"/>
      <c r="AJ16" s="430"/>
      <c r="AX16" s="430"/>
      <c r="BT16" s="430"/>
    </row>
    <row r="17" spans="1:72" ht="8.25" customHeight="1">
      <c r="A17" s="2437"/>
      <c r="C17" s="2013"/>
      <c r="D17" s="2014"/>
      <c r="E17" s="2014"/>
      <c r="F17" s="2014"/>
      <c r="G17" s="2014"/>
      <c r="H17" s="2014"/>
      <c r="I17" s="2014"/>
      <c r="J17" s="2014"/>
      <c r="K17" s="433"/>
      <c r="T17" s="430"/>
      <c r="AA17" s="429"/>
      <c r="AJ17" s="430"/>
      <c r="AX17" s="430"/>
      <c r="BT17" s="430"/>
    </row>
    <row r="18" spans="1:72" ht="8.25" customHeight="1">
      <c r="A18" s="2437"/>
      <c r="C18" s="2013"/>
      <c r="D18" s="2014"/>
      <c r="E18" s="2014"/>
      <c r="F18" s="2014"/>
      <c r="G18" s="2014"/>
      <c r="H18" s="2014"/>
      <c r="I18" s="2014"/>
      <c r="J18" s="2014"/>
      <c r="K18" s="433"/>
      <c r="T18" s="430"/>
      <c r="AA18" s="429"/>
      <c r="AJ18" s="430"/>
      <c r="AX18" s="430"/>
      <c r="BT18" s="430"/>
    </row>
    <row r="19" spans="1:72" ht="8.25" customHeight="1">
      <c r="A19" s="2437"/>
      <c r="C19" s="2013"/>
      <c r="D19" s="2014"/>
      <c r="E19" s="2014"/>
      <c r="F19" s="2014"/>
      <c r="G19" s="2014"/>
      <c r="H19" s="2014"/>
      <c r="I19" s="2014"/>
      <c r="J19" s="2014"/>
      <c r="K19" s="433"/>
      <c r="T19" s="430"/>
      <c r="AA19" s="429"/>
      <c r="AJ19" s="430"/>
      <c r="AX19" s="430"/>
      <c r="BT19" s="430"/>
    </row>
    <row r="20" spans="1:72" ht="8.25" customHeight="1">
      <c r="A20" s="2437"/>
      <c r="C20" s="2013"/>
      <c r="D20" s="2014"/>
      <c r="E20" s="2014"/>
      <c r="F20" s="2014"/>
      <c r="G20" s="2014"/>
      <c r="H20" s="2014"/>
      <c r="I20" s="2014"/>
      <c r="J20" s="2014"/>
      <c r="K20" s="433"/>
      <c r="T20" s="430"/>
      <c r="AA20" s="429"/>
      <c r="AJ20" s="430"/>
      <c r="AX20" s="430"/>
      <c r="BT20" s="430"/>
    </row>
    <row r="21" spans="1:72" ht="8.25" customHeight="1">
      <c r="A21" s="2437"/>
      <c r="C21" s="2013"/>
      <c r="D21" s="2014"/>
      <c r="E21" s="2014"/>
      <c r="F21" s="2014"/>
      <c r="G21" s="2014"/>
      <c r="H21" s="2014"/>
      <c r="I21" s="2014"/>
      <c r="J21" s="2014"/>
      <c r="K21" s="433"/>
      <c r="T21" s="430"/>
      <c r="AA21" s="429"/>
      <c r="AJ21" s="430"/>
      <c r="AX21" s="430"/>
      <c r="BT21" s="430"/>
    </row>
    <row r="22" spans="1:72" ht="8.25" customHeight="1">
      <c r="A22" s="2437"/>
      <c r="C22" s="2013"/>
      <c r="D22" s="2014"/>
      <c r="E22" s="2014"/>
      <c r="F22" s="2014"/>
      <c r="G22" s="2014"/>
      <c r="H22" s="2014"/>
      <c r="I22" s="2014"/>
      <c r="J22" s="2014"/>
      <c r="K22" s="433"/>
      <c r="T22" s="430"/>
      <c r="AA22" s="429"/>
      <c r="AJ22" s="430"/>
      <c r="AX22" s="430"/>
      <c r="BT22" s="430"/>
    </row>
    <row r="23" spans="1:72" ht="8.25" customHeight="1">
      <c r="A23" s="2437"/>
      <c r="C23" s="2013"/>
      <c r="D23" s="2014"/>
      <c r="E23" s="2014"/>
      <c r="F23" s="2014"/>
      <c r="G23" s="2014"/>
      <c r="H23" s="2014"/>
      <c r="I23" s="2014"/>
      <c r="J23" s="2014"/>
      <c r="K23" s="433"/>
      <c r="T23" s="430"/>
      <c r="AA23" s="429"/>
      <c r="AJ23" s="430"/>
      <c r="AX23" s="430"/>
      <c r="BT23" s="430"/>
    </row>
    <row r="24" spans="1:72" ht="8.25" customHeight="1">
      <c r="A24" s="2437"/>
      <c r="C24" s="2013"/>
      <c r="D24" s="2014"/>
      <c r="E24" s="2014"/>
      <c r="F24" s="2014"/>
      <c r="G24" s="2014"/>
      <c r="H24" s="2014"/>
      <c r="I24" s="2014"/>
      <c r="J24" s="2014"/>
      <c r="K24" s="433"/>
      <c r="T24" s="430"/>
      <c r="AA24" s="429"/>
      <c r="AJ24" s="430"/>
      <c r="AX24" s="430"/>
      <c r="BT24" s="430"/>
    </row>
    <row r="25" spans="1:72" ht="8.25" customHeight="1">
      <c r="A25" s="2437"/>
      <c r="C25" s="2013"/>
      <c r="D25" s="2014"/>
      <c r="E25" s="2014"/>
      <c r="F25" s="2014"/>
      <c r="G25" s="2014"/>
      <c r="H25" s="2014"/>
      <c r="I25" s="2014"/>
      <c r="J25" s="2014"/>
      <c r="K25" s="433"/>
      <c r="T25" s="430"/>
      <c r="AA25" s="429"/>
      <c r="AJ25" s="430"/>
      <c r="AX25" s="430"/>
      <c r="BT25" s="430"/>
    </row>
    <row r="26" spans="1:72" ht="8.25" customHeight="1">
      <c r="A26" s="2437"/>
      <c r="C26" s="2015"/>
      <c r="D26" s="2016"/>
      <c r="E26" s="2016"/>
      <c r="F26" s="2016"/>
      <c r="G26" s="2016"/>
      <c r="H26" s="2016"/>
      <c r="I26" s="2016"/>
      <c r="J26" s="2016"/>
      <c r="K26" s="433"/>
      <c r="L26" s="432"/>
      <c r="M26" s="432"/>
      <c r="N26" s="432"/>
      <c r="O26" s="432"/>
      <c r="P26" s="432"/>
      <c r="Q26" s="432"/>
      <c r="R26" s="432"/>
      <c r="S26" s="432"/>
      <c r="T26" s="433"/>
      <c r="U26" s="432"/>
      <c r="V26" s="432"/>
      <c r="W26" s="432"/>
      <c r="X26" s="432"/>
      <c r="Y26" s="432"/>
      <c r="Z26" s="432"/>
      <c r="AA26" s="431"/>
      <c r="AB26" s="432"/>
      <c r="AC26" s="432"/>
      <c r="AD26" s="432"/>
      <c r="AE26" s="432"/>
      <c r="AF26" s="432"/>
      <c r="AG26" s="432"/>
      <c r="AH26" s="432"/>
      <c r="AI26" s="432"/>
      <c r="AJ26" s="433"/>
      <c r="AK26" s="432"/>
      <c r="AL26" s="432"/>
      <c r="AM26" s="432"/>
      <c r="AN26" s="432"/>
      <c r="AO26" s="432"/>
      <c r="AP26" s="432"/>
      <c r="AQ26" s="432"/>
      <c r="AR26" s="432"/>
      <c r="AS26" s="432"/>
      <c r="AT26" s="432"/>
      <c r="AU26" s="432"/>
      <c r="AV26" s="432"/>
      <c r="AW26" s="432"/>
      <c r="AX26" s="433"/>
      <c r="AY26" s="432"/>
      <c r="AZ26" s="432"/>
      <c r="BA26" s="432"/>
      <c r="BB26" s="432"/>
      <c r="BC26" s="432"/>
      <c r="BD26" s="432"/>
      <c r="BE26" s="432"/>
      <c r="BF26" s="432"/>
      <c r="BG26" s="432"/>
      <c r="BH26" s="432"/>
      <c r="BI26" s="432"/>
      <c r="BJ26" s="432"/>
      <c r="BK26" s="432"/>
      <c r="BL26" s="432"/>
      <c r="BM26" s="432"/>
      <c r="BN26" s="432"/>
      <c r="BO26" s="432"/>
      <c r="BP26" s="432"/>
      <c r="BQ26" s="432"/>
      <c r="BR26" s="432"/>
      <c r="BS26" s="432"/>
      <c r="BT26" s="433"/>
    </row>
    <row r="27" spans="1:72" ht="8.25" customHeight="1">
      <c r="A27" s="2437"/>
      <c r="C27" s="2428"/>
      <c r="D27" s="2485"/>
      <c r="E27" s="2485"/>
      <c r="F27" s="2485"/>
      <c r="G27" s="2485"/>
      <c r="H27" s="2485"/>
      <c r="I27" s="2485"/>
      <c r="J27" s="2485"/>
      <c r="K27" s="433"/>
      <c r="T27" s="430"/>
      <c r="AA27" s="429"/>
      <c r="AJ27" s="430"/>
      <c r="AX27" s="430"/>
      <c r="BT27" s="430"/>
    </row>
    <row r="28" spans="1:72" ht="8.25" customHeight="1">
      <c r="A28" s="2437"/>
      <c r="C28" s="2013"/>
      <c r="D28" s="2014"/>
      <c r="E28" s="2014"/>
      <c r="F28" s="2014"/>
      <c r="G28" s="2014"/>
      <c r="H28" s="2014"/>
      <c r="I28" s="2014"/>
      <c r="J28" s="2014"/>
      <c r="K28" s="433"/>
      <c r="T28" s="430"/>
      <c r="AA28" s="429"/>
      <c r="AJ28" s="430"/>
      <c r="AX28" s="430"/>
      <c r="BT28" s="430"/>
    </row>
    <row r="29" spans="1:72" ht="8.25" customHeight="1">
      <c r="A29" s="2437"/>
      <c r="C29" s="2013"/>
      <c r="D29" s="2014"/>
      <c r="E29" s="2014"/>
      <c r="F29" s="2014"/>
      <c r="G29" s="2014"/>
      <c r="H29" s="2014"/>
      <c r="I29" s="2014"/>
      <c r="J29" s="2014"/>
      <c r="K29" s="433"/>
      <c r="T29" s="430"/>
      <c r="AA29" s="429"/>
      <c r="AJ29" s="430"/>
      <c r="AX29" s="430"/>
      <c r="BT29" s="430"/>
    </row>
    <row r="30" spans="1:72" ht="8.25" customHeight="1">
      <c r="A30" s="2437"/>
      <c r="C30" s="2013"/>
      <c r="D30" s="2014"/>
      <c r="E30" s="2014"/>
      <c r="F30" s="2014"/>
      <c r="G30" s="2014"/>
      <c r="H30" s="2014"/>
      <c r="I30" s="2014"/>
      <c r="J30" s="2014"/>
      <c r="K30" s="433"/>
      <c r="T30" s="430"/>
      <c r="AA30" s="429"/>
      <c r="AJ30" s="430"/>
      <c r="AX30" s="430"/>
      <c r="BT30" s="430"/>
    </row>
    <row r="31" spans="1:72" ht="8.25" customHeight="1">
      <c r="A31" s="2437"/>
      <c r="C31" s="2013"/>
      <c r="D31" s="2014"/>
      <c r="E31" s="2014"/>
      <c r="F31" s="2014"/>
      <c r="G31" s="2014"/>
      <c r="H31" s="2014"/>
      <c r="I31" s="2014"/>
      <c r="J31" s="2014"/>
      <c r="K31" s="433"/>
      <c r="T31" s="430"/>
      <c r="AA31" s="429"/>
      <c r="AJ31" s="430"/>
      <c r="AX31" s="430"/>
      <c r="BT31" s="430"/>
    </row>
    <row r="32" spans="1:72" ht="8.25" customHeight="1">
      <c r="A32" s="2437"/>
      <c r="C32" s="2013"/>
      <c r="D32" s="2014"/>
      <c r="E32" s="2014"/>
      <c r="F32" s="2014"/>
      <c r="G32" s="2014"/>
      <c r="H32" s="2014"/>
      <c r="I32" s="2014"/>
      <c r="J32" s="2014"/>
      <c r="K32" s="433"/>
      <c r="T32" s="430"/>
      <c r="AA32" s="429"/>
      <c r="AJ32" s="430"/>
      <c r="AX32" s="430"/>
      <c r="BT32" s="430"/>
    </row>
    <row r="33" spans="1:72" ht="8.25" customHeight="1">
      <c r="A33" s="2437"/>
      <c r="C33" s="2013"/>
      <c r="D33" s="2014"/>
      <c r="E33" s="2014"/>
      <c r="F33" s="2014"/>
      <c r="G33" s="2014"/>
      <c r="H33" s="2014"/>
      <c r="I33" s="2014"/>
      <c r="J33" s="2014"/>
      <c r="K33" s="433"/>
      <c r="T33" s="430"/>
      <c r="AA33" s="429"/>
      <c r="AJ33" s="430"/>
      <c r="AX33" s="430"/>
      <c r="BT33" s="430"/>
    </row>
    <row r="34" spans="1:72" ht="8.25" customHeight="1">
      <c r="A34" s="2437"/>
      <c r="C34" s="2015"/>
      <c r="D34" s="2016"/>
      <c r="E34" s="2016"/>
      <c r="F34" s="2016"/>
      <c r="G34" s="2016"/>
      <c r="H34" s="2016"/>
      <c r="I34" s="2016"/>
      <c r="J34" s="2016"/>
      <c r="K34" s="433"/>
      <c r="L34" s="432"/>
      <c r="M34" s="432"/>
      <c r="N34" s="432"/>
      <c r="O34" s="432"/>
      <c r="P34" s="432"/>
      <c r="Q34" s="432"/>
      <c r="R34" s="432"/>
      <c r="S34" s="432"/>
      <c r="T34" s="433"/>
      <c r="U34" s="432"/>
      <c r="V34" s="432"/>
      <c r="W34" s="432"/>
      <c r="X34" s="432"/>
      <c r="Y34" s="432"/>
      <c r="Z34" s="432"/>
      <c r="AA34" s="431"/>
      <c r="AB34" s="432"/>
      <c r="AC34" s="432"/>
      <c r="AD34" s="432"/>
      <c r="AE34" s="432"/>
      <c r="AF34" s="432"/>
      <c r="AG34" s="432"/>
      <c r="AH34" s="432"/>
      <c r="AI34" s="432"/>
      <c r="AJ34" s="433"/>
      <c r="AK34" s="432"/>
      <c r="AL34" s="432"/>
      <c r="AM34" s="432"/>
      <c r="AN34" s="432"/>
      <c r="AO34" s="432"/>
      <c r="AP34" s="432"/>
      <c r="AQ34" s="432"/>
      <c r="AR34" s="432"/>
      <c r="AS34" s="432"/>
      <c r="AT34" s="432"/>
      <c r="AU34" s="432"/>
      <c r="AV34" s="432"/>
      <c r="AW34" s="432"/>
      <c r="AX34" s="433"/>
      <c r="AY34" s="432"/>
      <c r="AZ34" s="432"/>
      <c r="BA34" s="432"/>
      <c r="BB34" s="432"/>
      <c r="BC34" s="432"/>
      <c r="BD34" s="432"/>
      <c r="BE34" s="432"/>
      <c r="BF34" s="432"/>
      <c r="BG34" s="432"/>
      <c r="BH34" s="432"/>
      <c r="BI34" s="432"/>
      <c r="BJ34" s="432"/>
      <c r="BK34" s="432"/>
      <c r="BL34" s="432"/>
      <c r="BM34" s="432"/>
      <c r="BN34" s="432"/>
      <c r="BO34" s="432"/>
      <c r="BP34" s="432"/>
      <c r="BQ34" s="432"/>
      <c r="BR34" s="432"/>
      <c r="BS34" s="432"/>
      <c r="BT34" s="433"/>
    </row>
    <row r="35" spans="1:72" ht="12.75" customHeight="1">
      <c r="A35" s="2437"/>
      <c r="C35" s="2428"/>
      <c r="D35" s="2485"/>
      <c r="E35" s="2485"/>
      <c r="F35" s="2485"/>
      <c r="G35" s="2485"/>
      <c r="H35" s="2485"/>
      <c r="I35" s="2485"/>
      <c r="J35" s="2485"/>
      <c r="K35" s="433"/>
      <c r="T35" s="430"/>
      <c r="AA35" s="429"/>
      <c r="AJ35" s="430"/>
      <c r="AX35" s="430"/>
      <c r="BT35" s="430"/>
    </row>
    <row r="36" spans="1:72" ht="12.75" customHeight="1">
      <c r="A36" s="2437"/>
      <c r="C36" s="2013"/>
      <c r="D36" s="2014"/>
      <c r="E36" s="2014"/>
      <c r="F36" s="2014"/>
      <c r="G36" s="2014"/>
      <c r="H36" s="2014"/>
      <c r="I36" s="2014"/>
      <c r="J36" s="2014"/>
      <c r="K36" s="433"/>
      <c r="T36" s="430"/>
      <c r="AA36" s="429"/>
      <c r="AJ36" s="430"/>
      <c r="AX36" s="430"/>
      <c r="BT36" s="430"/>
    </row>
    <row r="37" spans="1:72" ht="12.75" customHeight="1">
      <c r="A37" s="2437"/>
      <c r="C37" s="2013"/>
      <c r="D37" s="2014"/>
      <c r="E37" s="2014"/>
      <c r="F37" s="2014"/>
      <c r="G37" s="2014"/>
      <c r="H37" s="2014"/>
      <c r="I37" s="2014"/>
      <c r="J37" s="2014"/>
      <c r="K37" s="433"/>
      <c r="T37" s="430"/>
      <c r="AA37" s="429"/>
      <c r="AJ37" s="430"/>
      <c r="AX37" s="430"/>
      <c r="BT37" s="430"/>
    </row>
    <row r="38" spans="1:72" ht="12.75" customHeight="1">
      <c r="A38" s="2437"/>
      <c r="C38" s="2013"/>
      <c r="D38" s="2014"/>
      <c r="E38" s="2014"/>
      <c r="F38" s="2014"/>
      <c r="G38" s="2014"/>
      <c r="H38" s="2014"/>
      <c r="I38" s="2014"/>
      <c r="J38" s="2014"/>
      <c r="K38" s="433"/>
      <c r="T38" s="430"/>
      <c r="AA38" s="429"/>
      <c r="AJ38" s="430"/>
      <c r="AX38" s="430"/>
      <c r="BT38" s="430"/>
    </row>
    <row r="39" spans="1:72" ht="12.75" customHeight="1">
      <c r="A39" s="2437"/>
      <c r="C39" s="2015"/>
      <c r="D39" s="2016"/>
      <c r="E39" s="2016"/>
      <c r="F39" s="2016"/>
      <c r="G39" s="2016"/>
      <c r="H39" s="2016"/>
      <c r="I39" s="2016"/>
      <c r="J39" s="2016"/>
      <c r="K39" s="433"/>
      <c r="L39" s="431"/>
      <c r="M39" s="432"/>
      <c r="N39" s="432"/>
      <c r="O39" s="432"/>
      <c r="P39" s="432"/>
      <c r="Q39" s="432"/>
      <c r="R39" s="432"/>
      <c r="S39" s="432"/>
      <c r="T39" s="433"/>
      <c r="U39" s="432"/>
      <c r="V39" s="432"/>
      <c r="W39" s="432"/>
      <c r="X39" s="432"/>
      <c r="Y39" s="432"/>
      <c r="Z39" s="432"/>
      <c r="AA39" s="431"/>
      <c r="AB39" s="432"/>
      <c r="AC39" s="432"/>
      <c r="AD39" s="432"/>
      <c r="AE39" s="432"/>
      <c r="AF39" s="432"/>
      <c r="AG39" s="432"/>
      <c r="AH39" s="432"/>
      <c r="AI39" s="432"/>
      <c r="AJ39" s="433"/>
      <c r="AK39" s="432"/>
      <c r="AL39" s="432"/>
      <c r="AM39" s="432"/>
      <c r="AN39" s="432"/>
      <c r="AO39" s="432"/>
      <c r="AP39" s="432"/>
      <c r="AQ39" s="432"/>
      <c r="AR39" s="432"/>
      <c r="AS39" s="432"/>
      <c r="AT39" s="432"/>
      <c r="AU39" s="432"/>
      <c r="AV39" s="432"/>
      <c r="AW39" s="432"/>
      <c r="AX39" s="433"/>
      <c r="AY39" s="432"/>
      <c r="AZ39" s="432"/>
      <c r="BA39" s="432"/>
      <c r="BB39" s="432"/>
      <c r="BC39" s="432"/>
      <c r="BD39" s="432"/>
      <c r="BE39" s="432"/>
      <c r="BF39" s="432"/>
      <c r="BG39" s="432"/>
      <c r="BH39" s="432"/>
      <c r="BI39" s="432"/>
      <c r="BJ39" s="432"/>
      <c r="BK39" s="432"/>
      <c r="BL39" s="432"/>
      <c r="BM39" s="432"/>
      <c r="BN39" s="432"/>
      <c r="BO39" s="432"/>
      <c r="BP39" s="432"/>
      <c r="BQ39" s="432"/>
      <c r="BR39" s="432"/>
      <c r="BS39" s="432"/>
      <c r="BT39" s="433"/>
    </row>
    <row r="40" spans="1:72">
      <c r="A40" s="2437"/>
      <c r="C40" s="2434" t="s">
        <v>1004</v>
      </c>
      <c r="D40" s="2033"/>
      <c r="E40" s="2033"/>
      <c r="F40" s="2033"/>
      <c r="G40" s="2033"/>
      <c r="H40" s="2033"/>
      <c r="I40" s="2033"/>
      <c r="J40" s="2435"/>
      <c r="K40" s="432"/>
      <c r="L40" s="2033">
        <v>1</v>
      </c>
      <c r="M40" s="2033"/>
      <c r="N40" s="2033">
        <v>2</v>
      </c>
      <c r="O40" s="2033"/>
      <c r="P40" s="2033">
        <v>3</v>
      </c>
      <c r="Q40" s="2033"/>
      <c r="R40" s="2033">
        <v>4</v>
      </c>
      <c r="S40" s="2033"/>
      <c r="T40" s="2033">
        <v>5</v>
      </c>
      <c r="U40" s="2033"/>
      <c r="V40" s="2033">
        <v>6</v>
      </c>
      <c r="W40" s="2033"/>
      <c r="X40" s="2033">
        <v>7</v>
      </c>
      <c r="Y40" s="2033"/>
      <c r="Z40" s="2033">
        <v>8</v>
      </c>
      <c r="AA40" s="2033"/>
      <c r="AB40" s="2033">
        <v>9</v>
      </c>
      <c r="AC40" s="2033"/>
      <c r="AD40" s="2033">
        <v>10</v>
      </c>
      <c r="AE40" s="2033"/>
      <c r="AF40" s="2033">
        <v>11</v>
      </c>
      <c r="AG40" s="2033"/>
      <c r="AH40" s="2033">
        <v>12</v>
      </c>
      <c r="AI40" s="2033"/>
      <c r="AJ40" s="2033">
        <v>13</v>
      </c>
      <c r="AK40" s="2033"/>
      <c r="AL40" s="2033">
        <v>14</v>
      </c>
      <c r="AM40" s="2033"/>
      <c r="AN40" s="2033">
        <v>15</v>
      </c>
      <c r="AO40" s="2033"/>
      <c r="AP40" s="2033">
        <v>16</v>
      </c>
      <c r="AQ40" s="2033"/>
      <c r="AR40" s="2033">
        <v>17</v>
      </c>
      <c r="AS40" s="2033"/>
      <c r="AT40" s="2033">
        <v>18</v>
      </c>
      <c r="AU40" s="2033"/>
      <c r="AV40" s="2033">
        <v>19</v>
      </c>
      <c r="AW40" s="2033"/>
      <c r="AX40" s="2033">
        <v>20</v>
      </c>
      <c r="AY40" s="2033"/>
      <c r="AZ40" s="432"/>
      <c r="BA40" s="432"/>
      <c r="BB40" s="432"/>
      <c r="BC40" s="432"/>
      <c r="BD40" s="432"/>
      <c r="BE40" s="432"/>
      <c r="BF40" s="432"/>
      <c r="BG40" s="432"/>
      <c r="BH40" s="432"/>
      <c r="BI40" s="432"/>
      <c r="BJ40" s="432"/>
      <c r="BK40" s="432"/>
      <c r="BL40" s="432"/>
      <c r="BM40" s="432"/>
      <c r="BN40" s="432"/>
      <c r="BO40" s="432"/>
      <c r="BP40" s="432"/>
      <c r="BQ40" s="432"/>
      <c r="BR40" s="432"/>
      <c r="BS40" s="432"/>
      <c r="BT40" s="433"/>
    </row>
    <row r="41" spans="1:72">
      <c r="A41" s="2437"/>
      <c r="C41" s="2428" t="s">
        <v>1005</v>
      </c>
      <c r="D41" s="2485"/>
      <c r="E41" s="2485"/>
      <c r="F41" s="2485"/>
      <c r="G41" s="2485"/>
      <c r="H41" s="2485"/>
      <c r="I41" s="2485"/>
      <c r="J41" s="2429"/>
      <c r="BT41" s="430"/>
    </row>
    <row r="42" spans="1:72">
      <c r="A42" s="2437"/>
      <c r="C42" s="2013"/>
      <c r="D42" s="2014"/>
      <c r="E42" s="2014"/>
      <c r="F42" s="2014"/>
      <c r="G42" s="2014"/>
      <c r="H42" s="2014"/>
      <c r="I42" s="2014"/>
      <c r="J42" s="2468"/>
      <c r="BT42" s="430"/>
    </row>
    <row r="43" spans="1:72">
      <c r="A43" s="2437"/>
      <c r="C43" s="2013"/>
      <c r="D43" s="2014"/>
      <c r="E43" s="2014"/>
      <c r="F43" s="2014"/>
      <c r="G43" s="2014"/>
      <c r="H43" s="2014"/>
      <c r="I43" s="2014"/>
      <c r="J43" s="2468"/>
      <c r="BT43" s="430"/>
    </row>
    <row r="44" spans="1:72">
      <c r="A44" s="2437"/>
      <c r="C44" s="2015"/>
      <c r="D44" s="2016"/>
      <c r="E44" s="2016"/>
      <c r="F44" s="2016"/>
      <c r="G44" s="2016"/>
      <c r="H44" s="2016"/>
      <c r="I44" s="2016"/>
      <c r="J44" s="2427"/>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2"/>
      <c r="BC44" s="432"/>
      <c r="BD44" s="432"/>
      <c r="BE44" s="432"/>
      <c r="BF44" s="432"/>
      <c r="BG44" s="432"/>
      <c r="BH44" s="432"/>
      <c r="BI44" s="432"/>
      <c r="BJ44" s="432"/>
      <c r="BK44" s="432"/>
      <c r="BL44" s="432"/>
      <c r="BM44" s="432"/>
      <c r="BN44" s="432"/>
      <c r="BO44" s="432"/>
      <c r="BP44" s="432"/>
      <c r="BQ44" s="432"/>
      <c r="BR44" s="432"/>
      <c r="BS44" s="432"/>
      <c r="BT44" s="433"/>
    </row>
  </sheetData>
  <mergeCells count="60">
    <mergeCell ref="C41:J44"/>
    <mergeCell ref="AN40:AO40"/>
    <mergeCell ref="AP40:AQ40"/>
    <mergeCell ref="AR40:AS40"/>
    <mergeCell ref="AT40:AU40"/>
    <mergeCell ref="P40:Q40"/>
    <mergeCell ref="R40:S40"/>
    <mergeCell ref="T40:U40"/>
    <mergeCell ref="V40:W40"/>
    <mergeCell ref="X40:Y40"/>
    <mergeCell ref="Z40:AA40"/>
    <mergeCell ref="N40:O40"/>
    <mergeCell ref="AT13:BT13"/>
    <mergeCell ref="C35:J39"/>
    <mergeCell ref="C40:J40"/>
    <mergeCell ref="L40:M40"/>
    <mergeCell ref="AV40:AW40"/>
    <mergeCell ref="AX40:AY40"/>
    <mergeCell ref="AB40:AC40"/>
    <mergeCell ref="AD40:AE40"/>
    <mergeCell ref="AF40:AG40"/>
    <mergeCell ref="AH40:AI40"/>
    <mergeCell ref="AJ40:AK40"/>
    <mergeCell ref="AL40:AM40"/>
    <mergeCell ref="C15:J26"/>
    <mergeCell ref="C27:J34"/>
    <mergeCell ref="C13:J13"/>
    <mergeCell ref="K13:AK13"/>
    <mergeCell ref="AL13:AS13"/>
    <mergeCell ref="C10:J10"/>
    <mergeCell ref="K10:AK10"/>
    <mergeCell ref="AL10:AS10"/>
    <mergeCell ref="AT10:BT10"/>
    <mergeCell ref="C11:G11"/>
    <mergeCell ref="H11:J11"/>
    <mergeCell ref="K11:AK11"/>
    <mergeCell ref="AL11:AN12"/>
    <mergeCell ref="AO11:AS11"/>
    <mergeCell ref="AT11:BT11"/>
    <mergeCell ref="C12:G12"/>
    <mergeCell ref="H12:J12"/>
    <mergeCell ref="K12:AK12"/>
    <mergeCell ref="AO12:AS12"/>
    <mergeCell ref="AT12:BT12"/>
    <mergeCell ref="A1:A44"/>
    <mergeCell ref="C4:BT4"/>
    <mergeCell ref="E6:L6"/>
    <mergeCell ref="M6:AI6"/>
    <mergeCell ref="AO6:AV6"/>
    <mergeCell ref="AW6:BR6"/>
    <mergeCell ref="C8:J8"/>
    <mergeCell ref="K8:AK8"/>
    <mergeCell ref="AL8:AO8"/>
    <mergeCell ref="AP8:AQ8"/>
    <mergeCell ref="AR8:BT8"/>
    <mergeCell ref="C9:J9"/>
    <mergeCell ref="K9:AK9"/>
    <mergeCell ref="AL9:AO9"/>
    <mergeCell ref="AP9:AQ9"/>
    <mergeCell ref="AR9:BT9"/>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5297" r:id="rId4">
          <objectPr defaultSize="0" autoPict="0" r:id="rId5">
            <anchor moveWithCells="1" sizeWithCells="1">
              <from>
                <xdr:col>22</xdr:col>
                <xdr:colOff>101600</xdr:colOff>
                <xdr:row>3</xdr:row>
                <xdr:rowOff>0</xdr:rowOff>
              </from>
              <to>
                <xdr:col>25</xdr:col>
                <xdr:colOff>0</xdr:colOff>
                <xdr:row>4</xdr:row>
                <xdr:rowOff>0</xdr:rowOff>
              </to>
            </anchor>
          </objectPr>
        </oleObject>
      </mc:Choice>
      <mc:Fallback>
        <oleObject progId="Equation.3" shapeId="55297" r:id="rId4"/>
      </mc:Fallback>
    </mc:AlternateContent>
    <mc:AlternateContent xmlns:mc="http://schemas.openxmlformats.org/markup-compatibility/2006">
      <mc:Choice Requires="x14">
        <oleObject progId="Equation.3" shapeId="55298" r:id="rId6">
          <objectPr defaultSize="0" autoPict="0" r:id="rId7">
            <anchor moveWithCells="1" sizeWithCells="1">
              <from>
                <xdr:col>28</xdr:col>
                <xdr:colOff>114300</xdr:colOff>
                <xdr:row>3</xdr:row>
                <xdr:rowOff>0</xdr:rowOff>
              </from>
              <to>
                <xdr:col>31</xdr:col>
                <xdr:colOff>31750</xdr:colOff>
                <xdr:row>4</xdr:row>
                <xdr:rowOff>0</xdr:rowOff>
              </to>
            </anchor>
          </objectPr>
        </oleObject>
      </mc:Choice>
      <mc:Fallback>
        <oleObject progId="Equation.3" shapeId="55298" r:id="rId6"/>
      </mc:Fallback>
    </mc:AlternateContent>
    <mc:AlternateContent xmlns:mc="http://schemas.openxmlformats.org/markup-compatibility/2006">
      <mc:Choice Requires="x14">
        <oleObject progId="Equation.3" shapeId="55299" r:id="rId8">
          <objectPr defaultSize="0" autoPict="0" r:id="rId9">
            <anchor moveWithCells="1" sizeWithCells="1">
              <from>
                <xdr:col>34</xdr:col>
                <xdr:colOff>69850</xdr:colOff>
                <xdr:row>3</xdr:row>
                <xdr:rowOff>0</xdr:rowOff>
              </from>
              <to>
                <xdr:col>37</xdr:col>
                <xdr:colOff>76200</xdr:colOff>
                <xdr:row>3</xdr:row>
                <xdr:rowOff>260350</xdr:rowOff>
              </to>
            </anchor>
          </objectPr>
        </oleObject>
      </mc:Choice>
      <mc:Fallback>
        <oleObject progId="Equation.3" shapeId="55299" r:id="rId8"/>
      </mc:Fallback>
    </mc:AlternateContent>
    <mc:AlternateContent xmlns:mc="http://schemas.openxmlformats.org/markup-compatibility/2006">
      <mc:Choice Requires="x14">
        <oleObject progId="Equation.3" shapeId="55300" r:id="rId10">
          <objectPr defaultSize="0" autoPict="0" r:id="rId11">
            <anchor moveWithCells="1" sizeWithCells="1">
              <from>
                <xdr:col>5</xdr:col>
                <xdr:colOff>31750</xdr:colOff>
                <xdr:row>19</xdr:row>
                <xdr:rowOff>31750</xdr:rowOff>
              </from>
              <to>
                <xdr:col>6</xdr:col>
                <xdr:colOff>69850</xdr:colOff>
                <xdr:row>20</xdr:row>
                <xdr:rowOff>88900</xdr:rowOff>
              </to>
            </anchor>
          </objectPr>
        </oleObject>
      </mc:Choice>
      <mc:Fallback>
        <oleObject progId="Equation.3" shapeId="55300" r:id="rId10"/>
      </mc:Fallback>
    </mc:AlternateContent>
    <mc:AlternateContent xmlns:mc="http://schemas.openxmlformats.org/markup-compatibility/2006">
      <mc:Choice Requires="x14">
        <oleObject progId="Equation.3" shapeId="55301" r:id="rId12">
          <objectPr defaultSize="0" autoPict="0" r:id="rId13">
            <anchor moveWithCells="1" sizeWithCells="1">
              <from>
                <xdr:col>5</xdr:col>
                <xdr:colOff>0</xdr:colOff>
                <xdr:row>29</xdr:row>
                <xdr:rowOff>31750</xdr:rowOff>
              </from>
              <to>
                <xdr:col>6</xdr:col>
                <xdr:colOff>63500</xdr:colOff>
                <xdr:row>31</xdr:row>
                <xdr:rowOff>0</xdr:rowOff>
              </to>
            </anchor>
          </objectPr>
        </oleObject>
      </mc:Choice>
      <mc:Fallback>
        <oleObject progId="Equation.3" shapeId="55301" r:id="rId12"/>
      </mc:Fallback>
    </mc:AlternateContent>
    <mc:AlternateContent xmlns:mc="http://schemas.openxmlformats.org/markup-compatibility/2006">
      <mc:Choice Requires="x14">
        <oleObject progId="Equation.3" shapeId="55302" r:id="rId14">
          <objectPr defaultSize="0" autoPict="0" r:id="rId15">
            <anchor moveWithCells="1" sizeWithCells="1">
              <from>
                <xdr:col>4</xdr:col>
                <xdr:colOff>139700</xdr:colOff>
                <xdr:row>35</xdr:row>
                <xdr:rowOff>139700</xdr:rowOff>
              </from>
              <to>
                <xdr:col>6</xdr:col>
                <xdr:colOff>69850</xdr:colOff>
                <xdr:row>36</xdr:row>
                <xdr:rowOff>152400</xdr:rowOff>
              </to>
            </anchor>
          </objectPr>
        </oleObject>
      </mc:Choice>
      <mc:Fallback>
        <oleObject progId="Equation.3" shapeId="55302" r:id="rId14"/>
      </mc:Fallback>
    </mc:AlternateContent>
  </oleObjects>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35"/>
  <dimension ref="A1:AX52"/>
  <sheetViews>
    <sheetView view="pageBreakPreview" zoomScale="85" zoomScaleNormal="100" zoomScaleSheetLayoutView="85" workbookViewId="0">
      <selection activeCell="BA19" sqref="BA19"/>
    </sheetView>
  </sheetViews>
  <sheetFormatPr defaultRowHeight="13"/>
  <cols>
    <col min="1" max="50" width="1.81640625" style="23" customWidth="1"/>
    <col min="51" max="256" width="9" style="23"/>
    <col min="257" max="306" width="1.81640625" style="23" customWidth="1"/>
    <col min="307" max="512" width="9" style="23"/>
    <col min="513" max="562" width="1.81640625" style="23" customWidth="1"/>
    <col min="563" max="768" width="9" style="23"/>
    <col min="769" max="818" width="1.81640625" style="23" customWidth="1"/>
    <col min="819" max="1024" width="9" style="23"/>
    <col min="1025" max="1074" width="1.81640625" style="23" customWidth="1"/>
    <col min="1075" max="1280" width="9" style="23"/>
    <col min="1281" max="1330" width="1.81640625" style="23" customWidth="1"/>
    <col min="1331" max="1536" width="9" style="23"/>
    <col min="1537" max="1586" width="1.81640625" style="23" customWidth="1"/>
    <col min="1587" max="1792" width="9" style="23"/>
    <col min="1793" max="1842" width="1.81640625" style="23" customWidth="1"/>
    <col min="1843" max="2048" width="9" style="23"/>
    <col min="2049" max="2098" width="1.81640625" style="23" customWidth="1"/>
    <col min="2099" max="2304" width="9" style="23"/>
    <col min="2305" max="2354" width="1.81640625" style="23" customWidth="1"/>
    <col min="2355" max="2560" width="9" style="23"/>
    <col min="2561" max="2610" width="1.81640625" style="23" customWidth="1"/>
    <col min="2611" max="2816" width="9" style="23"/>
    <col min="2817" max="2866" width="1.81640625" style="23" customWidth="1"/>
    <col min="2867" max="3072" width="9" style="23"/>
    <col min="3073" max="3122" width="1.81640625" style="23" customWidth="1"/>
    <col min="3123" max="3328" width="9" style="23"/>
    <col min="3329" max="3378" width="1.81640625" style="23" customWidth="1"/>
    <col min="3379" max="3584" width="9" style="23"/>
    <col min="3585" max="3634" width="1.81640625" style="23" customWidth="1"/>
    <col min="3635" max="3840" width="9" style="23"/>
    <col min="3841" max="3890" width="1.81640625" style="23" customWidth="1"/>
    <col min="3891" max="4096" width="9" style="23"/>
    <col min="4097" max="4146" width="1.81640625" style="23" customWidth="1"/>
    <col min="4147" max="4352" width="9" style="23"/>
    <col min="4353" max="4402" width="1.81640625" style="23" customWidth="1"/>
    <col min="4403" max="4608" width="9" style="23"/>
    <col min="4609" max="4658" width="1.81640625" style="23" customWidth="1"/>
    <col min="4659" max="4864" width="9" style="23"/>
    <col min="4865" max="4914" width="1.81640625" style="23" customWidth="1"/>
    <col min="4915" max="5120" width="9" style="23"/>
    <col min="5121" max="5170" width="1.81640625" style="23" customWidth="1"/>
    <col min="5171" max="5376" width="9" style="23"/>
    <col min="5377" max="5426" width="1.81640625" style="23" customWidth="1"/>
    <col min="5427" max="5632" width="9" style="23"/>
    <col min="5633" max="5682" width="1.81640625" style="23" customWidth="1"/>
    <col min="5683" max="5888" width="9" style="23"/>
    <col min="5889" max="5938" width="1.81640625" style="23" customWidth="1"/>
    <col min="5939" max="6144" width="9" style="23"/>
    <col min="6145" max="6194" width="1.81640625" style="23" customWidth="1"/>
    <col min="6195" max="6400" width="9" style="23"/>
    <col min="6401" max="6450" width="1.81640625" style="23" customWidth="1"/>
    <col min="6451" max="6656" width="9" style="23"/>
    <col min="6657" max="6706" width="1.81640625" style="23" customWidth="1"/>
    <col min="6707" max="6912" width="9" style="23"/>
    <col min="6913" max="6962" width="1.81640625" style="23" customWidth="1"/>
    <col min="6963" max="7168" width="9" style="23"/>
    <col min="7169" max="7218" width="1.81640625" style="23" customWidth="1"/>
    <col min="7219" max="7424" width="9" style="23"/>
    <col min="7425" max="7474" width="1.81640625" style="23" customWidth="1"/>
    <col min="7475" max="7680" width="9" style="23"/>
    <col min="7681" max="7730" width="1.81640625" style="23" customWidth="1"/>
    <col min="7731" max="7936" width="9" style="23"/>
    <col min="7937" max="7986" width="1.81640625" style="23" customWidth="1"/>
    <col min="7987" max="8192" width="9" style="23"/>
    <col min="8193" max="8242" width="1.81640625" style="23" customWidth="1"/>
    <col min="8243" max="8448" width="9" style="23"/>
    <col min="8449" max="8498" width="1.81640625" style="23" customWidth="1"/>
    <col min="8499" max="8704" width="9" style="23"/>
    <col min="8705" max="8754" width="1.81640625" style="23" customWidth="1"/>
    <col min="8755" max="8960" width="9" style="23"/>
    <col min="8961" max="9010" width="1.81640625" style="23" customWidth="1"/>
    <col min="9011" max="9216" width="9" style="23"/>
    <col min="9217" max="9266" width="1.81640625" style="23" customWidth="1"/>
    <col min="9267" max="9472" width="9" style="23"/>
    <col min="9473" max="9522" width="1.81640625" style="23" customWidth="1"/>
    <col min="9523" max="9728" width="9" style="23"/>
    <col min="9729" max="9778" width="1.81640625" style="23" customWidth="1"/>
    <col min="9779" max="9984" width="9" style="23"/>
    <col min="9985" max="10034" width="1.81640625" style="23" customWidth="1"/>
    <col min="10035" max="10240" width="9" style="23"/>
    <col min="10241" max="10290" width="1.81640625" style="23" customWidth="1"/>
    <col min="10291" max="10496" width="9" style="23"/>
    <col min="10497" max="10546" width="1.81640625" style="23" customWidth="1"/>
    <col min="10547" max="10752" width="9" style="23"/>
    <col min="10753" max="10802" width="1.81640625" style="23" customWidth="1"/>
    <col min="10803" max="11008" width="9" style="23"/>
    <col min="11009" max="11058" width="1.81640625" style="23" customWidth="1"/>
    <col min="11059" max="11264" width="9" style="23"/>
    <col min="11265" max="11314" width="1.81640625" style="23" customWidth="1"/>
    <col min="11315" max="11520" width="9" style="23"/>
    <col min="11521" max="11570" width="1.81640625" style="23" customWidth="1"/>
    <col min="11571" max="11776" width="9" style="23"/>
    <col min="11777" max="11826" width="1.81640625" style="23" customWidth="1"/>
    <col min="11827" max="12032" width="9" style="23"/>
    <col min="12033" max="12082" width="1.81640625" style="23" customWidth="1"/>
    <col min="12083" max="12288" width="9" style="23"/>
    <col min="12289" max="12338" width="1.81640625" style="23" customWidth="1"/>
    <col min="12339" max="12544" width="9" style="23"/>
    <col min="12545" max="12594" width="1.81640625" style="23" customWidth="1"/>
    <col min="12595" max="12800" width="9" style="23"/>
    <col min="12801" max="12850" width="1.81640625" style="23" customWidth="1"/>
    <col min="12851" max="13056" width="9" style="23"/>
    <col min="13057" max="13106" width="1.81640625" style="23" customWidth="1"/>
    <col min="13107" max="13312" width="9" style="23"/>
    <col min="13313" max="13362" width="1.81640625" style="23" customWidth="1"/>
    <col min="13363" max="13568" width="9" style="23"/>
    <col min="13569" max="13618" width="1.81640625" style="23" customWidth="1"/>
    <col min="13619" max="13824" width="9" style="23"/>
    <col min="13825" max="13874" width="1.81640625" style="23" customWidth="1"/>
    <col min="13875" max="14080" width="9" style="23"/>
    <col min="14081" max="14130" width="1.81640625" style="23" customWidth="1"/>
    <col min="14131" max="14336" width="9" style="23"/>
    <col min="14337" max="14386" width="1.81640625" style="23" customWidth="1"/>
    <col min="14387" max="14592" width="9" style="23"/>
    <col min="14593" max="14642" width="1.81640625" style="23" customWidth="1"/>
    <col min="14643" max="14848" width="9" style="23"/>
    <col min="14849" max="14898" width="1.81640625" style="23" customWidth="1"/>
    <col min="14899" max="15104" width="9" style="23"/>
    <col min="15105" max="15154" width="1.81640625" style="23" customWidth="1"/>
    <col min="15155" max="15360" width="9" style="23"/>
    <col min="15361" max="15410" width="1.81640625" style="23" customWidth="1"/>
    <col min="15411" max="15616" width="9" style="23"/>
    <col min="15617" max="15666" width="1.81640625" style="23" customWidth="1"/>
    <col min="15667" max="15872" width="9" style="23"/>
    <col min="15873" max="15922" width="1.81640625" style="23" customWidth="1"/>
    <col min="15923" max="16128" width="9" style="23"/>
    <col min="16129" max="16178" width="1.81640625" style="23" customWidth="1"/>
    <col min="16179" max="16384" width="9" style="23"/>
  </cols>
  <sheetData>
    <row r="1" spans="1:50">
      <c r="A1" s="23" t="s">
        <v>1013</v>
      </c>
    </row>
    <row r="3" spans="1:50">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8"/>
    </row>
    <row r="4" spans="1:50" ht="21">
      <c r="A4" s="2413" t="s">
        <v>1014</v>
      </c>
      <c r="B4" s="2414"/>
      <c r="C4" s="2414"/>
      <c r="D4" s="2414"/>
      <c r="E4" s="2414"/>
      <c r="F4" s="2414"/>
      <c r="G4" s="2414"/>
      <c r="H4" s="2414"/>
      <c r="I4" s="2414"/>
      <c r="J4" s="2414"/>
      <c r="K4" s="2414"/>
      <c r="L4" s="2414"/>
      <c r="M4" s="2414"/>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5"/>
    </row>
    <row r="5" spans="1:50">
      <c r="A5" s="429"/>
      <c r="AX5" s="430"/>
    </row>
    <row r="6" spans="1:50">
      <c r="A6" s="429"/>
      <c r="AX6" s="430"/>
    </row>
    <row r="7" spans="1:50">
      <c r="A7" s="429"/>
      <c r="J7" s="1997"/>
      <c r="K7" s="1997"/>
      <c r="L7" s="1997"/>
      <c r="M7" s="1997"/>
      <c r="N7" s="1997"/>
      <c r="O7" s="1997"/>
      <c r="P7" s="1997"/>
      <c r="Q7" s="1997"/>
      <c r="R7" s="1997"/>
      <c r="S7" s="1997"/>
      <c r="T7" s="1997"/>
      <c r="U7" s="1997"/>
      <c r="V7" s="1997"/>
      <c r="W7" s="1997"/>
      <c r="X7" s="1997"/>
      <c r="AI7" s="1997"/>
      <c r="AJ7" s="1997"/>
      <c r="AK7" s="1997"/>
      <c r="AL7" s="1997"/>
      <c r="AM7" s="1997"/>
      <c r="AN7" s="1997"/>
      <c r="AO7" s="1997"/>
      <c r="AP7" s="1997"/>
      <c r="AQ7" s="1997"/>
      <c r="AR7" s="1997"/>
      <c r="AS7" s="1997"/>
      <c r="AT7" s="1997"/>
      <c r="AU7" s="1997"/>
      <c r="AV7" s="1997"/>
      <c r="AW7" s="1997"/>
      <c r="AX7" s="430"/>
    </row>
    <row r="8" spans="1:50">
      <c r="A8" s="429"/>
      <c r="B8" s="2499" t="s">
        <v>885</v>
      </c>
      <c r="C8" s="2499"/>
      <c r="D8" s="2499"/>
      <c r="E8" s="2499"/>
      <c r="F8" s="2499"/>
      <c r="G8" s="2499"/>
      <c r="H8" s="2499"/>
      <c r="I8" s="2499"/>
      <c r="J8" s="2411"/>
      <c r="K8" s="2411"/>
      <c r="L8" s="2411"/>
      <c r="M8" s="2411"/>
      <c r="N8" s="2411"/>
      <c r="O8" s="2411"/>
      <c r="P8" s="2411"/>
      <c r="Q8" s="2411"/>
      <c r="R8" s="2411"/>
      <c r="S8" s="2411"/>
      <c r="T8" s="2411"/>
      <c r="U8" s="2411"/>
      <c r="V8" s="2411"/>
      <c r="W8" s="2411"/>
      <c r="X8" s="2411"/>
      <c r="AA8" s="2499" t="s">
        <v>1015</v>
      </c>
      <c r="AB8" s="2499"/>
      <c r="AC8" s="2499"/>
      <c r="AD8" s="2499"/>
      <c r="AE8" s="2499"/>
      <c r="AF8" s="2499"/>
      <c r="AG8" s="2499"/>
      <c r="AH8" s="2499"/>
      <c r="AI8" s="2411"/>
      <c r="AJ8" s="2411"/>
      <c r="AK8" s="2411"/>
      <c r="AL8" s="2411"/>
      <c r="AM8" s="2411"/>
      <c r="AN8" s="2411"/>
      <c r="AO8" s="2411"/>
      <c r="AP8" s="2411"/>
      <c r="AQ8" s="2411"/>
      <c r="AR8" s="2411"/>
      <c r="AS8" s="2411"/>
      <c r="AT8" s="2411"/>
      <c r="AU8" s="2411"/>
      <c r="AV8" s="2411"/>
      <c r="AW8" s="2411"/>
      <c r="AX8" s="430"/>
    </row>
    <row r="9" spans="1:50">
      <c r="A9" s="429"/>
      <c r="J9" s="2410"/>
      <c r="K9" s="2410"/>
      <c r="L9" s="2410"/>
      <c r="M9" s="2410"/>
      <c r="N9" s="2410"/>
      <c r="O9" s="2410"/>
      <c r="P9" s="2410"/>
      <c r="Q9" s="2410"/>
      <c r="R9" s="2410"/>
      <c r="S9" s="2410"/>
      <c r="T9" s="2410"/>
      <c r="U9" s="2410"/>
      <c r="V9" s="2410"/>
      <c r="W9" s="2410"/>
      <c r="X9" s="2410"/>
      <c r="AX9" s="430"/>
    </row>
    <row r="10" spans="1:50">
      <c r="A10" s="429"/>
      <c r="B10" s="2499" t="s">
        <v>1016</v>
      </c>
      <c r="C10" s="2499"/>
      <c r="D10" s="2499"/>
      <c r="E10" s="2499"/>
      <c r="F10" s="2499"/>
      <c r="G10" s="2499"/>
      <c r="H10" s="2499"/>
      <c r="I10" s="2499"/>
      <c r="J10" s="2411"/>
      <c r="K10" s="2411"/>
      <c r="L10" s="2411"/>
      <c r="M10" s="2411"/>
      <c r="N10" s="2411"/>
      <c r="O10" s="2411"/>
      <c r="P10" s="2411"/>
      <c r="Q10" s="2411"/>
      <c r="R10" s="2411"/>
      <c r="S10" s="2411"/>
      <c r="T10" s="2411"/>
      <c r="U10" s="2411"/>
      <c r="V10" s="2411"/>
      <c r="W10" s="2411"/>
      <c r="X10" s="2411"/>
      <c r="AX10" s="430"/>
    </row>
    <row r="11" spans="1:50">
      <c r="A11" s="429"/>
      <c r="J11" s="2410"/>
      <c r="K11" s="2410"/>
      <c r="L11" s="2410"/>
      <c r="M11" s="2410"/>
      <c r="N11" s="2410"/>
      <c r="O11" s="2410"/>
      <c r="P11" s="2410"/>
      <c r="Q11" s="2410"/>
      <c r="R11" s="2410"/>
      <c r="S11" s="2410"/>
      <c r="T11" s="2410"/>
      <c r="U11" s="2410"/>
      <c r="V11" s="2410"/>
      <c r="W11" s="2410"/>
      <c r="X11" s="2410"/>
      <c r="AI11" s="1997"/>
      <c r="AJ11" s="1997"/>
      <c r="AK11" s="1997"/>
      <c r="AL11" s="1997"/>
      <c r="AM11" s="1997"/>
      <c r="AN11" s="1997"/>
      <c r="AO11" s="1997"/>
      <c r="AP11" s="1997"/>
      <c r="AQ11" s="1997"/>
      <c r="AR11" s="1997"/>
      <c r="AS11" s="1997"/>
      <c r="AT11" s="1997"/>
      <c r="AU11" s="1997"/>
      <c r="AV11" s="1997"/>
      <c r="AW11" s="1997"/>
      <c r="AX11" s="430"/>
    </row>
    <row r="12" spans="1:50">
      <c r="A12" s="429"/>
      <c r="B12" s="2499" t="s">
        <v>1017</v>
      </c>
      <c r="C12" s="2499"/>
      <c r="D12" s="2499"/>
      <c r="E12" s="2499"/>
      <c r="F12" s="2499"/>
      <c r="G12" s="2499"/>
      <c r="H12" s="2499"/>
      <c r="I12" s="2499"/>
      <c r="J12" s="2411"/>
      <c r="K12" s="2411"/>
      <c r="L12" s="2411"/>
      <c r="M12" s="2411"/>
      <c r="N12" s="2411"/>
      <c r="O12" s="2411"/>
      <c r="P12" s="2411"/>
      <c r="Q12" s="2411"/>
      <c r="R12" s="2411"/>
      <c r="S12" s="2411"/>
      <c r="T12" s="2411"/>
      <c r="U12" s="2411"/>
      <c r="V12" s="2411"/>
      <c r="W12" s="2411"/>
      <c r="X12" s="2411"/>
      <c r="AA12" s="2500" t="s">
        <v>1018</v>
      </c>
      <c r="AB12" s="2500"/>
      <c r="AC12" s="2500"/>
      <c r="AD12" s="2500"/>
      <c r="AE12" s="2500"/>
      <c r="AF12" s="2500"/>
      <c r="AG12" s="2500"/>
      <c r="AH12" s="2500"/>
      <c r="AI12" s="2411"/>
      <c r="AJ12" s="2411"/>
      <c r="AK12" s="2411"/>
      <c r="AL12" s="2411"/>
      <c r="AM12" s="2411"/>
      <c r="AN12" s="2411"/>
      <c r="AO12" s="2411"/>
      <c r="AP12" s="2411"/>
      <c r="AQ12" s="2411"/>
      <c r="AR12" s="2411"/>
      <c r="AS12" s="2411"/>
      <c r="AT12" s="2411"/>
      <c r="AU12" s="2411"/>
      <c r="AV12" s="2411"/>
      <c r="AW12" s="2411"/>
      <c r="AX12" s="430"/>
    </row>
    <row r="13" spans="1:50">
      <c r="A13" s="429"/>
      <c r="J13" s="2410"/>
      <c r="K13" s="2410"/>
      <c r="L13" s="2410"/>
      <c r="M13" s="2410"/>
      <c r="N13" s="2410"/>
      <c r="O13" s="2410"/>
      <c r="P13" s="2410"/>
      <c r="Q13" s="2410"/>
      <c r="R13" s="2410"/>
      <c r="S13" s="2410"/>
      <c r="T13" s="2410"/>
      <c r="U13" s="2410"/>
      <c r="V13" s="2410"/>
      <c r="W13" s="2410"/>
      <c r="X13" s="2410"/>
      <c r="AX13" s="430"/>
    </row>
    <row r="14" spans="1:50">
      <c r="A14" s="429"/>
      <c r="B14" s="2499" t="s">
        <v>1019</v>
      </c>
      <c r="C14" s="2499"/>
      <c r="D14" s="2499"/>
      <c r="E14" s="2499"/>
      <c r="F14" s="2499"/>
      <c r="G14" s="2499"/>
      <c r="H14" s="2499"/>
      <c r="I14" s="2499"/>
      <c r="J14" s="2411"/>
      <c r="K14" s="2411"/>
      <c r="L14" s="2411"/>
      <c r="M14" s="2411"/>
      <c r="N14" s="2411"/>
      <c r="O14" s="2411"/>
      <c r="P14" s="2411"/>
      <c r="Q14" s="2411"/>
      <c r="R14" s="2411"/>
      <c r="S14" s="2411"/>
      <c r="T14" s="2411"/>
      <c r="U14" s="2411"/>
      <c r="V14" s="2411"/>
      <c r="W14" s="2411"/>
      <c r="X14" s="2411"/>
      <c r="AX14" s="430"/>
    </row>
    <row r="15" spans="1:50">
      <c r="A15" s="429"/>
      <c r="J15" s="2410"/>
      <c r="K15" s="2410"/>
      <c r="L15" s="2410"/>
      <c r="M15" s="2410"/>
      <c r="N15" s="2410"/>
      <c r="O15" s="2410"/>
      <c r="P15" s="2410"/>
      <c r="Q15" s="2410"/>
      <c r="R15" s="2410"/>
      <c r="S15" s="2410"/>
      <c r="T15" s="2410"/>
      <c r="U15" s="2410"/>
      <c r="V15" s="2410"/>
      <c r="W15" s="2410"/>
      <c r="X15" s="2410"/>
      <c r="AI15" s="1997"/>
      <c r="AJ15" s="1997"/>
      <c r="AK15" s="1997"/>
      <c r="AL15" s="1997"/>
      <c r="AM15" s="1997"/>
      <c r="AN15" s="1997"/>
      <c r="AO15" s="1997"/>
      <c r="AP15" s="1997"/>
      <c r="AQ15" s="1997"/>
      <c r="AR15" s="1997"/>
      <c r="AS15" s="1997"/>
      <c r="AT15" s="1997"/>
      <c r="AU15" s="1997"/>
      <c r="AV15" s="1997"/>
      <c r="AW15" s="1997"/>
      <c r="AX15" s="430"/>
    </row>
    <row r="16" spans="1:50" ht="13.5" customHeight="1">
      <c r="A16" s="429"/>
      <c r="B16" s="2499" t="s">
        <v>1020</v>
      </c>
      <c r="C16" s="2499"/>
      <c r="D16" s="2499"/>
      <c r="E16" s="2499"/>
      <c r="F16" s="2499"/>
      <c r="G16" s="2499"/>
      <c r="H16" s="2499"/>
      <c r="I16" s="2499"/>
      <c r="J16" s="2411"/>
      <c r="K16" s="2411"/>
      <c r="L16" s="2411"/>
      <c r="M16" s="2411"/>
      <c r="N16" s="2411"/>
      <c r="O16" s="2411"/>
      <c r="P16" s="2411"/>
      <c r="Q16" s="2411"/>
      <c r="R16" s="2411"/>
      <c r="S16" s="2411"/>
      <c r="T16" s="2411"/>
      <c r="U16" s="2411"/>
      <c r="V16" s="2411"/>
      <c r="W16" s="2411"/>
      <c r="X16" s="2411"/>
      <c r="AA16" s="2499" t="s">
        <v>1021</v>
      </c>
      <c r="AB16" s="2499"/>
      <c r="AC16" s="2499"/>
      <c r="AD16" s="2499"/>
      <c r="AE16" s="2499"/>
      <c r="AF16" s="2499"/>
      <c r="AG16" s="2499"/>
      <c r="AH16" s="2499"/>
      <c r="AI16" s="2411"/>
      <c r="AJ16" s="2411"/>
      <c r="AK16" s="2411"/>
      <c r="AL16" s="2411"/>
      <c r="AM16" s="2411"/>
      <c r="AN16" s="2411"/>
      <c r="AO16" s="2411"/>
      <c r="AP16" s="2411"/>
      <c r="AQ16" s="2411"/>
      <c r="AR16" s="2411"/>
      <c r="AS16" s="2411"/>
      <c r="AT16" s="2411"/>
      <c r="AU16" s="2411"/>
      <c r="AV16" s="2411"/>
      <c r="AW16" s="2411"/>
      <c r="AX16" s="430"/>
    </row>
    <row r="17" spans="1:50">
      <c r="A17" s="429"/>
      <c r="B17" s="27"/>
      <c r="C17" s="27"/>
      <c r="D17" s="27"/>
      <c r="E17" s="27"/>
      <c r="F17" s="27"/>
      <c r="G17" s="27"/>
      <c r="H17" s="27"/>
      <c r="I17" s="27"/>
      <c r="AX17" s="430"/>
    </row>
    <row r="18" spans="1:50">
      <c r="A18" s="429"/>
      <c r="AX18" s="430"/>
    </row>
    <row r="19" spans="1:50" ht="16.5" customHeight="1">
      <c r="A19" s="155" t="s">
        <v>939</v>
      </c>
      <c r="B19" s="155"/>
      <c r="C19" s="2416"/>
      <c r="D19" s="2416"/>
      <c r="E19" s="2416"/>
      <c r="F19" s="2416"/>
      <c r="G19" s="2416"/>
      <c r="H19" s="2416"/>
      <c r="I19" s="2416"/>
      <c r="J19" s="2416"/>
      <c r="K19" s="155" t="s">
        <v>939</v>
      </c>
      <c r="L19" s="155"/>
      <c r="M19" s="2416"/>
      <c r="N19" s="2416"/>
      <c r="O19" s="2416"/>
      <c r="P19" s="2416"/>
      <c r="Q19" s="2416"/>
      <c r="R19" s="2416"/>
      <c r="S19" s="2416"/>
      <c r="T19" s="2416"/>
      <c r="U19" s="155" t="s">
        <v>939</v>
      </c>
      <c r="V19" s="155"/>
      <c r="W19" s="2416"/>
      <c r="X19" s="2416"/>
      <c r="Y19" s="2416"/>
      <c r="Z19" s="2416"/>
      <c r="AA19" s="2416"/>
      <c r="AB19" s="2416"/>
      <c r="AC19" s="2416"/>
      <c r="AD19" s="2416"/>
      <c r="AE19" s="155" t="s">
        <v>939</v>
      </c>
      <c r="AF19" s="155"/>
      <c r="AG19" s="2416"/>
      <c r="AH19" s="2416"/>
      <c r="AI19" s="2416"/>
      <c r="AJ19" s="2416"/>
      <c r="AK19" s="2416"/>
      <c r="AL19" s="2416"/>
      <c r="AM19" s="2416"/>
      <c r="AN19" s="2416"/>
      <c r="AO19" s="155" t="s">
        <v>939</v>
      </c>
      <c r="AP19" s="155"/>
      <c r="AQ19" s="2416"/>
      <c r="AR19" s="2416"/>
      <c r="AS19" s="2416"/>
      <c r="AT19" s="2416"/>
      <c r="AU19" s="2416"/>
      <c r="AV19" s="2416"/>
      <c r="AW19" s="2416"/>
      <c r="AX19" s="2416"/>
    </row>
    <row r="20" spans="1:50" ht="16.5" customHeight="1">
      <c r="A20" s="2416">
        <v>1</v>
      </c>
      <c r="B20" s="2416"/>
      <c r="C20" s="2416"/>
      <c r="D20" s="2416"/>
      <c r="E20" s="2416"/>
      <c r="F20" s="2416"/>
      <c r="G20" s="2416"/>
      <c r="H20" s="2416"/>
      <c r="I20" s="2416"/>
      <c r="J20" s="2416"/>
      <c r="K20" s="2416">
        <v>21</v>
      </c>
      <c r="L20" s="2416"/>
      <c r="M20" s="2416"/>
      <c r="N20" s="2416"/>
      <c r="O20" s="2416"/>
      <c r="P20" s="2416"/>
      <c r="Q20" s="2416"/>
      <c r="R20" s="2416"/>
      <c r="S20" s="2416"/>
      <c r="T20" s="2416"/>
      <c r="U20" s="2416">
        <v>41</v>
      </c>
      <c r="V20" s="2416"/>
      <c r="W20" s="2416"/>
      <c r="X20" s="2416"/>
      <c r="Y20" s="2416"/>
      <c r="Z20" s="2416"/>
      <c r="AA20" s="2416"/>
      <c r="AB20" s="2416"/>
      <c r="AC20" s="2416"/>
      <c r="AD20" s="2416"/>
      <c r="AE20" s="2416">
        <v>61</v>
      </c>
      <c r="AF20" s="2416"/>
      <c r="AG20" s="2416"/>
      <c r="AH20" s="2416"/>
      <c r="AI20" s="2416"/>
      <c r="AJ20" s="2416"/>
      <c r="AK20" s="2416"/>
      <c r="AL20" s="2416"/>
      <c r="AM20" s="2416"/>
      <c r="AN20" s="2416"/>
      <c r="AO20" s="2416">
        <v>81</v>
      </c>
      <c r="AP20" s="2416"/>
      <c r="AQ20" s="2416"/>
      <c r="AR20" s="2416"/>
      <c r="AS20" s="2416"/>
      <c r="AT20" s="2416"/>
      <c r="AU20" s="2416"/>
      <c r="AV20" s="2416"/>
      <c r="AW20" s="2416"/>
      <c r="AX20" s="2416"/>
    </row>
    <row r="21" spans="1:50" ht="16.5" customHeight="1">
      <c r="A21" s="2416">
        <v>2</v>
      </c>
      <c r="B21" s="2416"/>
      <c r="C21" s="2416"/>
      <c r="D21" s="2416"/>
      <c r="E21" s="2416"/>
      <c r="F21" s="2416"/>
      <c r="G21" s="2416"/>
      <c r="H21" s="2416"/>
      <c r="I21" s="2416"/>
      <c r="J21" s="2416"/>
      <c r="K21" s="2416">
        <v>22</v>
      </c>
      <c r="L21" s="2416"/>
      <c r="M21" s="2416"/>
      <c r="N21" s="2416"/>
      <c r="O21" s="2416"/>
      <c r="P21" s="2416"/>
      <c r="Q21" s="2416"/>
      <c r="R21" s="2416"/>
      <c r="S21" s="2416"/>
      <c r="T21" s="2416"/>
      <c r="U21" s="2416">
        <v>42</v>
      </c>
      <c r="V21" s="2416"/>
      <c r="W21" s="2416"/>
      <c r="X21" s="2416"/>
      <c r="Y21" s="2416"/>
      <c r="Z21" s="2416"/>
      <c r="AA21" s="2416"/>
      <c r="AB21" s="2416"/>
      <c r="AC21" s="2416"/>
      <c r="AD21" s="2416"/>
      <c r="AE21" s="2416">
        <v>62</v>
      </c>
      <c r="AF21" s="2416"/>
      <c r="AG21" s="2416"/>
      <c r="AH21" s="2416"/>
      <c r="AI21" s="2416"/>
      <c r="AJ21" s="2416"/>
      <c r="AK21" s="2416"/>
      <c r="AL21" s="2416"/>
      <c r="AM21" s="2416"/>
      <c r="AN21" s="2416"/>
      <c r="AO21" s="2416">
        <v>82</v>
      </c>
      <c r="AP21" s="2416"/>
      <c r="AQ21" s="2416"/>
      <c r="AR21" s="2416"/>
      <c r="AS21" s="2416"/>
      <c r="AT21" s="2416"/>
      <c r="AU21" s="2416"/>
      <c r="AV21" s="2416"/>
      <c r="AW21" s="2416"/>
      <c r="AX21" s="2416"/>
    </row>
    <row r="22" spans="1:50" ht="16.5" customHeight="1">
      <c r="A22" s="2416">
        <v>3</v>
      </c>
      <c r="B22" s="2416"/>
      <c r="C22" s="2416"/>
      <c r="D22" s="2416"/>
      <c r="E22" s="2416"/>
      <c r="F22" s="2416"/>
      <c r="G22" s="2416"/>
      <c r="H22" s="2416"/>
      <c r="I22" s="2416"/>
      <c r="J22" s="2416"/>
      <c r="K22" s="2416">
        <v>23</v>
      </c>
      <c r="L22" s="2416"/>
      <c r="M22" s="2416"/>
      <c r="N22" s="2416"/>
      <c r="O22" s="2416"/>
      <c r="P22" s="2416"/>
      <c r="Q22" s="2416"/>
      <c r="R22" s="2416"/>
      <c r="S22" s="2416"/>
      <c r="T22" s="2416"/>
      <c r="U22" s="2416">
        <v>43</v>
      </c>
      <c r="V22" s="2416"/>
      <c r="W22" s="2416"/>
      <c r="X22" s="2416"/>
      <c r="Y22" s="2416"/>
      <c r="Z22" s="2416"/>
      <c r="AA22" s="2416"/>
      <c r="AB22" s="2416"/>
      <c r="AC22" s="2416"/>
      <c r="AD22" s="2416"/>
      <c r="AE22" s="2416">
        <v>63</v>
      </c>
      <c r="AF22" s="2416"/>
      <c r="AG22" s="2416"/>
      <c r="AH22" s="2416"/>
      <c r="AI22" s="2416"/>
      <c r="AJ22" s="2416"/>
      <c r="AK22" s="2416"/>
      <c r="AL22" s="2416"/>
      <c r="AM22" s="2416"/>
      <c r="AN22" s="2416"/>
      <c r="AO22" s="2416">
        <v>83</v>
      </c>
      <c r="AP22" s="2416"/>
      <c r="AQ22" s="2416"/>
      <c r="AR22" s="2416"/>
      <c r="AS22" s="2416"/>
      <c r="AT22" s="2416"/>
      <c r="AU22" s="2416"/>
      <c r="AV22" s="2416"/>
      <c r="AW22" s="2416"/>
      <c r="AX22" s="2416"/>
    </row>
    <row r="23" spans="1:50" ht="16.5" customHeight="1">
      <c r="A23" s="2416">
        <v>4</v>
      </c>
      <c r="B23" s="2416"/>
      <c r="C23" s="2416"/>
      <c r="D23" s="2416"/>
      <c r="E23" s="2416"/>
      <c r="F23" s="2416"/>
      <c r="G23" s="2416"/>
      <c r="H23" s="2416"/>
      <c r="I23" s="2416"/>
      <c r="J23" s="2416"/>
      <c r="K23" s="2416">
        <v>24</v>
      </c>
      <c r="L23" s="2416"/>
      <c r="M23" s="2416"/>
      <c r="N23" s="2416"/>
      <c r="O23" s="2416"/>
      <c r="P23" s="2416"/>
      <c r="Q23" s="2416"/>
      <c r="R23" s="2416"/>
      <c r="S23" s="2416"/>
      <c r="T23" s="2416"/>
      <c r="U23" s="2416">
        <v>44</v>
      </c>
      <c r="V23" s="2416"/>
      <c r="W23" s="2416"/>
      <c r="X23" s="2416"/>
      <c r="Y23" s="2416"/>
      <c r="Z23" s="2416"/>
      <c r="AA23" s="2416"/>
      <c r="AB23" s="2416"/>
      <c r="AC23" s="2416"/>
      <c r="AD23" s="2416"/>
      <c r="AE23" s="2416">
        <v>64</v>
      </c>
      <c r="AF23" s="2416"/>
      <c r="AG23" s="2416"/>
      <c r="AH23" s="2416"/>
      <c r="AI23" s="2416"/>
      <c r="AJ23" s="2416"/>
      <c r="AK23" s="2416"/>
      <c r="AL23" s="2416"/>
      <c r="AM23" s="2416"/>
      <c r="AN23" s="2416"/>
      <c r="AO23" s="2416">
        <v>84</v>
      </c>
      <c r="AP23" s="2416"/>
      <c r="AQ23" s="2416"/>
      <c r="AR23" s="2416"/>
      <c r="AS23" s="2416"/>
      <c r="AT23" s="2416"/>
      <c r="AU23" s="2416"/>
      <c r="AV23" s="2416"/>
      <c r="AW23" s="2416"/>
      <c r="AX23" s="2416"/>
    </row>
    <row r="24" spans="1:50" ht="16.5" customHeight="1">
      <c r="A24" s="2416">
        <v>5</v>
      </c>
      <c r="B24" s="2416"/>
      <c r="C24" s="2416"/>
      <c r="D24" s="2416"/>
      <c r="E24" s="2416"/>
      <c r="F24" s="2416"/>
      <c r="G24" s="2416"/>
      <c r="H24" s="2416"/>
      <c r="I24" s="2416"/>
      <c r="J24" s="2416"/>
      <c r="K24" s="2416">
        <v>25</v>
      </c>
      <c r="L24" s="2416"/>
      <c r="M24" s="2416"/>
      <c r="N24" s="2416"/>
      <c r="O24" s="2416"/>
      <c r="P24" s="2416"/>
      <c r="Q24" s="2416"/>
      <c r="R24" s="2416"/>
      <c r="S24" s="2416"/>
      <c r="T24" s="2416"/>
      <c r="U24" s="2416">
        <v>45</v>
      </c>
      <c r="V24" s="2416"/>
      <c r="W24" s="2416"/>
      <c r="X24" s="2416"/>
      <c r="Y24" s="2416"/>
      <c r="Z24" s="2416"/>
      <c r="AA24" s="2416"/>
      <c r="AB24" s="2416"/>
      <c r="AC24" s="2416"/>
      <c r="AD24" s="2416"/>
      <c r="AE24" s="2416">
        <v>65</v>
      </c>
      <c r="AF24" s="2416"/>
      <c r="AG24" s="2416"/>
      <c r="AH24" s="2416"/>
      <c r="AI24" s="2416"/>
      <c r="AJ24" s="2416"/>
      <c r="AK24" s="2416"/>
      <c r="AL24" s="2416"/>
      <c r="AM24" s="2416"/>
      <c r="AN24" s="2416"/>
      <c r="AO24" s="2416">
        <v>85</v>
      </c>
      <c r="AP24" s="2416"/>
      <c r="AQ24" s="2416"/>
      <c r="AR24" s="2416"/>
      <c r="AS24" s="2416"/>
      <c r="AT24" s="2416"/>
      <c r="AU24" s="2416"/>
      <c r="AV24" s="2416"/>
      <c r="AW24" s="2416"/>
      <c r="AX24" s="2416"/>
    </row>
    <row r="25" spans="1:50" ht="16.5" customHeight="1">
      <c r="A25" s="2416">
        <v>6</v>
      </c>
      <c r="B25" s="2416"/>
      <c r="C25" s="2416"/>
      <c r="D25" s="2416"/>
      <c r="E25" s="2416"/>
      <c r="F25" s="2416"/>
      <c r="G25" s="2416"/>
      <c r="H25" s="2416"/>
      <c r="I25" s="2416"/>
      <c r="J25" s="2416"/>
      <c r="K25" s="2416">
        <v>26</v>
      </c>
      <c r="L25" s="2416"/>
      <c r="M25" s="2416"/>
      <c r="N25" s="2416"/>
      <c r="O25" s="2416"/>
      <c r="P25" s="2416"/>
      <c r="Q25" s="2416"/>
      <c r="R25" s="2416"/>
      <c r="S25" s="2416"/>
      <c r="T25" s="2416"/>
      <c r="U25" s="2416">
        <v>46</v>
      </c>
      <c r="V25" s="2416"/>
      <c r="W25" s="2416"/>
      <c r="X25" s="2416"/>
      <c r="Y25" s="2416"/>
      <c r="Z25" s="2416"/>
      <c r="AA25" s="2416"/>
      <c r="AB25" s="2416"/>
      <c r="AC25" s="2416"/>
      <c r="AD25" s="2416"/>
      <c r="AE25" s="2416">
        <v>66</v>
      </c>
      <c r="AF25" s="2416"/>
      <c r="AG25" s="2416"/>
      <c r="AH25" s="2416"/>
      <c r="AI25" s="2416"/>
      <c r="AJ25" s="2416"/>
      <c r="AK25" s="2416"/>
      <c r="AL25" s="2416"/>
      <c r="AM25" s="2416"/>
      <c r="AN25" s="2416"/>
      <c r="AO25" s="2416">
        <v>86</v>
      </c>
      <c r="AP25" s="2416"/>
      <c r="AQ25" s="2416"/>
      <c r="AR25" s="2416"/>
      <c r="AS25" s="2416"/>
      <c r="AT25" s="2416"/>
      <c r="AU25" s="2416"/>
      <c r="AV25" s="2416"/>
      <c r="AW25" s="2416"/>
      <c r="AX25" s="2416"/>
    </row>
    <row r="26" spans="1:50" ht="16.5" customHeight="1">
      <c r="A26" s="2416">
        <v>7</v>
      </c>
      <c r="B26" s="2416"/>
      <c r="C26" s="2416"/>
      <c r="D26" s="2416"/>
      <c r="E26" s="2416"/>
      <c r="F26" s="2416"/>
      <c r="G26" s="2416"/>
      <c r="H26" s="2416"/>
      <c r="I26" s="2416"/>
      <c r="J26" s="2416"/>
      <c r="K26" s="2416">
        <v>27</v>
      </c>
      <c r="L26" s="2416"/>
      <c r="M26" s="2416"/>
      <c r="N26" s="2416"/>
      <c r="O26" s="2416"/>
      <c r="P26" s="2416"/>
      <c r="Q26" s="2416"/>
      <c r="R26" s="2416"/>
      <c r="S26" s="2416"/>
      <c r="T26" s="2416"/>
      <c r="U26" s="2416">
        <v>47</v>
      </c>
      <c r="V26" s="2416"/>
      <c r="W26" s="2416"/>
      <c r="X26" s="2416"/>
      <c r="Y26" s="2416"/>
      <c r="Z26" s="2416"/>
      <c r="AA26" s="2416"/>
      <c r="AB26" s="2416"/>
      <c r="AC26" s="2416"/>
      <c r="AD26" s="2416"/>
      <c r="AE26" s="2416">
        <v>67</v>
      </c>
      <c r="AF26" s="2416"/>
      <c r="AG26" s="2416"/>
      <c r="AH26" s="2416"/>
      <c r="AI26" s="2416"/>
      <c r="AJ26" s="2416"/>
      <c r="AK26" s="2416"/>
      <c r="AL26" s="2416"/>
      <c r="AM26" s="2416"/>
      <c r="AN26" s="2416"/>
      <c r="AO26" s="2416">
        <v>87</v>
      </c>
      <c r="AP26" s="2416"/>
      <c r="AQ26" s="2416"/>
      <c r="AR26" s="2416"/>
      <c r="AS26" s="2416"/>
      <c r="AT26" s="2416"/>
      <c r="AU26" s="2416"/>
      <c r="AV26" s="2416"/>
      <c r="AW26" s="2416"/>
      <c r="AX26" s="2416"/>
    </row>
    <row r="27" spans="1:50" ht="16.5" customHeight="1">
      <c r="A27" s="2416">
        <v>8</v>
      </c>
      <c r="B27" s="2416"/>
      <c r="C27" s="2416"/>
      <c r="D27" s="2416"/>
      <c r="E27" s="2416"/>
      <c r="F27" s="2416"/>
      <c r="G27" s="2416"/>
      <c r="H27" s="2416"/>
      <c r="I27" s="2416"/>
      <c r="J27" s="2416"/>
      <c r="K27" s="2416">
        <v>28</v>
      </c>
      <c r="L27" s="2416"/>
      <c r="M27" s="2416"/>
      <c r="N27" s="2416"/>
      <c r="O27" s="2416"/>
      <c r="P27" s="2416"/>
      <c r="Q27" s="2416"/>
      <c r="R27" s="2416"/>
      <c r="S27" s="2416"/>
      <c r="T27" s="2416"/>
      <c r="U27" s="2416">
        <v>48</v>
      </c>
      <c r="V27" s="2416"/>
      <c r="W27" s="2416"/>
      <c r="X27" s="2416"/>
      <c r="Y27" s="2416"/>
      <c r="Z27" s="2416"/>
      <c r="AA27" s="2416"/>
      <c r="AB27" s="2416"/>
      <c r="AC27" s="2416"/>
      <c r="AD27" s="2416"/>
      <c r="AE27" s="2416">
        <v>68</v>
      </c>
      <c r="AF27" s="2416"/>
      <c r="AG27" s="2416"/>
      <c r="AH27" s="2416"/>
      <c r="AI27" s="2416"/>
      <c r="AJ27" s="2416"/>
      <c r="AK27" s="2416"/>
      <c r="AL27" s="2416"/>
      <c r="AM27" s="2416"/>
      <c r="AN27" s="2416"/>
      <c r="AO27" s="2416">
        <v>88</v>
      </c>
      <c r="AP27" s="2416"/>
      <c r="AQ27" s="2416"/>
      <c r="AR27" s="2416"/>
      <c r="AS27" s="2416"/>
      <c r="AT27" s="2416"/>
      <c r="AU27" s="2416"/>
      <c r="AV27" s="2416"/>
      <c r="AW27" s="2416"/>
      <c r="AX27" s="2416"/>
    </row>
    <row r="28" spans="1:50" ht="16.5" customHeight="1">
      <c r="A28" s="2416">
        <v>9</v>
      </c>
      <c r="B28" s="2416"/>
      <c r="C28" s="2416"/>
      <c r="D28" s="2416"/>
      <c r="E28" s="2416"/>
      <c r="F28" s="2416"/>
      <c r="G28" s="2416"/>
      <c r="H28" s="2416"/>
      <c r="I28" s="2416"/>
      <c r="J28" s="2416"/>
      <c r="K28" s="2416">
        <v>29</v>
      </c>
      <c r="L28" s="2416"/>
      <c r="M28" s="2416"/>
      <c r="N28" s="2416"/>
      <c r="O28" s="2416"/>
      <c r="P28" s="2416"/>
      <c r="Q28" s="2416"/>
      <c r="R28" s="2416"/>
      <c r="S28" s="2416"/>
      <c r="T28" s="2416"/>
      <c r="U28" s="2416">
        <v>49</v>
      </c>
      <c r="V28" s="2416"/>
      <c r="W28" s="2416"/>
      <c r="X28" s="2416"/>
      <c r="Y28" s="2416"/>
      <c r="Z28" s="2416"/>
      <c r="AA28" s="2416"/>
      <c r="AB28" s="2416"/>
      <c r="AC28" s="2416"/>
      <c r="AD28" s="2416"/>
      <c r="AE28" s="2416">
        <v>69</v>
      </c>
      <c r="AF28" s="2416"/>
      <c r="AG28" s="2416"/>
      <c r="AH28" s="2416"/>
      <c r="AI28" s="2416"/>
      <c r="AJ28" s="2416"/>
      <c r="AK28" s="2416"/>
      <c r="AL28" s="2416"/>
      <c r="AM28" s="2416"/>
      <c r="AN28" s="2416"/>
      <c r="AO28" s="2416">
        <v>89</v>
      </c>
      <c r="AP28" s="2416"/>
      <c r="AQ28" s="2416"/>
      <c r="AR28" s="2416"/>
      <c r="AS28" s="2416"/>
      <c r="AT28" s="2416"/>
      <c r="AU28" s="2416"/>
      <c r="AV28" s="2416"/>
      <c r="AW28" s="2416"/>
      <c r="AX28" s="2416"/>
    </row>
    <row r="29" spans="1:50" ht="16.5" customHeight="1">
      <c r="A29" s="2416">
        <v>10</v>
      </c>
      <c r="B29" s="2416"/>
      <c r="C29" s="2416"/>
      <c r="D29" s="2416"/>
      <c r="E29" s="2416"/>
      <c r="F29" s="2416"/>
      <c r="G29" s="2416"/>
      <c r="H29" s="2416"/>
      <c r="I29" s="2416"/>
      <c r="J29" s="2416"/>
      <c r="K29" s="2416">
        <v>30</v>
      </c>
      <c r="L29" s="2416"/>
      <c r="M29" s="2416"/>
      <c r="N29" s="2416"/>
      <c r="O29" s="2416"/>
      <c r="P29" s="2416"/>
      <c r="Q29" s="2416"/>
      <c r="R29" s="2416"/>
      <c r="S29" s="2416"/>
      <c r="T29" s="2416"/>
      <c r="U29" s="2416">
        <v>50</v>
      </c>
      <c r="V29" s="2416"/>
      <c r="W29" s="2416"/>
      <c r="X29" s="2416"/>
      <c r="Y29" s="2416"/>
      <c r="Z29" s="2416"/>
      <c r="AA29" s="2416"/>
      <c r="AB29" s="2416"/>
      <c r="AC29" s="2416"/>
      <c r="AD29" s="2416"/>
      <c r="AE29" s="2416">
        <v>70</v>
      </c>
      <c r="AF29" s="2416"/>
      <c r="AG29" s="2416"/>
      <c r="AH29" s="2416"/>
      <c r="AI29" s="2416"/>
      <c r="AJ29" s="2416"/>
      <c r="AK29" s="2416"/>
      <c r="AL29" s="2416"/>
      <c r="AM29" s="2416"/>
      <c r="AN29" s="2416"/>
      <c r="AO29" s="2416">
        <v>90</v>
      </c>
      <c r="AP29" s="2416"/>
      <c r="AQ29" s="2416"/>
      <c r="AR29" s="2416"/>
      <c r="AS29" s="2416"/>
      <c r="AT29" s="2416"/>
      <c r="AU29" s="2416"/>
      <c r="AV29" s="2416"/>
      <c r="AW29" s="2416"/>
      <c r="AX29" s="2416"/>
    </row>
    <row r="30" spans="1:50" ht="16.5" customHeight="1">
      <c r="A30" s="2416">
        <v>11</v>
      </c>
      <c r="B30" s="2416"/>
      <c r="C30" s="2416"/>
      <c r="D30" s="2416"/>
      <c r="E30" s="2416"/>
      <c r="F30" s="2416"/>
      <c r="G30" s="2416"/>
      <c r="H30" s="2416"/>
      <c r="I30" s="2416"/>
      <c r="J30" s="2416"/>
      <c r="K30" s="2416">
        <v>31</v>
      </c>
      <c r="L30" s="2416"/>
      <c r="M30" s="2416"/>
      <c r="N30" s="2416"/>
      <c r="O30" s="2416"/>
      <c r="P30" s="2416"/>
      <c r="Q30" s="2416"/>
      <c r="R30" s="2416"/>
      <c r="S30" s="2416"/>
      <c r="T30" s="2416"/>
      <c r="U30" s="2416">
        <v>51</v>
      </c>
      <c r="V30" s="2416"/>
      <c r="W30" s="2416"/>
      <c r="X30" s="2416"/>
      <c r="Y30" s="2416"/>
      <c r="Z30" s="2416"/>
      <c r="AA30" s="2416"/>
      <c r="AB30" s="2416"/>
      <c r="AC30" s="2416"/>
      <c r="AD30" s="2416"/>
      <c r="AE30" s="2416">
        <v>71</v>
      </c>
      <c r="AF30" s="2416"/>
      <c r="AG30" s="2416"/>
      <c r="AH30" s="2416"/>
      <c r="AI30" s="2416"/>
      <c r="AJ30" s="2416"/>
      <c r="AK30" s="2416"/>
      <c r="AL30" s="2416"/>
      <c r="AM30" s="2416"/>
      <c r="AN30" s="2416"/>
      <c r="AO30" s="2416">
        <v>91</v>
      </c>
      <c r="AP30" s="2416"/>
      <c r="AQ30" s="2416"/>
      <c r="AR30" s="2416"/>
      <c r="AS30" s="2416"/>
      <c r="AT30" s="2416"/>
      <c r="AU30" s="2416"/>
      <c r="AV30" s="2416"/>
      <c r="AW30" s="2416"/>
      <c r="AX30" s="2416"/>
    </row>
    <row r="31" spans="1:50" ht="16.5" customHeight="1">
      <c r="A31" s="2416">
        <v>12</v>
      </c>
      <c r="B31" s="2416"/>
      <c r="C31" s="2416"/>
      <c r="D31" s="2416"/>
      <c r="E31" s="2416"/>
      <c r="F31" s="2416"/>
      <c r="G31" s="2416"/>
      <c r="H31" s="2416"/>
      <c r="I31" s="2416"/>
      <c r="J31" s="2416"/>
      <c r="K31" s="2416">
        <v>32</v>
      </c>
      <c r="L31" s="2416"/>
      <c r="M31" s="2416"/>
      <c r="N31" s="2416"/>
      <c r="O31" s="2416"/>
      <c r="P31" s="2416"/>
      <c r="Q31" s="2416"/>
      <c r="R31" s="2416"/>
      <c r="S31" s="2416"/>
      <c r="T31" s="2416"/>
      <c r="U31" s="2416">
        <v>52</v>
      </c>
      <c r="V31" s="2416"/>
      <c r="W31" s="2416"/>
      <c r="X31" s="2416"/>
      <c r="Y31" s="2416"/>
      <c r="Z31" s="2416"/>
      <c r="AA31" s="2416"/>
      <c r="AB31" s="2416"/>
      <c r="AC31" s="2416"/>
      <c r="AD31" s="2416"/>
      <c r="AE31" s="2416">
        <v>72</v>
      </c>
      <c r="AF31" s="2416"/>
      <c r="AG31" s="2416"/>
      <c r="AH31" s="2416"/>
      <c r="AI31" s="2416"/>
      <c r="AJ31" s="2416"/>
      <c r="AK31" s="2416"/>
      <c r="AL31" s="2416"/>
      <c r="AM31" s="2416"/>
      <c r="AN31" s="2416"/>
      <c r="AO31" s="2416">
        <v>92</v>
      </c>
      <c r="AP31" s="2416"/>
      <c r="AQ31" s="2416"/>
      <c r="AR31" s="2416"/>
      <c r="AS31" s="2416"/>
      <c r="AT31" s="2416"/>
      <c r="AU31" s="2416"/>
      <c r="AV31" s="2416"/>
      <c r="AW31" s="2416"/>
      <c r="AX31" s="2416"/>
    </row>
    <row r="32" spans="1:50" ht="16.5" customHeight="1">
      <c r="A32" s="2416">
        <v>13</v>
      </c>
      <c r="B32" s="2416"/>
      <c r="C32" s="2416"/>
      <c r="D32" s="2416"/>
      <c r="E32" s="2416"/>
      <c r="F32" s="2416"/>
      <c r="G32" s="2416"/>
      <c r="H32" s="2416"/>
      <c r="I32" s="2416"/>
      <c r="J32" s="2416"/>
      <c r="K32" s="2416">
        <v>33</v>
      </c>
      <c r="L32" s="2416"/>
      <c r="M32" s="2416"/>
      <c r="N32" s="2416"/>
      <c r="O32" s="2416"/>
      <c r="P32" s="2416"/>
      <c r="Q32" s="2416"/>
      <c r="R32" s="2416"/>
      <c r="S32" s="2416"/>
      <c r="T32" s="2416"/>
      <c r="U32" s="2416">
        <v>53</v>
      </c>
      <c r="V32" s="2416"/>
      <c r="W32" s="2416"/>
      <c r="X32" s="2416"/>
      <c r="Y32" s="2416"/>
      <c r="Z32" s="2416"/>
      <c r="AA32" s="2416"/>
      <c r="AB32" s="2416"/>
      <c r="AC32" s="2416"/>
      <c r="AD32" s="2416"/>
      <c r="AE32" s="2416">
        <v>73</v>
      </c>
      <c r="AF32" s="2416"/>
      <c r="AG32" s="2416"/>
      <c r="AH32" s="2416"/>
      <c r="AI32" s="2416"/>
      <c r="AJ32" s="2416"/>
      <c r="AK32" s="2416"/>
      <c r="AL32" s="2416"/>
      <c r="AM32" s="2416"/>
      <c r="AN32" s="2416"/>
      <c r="AO32" s="2416">
        <v>93</v>
      </c>
      <c r="AP32" s="2416"/>
      <c r="AQ32" s="2416"/>
      <c r="AR32" s="2416"/>
      <c r="AS32" s="2416"/>
      <c r="AT32" s="2416"/>
      <c r="AU32" s="2416"/>
      <c r="AV32" s="2416"/>
      <c r="AW32" s="2416"/>
      <c r="AX32" s="2416"/>
    </row>
    <row r="33" spans="1:50" ht="16.5" customHeight="1">
      <c r="A33" s="2416">
        <v>14</v>
      </c>
      <c r="B33" s="2416"/>
      <c r="C33" s="2416"/>
      <c r="D33" s="2416"/>
      <c r="E33" s="2416"/>
      <c r="F33" s="2416"/>
      <c r="G33" s="2416"/>
      <c r="H33" s="2416"/>
      <c r="I33" s="2416"/>
      <c r="J33" s="2416"/>
      <c r="K33" s="2416">
        <v>34</v>
      </c>
      <c r="L33" s="2416"/>
      <c r="M33" s="2416"/>
      <c r="N33" s="2416"/>
      <c r="O33" s="2416"/>
      <c r="P33" s="2416"/>
      <c r="Q33" s="2416"/>
      <c r="R33" s="2416"/>
      <c r="S33" s="2416"/>
      <c r="T33" s="2416"/>
      <c r="U33" s="2416">
        <v>54</v>
      </c>
      <c r="V33" s="2416"/>
      <c r="W33" s="2416"/>
      <c r="X33" s="2416"/>
      <c r="Y33" s="2416"/>
      <c r="Z33" s="2416"/>
      <c r="AA33" s="2416"/>
      <c r="AB33" s="2416"/>
      <c r="AC33" s="2416"/>
      <c r="AD33" s="2416"/>
      <c r="AE33" s="2416">
        <v>74</v>
      </c>
      <c r="AF33" s="2416"/>
      <c r="AG33" s="2416"/>
      <c r="AH33" s="2416"/>
      <c r="AI33" s="2416"/>
      <c r="AJ33" s="2416"/>
      <c r="AK33" s="2416"/>
      <c r="AL33" s="2416"/>
      <c r="AM33" s="2416"/>
      <c r="AN33" s="2416"/>
      <c r="AO33" s="2416">
        <v>94</v>
      </c>
      <c r="AP33" s="2416"/>
      <c r="AQ33" s="2416"/>
      <c r="AR33" s="2416"/>
      <c r="AS33" s="2416"/>
      <c r="AT33" s="2416"/>
      <c r="AU33" s="2416"/>
      <c r="AV33" s="2416"/>
      <c r="AW33" s="2416"/>
      <c r="AX33" s="2416"/>
    </row>
    <row r="34" spans="1:50" ht="16.5" customHeight="1">
      <c r="A34" s="2416">
        <v>15</v>
      </c>
      <c r="B34" s="2416"/>
      <c r="C34" s="2416"/>
      <c r="D34" s="2416"/>
      <c r="E34" s="2416"/>
      <c r="F34" s="2416"/>
      <c r="G34" s="2416"/>
      <c r="H34" s="2416"/>
      <c r="I34" s="2416"/>
      <c r="J34" s="2416"/>
      <c r="K34" s="2416">
        <v>35</v>
      </c>
      <c r="L34" s="2416"/>
      <c r="M34" s="2416"/>
      <c r="N34" s="2416"/>
      <c r="O34" s="2416"/>
      <c r="P34" s="2416"/>
      <c r="Q34" s="2416"/>
      <c r="R34" s="2416"/>
      <c r="S34" s="2416"/>
      <c r="T34" s="2416"/>
      <c r="U34" s="2416">
        <v>55</v>
      </c>
      <c r="V34" s="2416"/>
      <c r="W34" s="2416"/>
      <c r="X34" s="2416"/>
      <c r="Y34" s="2416"/>
      <c r="Z34" s="2416"/>
      <c r="AA34" s="2416"/>
      <c r="AB34" s="2416"/>
      <c r="AC34" s="2416"/>
      <c r="AD34" s="2416"/>
      <c r="AE34" s="2416">
        <v>75</v>
      </c>
      <c r="AF34" s="2416"/>
      <c r="AG34" s="2416"/>
      <c r="AH34" s="2416"/>
      <c r="AI34" s="2416"/>
      <c r="AJ34" s="2416"/>
      <c r="AK34" s="2416"/>
      <c r="AL34" s="2416"/>
      <c r="AM34" s="2416"/>
      <c r="AN34" s="2416"/>
      <c r="AO34" s="2416">
        <v>95</v>
      </c>
      <c r="AP34" s="2416"/>
      <c r="AQ34" s="2416"/>
      <c r="AR34" s="2416"/>
      <c r="AS34" s="2416"/>
      <c r="AT34" s="2416"/>
      <c r="AU34" s="2416"/>
      <c r="AV34" s="2416"/>
      <c r="AW34" s="2416"/>
      <c r="AX34" s="2416"/>
    </row>
    <row r="35" spans="1:50" ht="16.5" customHeight="1">
      <c r="A35" s="2416">
        <v>16</v>
      </c>
      <c r="B35" s="2416"/>
      <c r="C35" s="2416"/>
      <c r="D35" s="2416"/>
      <c r="E35" s="2416"/>
      <c r="F35" s="2416"/>
      <c r="G35" s="2416"/>
      <c r="H35" s="2416"/>
      <c r="I35" s="2416"/>
      <c r="J35" s="2416"/>
      <c r="K35" s="2416">
        <v>36</v>
      </c>
      <c r="L35" s="2416"/>
      <c r="M35" s="2416"/>
      <c r="N35" s="2416"/>
      <c r="O35" s="2416"/>
      <c r="P35" s="2416"/>
      <c r="Q35" s="2416"/>
      <c r="R35" s="2416"/>
      <c r="S35" s="2416"/>
      <c r="T35" s="2416"/>
      <c r="U35" s="2416">
        <v>56</v>
      </c>
      <c r="V35" s="2416"/>
      <c r="W35" s="2416"/>
      <c r="X35" s="2416"/>
      <c r="Y35" s="2416"/>
      <c r="Z35" s="2416"/>
      <c r="AA35" s="2416"/>
      <c r="AB35" s="2416"/>
      <c r="AC35" s="2416"/>
      <c r="AD35" s="2416"/>
      <c r="AE35" s="2416">
        <v>76</v>
      </c>
      <c r="AF35" s="2416"/>
      <c r="AG35" s="2416"/>
      <c r="AH35" s="2416"/>
      <c r="AI35" s="2416"/>
      <c r="AJ35" s="2416"/>
      <c r="AK35" s="2416"/>
      <c r="AL35" s="2416"/>
      <c r="AM35" s="2416"/>
      <c r="AN35" s="2416"/>
      <c r="AO35" s="2416">
        <v>96</v>
      </c>
      <c r="AP35" s="2416"/>
      <c r="AQ35" s="2416"/>
      <c r="AR35" s="2416"/>
      <c r="AS35" s="2416"/>
      <c r="AT35" s="2416"/>
      <c r="AU35" s="2416"/>
      <c r="AV35" s="2416"/>
      <c r="AW35" s="2416"/>
      <c r="AX35" s="2416"/>
    </row>
    <row r="36" spans="1:50" ht="16.5" customHeight="1">
      <c r="A36" s="2416">
        <v>17</v>
      </c>
      <c r="B36" s="2416"/>
      <c r="C36" s="2416"/>
      <c r="D36" s="2416"/>
      <c r="E36" s="2416"/>
      <c r="F36" s="2416"/>
      <c r="G36" s="2416"/>
      <c r="H36" s="2416"/>
      <c r="I36" s="2416"/>
      <c r="J36" s="2416"/>
      <c r="K36" s="2416">
        <v>37</v>
      </c>
      <c r="L36" s="2416"/>
      <c r="M36" s="2416"/>
      <c r="N36" s="2416"/>
      <c r="O36" s="2416"/>
      <c r="P36" s="2416"/>
      <c r="Q36" s="2416"/>
      <c r="R36" s="2416"/>
      <c r="S36" s="2416"/>
      <c r="T36" s="2416"/>
      <c r="U36" s="2416">
        <v>57</v>
      </c>
      <c r="V36" s="2416"/>
      <c r="W36" s="2416"/>
      <c r="X36" s="2416"/>
      <c r="Y36" s="2416"/>
      <c r="Z36" s="2416"/>
      <c r="AA36" s="2416"/>
      <c r="AB36" s="2416"/>
      <c r="AC36" s="2416"/>
      <c r="AD36" s="2416"/>
      <c r="AE36" s="2416">
        <v>77</v>
      </c>
      <c r="AF36" s="2416"/>
      <c r="AG36" s="2416"/>
      <c r="AH36" s="2416"/>
      <c r="AI36" s="2416"/>
      <c r="AJ36" s="2416"/>
      <c r="AK36" s="2416"/>
      <c r="AL36" s="2416"/>
      <c r="AM36" s="2416"/>
      <c r="AN36" s="2416"/>
      <c r="AO36" s="2416">
        <v>97</v>
      </c>
      <c r="AP36" s="2416"/>
      <c r="AQ36" s="2416"/>
      <c r="AR36" s="2416"/>
      <c r="AS36" s="2416"/>
      <c r="AT36" s="2416"/>
      <c r="AU36" s="2416"/>
      <c r="AV36" s="2416"/>
      <c r="AW36" s="2416"/>
      <c r="AX36" s="2416"/>
    </row>
    <row r="37" spans="1:50" ht="16.5" customHeight="1">
      <c r="A37" s="2416">
        <v>18</v>
      </c>
      <c r="B37" s="2416"/>
      <c r="C37" s="2416"/>
      <c r="D37" s="2416"/>
      <c r="E37" s="2416"/>
      <c r="F37" s="2416"/>
      <c r="G37" s="2416"/>
      <c r="H37" s="2416"/>
      <c r="I37" s="2416"/>
      <c r="J37" s="2416"/>
      <c r="K37" s="2416">
        <v>38</v>
      </c>
      <c r="L37" s="2416"/>
      <c r="M37" s="2416"/>
      <c r="N37" s="2416"/>
      <c r="O37" s="2416"/>
      <c r="P37" s="2416"/>
      <c r="Q37" s="2416"/>
      <c r="R37" s="2416"/>
      <c r="S37" s="2416"/>
      <c r="T37" s="2416"/>
      <c r="U37" s="2416">
        <v>58</v>
      </c>
      <c r="V37" s="2416"/>
      <c r="W37" s="2416"/>
      <c r="X37" s="2416"/>
      <c r="Y37" s="2416"/>
      <c r="Z37" s="2416"/>
      <c r="AA37" s="2416"/>
      <c r="AB37" s="2416"/>
      <c r="AC37" s="2416"/>
      <c r="AD37" s="2416"/>
      <c r="AE37" s="2416">
        <v>78</v>
      </c>
      <c r="AF37" s="2416"/>
      <c r="AG37" s="2416"/>
      <c r="AH37" s="2416"/>
      <c r="AI37" s="2416"/>
      <c r="AJ37" s="2416"/>
      <c r="AK37" s="2416"/>
      <c r="AL37" s="2416"/>
      <c r="AM37" s="2416"/>
      <c r="AN37" s="2416"/>
      <c r="AO37" s="2416">
        <v>98</v>
      </c>
      <c r="AP37" s="2416"/>
      <c r="AQ37" s="2416"/>
      <c r="AR37" s="2416"/>
      <c r="AS37" s="2416"/>
      <c r="AT37" s="2416"/>
      <c r="AU37" s="2416"/>
      <c r="AV37" s="2416"/>
      <c r="AW37" s="2416"/>
      <c r="AX37" s="2416"/>
    </row>
    <row r="38" spans="1:50" ht="16.5" customHeight="1">
      <c r="A38" s="2416">
        <v>19</v>
      </c>
      <c r="B38" s="2416"/>
      <c r="C38" s="2416"/>
      <c r="D38" s="2416"/>
      <c r="E38" s="2416"/>
      <c r="F38" s="2416"/>
      <c r="G38" s="2416"/>
      <c r="H38" s="2416"/>
      <c r="I38" s="2416"/>
      <c r="J38" s="2416"/>
      <c r="K38" s="2416">
        <v>39</v>
      </c>
      <c r="L38" s="2416"/>
      <c r="M38" s="2416"/>
      <c r="N38" s="2416"/>
      <c r="O38" s="2416"/>
      <c r="P38" s="2416"/>
      <c r="Q38" s="2416"/>
      <c r="R38" s="2416"/>
      <c r="S38" s="2416"/>
      <c r="T38" s="2416"/>
      <c r="U38" s="2416">
        <v>59</v>
      </c>
      <c r="V38" s="2416"/>
      <c r="W38" s="2416"/>
      <c r="X38" s="2416"/>
      <c r="Y38" s="2416"/>
      <c r="Z38" s="2416"/>
      <c r="AA38" s="2416"/>
      <c r="AB38" s="2416"/>
      <c r="AC38" s="2416"/>
      <c r="AD38" s="2416"/>
      <c r="AE38" s="2416">
        <v>79</v>
      </c>
      <c r="AF38" s="2416"/>
      <c r="AG38" s="2416"/>
      <c r="AH38" s="2416"/>
      <c r="AI38" s="2416"/>
      <c r="AJ38" s="2416"/>
      <c r="AK38" s="2416"/>
      <c r="AL38" s="2416"/>
      <c r="AM38" s="2416"/>
      <c r="AN38" s="2416"/>
      <c r="AO38" s="2416">
        <v>99</v>
      </c>
      <c r="AP38" s="2416"/>
      <c r="AQ38" s="2416"/>
      <c r="AR38" s="2416"/>
      <c r="AS38" s="2416"/>
      <c r="AT38" s="2416"/>
      <c r="AU38" s="2416"/>
      <c r="AV38" s="2416"/>
      <c r="AW38" s="2416"/>
      <c r="AX38" s="2416"/>
    </row>
    <row r="39" spans="1:50" ht="16.5" customHeight="1">
      <c r="A39" s="2416">
        <v>20</v>
      </c>
      <c r="B39" s="2416"/>
      <c r="C39" s="2416"/>
      <c r="D39" s="2416"/>
      <c r="E39" s="2416"/>
      <c r="F39" s="2416"/>
      <c r="G39" s="2416"/>
      <c r="H39" s="2416"/>
      <c r="I39" s="2416"/>
      <c r="J39" s="2416"/>
      <c r="K39" s="2416">
        <v>40</v>
      </c>
      <c r="L39" s="2416"/>
      <c r="M39" s="2416"/>
      <c r="N39" s="2416"/>
      <c r="O39" s="2416"/>
      <c r="P39" s="2416"/>
      <c r="Q39" s="2416"/>
      <c r="R39" s="2416"/>
      <c r="S39" s="2416"/>
      <c r="T39" s="2416"/>
      <c r="U39" s="2416">
        <v>60</v>
      </c>
      <c r="V39" s="2416"/>
      <c r="W39" s="2416"/>
      <c r="X39" s="2416"/>
      <c r="Y39" s="2416"/>
      <c r="Z39" s="2416"/>
      <c r="AA39" s="2416"/>
      <c r="AB39" s="2416"/>
      <c r="AC39" s="2416"/>
      <c r="AD39" s="2416"/>
      <c r="AE39" s="2416">
        <v>80</v>
      </c>
      <c r="AF39" s="2416"/>
      <c r="AG39" s="2416"/>
      <c r="AH39" s="2416"/>
      <c r="AI39" s="2416"/>
      <c r="AJ39" s="2416"/>
      <c r="AK39" s="2416"/>
      <c r="AL39" s="2416"/>
      <c r="AM39" s="2416"/>
      <c r="AN39" s="2416"/>
      <c r="AO39" s="2416"/>
      <c r="AP39" s="2416"/>
      <c r="AQ39" s="2416"/>
      <c r="AR39" s="2416"/>
      <c r="AS39" s="2416"/>
      <c r="AT39" s="2416"/>
      <c r="AU39" s="2416"/>
      <c r="AV39" s="2416"/>
      <c r="AW39" s="2416"/>
      <c r="AX39" s="2416"/>
    </row>
    <row r="40" spans="1:50">
      <c r="A40" s="2501" t="s">
        <v>1022</v>
      </c>
      <c r="B40" s="2416"/>
      <c r="C40" s="2416" t="s">
        <v>1023</v>
      </c>
      <c r="D40" s="2416"/>
      <c r="E40" s="2416"/>
      <c r="F40" s="2416"/>
      <c r="G40" s="2416"/>
      <c r="H40" s="2416"/>
      <c r="I40" s="2416"/>
      <c r="J40" s="2416"/>
      <c r="K40" s="2419" t="s">
        <v>610</v>
      </c>
      <c r="L40" s="2419"/>
      <c r="M40" s="2419"/>
      <c r="N40" s="2419"/>
      <c r="O40" s="2419"/>
      <c r="P40" s="2419"/>
      <c r="Q40" s="2419"/>
      <c r="R40" s="2419"/>
      <c r="S40" s="2419"/>
      <c r="T40" s="2419"/>
      <c r="U40" s="2419"/>
      <c r="V40" s="2419"/>
      <c r="W40" s="2419"/>
      <c r="X40" s="2419"/>
      <c r="Y40" s="2419"/>
      <c r="Z40" s="2419"/>
      <c r="AA40" s="2419"/>
      <c r="AB40" s="2419"/>
      <c r="AC40" s="2501" t="s">
        <v>1024</v>
      </c>
      <c r="AD40" s="2416"/>
      <c r="AE40" s="2416" t="s">
        <v>1025</v>
      </c>
      <c r="AF40" s="2416"/>
      <c r="AG40" s="2416"/>
      <c r="AH40" s="2416"/>
      <c r="AI40" s="2416"/>
      <c r="AJ40" s="2416"/>
      <c r="AK40" s="2416"/>
      <c r="AL40" s="2416"/>
      <c r="AM40" s="2419" t="s">
        <v>610</v>
      </c>
      <c r="AN40" s="2419"/>
      <c r="AO40" s="2419"/>
      <c r="AP40" s="2419"/>
      <c r="AQ40" s="2419"/>
      <c r="AR40" s="2419"/>
      <c r="AS40" s="2419"/>
      <c r="AT40" s="2419"/>
      <c r="AU40" s="2419"/>
      <c r="AV40" s="2419"/>
      <c r="AW40" s="2419"/>
      <c r="AX40" s="2419"/>
    </row>
    <row r="41" spans="1:50">
      <c r="A41" s="2416"/>
      <c r="B41" s="2416"/>
      <c r="C41" s="2416"/>
      <c r="D41" s="2416"/>
      <c r="E41" s="2416"/>
      <c r="F41" s="2416"/>
      <c r="G41" s="2416"/>
      <c r="H41" s="2416"/>
      <c r="I41" s="2416"/>
      <c r="J41" s="2416"/>
      <c r="K41" s="2419"/>
      <c r="L41" s="2419"/>
      <c r="M41" s="2419"/>
      <c r="N41" s="2419"/>
      <c r="O41" s="2419"/>
      <c r="P41" s="2419"/>
      <c r="Q41" s="2419"/>
      <c r="R41" s="2419"/>
      <c r="S41" s="2419"/>
      <c r="T41" s="2419"/>
      <c r="U41" s="2419"/>
      <c r="V41" s="2419"/>
      <c r="W41" s="2419"/>
      <c r="X41" s="2419"/>
      <c r="Y41" s="2419"/>
      <c r="Z41" s="2419"/>
      <c r="AA41" s="2419"/>
      <c r="AB41" s="2419"/>
      <c r="AC41" s="2416"/>
      <c r="AD41" s="2416"/>
      <c r="AE41" s="2416"/>
      <c r="AF41" s="2416"/>
      <c r="AG41" s="2416"/>
      <c r="AH41" s="2416"/>
      <c r="AI41" s="2416"/>
      <c r="AJ41" s="2416"/>
      <c r="AK41" s="2416"/>
      <c r="AL41" s="2416"/>
      <c r="AM41" s="2419"/>
      <c r="AN41" s="2419"/>
      <c r="AO41" s="2419"/>
      <c r="AP41" s="2419"/>
      <c r="AQ41" s="2419"/>
      <c r="AR41" s="2419"/>
      <c r="AS41" s="2419"/>
      <c r="AT41" s="2419"/>
      <c r="AU41" s="2419"/>
      <c r="AV41" s="2419"/>
      <c r="AW41" s="2419"/>
      <c r="AX41" s="2419"/>
    </row>
    <row r="42" spans="1:50">
      <c r="A42" s="2501" t="s">
        <v>1026</v>
      </c>
      <c r="B42" s="2416"/>
      <c r="C42" s="2416" t="s">
        <v>871</v>
      </c>
      <c r="D42" s="2416"/>
      <c r="E42" s="2416"/>
      <c r="F42" s="2416"/>
      <c r="G42" s="2416"/>
      <c r="H42" s="2416"/>
      <c r="I42" s="2416"/>
      <c r="J42" s="2416"/>
      <c r="K42" s="2419" t="s">
        <v>610</v>
      </c>
      <c r="L42" s="2419"/>
      <c r="M42" s="2419"/>
      <c r="N42" s="2419"/>
      <c r="O42" s="2419"/>
      <c r="P42" s="2419"/>
      <c r="Q42" s="2419"/>
      <c r="R42" s="2419"/>
      <c r="S42" s="2419"/>
      <c r="T42" s="2419"/>
      <c r="U42" s="2419" t="s">
        <v>1027</v>
      </c>
      <c r="V42" s="2419"/>
      <c r="W42" s="2419"/>
      <c r="X42" s="2419"/>
      <c r="Y42" s="2419"/>
      <c r="Z42" s="2419"/>
      <c r="AA42" s="2419"/>
      <c r="AB42" s="2419"/>
      <c r="AC42" s="2419"/>
      <c r="AD42" s="2419"/>
      <c r="AE42" s="2419"/>
      <c r="AF42" s="2419"/>
      <c r="AG42" s="2419"/>
      <c r="AH42" s="2419"/>
      <c r="AI42" s="2419"/>
      <c r="AJ42" s="2419"/>
      <c r="AK42" s="2419"/>
      <c r="AL42" s="2419"/>
      <c r="AM42" s="2419" t="s">
        <v>610</v>
      </c>
      <c r="AN42" s="2419"/>
      <c r="AO42" s="2419"/>
      <c r="AP42" s="2419"/>
      <c r="AQ42" s="2419"/>
      <c r="AR42" s="2419"/>
      <c r="AS42" s="2419"/>
      <c r="AT42" s="2419"/>
      <c r="AU42" s="2419"/>
      <c r="AV42" s="2419"/>
      <c r="AW42" s="2419"/>
      <c r="AX42" s="2419"/>
    </row>
    <row r="43" spans="1:50">
      <c r="A43" s="2416"/>
      <c r="B43" s="2416"/>
      <c r="C43" s="2416"/>
      <c r="D43" s="2416"/>
      <c r="E43" s="2416"/>
      <c r="F43" s="2416"/>
      <c r="G43" s="2416"/>
      <c r="H43" s="2416"/>
      <c r="I43" s="2416"/>
      <c r="J43" s="2416"/>
      <c r="K43" s="2419"/>
      <c r="L43" s="2419"/>
      <c r="M43" s="2419"/>
      <c r="N43" s="2419"/>
      <c r="O43" s="2419"/>
      <c r="P43" s="2419"/>
      <c r="Q43" s="2419"/>
      <c r="R43" s="2419"/>
      <c r="S43" s="2419"/>
      <c r="T43" s="2419"/>
      <c r="U43" s="2419"/>
      <c r="V43" s="2419"/>
      <c r="W43" s="2419"/>
      <c r="X43" s="2419"/>
      <c r="Y43" s="2419"/>
      <c r="Z43" s="2419"/>
      <c r="AA43" s="2419"/>
      <c r="AB43" s="2419"/>
      <c r="AC43" s="2419"/>
      <c r="AD43" s="2419"/>
      <c r="AE43" s="2419"/>
      <c r="AF43" s="2419"/>
      <c r="AG43" s="2419"/>
      <c r="AH43" s="2419"/>
      <c r="AI43" s="2419"/>
      <c r="AJ43" s="2419"/>
      <c r="AK43" s="2419"/>
      <c r="AL43" s="2419"/>
      <c r="AM43" s="2419"/>
      <c r="AN43" s="2419"/>
      <c r="AO43" s="2419"/>
      <c r="AP43" s="2419"/>
      <c r="AQ43" s="2419"/>
      <c r="AR43" s="2419"/>
      <c r="AS43" s="2419"/>
      <c r="AT43" s="2419"/>
      <c r="AU43" s="2419"/>
      <c r="AV43" s="2419"/>
      <c r="AW43" s="2419"/>
      <c r="AX43" s="2419"/>
    </row>
    <row r="44" spans="1:50">
      <c r="A44" s="429"/>
      <c r="B44" s="23" t="s">
        <v>587</v>
      </c>
      <c r="AX44" s="430"/>
    </row>
    <row r="45" spans="1:50">
      <c r="A45" s="429"/>
      <c r="AX45" s="430"/>
    </row>
    <row r="46" spans="1:50">
      <c r="A46" s="429"/>
      <c r="AX46" s="430"/>
    </row>
    <row r="47" spans="1:50">
      <c r="A47" s="429"/>
      <c r="AX47" s="430"/>
    </row>
    <row r="48" spans="1:50">
      <c r="A48" s="429"/>
      <c r="AX48" s="430"/>
    </row>
    <row r="49" spans="1:50">
      <c r="A49" s="429"/>
      <c r="AX49" s="430"/>
    </row>
    <row r="50" spans="1:50">
      <c r="A50" s="431" t="s">
        <v>1028</v>
      </c>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3"/>
    </row>
    <row r="52" spans="1:50">
      <c r="A52" s="2420" t="s">
        <v>1517</v>
      </c>
      <c r="B52" s="2014"/>
      <c r="C52" s="2014"/>
      <c r="D52" s="2014"/>
      <c r="E52" s="2014"/>
      <c r="F52" s="2014"/>
      <c r="G52" s="2014"/>
      <c r="H52" s="2014"/>
      <c r="I52" s="2014"/>
      <c r="J52" s="2014"/>
      <c r="K52" s="2014"/>
      <c r="L52" s="2014"/>
      <c r="M52" s="2014"/>
      <c r="N52" s="2014"/>
      <c r="O52" s="2014"/>
      <c r="P52" s="2014"/>
      <c r="Q52" s="2014"/>
      <c r="R52" s="2014"/>
      <c r="S52" s="2014"/>
      <c r="T52" s="2014"/>
      <c r="U52" s="2014"/>
      <c r="V52" s="2014"/>
      <c r="W52" s="2014"/>
      <c r="X52" s="2014"/>
      <c r="Y52" s="2014"/>
      <c r="Z52" s="2014"/>
      <c r="AA52" s="2014"/>
      <c r="AB52" s="2014"/>
      <c r="AC52" s="2014"/>
      <c r="AD52" s="2014"/>
      <c r="AE52" s="2014"/>
      <c r="AF52" s="2014"/>
      <c r="AG52" s="2014"/>
      <c r="AH52" s="2014"/>
      <c r="AI52" s="2014"/>
      <c r="AJ52" s="2014"/>
      <c r="AK52" s="2014"/>
      <c r="AL52" s="2014"/>
      <c r="AM52" s="2014"/>
      <c r="AN52" s="2014"/>
      <c r="AO52" s="2014"/>
      <c r="AP52" s="2014"/>
      <c r="AQ52" s="2014"/>
      <c r="AR52" s="2014"/>
      <c r="AS52" s="2014"/>
      <c r="AT52" s="2014"/>
      <c r="AU52" s="2014"/>
      <c r="AV52" s="2014"/>
      <c r="AW52" s="2014"/>
      <c r="AX52" s="2014"/>
    </row>
  </sheetData>
  <mergeCells count="234">
    <mergeCell ref="A52:AX52"/>
    <mergeCell ref="AE39:AF39"/>
    <mergeCell ref="AG39:AN39"/>
    <mergeCell ref="AO39:AP39"/>
    <mergeCell ref="AQ39:AX39"/>
    <mergeCell ref="A40:B41"/>
    <mergeCell ref="C40:J41"/>
    <mergeCell ref="K40:AB41"/>
    <mergeCell ref="AC40:AD41"/>
    <mergeCell ref="AE40:AL41"/>
    <mergeCell ref="AM40:AX41"/>
    <mergeCell ref="AQ38:AX38"/>
    <mergeCell ref="A39:B39"/>
    <mergeCell ref="C39:J39"/>
    <mergeCell ref="K39:L39"/>
    <mergeCell ref="M39:T39"/>
    <mergeCell ref="U39:V39"/>
    <mergeCell ref="W39:AD39"/>
    <mergeCell ref="A42:B43"/>
    <mergeCell ref="C42:J43"/>
    <mergeCell ref="K42:T43"/>
    <mergeCell ref="U42:AL43"/>
    <mergeCell ref="AM42:AX43"/>
    <mergeCell ref="A38:B38"/>
    <mergeCell ref="C38:J38"/>
    <mergeCell ref="K38:L38"/>
    <mergeCell ref="M38:T38"/>
    <mergeCell ref="U38:V38"/>
    <mergeCell ref="W38:AD38"/>
    <mergeCell ref="AE38:AF38"/>
    <mergeCell ref="AG38:AN38"/>
    <mergeCell ref="AO38:AP38"/>
    <mergeCell ref="AQ36:AX36"/>
    <mergeCell ref="A37:B37"/>
    <mergeCell ref="C37:J37"/>
    <mergeCell ref="K37:L37"/>
    <mergeCell ref="M37:T37"/>
    <mergeCell ref="U37:V37"/>
    <mergeCell ref="W37:AD37"/>
    <mergeCell ref="AE37:AF37"/>
    <mergeCell ref="AG37:AN37"/>
    <mergeCell ref="AO37:AP37"/>
    <mergeCell ref="AQ37:AX37"/>
    <mergeCell ref="A36:B36"/>
    <mergeCell ref="C36:J36"/>
    <mergeCell ref="K36:L36"/>
    <mergeCell ref="M36:T36"/>
    <mergeCell ref="U36:V36"/>
    <mergeCell ref="W36:AD36"/>
    <mergeCell ref="AE36:AF36"/>
    <mergeCell ref="AG36:AN36"/>
    <mergeCell ref="AO36:AP36"/>
    <mergeCell ref="AQ34:AX34"/>
    <mergeCell ref="A35:B35"/>
    <mergeCell ref="C35:J35"/>
    <mergeCell ref="K35:L35"/>
    <mergeCell ref="M35:T35"/>
    <mergeCell ref="U35:V35"/>
    <mergeCell ref="W35:AD35"/>
    <mergeCell ref="AE35:AF35"/>
    <mergeCell ref="AG35:AN35"/>
    <mergeCell ref="AO35:AP35"/>
    <mergeCell ref="AQ35:AX35"/>
    <mergeCell ref="A34:B34"/>
    <mergeCell ref="C34:J34"/>
    <mergeCell ref="K34:L34"/>
    <mergeCell ref="M34:T34"/>
    <mergeCell ref="U34:V34"/>
    <mergeCell ref="W34:AD34"/>
    <mergeCell ref="AE34:AF34"/>
    <mergeCell ref="AG34:AN34"/>
    <mergeCell ref="AO34:AP34"/>
    <mergeCell ref="AQ32:AX32"/>
    <mergeCell ref="A33:B33"/>
    <mergeCell ref="C33:J33"/>
    <mergeCell ref="K33:L33"/>
    <mergeCell ref="M33:T33"/>
    <mergeCell ref="U33:V33"/>
    <mergeCell ref="W33:AD33"/>
    <mergeCell ref="AE33:AF33"/>
    <mergeCell ref="AG33:AN33"/>
    <mergeCell ref="AO33:AP33"/>
    <mergeCell ref="AQ33:AX33"/>
    <mergeCell ref="A32:B32"/>
    <mergeCell ref="C32:J32"/>
    <mergeCell ref="K32:L32"/>
    <mergeCell ref="M32:T32"/>
    <mergeCell ref="U32:V32"/>
    <mergeCell ref="W32:AD32"/>
    <mergeCell ref="AE32:AF32"/>
    <mergeCell ref="AG32:AN32"/>
    <mergeCell ref="AO32:AP32"/>
    <mergeCell ref="AQ30:AX30"/>
    <mergeCell ref="A31:B31"/>
    <mergeCell ref="C31:J31"/>
    <mergeCell ref="K31:L31"/>
    <mergeCell ref="M31:T31"/>
    <mergeCell ref="U31:V31"/>
    <mergeCell ref="W31:AD31"/>
    <mergeCell ref="AE31:AF31"/>
    <mergeCell ref="AG31:AN31"/>
    <mergeCell ref="AO31:AP31"/>
    <mergeCell ref="AQ31:AX31"/>
    <mergeCell ref="A30:B30"/>
    <mergeCell ref="C30:J30"/>
    <mergeCell ref="K30:L30"/>
    <mergeCell ref="M30:T30"/>
    <mergeCell ref="U30:V30"/>
    <mergeCell ref="W30:AD30"/>
    <mergeCell ref="AE30:AF30"/>
    <mergeCell ref="AG30:AN30"/>
    <mergeCell ref="AO30:AP30"/>
    <mergeCell ref="AQ28:AX28"/>
    <mergeCell ref="A29:B29"/>
    <mergeCell ref="C29:J29"/>
    <mergeCell ref="K29:L29"/>
    <mergeCell ref="M29:T29"/>
    <mergeCell ref="U29:V29"/>
    <mergeCell ref="W29:AD29"/>
    <mergeCell ref="AE29:AF29"/>
    <mergeCell ref="AG29:AN29"/>
    <mergeCell ref="AO29:AP29"/>
    <mergeCell ref="AQ29:AX29"/>
    <mergeCell ref="A28:B28"/>
    <mergeCell ref="C28:J28"/>
    <mergeCell ref="K28:L28"/>
    <mergeCell ref="M28:T28"/>
    <mergeCell ref="U28:V28"/>
    <mergeCell ref="W28:AD28"/>
    <mergeCell ref="AE28:AF28"/>
    <mergeCell ref="AG28:AN28"/>
    <mergeCell ref="AO28:AP28"/>
    <mergeCell ref="AQ26:AX26"/>
    <mergeCell ref="A27:B27"/>
    <mergeCell ref="C27:J27"/>
    <mergeCell ref="K27:L27"/>
    <mergeCell ref="M27:T27"/>
    <mergeCell ref="U27:V27"/>
    <mergeCell ref="W27:AD27"/>
    <mergeCell ref="AE27:AF27"/>
    <mergeCell ref="AG27:AN27"/>
    <mergeCell ref="AO27:AP27"/>
    <mergeCell ref="AQ27:AX27"/>
    <mergeCell ref="A26:B26"/>
    <mergeCell ref="C26:J26"/>
    <mergeCell ref="K26:L26"/>
    <mergeCell ref="M26:T26"/>
    <mergeCell ref="U26:V26"/>
    <mergeCell ref="W26:AD26"/>
    <mergeCell ref="AE26:AF26"/>
    <mergeCell ref="AG26:AN26"/>
    <mergeCell ref="AO26:AP26"/>
    <mergeCell ref="AQ24:AX24"/>
    <mergeCell ref="A25:B25"/>
    <mergeCell ref="C25:J25"/>
    <mergeCell ref="K25:L25"/>
    <mergeCell ref="M25:T25"/>
    <mergeCell ref="U25:V25"/>
    <mergeCell ref="W25:AD25"/>
    <mergeCell ref="AE25:AF25"/>
    <mergeCell ref="AG25:AN25"/>
    <mergeCell ref="AO25:AP25"/>
    <mergeCell ref="AQ25:AX25"/>
    <mergeCell ref="A24:B24"/>
    <mergeCell ref="C24:J24"/>
    <mergeCell ref="K24:L24"/>
    <mergeCell ref="M24:T24"/>
    <mergeCell ref="U24:V24"/>
    <mergeCell ref="W24:AD24"/>
    <mergeCell ref="AE24:AF24"/>
    <mergeCell ref="AG24:AN24"/>
    <mergeCell ref="AO24:AP24"/>
    <mergeCell ref="AQ22:AX22"/>
    <mergeCell ref="A23:B23"/>
    <mergeCell ref="C23:J23"/>
    <mergeCell ref="K23:L23"/>
    <mergeCell ref="M23:T23"/>
    <mergeCell ref="U23:V23"/>
    <mergeCell ref="W23:AD23"/>
    <mergeCell ref="AE23:AF23"/>
    <mergeCell ref="AG23:AN23"/>
    <mergeCell ref="AO23:AP23"/>
    <mergeCell ref="AQ23:AX23"/>
    <mergeCell ref="A22:B22"/>
    <mergeCell ref="C22:J22"/>
    <mergeCell ref="K22:L22"/>
    <mergeCell ref="M22:T22"/>
    <mergeCell ref="U22:V22"/>
    <mergeCell ref="W22:AD22"/>
    <mergeCell ref="AE22:AF22"/>
    <mergeCell ref="AG22:AN22"/>
    <mergeCell ref="AO22:AP22"/>
    <mergeCell ref="AE20:AF20"/>
    <mergeCell ref="AG20:AN20"/>
    <mergeCell ref="AO20:AP20"/>
    <mergeCell ref="AQ20:AX20"/>
    <mergeCell ref="A21:B21"/>
    <mergeCell ref="C21:J21"/>
    <mergeCell ref="K21:L21"/>
    <mergeCell ref="M21:T21"/>
    <mergeCell ref="U21:V21"/>
    <mergeCell ref="W21:AD21"/>
    <mergeCell ref="A20:B20"/>
    <mergeCell ref="C20:J20"/>
    <mergeCell ref="K20:L20"/>
    <mergeCell ref="M20:T20"/>
    <mergeCell ref="U20:V20"/>
    <mergeCell ref="W20:AD20"/>
    <mergeCell ref="AE21:AF21"/>
    <mergeCell ref="AG21:AN21"/>
    <mergeCell ref="AO21:AP21"/>
    <mergeCell ref="AQ21:AX21"/>
    <mergeCell ref="J15:X16"/>
    <mergeCell ref="AI15:AW16"/>
    <mergeCell ref="B16:I16"/>
    <mergeCell ref="AA16:AH16"/>
    <mergeCell ref="C19:J19"/>
    <mergeCell ref="M19:T19"/>
    <mergeCell ref="W19:AD19"/>
    <mergeCell ref="AG19:AN19"/>
    <mergeCell ref="AQ19:AX19"/>
    <mergeCell ref="J11:X12"/>
    <mergeCell ref="AI11:AW12"/>
    <mergeCell ref="B12:I12"/>
    <mergeCell ref="AA12:AH12"/>
    <mergeCell ref="J13:X14"/>
    <mergeCell ref="B14:I14"/>
    <mergeCell ref="A4:AX4"/>
    <mergeCell ref="J7:X8"/>
    <mergeCell ref="AI7:AW8"/>
    <mergeCell ref="B8:I8"/>
    <mergeCell ref="AA8:AH8"/>
    <mergeCell ref="J9:X10"/>
    <mergeCell ref="B10:I10"/>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6321" r:id="rId4">
          <objectPr defaultSize="0" autoPict="0" r:id="rId5">
            <anchor moveWithCells="1" sizeWithCells="1">
              <from>
                <xdr:col>5</xdr:col>
                <xdr:colOff>63500</xdr:colOff>
                <xdr:row>18</xdr:row>
                <xdr:rowOff>0</xdr:rowOff>
              </from>
              <to>
                <xdr:col>6</xdr:col>
                <xdr:colOff>76200</xdr:colOff>
                <xdr:row>19</xdr:row>
                <xdr:rowOff>12700</xdr:rowOff>
              </to>
            </anchor>
          </objectPr>
        </oleObject>
      </mc:Choice>
      <mc:Fallback>
        <oleObject progId="Equation.3" shapeId="56321" r:id="rId4"/>
      </mc:Fallback>
    </mc:AlternateContent>
    <mc:AlternateContent xmlns:mc="http://schemas.openxmlformats.org/markup-compatibility/2006">
      <mc:Choice Requires="x14">
        <oleObject progId="Equation.3" shapeId="56322" r:id="rId6">
          <objectPr defaultSize="0" autoPict="0" r:id="rId5">
            <anchor moveWithCells="1" sizeWithCells="1">
              <from>
                <xdr:col>15</xdr:col>
                <xdr:colOff>63500</xdr:colOff>
                <xdr:row>18</xdr:row>
                <xdr:rowOff>0</xdr:rowOff>
              </from>
              <to>
                <xdr:col>16</xdr:col>
                <xdr:colOff>76200</xdr:colOff>
                <xdr:row>19</xdr:row>
                <xdr:rowOff>12700</xdr:rowOff>
              </to>
            </anchor>
          </objectPr>
        </oleObject>
      </mc:Choice>
      <mc:Fallback>
        <oleObject progId="Equation.3" shapeId="56322" r:id="rId6"/>
      </mc:Fallback>
    </mc:AlternateContent>
    <mc:AlternateContent xmlns:mc="http://schemas.openxmlformats.org/markup-compatibility/2006">
      <mc:Choice Requires="x14">
        <oleObject progId="Equation.3" shapeId="56323" r:id="rId7">
          <objectPr defaultSize="0" autoPict="0" r:id="rId5">
            <anchor moveWithCells="1" sizeWithCells="1">
              <from>
                <xdr:col>25</xdr:col>
                <xdr:colOff>63500</xdr:colOff>
                <xdr:row>18</xdr:row>
                <xdr:rowOff>0</xdr:rowOff>
              </from>
              <to>
                <xdr:col>26</xdr:col>
                <xdr:colOff>76200</xdr:colOff>
                <xdr:row>19</xdr:row>
                <xdr:rowOff>12700</xdr:rowOff>
              </to>
            </anchor>
          </objectPr>
        </oleObject>
      </mc:Choice>
      <mc:Fallback>
        <oleObject progId="Equation.3" shapeId="56323" r:id="rId7"/>
      </mc:Fallback>
    </mc:AlternateContent>
    <mc:AlternateContent xmlns:mc="http://schemas.openxmlformats.org/markup-compatibility/2006">
      <mc:Choice Requires="x14">
        <oleObject progId="Equation.3" shapeId="56324" r:id="rId8">
          <objectPr defaultSize="0" autoPict="0" r:id="rId5">
            <anchor moveWithCells="1" sizeWithCells="1">
              <from>
                <xdr:col>35</xdr:col>
                <xdr:colOff>63500</xdr:colOff>
                <xdr:row>18</xdr:row>
                <xdr:rowOff>0</xdr:rowOff>
              </from>
              <to>
                <xdr:col>36</xdr:col>
                <xdr:colOff>76200</xdr:colOff>
                <xdr:row>19</xdr:row>
                <xdr:rowOff>12700</xdr:rowOff>
              </to>
            </anchor>
          </objectPr>
        </oleObject>
      </mc:Choice>
      <mc:Fallback>
        <oleObject progId="Equation.3" shapeId="56324" r:id="rId8"/>
      </mc:Fallback>
    </mc:AlternateContent>
    <mc:AlternateContent xmlns:mc="http://schemas.openxmlformats.org/markup-compatibility/2006">
      <mc:Choice Requires="x14">
        <oleObject progId="Equation.3" shapeId="56325" r:id="rId9">
          <objectPr defaultSize="0" autoPict="0" r:id="rId5">
            <anchor moveWithCells="1" sizeWithCells="1">
              <from>
                <xdr:col>45</xdr:col>
                <xdr:colOff>63500</xdr:colOff>
                <xdr:row>18</xdr:row>
                <xdr:rowOff>0</xdr:rowOff>
              </from>
              <to>
                <xdr:col>46</xdr:col>
                <xdr:colOff>76200</xdr:colOff>
                <xdr:row>19</xdr:row>
                <xdr:rowOff>12700</xdr:rowOff>
              </to>
            </anchor>
          </objectPr>
        </oleObject>
      </mc:Choice>
      <mc:Fallback>
        <oleObject progId="Equation.3" shapeId="56325" r:id="rId9"/>
      </mc:Fallback>
    </mc:AlternateContent>
    <mc:AlternateContent xmlns:mc="http://schemas.openxmlformats.org/markup-compatibility/2006">
      <mc:Choice Requires="x14">
        <oleObject progId="Equation.3" shapeId="56326" r:id="rId10">
          <objectPr defaultSize="0" autoPict="0" r:id="rId5">
            <anchor moveWithCells="1" sizeWithCells="1">
              <from>
                <xdr:col>15</xdr:col>
                <xdr:colOff>63500</xdr:colOff>
                <xdr:row>18</xdr:row>
                <xdr:rowOff>0</xdr:rowOff>
              </from>
              <to>
                <xdr:col>16</xdr:col>
                <xdr:colOff>76200</xdr:colOff>
                <xdr:row>19</xdr:row>
                <xdr:rowOff>12700</xdr:rowOff>
              </to>
            </anchor>
          </objectPr>
        </oleObject>
      </mc:Choice>
      <mc:Fallback>
        <oleObject progId="Equation.3" shapeId="56326" r:id="rId10"/>
      </mc:Fallback>
    </mc:AlternateContent>
    <mc:AlternateContent xmlns:mc="http://schemas.openxmlformats.org/markup-compatibility/2006">
      <mc:Choice Requires="x14">
        <oleObject progId="Equation.3" shapeId="56327" r:id="rId11">
          <objectPr defaultSize="0" autoPict="0" r:id="rId5">
            <anchor moveWithCells="1" sizeWithCells="1">
              <from>
                <xdr:col>25</xdr:col>
                <xdr:colOff>63500</xdr:colOff>
                <xdr:row>18</xdr:row>
                <xdr:rowOff>0</xdr:rowOff>
              </from>
              <to>
                <xdr:col>26</xdr:col>
                <xdr:colOff>76200</xdr:colOff>
                <xdr:row>19</xdr:row>
                <xdr:rowOff>12700</xdr:rowOff>
              </to>
            </anchor>
          </objectPr>
        </oleObject>
      </mc:Choice>
      <mc:Fallback>
        <oleObject progId="Equation.3" shapeId="56327" r:id="rId11"/>
      </mc:Fallback>
    </mc:AlternateContent>
    <mc:AlternateContent xmlns:mc="http://schemas.openxmlformats.org/markup-compatibility/2006">
      <mc:Choice Requires="x14">
        <oleObject progId="Equation.3" shapeId="56328" r:id="rId12">
          <objectPr defaultSize="0" autoPict="0" r:id="rId5">
            <anchor moveWithCells="1" sizeWithCells="1">
              <from>
                <xdr:col>35</xdr:col>
                <xdr:colOff>63500</xdr:colOff>
                <xdr:row>18</xdr:row>
                <xdr:rowOff>0</xdr:rowOff>
              </from>
              <to>
                <xdr:col>36</xdr:col>
                <xdr:colOff>76200</xdr:colOff>
                <xdr:row>19</xdr:row>
                <xdr:rowOff>12700</xdr:rowOff>
              </to>
            </anchor>
          </objectPr>
        </oleObject>
      </mc:Choice>
      <mc:Fallback>
        <oleObject progId="Equation.3" shapeId="56328" r:id="rId12"/>
      </mc:Fallback>
    </mc:AlternateContent>
    <mc:AlternateContent xmlns:mc="http://schemas.openxmlformats.org/markup-compatibility/2006">
      <mc:Choice Requires="x14">
        <oleObject progId="Equation.3" shapeId="56329" r:id="rId13">
          <objectPr defaultSize="0" autoPict="0" r:id="rId5">
            <anchor moveWithCells="1" sizeWithCells="1">
              <from>
                <xdr:col>45</xdr:col>
                <xdr:colOff>63500</xdr:colOff>
                <xdr:row>18</xdr:row>
                <xdr:rowOff>0</xdr:rowOff>
              </from>
              <to>
                <xdr:col>46</xdr:col>
                <xdr:colOff>76200</xdr:colOff>
                <xdr:row>19</xdr:row>
                <xdr:rowOff>12700</xdr:rowOff>
              </to>
            </anchor>
          </objectPr>
        </oleObject>
      </mc:Choice>
      <mc:Fallback>
        <oleObject progId="Equation.3" shapeId="56329" r:id="rId13"/>
      </mc:Fallback>
    </mc:AlternateContent>
    <mc:AlternateContent xmlns:mc="http://schemas.openxmlformats.org/markup-compatibility/2006">
      <mc:Choice Requires="x14">
        <oleObject progId="Equation.3" shapeId="56330" r:id="rId14">
          <objectPr defaultSize="0" autoPict="0" r:id="rId15">
            <anchor moveWithCells="1" sizeWithCells="1">
              <from>
                <xdr:col>3</xdr:col>
                <xdr:colOff>25400</xdr:colOff>
                <xdr:row>39</xdr:row>
                <xdr:rowOff>101600</xdr:rowOff>
              </from>
              <to>
                <xdr:col>6</xdr:col>
                <xdr:colOff>25400</xdr:colOff>
                <xdr:row>40</xdr:row>
                <xdr:rowOff>146050</xdr:rowOff>
              </to>
            </anchor>
          </objectPr>
        </oleObject>
      </mc:Choice>
      <mc:Fallback>
        <oleObject progId="Equation.3" shapeId="56330" r:id="rId14"/>
      </mc:Fallback>
    </mc:AlternateContent>
    <mc:AlternateContent xmlns:mc="http://schemas.openxmlformats.org/markup-compatibility/2006">
      <mc:Choice Requires="x14">
        <oleObject progId="Equation.3" shapeId="56331" r:id="rId16">
          <objectPr defaultSize="0" autoPict="0" r:id="rId17">
            <anchor moveWithCells="1" sizeWithCells="1">
              <from>
                <xdr:col>32</xdr:col>
                <xdr:colOff>25400</xdr:colOff>
                <xdr:row>39</xdr:row>
                <xdr:rowOff>69850</xdr:rowOff>
              </from>
              <to>
                <xdr:col>33</xdr:col>
                <xdr:colOff>88900</xdr:colOff>
                <xdr:row>40</xdr:row>
                <xdr:rowOff>101600</xdr:rowOff>
              </to>
            </anchor>
          </objectPr>
        </oleObject>
      </mc:Choice>
      <mc:Fallback>
        <oleObject progId="Equation.3" shapeId="56331" r:id="rId16"/>
      </mc:Fallback>
    </mc:AlternateContent>
    <mc:AlternateContent xmlns:mc="http://schemas.openxmlformats.org/markup-compatibility/2006">
      <mc:Choice Requires="x14">
        <oleObject progId="Equation.3" shapeId="56332" r:id="rId18">
          <objectPr defaultSize="0" autoPict="0" r:id="rId19">
            <anchor moveWithCells="1" sizeWithCells="1">
              <from>
                <xdr:col>25</xdr:col>
                <xdr:colOff>0</xdr:colOff>
                <xdr:row>41</xdr:row>
                <xdr:rowOff>38100</xdr:rowOff>
              </from>
              <to>
                <xdr:col>37</xdr:col>
                <xdr:colOff>76200</xdr:colOff>
                <xdr:row>42</xdr:row>
                <xdr:rowOff>139700</xdr:rowOff>
              </to>
            </anchor>
          </objectPr>
        </oleObject>
      </mc:Choice>
      <mc:Fallback>
        <oleObject progId="Equation.3" shapeId="56332" r:id="rId1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09D66-AC18-4402-93DA-22AB308525EE}">
  <sheetPr>
    <tabColor rgb="FFFF0000"/>
    <pageSetUpPr fitToPage="1"/>
  </sheetPr>
  <dimension ref="B1:M76"/>
  <sheetViews>
    <sheetView view="pageBreakPreview" zoomScaleNormal="100" zoomScaleSheetLayoutView="100" workbookViewId="0">
      <selection activeCell="P12" sqref="P12"/>
    </sheetView>
  </sheetViews>
  <sheetFormatPr defaultRowHeight="13"/>
  <cols>
    <col min="1" max="1" width="8.7265625" style="1035"/>
    <col min="2" max="2" width="2.6328125" style="1035" customWidth="1"/>
    <col min="3" max="3" width="5.6328125" style="1035" customWidth="1"/>
    <col min="4" max="16384" width="8.7265625" style="1035"/>
  </cols>
  <sheetData>
    <row r="1" spans="2:13" s="1008" customFormat="1" ht="14">
      <c r="B1" s="1164" t="s">
        <v>1973</v>
      </c>
      <c r="C1" s="1164"/>
      <c r="D1" s="1164"/>
      <c r="E1" s="1164"/>
      <c r="F1" s="1164"/>
      <c r="G1" s="1164"/>
      <c r="H1" s="1164"/>
      <c r="I1" s="1164"/>
      <c r="J1" s="1164"/>
      <c r="K1" s="1164"/>
      <c r="L1" s="1164"/>
      <c r="M1" s="1164"/>
    </row>
    <row r="2" spans="2:13" s="1008" customFormat="1" ht="14"/>
    <row r="3" spans="2:13" s="1008" customFormat="1" ht="14">
      <c r="B3" s="1193" t="s">
        <v>1974</v>
      </c>
      <c r="C3" s="1193"/>
      <c r="D3" s="1193"/>
      <c r="E3" s="1193"/>
      <c r="F3" s="1193"/>
      <c r="G3" s="1193"/>
      <c r="H3" s="1193"/>
      <c r="I3" s="1193"/>
      <c r="J3" s="1193"/>
      <c r="K3" s="1193"/>
      <c r="L3" s="1193"/>
      <c r="M3" s="1193"/>
    </row>
    <row r="4" spans="2:13" s="1008" customFormat="1" ht="14">
      <c r="B4" s="1164" t="s">
        <v>1975</v>
      </c>
      <c r="C4" s="1164"/>
      <c r="D4" s="1164"/>
      <c r="E4" s="1164"/>
      <c r="F4" s="1164"/>
      <c r="G4" s="1164"/>
      <c r="H4" s="1164"/>
      <c r="I4" s="1164"/>
      <c r="J4" s="1164"/>
      <c r="K4" s="1164"/>
      <c r="L4" s="1164"/>
      <c r="M4" s="1164"/>
    </row>
    <row r="5" spans="2:13" s="1008" customFormat="1" ht="14">
      <c r="B5" s="1164" t="s">
        <v>1976</v>
      </c>
      <c r="C5" s="1164"/>
      <c r="D5" s="1164"/>
      <c r="E5" s="1164"/>
      <c r="F5" s="1164"/>
      <c r="G5" s="1164"/>
      <c r="H5" s="1164"/>
      <c r="I5" s="1164"/>
      <c r="J5" s="1164"/>
      <c r="K5" s="1164"/>
      <c r="L5" s="1164"/>
      <c r="M5" s="1164"/>
    </row>
    <row r="6" spans="2:13" s="1008" customFormat="1" ht="7" customHeight="1"/>
    <row r="7" spans="2:13" s="1025" customFormat="1" ht="34" customHeight="1">
      <c r="C7" s="1032" t="s">
        <v>1931</v>
      </c>
      <c r="D7" s="1169" t="s">
        <v>1977</v>
      </c>
      <c r="E7" s="1169"/>
      <c r="F7" s="1169"/>
      <c r="G7" s="1169"/>
      <c r="H7" s="1169"/>
      <c r="I7" s="1169"/>
      <c r="J7" s="1169"/>
      <c r="K7" s="1169"/>
      <c r="L7" s="1169"/>
      <c r="M7" s="1170"/>
    </row>
    <row r="8" spans="2:13" s="1008" customFormat="1" ht="20.149999999999999" customHeight="1">
      <c r="C8" s="1033"/>
      <c r="D8" s="1192" t="s">
        <v>1978</v>
      </c>
      <c r="E8" s="1174"/>
      <c r="F8" s="1174"/>
      <c r="G8" s="1174"/>
      <c r="H8" s="1174"/>
      <c r="I8" s="1174"/>
      <c r="J8" s="1174"/>
      <c r="K8" s="1174"/>
      <c r="L8" s="1174"/>
      <c r="M8" s="1175"/>
    </row>
    <row r="9" spans="2:13" s="1008" customFormat="1" ht="34" customHeight="1">
      <c r="C9" s="1034"/>
      <c r="D9" s="1194" t="s">
        <v>1979</v>
      </c>
      <c r="E9" s="1195"/>
      <c r="F9" s="1195"/>
      <c r="G9" s="1195"/>
      <c r="H9" s="1195"/>
      <c r="I9" s="1195"/>
      <c r="J9" s="1195"/>
      <c r="K9" s="1195"/>
      <c r="L9" s="1195"/>
      <c r="M9" s="1196"/>
    </row>
    <row r="10" spans="2:13" s="1025" customFormat="1" ht="68.150000000000006" customHeight="1">
      <c r="C10" s="1032" t="s">
        <v>1933</v>
      </c>
      <c r="D10" s="1169" t="s">
        <v>1980</v>
      </c>
      <c r="E10" s="1169"/>
      <c r="F10" s="1169"/>
      <c r="G10" s="1169"/>
      <c r="H10" s="1169"/>
      <c r="I10" s="1169"/>
      <c r="J10" s="1169"/>
      <c r="K10" s="1169"/>
      <c r="L10" s="1169"/>
      <c r="M10" s="1170"/>
    </row>
    <row r="11" spans="2:13" s="1008" customFormat="1" ht="20.149999999999999" customHeight="1">
      <c r="C11" s="1033"/>
      <c r="D11" s="1192" t="s">
        <v>1978</v>
      </c>
      <c r="E11" s="1174"/>
      <c r="F11" s="1174"/>
      <c r="G11" s="1174"/>
      <c r="H11" s="1174"/>
      <c r="I11" s="1174"/>
      <c r="J11" s="1174"/>
      <c r="K11" s="1174"/>
      <c r="L11" s="1174"/>
      <c r="M11" s="1175"/>
    </row>
    <row r="12" spans="2:13" s="1008" customFormat="1" ht="34" customHeight="1">
      <c r="C12" s="1034"/>
      <c r="D12" s="1194" t="s">
        <v>1981</v>
      </c>
      <c r="E12" s="1195"/>
      <c r="F12" s="1195"/>
      <c r="G12" s="1195"/>
      <c r="H12" s="1195"/>
      <c r="I12" s="1195"/>
      <c r="J12" s="1195"/>
      <c r="K12" s="1195"/>
      <c r="L12" s="1195"/>
      <c r="M12" s="1196"/>
    </row>
    <row r="13" spans="2:13" s="1025" customFormat="1" ht="34" customHeight="1">
      <c r="C13" s="1032" t="s">
        <v>1935</v>
      </c>
      <c r="D13" s="1169" t="s">
        <v>1982</v>
      </c>
      <c r="E13" s="1169"/>
      <c r="F13" s="1169"/>
      <c r="G13" s="1169"/>
      <c r="H13" s="1169"/>
      <c r="I13" s="1169"/>
      <c r="J13" s="1169"/>
      <c r="K13" s="1169"/>
      <c r="L13" s="1169"/>
      <c r="M13" s="1170"/>
    </row>
    <row r="14" spans="2:13" s="1008" customFormat="1" ht="20.149999999999999" customHeight="1">
      <c r="C14" s="1033"/>
      <c r="D14" s="1192" t="s">
        <v>1978</v>
      </c>
      <c r="E14" s="1174"/>
      <c r="F14" s="1174"/>
      <c r="G14" s="1174"/>
      <c r="H14" s="1174"/>
      <c r="I14" s="1174"/>
      <c r="J14" s="1174"/>
      <c r="K14" s="1174"/>
      <c r="L14" s="1174"/>
      <c r="M14" s="1175"/>
    </row>
    <row r="15" spans="2:13" s="1008" customFormat="1" ht="34" customHeight="1">
      <c r="C15" s="1034"/>
      <c r="D15" s="1197" t="s">
        <v>1983</v>
      </c>
      <c r="E15" s="1198"/>
      <c r="F15" s="1198"/>
      <c r="G15" s="1198"/>
      <c r="H15" s="1198"/>
      <c r="I15" s="1198"/>
      <c r="J15" s="1198"/>
      <c r="K15" s="1198"/>
      <c r="L15" s="1198"/>
      <c r="M15" s="1199"/>
    </row>
    <row r="16" spans="2:13" s="1025" customFormat="1" ht="17.149999999999999" customHeight="1">
      <c r="C16" s="1032" t="s">
        <v>1937</v>
      </c>
      <c r="D16" s="1169" t="s">
        <v>1984</v>
      </c>
      <c r="E16" s="1169"/>
      <c r="F16" s="1169"/>
      <c r="G16" s="1169"/>
      <c r="H16" s="1169"/>
      <c r="I16" s="1169"/>
      <c r="J16" s="1169"/>
      <c r="K16" s="1169"/>
      <c r="L16" s="1169"/>
      <c r="M16" s="1170"/>
    </row>
    <row r="17" spans="3:13" s="1008" customFormat="1" ht="20.149999999999999" customHeight="1">
      <c r="C17" s="1033"/>
      <c r="D17" s="1192" t="s">
        <v>1978</v>
      </c>
      <c r="E17" s="1174"/>
      <c r="F17" s="1174"/>
      <c r="G17" s="1174"/>
      <c r="H17" s="1174"/>
      <c r="I17" s="1174"/>
      <c r="J17" s="1174"/>
      <c r="K17" s="1174"/>
      <c r="L17" s="1174"/>
      <c r="M17" s="1175"/>
    </row>
    <row r="18" spans="3:13" s="1008" customFormat="1" ht="34" customHeight="1">
      <c r="C18" s="1034"/>
      <c r="D18" s="1197" t="s">
        <v>1985</v>
      </c>
      <c r="E18" s="1198"/>
      <c r="F18" s="1198"/>
      <c r="G18" s="1198"/>
      <c r="H18" s="1198"/>
      <c r="I18" s="1198"/>
      <c r="J18" s="1198"/>
      <c r="K18" s="1198"/>
      <c r="L18" s="1198"/>
      <c r="M18" s="1199"/>
    </row>
    <row r="19" spans="3:13" s="1025" customFormat="1" ht="34" customHeight="1">
      <c r="C19" s="1032" t="s">
        <v>1939</v>
      </c>
      <c r="D19" s="1169" t="s">
        <v>1986</v>
      </c>
      <c r="E19" s="1169"/>
      <c r="F19" s="1169"/>
      <c r="G19" s="1169"/>
      <c r="H19" s="1169"/>
      <c r="I19" s="1169"/>
      <c r="J19" s="1169"/>
      <c r="K19" s="1169"/>
      <c r="L19" s="1169"/>
      <c r="M19" s="1170"/>
    </row>
    <row r="20" spans="3:13" s="1008" customFormat="1" ht="20.149999999999999" customHeight="1">
      <c r="C20" s="1033"/>
      <c r="D20" s="1192" t="s">
        <v>1978</v>
      </c>
      <c r="E20" s="1174"/>
      <c r="F20" s="1174"/>
      <c r="G20" s="1174"/>
      <c r="H20" s="1174"/>
      <c r="I20" s="1174"/>
      <c r="J20" s="1174"/>
      <c r="K20" s="1174"/>
      <c r="L20" s="1174"/>
      <c r="M20" s="1175"/>
    </row>
    <row r="21" spans="3:13" s="1008" customFormat="1" ht="51" customHeight="1">
      <c r="C21" s="1034"/>
      <c r="D21" s="1197" t="s">
        <v>1987</v>
      </c>
      <c r="E21" s="1198"/>
      <c r="F21" s="1198"/>
      <c r="G21" s="1198"/>
      <c r="H21" s="1198"/>
      <c r="I21" s="1198"/>
      <c r="J21" s="1198"/>
      <c r="K21" s="1198"/>
      <c r="L21" s="1198"/>
      <c r="M21" s="1199"/>
    </row>
    <row r="22" spans="3:13" s="1025" customFormat="1" ht="34" customHeight="1">
      <c r="C22" s="1032" t="s">
        <v>1941</v>
      </c>
      <c r="D22" s="1169" t="s">
        <v>1946</v>
      </c>
      <c r="E22" s="1169"/>
      <c r="F22" s="1169"/>
      <c r="G22" s="1169"/>
      <c r="H22" s="1169"/>
      <c r="I22" s="1169"/>
      <c r="J22" s="1169"/>
      <c r="K22" s="1169"/>
      <c r="L22" s="1169"/>
      <c r="M22" s="1170"/>
    </row>
    <row r="23" spans="3:13" s="1008" customFormat="1" ht="20.149999999999999" customHeight="1">
      <c r="C23" s="1033"/>
      <c r="D23" s="1192" t="s">
        <v>1978</v>
      </c>
      <c r="E23" s="1174"/>
      <c r="F23" s="1174"/>
      <c r="G23" s="1174"/>
      <c r="H23" s="1174"/>
      <c r="I23" s="1174"/>
      <c r="J23" s="1174"/>
      <c r="K23" s="1174"/>
      <c r="L23" s="1174"/>
      <c r="M23" s="1175"/>
    </row>
    <row r="24" spans="3:13" s="1008" customFormat="1" ht="20.149999999999999" customHeight="1">
      <c r="C24" s="1034"/>
      <c r="D24" s="1197" t="s">
        <v>1988</v>
      </c>
      <c r="E24" s="1198"/>
      <c r="F24" s="1198"/>
      <c r="G24" s="1198"/>
      <c r="H24" s="1198"/>
      <c r="I24" s="1198"/>
      <c r="J24" s="1198"/>
      <c r="K24" s="1198"/>
      <c r="L24" s="1198"/>
      <c r="M24" s="1199"/>
    </row>
    <row r="25" spans="3:13" s="1025" customFormat="1" ht="20.149999999999999" customHeight="1">
      <c r="C25" s="1032" t="s">
        <v>1943</v>
      </c>
      <c r="D25" s="1169" t="s">
        <v>1948</v>
      </c>
      <c r="E25" s="1169"/>
      <c r="F25" s="1169"/>
      <c r="G25" s="1169"/>
      <c r="H25" s="1169"/>
      <c r="I25" s="1169"/>
      <c r="J25" s="1169"/>
      <c r="K25" s="1169"/>
      <c r="L25" s="1169"/>
      <c r="M25" s="1170"/>
    </row>
    <row r="26" spans="3:13" s="1008" customFormat="1" ht="20.149999999999999" customHeight="1">
      <c r="C26" s="1033"/>
      <c r="D26" s="1192" t="s">
        <v>1978</v>
      </c>
      <c r="E26" s="1174"/>
      <c r="F26" s="1174"/>
      <c r="G26" s="1174"/>
      <c r="H26" s="1174"/>
      <c r="I26" s="1174"/>
      <c r="J26" s="1174"/>
      <c r="K26" s="1174"/>
      <c r="L26" s="1174"/>
      <c r="M26" s="1175"/>
    </row>
    <row r="27" spans="3:13" s="1008" customFormat="1" ht="34" customHeight="1">
      <c r="C27" s="1034"/>
      <c r="D27" s="1197" t="s">
        <v>1989</v>
      </c>
      <c r="E27" s="1198"/>
      <c r="F27" s="1198"/>
      <c r="G27" s="1198"/>
      <c r="H27" s="1198"/>
      <c r="I27" s="1198"/>
      <c r="J27" s="1198"/>
      <c r="K27" s="1198"/>
      <c r="L27" s="1198"/>
      <c r="M27" s="1199"/>
    </row>
    <row r="28" spans="3:13" s="1025" customFormat="1" ht="20.149999999999999" customHeight="1">
      <c r="C28" s="1032" t="s">
        <v>1945</v>
      </c>
      <c r="D28" s="1169" t="s">
        <v>1990</v>
      </c>
      <c r="E28" s="1169"/>
      <c r="F28" s="1169"/>
      <c r="G28" s="1169"/>
      <c r="H28" s="1169"/>
      <c r="I28" s="1169"/>
      <c r="J28" s="1169"/>
      <c r="K28" s="1169"/>
      <c r="L28" s="1169"/>
      <c r="M28" s="1170"/>
    </row>
    <row r="29" spans="3:13" s="1008" customFormat="1" ht="20.149999999999999" customHeight="1">
      <c r="C29" s="1033"/>
      <c r="D29" s="1192" t="s">
        <v>1978</v>
      </c>
      <c r="E29" s="1174"/>
      <c r="F29" s="1174"/>
      <c r="G29" s="1174"/>
      <c r="H29" s="1174"/>
      <c r="I29" s="1174"/>
      <c r="J29" s="1174"/>
      <c r="K29" s="1174"/>
      <c r="L29" s="1174"/>
      <c r="M29" s="1175"/>
    </row>
    <row r="30" spans="3:13" s="1008" customFormat="1" ht="20.149999999999999" customHeight="1">
      <c r="C30" s="1034"/>
      <c r="D30" s="1197" t="s">
        <v>1991</v>
      </c>
      <c r="E30" s="1198"/>
      <c r="F30" s="1198"/>
      <c r="G30" s="1198"/>
      <c r="H30" s="1198"/>
      <c r="I30" s="1198"/>
      <c r="J30" s="1198"/>
      <c r="K30" s="1198"/>
      <c r="L30" s="1198"/>
      <c r="M30" s="1199"/>
    </row>
    <row r="31" spans="3:13" s="1008" customFormat="1" ht="20.149999999999999" customHeight="1">
      <c r="C31" s="1024"/>
      <c r="D31" s="1025"/>
      <c r="E31" s="1025"/>
      <c r="F31" s="1025"/>
      <c r="G31" s="1025"/>
      <c r="H31" s="1025"/>
      <c r="I31" s="1025"/>
      <c r="J31" s="1025"/>
      <c r="K31" s="1025"/>
      <c r="L31" s="1025"/>
      <c r="M31" s="1025"/>
    </row>
    <row r="32" spans="3:13" s="1008" customFormat="1" ht="20.149999999999999" customHeight="1">
      <c r="C32" s="1024"/>
      <c r="D32" s="1200" t="s">
        <v>1921</v>
      </c>
      <c r="E32" s="1201"/>
      <c r="F32" s="1178"/>
      <c r="G32" s="1169"/>
      <c r="H32" s="1169"/>
      <c r="I32" s="1169"/>
      <c r="J32" s="1169"/>
      <c r="K32" s="1169"/>
      <c r="L32" s="1170"/>
      <c r="M32" s="1025"/>
    </row>
    <row r="33" spans="3:13" s="1008" customFormat="1" ht="20.149999999999999" customHeight="1">
      <c r="C33" s="1024"/>
      <c r="D33" s="1200" t="s">
        <v>1922</v>
      </c>
      <c r="E33" s="1201"/>
      <c r="F33" s="1178"/>
      <c r="G33" s="1169"/>
      <c r="H33" s="1169"/>
      <c r="I33" s="1169"/>
      <c r="J33" s="1169"/>
      <c r="K33" s="1169"/>
      <c r="L33" s="1170"/>
      <c r="M33" s="1025"/>
    </row>
    <row r="34" spans="3:13" s="1008" customFormat="1" ht="20.149999999999999" customHeight="1">
      <c r="C34" s="1024"/>
      <c r="D34" s="1200" t="s">
        <v>1923</v>
      </c>
      <c r="E34" s="1201"/>
      <c r="F34" s="1178"/>
      <c r="G34" s="1169"/>
      <c r="H34" s="1169"/>
      <c r="I34" s="1169"/>
      <c r="J34" s="1169"/>
      <c r="K34" s="1169"/>
      <c r="L34" s="1170"/>
      <c r="M34" s="1025"/>
    </row>
    <row r="35" spans="3:13" s="1008" customFormat="1" ht="14"/>
    <row r="36" spans="3:13" s="1008" customFormat="1" ht="14"/>
    <row r="37" spans="3:13" s="1008" customFormat="1" ht="14"/>
    <row r="38" spans="3:13" s="1008" customFormat="1" ht="14"/>
    <row r="39" spans="3:13" s="1008" customFormat="1" ht="14"/>
    <row r="40" spans="3:13" s="1008" customFormat="1" ht="14"/>
    <row r="41" spans="3:13" s="1008" customFormat="1" ht="14"/>
    <row r="42" spans="3:13" s="1008" customFormat="1" ht="14"/>
    <row r="43" spans="3:13" s="1008" customFormat="1" ht="14"/>
    <row r="44" spans="3:13" s="1008" customFormat="1" ht="14"/>
    <row r="45" spans="3:13" s="1008" customFormat="1" ht="14"/>
    <row r="46" spans="3:13" s="1008" customFormat="1" ht="14"/>
    <row r="47" spans="3:13" s="1008" customFormat="1" ht="14"/>
    <row r="48" spans="3:13" s="1008" customFormat="1" ht="14"/>
    <row r="49" s="1008" customFormat="1" ht="14"/>
    <row r="50" s="1008" customFormat="1" ht="14"/>
    <row r="51" s="1008" customFormat="1" ht="14"/>
    <row r="52" s="1008" customFormat="1" ht="14"/>
    <row r="53" s="1008" customFormat="1" ht="14"/>
    <row r="54" s="1008" customFormat="1" ht="14"/>
    <row r="55" s="1008" customFormat="1" ht="14"/>
    <row r="56" s="1008" customFormat="1" ht="14"/>
    <row r="57" s="1008" customFormat="1" ht="14"/>
    <row r="58" s="1008" customFormat="1" ht="14"/>
    <row r="59" s="1008" customFormat="1" ht="14"/>
    <row r="60" s="1008" customFormat="1" ht="14"/>
    <row r="61" s="1008" customFormat="1" ht="14"/>
    <row r="62" s="1008" customFormat="1" ht="14"/>
    <row r="63" s="1008" customFormat="1" ht="14"/>
    <row r="64" s="1008" customFormat="1" ht="14"/>
    <row r="65" s="1008" customFormat="1" ht="14"/>
    <row r="66" s="1008" customFormat="1" ht="14"/>
    <row r="67" s="1008" customFormat="1" ht="14"/>
    <row r="68" s="1008" customFormat="1" ht="14"/>
    <row r="69" s="1008" customFormat="1" ht="14"/>
    <row r="70" s="1008" customFormat="1" ht="14"/>
    <row r="71" s="1009" customFormat="1" ht="14"/>
    <row r="72" s="1009" customFormat="1" ht="14"/>
    <row r="73" s="1009" customFormat="1" ht="14"/>
    <row r="74" s="1009" customFormat="1" ht="14"/>
    <row r="75" s="1009" customFormat="1" ht="14"/>
    <row r="76" s="1009" customFormat="1" ht="14"/>
  </sheetData>
  <mergeCells count="34">
    <mergeCell ref="D33:E33"/>
    <mergeCell ref="F33:L33"/>
    <mergeCell ref="D34:E34"/>
    <mergeCell ref="F34:L34"/>
    <mergeCell ref="D27:M27"/>
    <mergeCell ref="D28:M28"/>
    <mergeCell ref="D29:M29"/>
    <mergeCell ref="D30:M30"/>
    <mergeCell ref="D32:E32"/>
    <mergeCell ref="F32:L32"/>
    <mergeCell ref="D26:M26"/>
    <mergeCell ref="D15:M15"/>
    <mergeCell ref="D16:M16"/>
    <mergeCell ref="D17:M17"/>
    <mergeCell ref="D18:M18"/>
    <mergeCell ref="D19:M19"/>
    <mergeCell ref="D20:M20"/>
    <mergeCell ref="D21:M21"/>
    <mergeCell ref="D22:M22"/>
    <mergeCell ref="D23:M23"/>
    <mergeCell ref="D24:M24"/>
    <mergeCell ref="D25:M25"/>
    <mergeCell ref="D14:M14"/>
    <mergeCell ref="B1:M1"/>
    <mergeCell ref="B3:M3"/>
    <mergeCell ref="B4:M4"/>
    <mergeCell ref="B5:M5"/>
    <mergeCell ref="D7:M7"/>
    <mergeCell ref="D8:M8"/>
    <mergeCell ref="D9:M9"/>
    <mergeCell ref="D10:M10"/>
    <mergeCell ref="D11:M11"/>
    <mergeCell ref="D12:M12"/>
    <mergeCell ref="D13:M13"/>
  </mergeCells>
  <phoneticPr fontId="2"/>
  <printOptions horizontalCentered="1"/>
  <pageMargins left="0.70866141732283472" right="0.51181102362204722" top="0.74803149606299213" bottom="0.55118110236220474" header="0.31496062992125984" footer="0.31496062992125984"/>
  <pageSetup paperSize="9" scale="95" orientation="portrait" r:id="rId1"/>
  <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6"/>
  <dimension ref="A1:F39"/>
  <sheetViews>
    <sheetView view="pageBreakPreview" zoomScale="85" zoomScaleNormal="75" zoomScaleSheetLayoutView="85" workbookViewId="0">
      <selection activeCell="J23" sqref="J23"/>
    </sheetView>
  </sheetViews>
  <sheetFormatPr defaultRowHeight="20.25" customHeight="1"/>
  <cols>
    <col min="1" max="1" width="18.6328125" style="585" customWidth="1"/>
    <col min="2" max="2" width="17.08984375" style="585" customWidth="1"/>
    <col min="3" max="3" width="12.90625" style="585" customWidth="1"/>
    <col min="4" max="4" width="15.1796875" style="585" customWidth="1"/>
    <col min="5" max="5" width="8.90625" style="585" customWidth="1"/>
    <col min="6" max="6" width="13.453125" style="585" customWidth="1"/>
    <col min="7" max="256" width="9" style="585"/>
    <col min="257" max="257" width="18.6328125" style="585" customWidth="1"/>
    <col min="258" max="258" width="17.08984375" style="585" customWidth="1"/>
    <col min="259" max="259" width="12.90625" style="585" customWidth="1"/>
    <col min="260" max="260" width="15.1796875" style="585" customWidth="1"/>
    <col min="261" max="261" width="8.90625" style="585" customWidth="1"/>
    <col min="262" max="262" width="13.453125" style="585" customWidth="1"/>
    <col min="263" max="512" width="9" style="585"/>
    <col min="513" max="513" width="18.6328125" style="585" customWidth="1"/>
    <col min="514" max="514" width="17.08984375" style="585" customWidth="1"/>
    <col min="515" max="515" width="12.90625" style="585" customWidth="1"/>
    <col min="516" max="516" width="15.1796875" style="585" customWidth="1"/>
    <col min="517" max="517" width="8.90625" style="585" customWidth="1"/>
    <col min="518" max="518" width="13.453125" style="585" customWidth="1"/>
    <col min="519" max="768" width="9" style="585"/>
    <col min="769" max="769" width="18.6328125" style="585" customWidth="1"/>
    <col min="770" max="770" width="17.08984375" style="585" customWidth="1"/>
    <col min="771" max="771" width="12.90625" style="585" customWidth="1"/>
    <col min="772" max="772" width="15.1796875" style="585" customWidth="1"/>
    <col min="773" max="773" width="8.90625" style="585" customWidth="1"/>
    <col min="774" max="774" width="13.453125" style="585" customWidth="1"/>
    <col min="775" max="1024" width="9" style="585"/>
    <col min="1025" max="1025" width="18.6328125" style="585" customWidth="1"/>
    <col min="1026" max="1026" width="17.08984375" style="585" customWidth="1"/>
    <col min="1027" max="1027" width="12.90625" style="585" customWidth="1"/>
    <col min="1028" max="1028" width="15.1796875" style="585" customWidth="1"/>
    <col min="1029" max="1029" width="8.90625" style="585" customWidth="1"/>
    <col min="1030" max="1030" width="13.453125" style="585" customWidth="1"/>
    <col min="1031" max="1280" width="9" style="585"/>
    <col min="1281" max="1281" width="18.6328125" style="585" customWidth="1"/>
    <col min="1282" max="1282" width="17.08984375" style="585" customWidth="1"/>
    <col min="1283" max="1283" width="12.90625" style="585" customWidth="1"/>
    <col min="1284" max="1284" width="15.1796875" style="585" customWidth="1"/>
    <col min="1285" max="1285" width="8.90625" style="585" customWidth="1"/>
    <col min="1286" max="1286" width="13.453125" style="585" customWidth="1"/>
    <col min="1287" max="1536" width="9" style="585"/>
    <col min="1537" max="1537" width="18.6328125" style="585" customWidth="1"/>
    <col min="1538" max="1538" width="17.08984375" style="585" customWidth="1"/>
    <col min="1539" max="1539" width="12.90625" style="585" customWidth="1"/>
    <col min="1540" max="1540" width="15.1796875" style="585" customWidth="1"/>
    <col min="1541" max="1541" width="8.90625" style="585" customWidth="1"/>
    <col min="1542" max="1542" width="13.453125" style="585" customWidth="1"/>
    <col min="1543" max="1792" width="9" style="585"/>
    <col min="1793" max="1793" width="18.6328125" style="585" customWidth="1"/>
    <col min="1794" max="1794" width="17.08984375" style="585" customWidth="1"/>
    <col min="1795" max="1795" width="12.90625" style="585" customWidth="1"/>
    <col min="1796" max="1796" width="15.1796875" style="585" customWidth="1"/>
    <col min="1797" max="1797" width="8.90625" style="585" customWidth="1"/>
    <col min="1798" max="1798" width="13.453125" style="585" customWidth="1"/>
    <col min="1799" max="2048" width="9" style="585"/>
    <col min="2049" max="2049" width="18.6328125" style="585" customWidth="1"/>
    <col min="2050" max="2050" width="17.08984375" style="585" customWidth="1"/>
    <col min="2051" max="2051" width="12.90625" style="585" customWidth="1"/>
    <col min="2052" max="2052" width="15.1796875" style="585" customWidth="1"/>
    <col min="2053" max="2053" width="8.90625" style="585" customWidth="1"/>
    <col min="2054" max="2054" width="13.453125" style="585" customWidth="1"/>
    <col min="2055" max="2304" width="9" style="585"/>
    <col min="2305" max="2305" width="18.6328125" style="585" customWidth="1"/>
    <col min="2306" max="2306" width="17.08984375" style="585" customWidth="1"/>
    <col min="2307" max="2307" width="12.90625" style="585" customWidth="1"/>
    <col min="2308" max="2308" width="15.1796875" style="585" customWidth="1"/>
    <col min="2309" max="2309" width="8.90625" style="585" customWidth="1"/>
    <col min="2310" max="2310" width="13.453125" style="585" customWidth="1"/>
    <col min="2311" max="2560" width="9" style="585"/>
    <col min="2561" max="2561" width="18.6328125" style="585" customWidth="1"/>
    <col min="2562" max="2562" width="17.08984375" style="585" customWidth="1"/>
    <col min="2563" max="2563" width="12.90625" style="585" customWidth="1"/>
    <col min="2564" max="2564" width="15.1796875" style="585" customWidth="1"/>
    <col min="2565" max="2565" width="8.90625" style="585" customWidth="1"/>
    <col min="2566" max="2566" width="13.453125" style="585" customWidth="1"/>
    <col min="2567" max="2816" width="9" style="585"/>
    <col min="2817" max="2817" width="18.6328125" style="585" customWidth="1"/>
    <col min="2818" max="2818" width="17.08984375" style="585" customWidth="1"/>
    <col min="2819" max="2819" width="12.90625" style="585" customWidth="1"/>
    <col min="2820" max="2820" width="15.1796875" style="585" customWidth="1"/>
    <col min="2821" max="2821" width="8.90625" style="585" customWidth="1"/>
    <col min="2822" max="2822" width="13.453125" style="585" customWidth="1"/>
    <col min="2823" max="3072" width="9" style="585"/>
    <col min="3073" max="3073" width="18.6328125" style="585" customWidth="1"/>
    <col min="3074" max="3074" width="17.08984375" style="585" customWidth="1"/>
    <col min="3075" max="3075" width="12.90625" style="585" customWidth="1"/>
    <col min="3076" max="3076" width="15.1796875" style="585" customWidth="1"/>
    <col min="3077" max="3077" width="8.90625" style="585" customWidth="1"/>
    <col min="3078" max="3078" width="13.453125" style="585" customWidth="1"/>
    <col min="3079" max="3328" width="9" style="585"/>
    <col min="3329" max="3329" width="18.6328125" style="585" customWidth="1"/>
    <col min="3330" max="3330" width="17.08984375" style="585" customWidth="1"/>
    <col min="3331" max="3331" width="12.90625" style="585" customWidth="1"/>
    <col min="3332" max="3332" width="15.1796875" style="585" customWidth="1"/>
    <col min="3333" max="3333" width="8.90625" style="585" customWidth="1"/>
    <col min="3334" max="3334" width="13.453125" style="585" customWidth="1"/>
    <col min="3335" max="3584" width="9" style="585"/>
    <col min="3585" max="3585" width="18.6328125" style="585" customWidth="1"/>
    <col min="3586" max="3586" width="17.08984375" style="585" customWidth="1"/>
    <col min="3587" max="3587" width="12.90625" style="585" customWidth="1"/>
    <col min="3588" max="3588" width="15.1796875" style="585" customWidth="1"/>
    <col min="3589" max="3589" width="8.90625" style="585" customWidth="1"/>
    <col min="3590" max="3590" width="13.453125" style="585" customWidth="1"/>
    <col min="3591" max="3840" width="9" style="585"/>
    <col min="3841" max="3841" width="18.6328125" style="585" customWidth="1"/>
    <col min="3842" max="3842" width="17.08984375" style="585" customWidth="1"/>
    <col min="3843" max="3843" width="12.90625" style="585" customWidth="1"/>
    <col min="3844" max="3844" width="15.1796875" style="585" customWidth="1"/>
    <col min="3845" max="3845" width="8.90625" style="585" customWidth="1"/>
    <col min="3846" max="3846" width="13.453125" style="585" customWidth="1"/>
    <col min="3847" max="4096" width="9" style="585"/>
    <col min="4097" max="4097" width="18.6328125" style="585" customWidth="1"/>
    <col min="4098" max="4098" width="17.08984375" style="585" customWidth="1"/>
    <col min="4099" max="4099" width="12.90625" style="585" customWidth="1"/>
    <col min="4100" max="4100" width="15.1796875" style="585" customWidth="1"/>
    <col min="4101" max="4101" width="8.90625" style="585" customWidth="1"/>
    <col min="4102" max="4102" width="13.453125" style="585" customWidth="1"/>
    <col min="4103" max="4352" width="9" style="585"/>
    <col min="4353" max="4353" width="18.6328125" style="585" customWidth="1"/>
    <col min="4354" max="4354" width="17.08984375" style="585" customWidth="1"/>
    <col min="4355" max="4355" width="12.90625" style="585" customWidth="1"/>
    <col min="4356" max="4356" width="15.1796875" style="585" customWidth="1"/>
    <col min="4357" max="4357" width="8.90625" style="585" customWidth="1"/>
    <col min="4358" max="4358" width="13.453125" style="585" customWidth="1"/>
    <col min="4359" max="4608" width="9" style="585"/>
    <col min="4609" max="4609" width="18.6328125" style="585" customWidth="1"/>
    <col min="4610" max="4610" width="17.08984375" style="585" customWidth="1"/>
    <col min="4611" max="4611" width="12.90625" style="585" customWidth="1"/>
    <col min="4612" max="4612" width="15.1796875" style="585" customWidth="1"/>
    <col min="4613" max="4613" width="8.90625" style="585" customWidth="1"/>
    <col min="4614" max="4614" width="13.453125" style="585" customWidth="1"/>
    <col min="4615" max="4864" width="9" style="585"/>
    <col min="4865" max="4865" width="18.6328125" style="585" customWidth="1"/>
    <col min="4866" max="4866" width="17.08984375" style="585" customWidth="1"/>
    <col min="4867" max="4867" width="12.90625" style="585" customWidth="1"/>
    <col min="4868" max="4868" width="15.1796875" style="585" customWidth="1"/>
    <col min="4869" max="4869" width="8.90625" style="585" customWidth="1"/>
    <col min="4870" max="4870" width="13.453125" style="585" customWidth="1"/>
    <col min="4871" max="5120" width="9" style="585"/>
    <col min="5121" max="5121" width="18.6328125" style="585" customWidth="1"/>
    <col min="5122" max="5122" width="17.08984375" style="585" customWidth="1"/>
    <col min="5123" max="5123" width="12.90625" style="585" customWidth="1"/>
    <col min="5124" max="5124" width="15.1796875" style="585" customWidth="1"/>
    <col min="5125" max="5125" width="8.90625" style="585" customWidth="1"/>
    <col min="5126" max="5126" width="13.453125" style="585" customWidth="1"/>
    <col min="5127" max="5376" width="9" style="585"/>
    <col min="5377" max="5377" width="18.6328125" style="585" customWidth="1"/>
    <col min="5378" max="5378" width="17.08984375" style="585" customWidth="1"/>
    <col min="5379" max="5379" width="12.90625" style="585" customWidth="1"/>
    <col min="5380" max="5380" width="15.1796875" style="585" customWidth="1"/>
    <col min="5381" max="5381" width="8.90625" style="585" customWidth="1"/>
    <col min="5382" max="5382" width="13.453125" style="585" customWidth="1"/>
    <col min="5383" max="5632" width="9" style="585"/>
    <col min="5633" max="5633" width="18.6328125" style="585" customWidth="1"/>
    <col min="5634" max="5634" width="17.08984375" style="585" customWidth="1"/>
    <col min="5635" max="5635" width="12.90625" style="585" customWidth="1"/>
    <col min="5636" max="5636" width="15.1796875" style="585" customWidth="1"/>
    <col min="5637" max="5637" width="8.90625" style="585" customWidth="1"/>
    <col min="5638" max="5638" width="13.453125" style="585" customWidth="1"/>
    <col min="5639" max="5888" width="9" style="585"/>
    <col min="5889" max="5889" width="18.6328125" style="585" customWidth="1"/>
    <col min="5890" max="5890" width="17.08984375" style="585" customWidth="1"/>
    <col min="5891" max="5891" width="12.90625" style="585" customWidth="1"/>
    <col min="5892" max="5892" width="15.1796875" style="585" customWidth="1"/>
    <col min="5893" max="5893" width="8.90625" style="585" customWidth="1"/>
    <col min="5894" max="5894" width="13.453125" style="585" customWidth="1"/>
    <col min="5895" max="6144" width="9" style="585"/>
    <col min="6145" max="6145" width="18.6328125" style="585" customWidth="1"/>
    <col min="6146" max="6146" width="17.08984375" style="585" customWidth="1"/>
    <col min="6147" max="6147" width="12.90625" style="585" customWidth="1"/>
    <col min="6148" max="6148" width="15.1796875" style="585" customWidth="1"/>
    <col min="6149" max="6149" width="8.90625" style="585" customWidth="1"/>
    <col min="6150" max="6150" width="13.453125" style="585" customWidth="1"/>
    <col min="6151" max="6400" width="9" style="585"/>
    <col min="6401" max="6401" width="18.6328125" style="585" customWidth="1"/>
    <col min="6402" max="6402" width="17.08984375" style="585" customWidth="1"/>
    <col min="6403" max="6403" width="12.90625" style="585" customWidth="1"/>
    <col min="6404" max="6404" width="15.1796875" style="585" customWidth="1"/>
    <col min="6405" max="6405" width="8.90625" style="585" customWidth="1"/>
    <col min="6406" max="6406" width="13.453125" style="585" customWidth="1"/>
    <col min="6407" max="6656" width="9" style="585"/>
    <col min="6657" max="6657" width="18.6328125" style="585" customWidth="1"/>
    <col min="6658" max="6658" width="17.08984375" style="585" customWidth="1"/>
    <col min="6659" max="6659" width="12.90625" style="585" customWidth="1"/>
    <col min="6660" max="6660" width="15.1796875" style="585" customWidth="1"/>
    <col min="6661" max="6661" width="8.90625" style="585" customWidth="1"/>
    <col min="6662" max="6662" width="13.453125" style="585" customWidth="1"/>
    <col min="6663" max="6912" width="9" style="585"/>
    <col min="6913" max="6913" width="18.6328125" style="585" customWidth="1"/>
    <col min="6914" max="6914" width="17.08984375" style="585" customWidth="1"/>
    <col min="6915" max="6915" width="12.90625" style="585" customWidth="1"/>
    <col min="6916" max="6916" width="15.1796875" style="585" customWidth="1"/>
    <col min="6917" max="6917" width="8.90625" style="585" customWidth="1"/>
    <col min="6918" max="6918" width="13.453125" style="585" customWidth="1"/>
    <col min="6919" max="7168" width="9" style="585"/>
    <col min="7169" max="7169" width="18.6328125" style="585" customWidth="1"/>
    <col min="7170" max="7170" width="17.08984375" style="585" customWidth="1"/>
    <col min="7171" max="7171" width="12.90625" style="585" customWidth="1"/>
    <col min="7172" max="7172" width="15.1796875" style="585" customWidth="1"/>
    <col min="7173" max="7173" width="8.90625" style="585" customWidth="1"/>
    <col min="7174" max="7174" width="13.453125" style="585" customWidth="1"/>
    <col min="7175" max="7424" width="9" style="585"/>
    <col min="7425" max="7425" width="18.6328125" style="585" customWidth="1"/>
    <col min="7426" max="7426" width="17.08984375" style="585" customWidth="1"/>
    <col min="7427" max="7427" width="12.90625" style="585" customWidth="1"/>
    <col min="7428" max="7428" width="15.1796875" style="585" customWidth="1"/>
    <col min="7429" max="7429" width="8.90625" style="585" customWidth="1"/>
    <col min="7430" max="7430" width="13.453125" style="585" customWidth="1"/>
    <col min="7431" max="7680" width="9" style="585"/>
    <col min="7681" max="7681" width="18.6328125" style="585" customWidth="1"/>
    <col min="7682" max="7682" width="17.08984375" style="585" customWidth="1"/>
    <col min="7683" max="7683" width="12.90625" style="585" customWidth="1"/>
    <col min="7684" max="7684" width="15.1796875" style="585" customWidth="1"/>
    <col min="7685" max="7685" width="8.90625" style="585" customWidth="1"/>
    <col min="7686" max="7686" width="13.453125" style="585" customWidth="1"/>
    <col min="7687" max="7936" width="9" style="585"/>
    <col min="7937" max="7937" width="18.6328125" style="585" customWidth="1"/>
    <col min="7938" max="7938" width="17.08984375" style="585" customWidth="1"/>
    <col min="7939" max="7939" width="12.90625" style="585" customWidth="1"/>
    <col min="7940" max="7940" width="15.1796875" style="585" customWidth="1"/>
    <col min="7941" max="7941" width="8.90625" style="585" customWidth="1"/>
    <col min="7942" max="7942" width="13.453125" style="585" customWidth="1"/>
    <col min="7943" max="8192" width="9" style="585"/>
    <col min="8193" max="8193" width="18.6328125" style="585" customWidth="1"/>
    <col min="8194" max="8194" width="17.08984375" style="585" customWidth="1"/>
    <col min="8195" max="8195" width="12.90625" style="585" customWidth="1"/>
    <col min="8196" max="8196" width="15.1796875" style="585" customWidth="1"/>
    <col min="8197" max="8197" width="8.90625" style="585" customWidth="1"/>
    <col min="8198" max="8198" width="13.453125" style="585" customWidth="1"/>
    <col min="8199" max="8448" width="9" style="585"/>
    <col min="8449" max="8449" width="18.6328125" style="585" customWidth="1"/>
    <col min="8450" max="8450" width="17.08984375" style="585" customWidth="1"/>
    <col min="8451" max="8451" width="12.90625" style="585" customWidth="1"/>
    <col min="8452" max="8452" width="15.1796875" style="585" customWidth="1"/>
    <col min="8453" max="8453" width="8.90625" style="585" customWidth="1"/>
    <col min="8454" max="8454" width="13.453125" style="585" customWidth="1"/>
    <col min="8455" max="8704" width="9" style="585"/>
    <col min="8705" max="8705" width="18.6328125" style="585" customWidth="1"/>
    <col min="8706" max="8706" width="17.08984375" style="585" customWidth="1"/>
    <col min="8707" max="8707" width="12.90625" style="585" customWidth="1"/>
    <col min="8708" max="8708" width="15.1796875" style="585" customWidth="1"/>
    <col min="8709" max="8709" width="8.90625" style="585" customWidth="1"/>
    <col min="8710" max="8710" width="13.453125" style="585" customWidth="1"/>
    <col min="8711" max="8960" width="9" style="585"/>
    <col min="8961" max="8961" width="18.6328125" style="585" customWidth="1"/>
    <col min="8962" max="8962" width="17.08984375" style="585" customWidth="1"/>
    <col min="8963" max="8963" width="12.90625" style="585" customWidth="1"/>
    <col min="8964" max="8964" width="15.1796875" style="585" customWidth="1"/>
    <col min="8965" max="8965" width="8.90625" style="585" customWidth="1"/>
    <col min="8966" max="8966" width="13.453125" style="585" customWidth="1"/>
    <col min="8967" max="9216" width="9" style="585"/>
    <col min="9217" max="9217" width="18.6328125" style="585" customWidth="1"/>
    <col min="9218" max="9218" width="17.08984375" style="585" customWidth="1"/>
    <col min="9219" max="9219" width="12.90625" style="585" customWidth="1"/>
    <col min="9220" max="9220" width="15.1796875" style="585" customWidth="1"/>
    <col min="9221" max="9221" width="8.90625" style="585" customWidth="1"/>
    <col min="9222" max="9222" width="13.453125" style="585" customWidth="1"/>
    <col min="9223" max="9472" width="9" style="585"/>
    <col min="9473" max="9473" width="18.6328125" style="585" customWidth="1"/>
    <col min="9474" max="9474" width="17.08984375" style="585" customWidth="1"/>
    <col min="9475" max="9475" width="12.90625" style="585" customWidth="1"/>
    <col min="9476" max="9476" width="15.1796875" style="585" customWidth="1"/>
    <col min="9477" max="9477" width="8.90625" style="585" customWidth="1"/>
    <col min="9478" max="9478" width="13.453125" style="585" customWidth="1"/>
    <col min="9479" max="9728" width="9" style="585"/>
    <col min="9729" max="9729" width="18.6328125" style="585" customWidth="1"/>
    <col min="9730" max="9730" width="17.08984375" style="585" customWidth="1"/>
    <col min="9731" max="9731" width="12.90625" style="585" customWidth="1"/>
    <col min="9732" max="9732" width="15.1796875" style="585" customWidth="1"/>
    <col min="9733" max="9733" width="8.90625" style="585" customWidth="1"/>
    <col min="9734" max="9734" width="13.453125" style="585" customWidth="1"/>
    <col min="9735" max="9984" width="9" style="585"/>
    <col min="9985" max="9985" width="18.6328125" style="585" customWidth="1"/>
    <col min="9986" max="9986" width="17.08984375" style="585" customWidth="1"/>
    <col min="9987" max="9987" width="12.90625" style="585" customWidth="1"/>
    <col min="9988" max="9988" width="15.1796875" style="585" customWidth="1"/>
    <col min="9989" max="9989" width="8.90625" style="585" customWidth="1"/>
    <col min="9990" max="9990" width="13.453125" style="585" customWidth="1"/>
    <col min="9991" max="10240" width="9" style="585"/>
    <col min="10241" max="10241" width="18.6328125" style="585" customWidth="1"/>
    <col min="10242" max="10242" width="17.08984375" style="585" customWidth="1"/>
    <col min="10243" max="10243" width="12.90625" style="585" customWidth="1"/>
    <col min="10244" max="10244" width="15.1796875" style="585" customWidth="1"/>
    <col min="10245" max="10245" width="8.90625" style="585" customWidth="1"/>
    <col min="10246" max="10246" width="13.453125" style="585" customWidth="1"/>
    <col min="10247" max="10496" width="9" style="585"/>
    <col min="10497" max="10497" width="18.6328125" style="585" customWidth="1"/>
    <col min="10498" max="10498" width="17.08984375" style="585" customWidth="1"/>
    <col min="10499" max="10499" width="12.90625" style="585" customWidth="1"/>
    <col min="10500" max="10500" width="15.1796875" style="585" customWidth="1"/>
    <col min="10501" max="10501" width="8.90625" style="585" customWidth="1"/>
    <col min="10502" max="10502" width="13.453125" style="585" customWidth="1"/>
    <col min="10503" max="10752" width="9" style="585"/>
    <col min="10753" max="10753" width="18.6328125" style="585" customWidth="1"/>
    <col min="10754" max="10754" width="17.08984375" style="585" customWidth="1"/>
    <col min="10755" max="10755" width="12.90625" style="585" customWidth="1"/>
    <col min="10756" max="10756" width="15.1796875" style="585" customWidth="1"/>
    <col min="10757" max="10757" width="8.90625" style="585" customWidth="1"/>
    <col min="10758" max="10758" width="13.453125" style="585" customWidth="1"/>
    <col min="10759" max="11008" width="9" style="585"/>
    <col min="11009" max="11009" width="18.6328125" style="585" customWidth="1"/>
    <col min="11010" max="11010" width="17.08984375" style="585" customWidth="1"/>
    <col min="11011" max="11011" width="12.90625" style="585" customWidth="1"/>
    <col min="11012" max="11012" width="15.1796875" style="585" customWidth="1"/>
    <col min="11013" max="11013" width="8.90625" style="585" customWidth="1"/>
    <col min="11014" max="11014" width="13.453125" style="585" customWidth="1"/>
    <col min="11015" max="11264" width="9" style="585"/>
    <col min="11265" max="11265" width="18.6328125" style="585" customWidth="1"/>
    <col min="11266" max="11266" width="17.08984375" style="585" customWidth="1"/>
    <col min="11267" max="11267" width="12.90625" style="585" customWidth="1"/>
    <col min="11268" max="11268" width="15.1796875" style="585" customWidth="1"/>
    <col min="11269" max="11269" width="8.90625" style="585" customWidth="1"/>
    <col min="11270" max="11270" width="13.453125" style="585" customWidth="1"/>
    <col min="11271" max="11520" width="9" style="585"/>
    <col min="11521" max="11521" width="18.6328125" style="585" customWidth="1"/>
    <col min="11522" max="11522" width="17.08984375" style="585" customWidth="1"/>
    <col min="11523" max="11523" width="12.90625" style="585" customWidth="1"/>
    <col min="11524" max="11524" width="15.1796875" style="585" customWidth="1"/>
    <col min="11525" max="11525" width="8.90625" style="585" customWidth="1"/>
    <col min="11526" max="11526" width="13.453125" style="585" customWidth="1"/>
    <col min="11527" max="11776" width="9" style="585"/>
    <col min="11777" max="11777" width="18.6328125" style="585" customWidth="1"/>
    <col min="11778" max="11778" width="17.08984375" style="585" customWidth="1"/>
    <col min="11779" max="11779" width="12.90625" style="585" customWidth="1"/>
    <col min="11780" max="11780" width="15.1796875" style="585" customWidth="1"/>
    <col min="11781" max="11781" width="8.90625" style="585" customWidth="1"/>
    <col min="11782" max="11782" width="13.453125" style="585" customWidth="1"/>
    <col min="11783" max="12032" width="9" style="585"/>
    <col min="12033" max="12033" width="18.6328125" style="585" customWidth="1"/>
    <col min="12034" max="12034" width="17.08984375" style="585" customWidth="1"/>
    <col min="12035" max="12035" width="12.90625" style="585" customWidth="1"/>
    <col min="12036" max="12036" width="15.1796875" style="585" customWidth="1"/>
    <col min="12037" max="12037" width="8.90625" style="585" customWidth="1"/>
    <col min="12038" max="12038" width="13.453125" style="585" customWidth="1"/>
    <col min="12039" max="12288" width="9" style="585"/>
    <col min="12289" max="12289" width="18.6328125" style="585" customWidth="1"/>
    <col min="12290" max="12290" width="17.08984375" style="585" customWidth="1"/>
    <col min="12291" max="12291" width="12.90625" style="585" customWidth="1"/>
    <col min="12292" max="12292" width="15.1796875" style="585" customWidth="1"/>
    <col min="12293" max="12293" width="8.90625" style="585" customWidth="1"/>
    <col min="12294" max="12294" width="13.453125" style="585" customWidth="1"/>
    <col min="12295" max="12544" width="9" style="585"/>
    <col min="12545" max="12545" width="18.6328125" style="585" customWidth="1"/>
    <col min="12546" max="12546" width="17.08984375" style="585" customWidth="1"/>
    <col min="12547" max="12547" width="12.90625" style="585" customWidth="1"/>
    <col min="12548" max="12548" width="15.1796875" style="585" customWidth="1"/>
    <col min="12549" max="12549" width="8.90625" style="585" customWidth="1"/>
    <col min="12550" max="12550" width="13.453125" style="585" customWidth="1"/>
    <col min="12551" max="12800" width="9" style="585"/>
    <col min="12801" max="12801" width="18.6328125" style="585" customWidth="1"/>
    <col min="12802" max="12802" width="17.08984375" style="585" customWidth="1"/>
    <col min="12803" max="12803" width="12.90625" style="585" customWidth="1"/>
    <col min="12804" max="12804" width="15.1796875" style="585" customWidth="1"/>
    <col min="12805" max="12805" width="8.90625" style="585" customWidth="1"/>
    <col min="12806" max="12806" width="13.453125" style="585" customWidth="1"/>
    <col min="12807" max="13056" width="9" style="585"/>
    <col min="13057" max="13057" width="18.6328125" style="585" customWidth="1"/>
    <col min="13058" max="13058" width="17.08984375" style="585" customWidth="1"/>
    <col min="13059" max="13059" width="12.90625" style="585" customWidth="1"/>
    <col min="13060" max="13060" width="15.1796875" style="585" customWidth="1"/>
    <col min="13061" max="13061" width="8.90625" style="585" customWidth="1"/>
    <col min="13062" max="13062" width="13.453125" style="585" customWidth="1"/>
    <col min="13063" max="13312" width="9" style="585"/>
    <col min="13313" max="13313" width="18.6328125" style="585" customWidth="1"/>
    <col min="13314" max="13314" width="17.08984375" style="585" customWidth="1"/>
    <col min="13315" max="13315" width="12.90625" style="585" customWidth="1"/>
    <col min="13316" max="13316" width="15.1796875" style="585" customWidth="1"/>
    <col min="13317" max="13317" width="8.90625" style="585" customWidth="1"/>
    <col min="13318" max="13318" width="13.453125" style="585" customWidth="1"/>
    <col min="13319" max="13568" width="9" style="585"/>
    <col min="13569" max="13569" width="18.6328125" style="585" customWidth="1"/>
    <col min="13570" max="13570" width="17.08984375" style="585" customWidth="1"/>
    <col min="13571" max="13571" width="12.90625" style="585" customWidth="1"/>
    <col min="13572" max="13572" width="15.1796875" style="585" customWidth="1"/>
    <col min="13573" max="13573" width="8.90625" style="585" customWidth="1"/>
    <col min="13574" max="13574" width="13.453125" style="585" customWidth="1"/>
    <col min="13575" max="13824" width="9" style="585"/>
    <col min="13825" max="13825" width="18.6328125" style="585" customWidth="1"/>
    <col min="13826" max="13826" width="17.08984375" style="585" customWidth="1"/>
    <col min="13827" max="13827" width="12.90625" style="585" customWidth="1"/>
    <col min="13828" max="13828" width="15.1796875" style="585" customWidth="1"/>
    <col min="13829" max="13829" width="8.90625" style="585" customWidth="1"/>
    <col min="13830" max="13830" width="13.453125" style="585" customWidth="1"/>
    <col min="13831" max="14080" width="9" style="585"/>
    <col min="14081" max="14081" width="18.6328125" style="585" customWidth="1"/>
    <col min="14082" max="14082" width="17.08984375" style="585" customWidth="1"/>
    <col min="14083" max="14083" width="12.90625" style="585" customWidth="1"/>
    <col min="14084" max="14084" width="15.1796875" style="585" customWidth="1"/>
    <col min="14085" max="14085" width="8.90625" style="585" customWidth="1"/>
    <col min="14086" max="14086" width="13.453125" style="585" customWidth="1"/>
    <col min="14087" max="14336" width="9" style="585"/>
    <col min="14337" max="14337" width="18.6328125" style="585" customWidth="1"/>
    <col min="14338" max="14338" width="17.08984375" style="585" customWidth="1"/>
    <col min="14339" max="14339" width="12.90625" style="585" customWidth="1"/>
    <col min="14340" max="14340" width="15.1796875" style="585" customWidth="1"/>
    <col min="14341" max="14341" width="8.90625" style="585" customWidth="1"/>
    <col min="14342" max="14342" width="13.453125" style="585" customWidth="1"/>
    <col min="14343" max="14592" width="9" style="585"/>
    <col min="14593" max="14593" width="18.6328125" style="585" customWidth="1"/>
    <col min="14594" max="14594" width="17.08984375" style="585" customWidth="1"/>
    <col min="14595" max="14595" width="12.90625" style="585" customWidth="1"/>
    <col min="14596" max="14596" width="15.1796875" style="585" customWidth="1"/>
    <col min="14597" max="14597" width="8.90625" style="585" customWidth="1"/>
    <col min="14598" max="14598" width="13.453125" style="585" customWidth="1"/>
    <col min="14599" max="14848" width="9" style="585"/>
    <col min="14849" max="14849" width="18.6328125" style="585" customWidth="1"/>
    <col min="14850" max="14850" width="17.08984375" style="585" customWidth="1"/>
    <col min="14851" max="14851" width="12.90625" style="585" customWidth="1"/>
    <col min="14852" max="14852" width="15.1796875" style="585" customWidth="1"/>
    <col min="14853" max="14853" width="8.90625" style="585" customWidth="1"/>
    <col min="14854" max="14854" width="13.453125" style="585" customWidth="1"/>
    <col min="14855" max="15104" width="9" style="585"/>
    <col min="15105" max="15105" width="18.6328125" style="585" customWidth="1"/>
    <col min="15106" max="15106" width="17.08984375" style="585" customWidth="1"/>
    <col min="15107" max="15107" width="12.90625" style="585" customWidth="1"/>
    <col min="15108" max="15108" width="15.1796875" style="585" customWidth="1"/>
    <col min="15109" max="15109" width="8.90625" style="585" customWidth="1"/>
    <col min="15110" max="15110" width="13.453125" style="585" customWidth="1"/>
    <col min="15111" max="15360" width="9" style="585"/>
    <col min="15361" max="15361" width="18.6328125" style="585" customWidth="1"/>
    <col min="15362" max="15362" width="17.08984375" style="585" customWidth="1"/>
    <col min="15363" max="15363" width="12.90625" style="585" customWidth="1"/>
    <col min="15364" max="15364" width="15.1796875" style="585" customWidth="1"/>
    <col min="15365" max="15365" width="8.90625" style="585" customWidth="1"/>
    <col min="15366" max="15366" width="13.453125" style="585" customWidth="1"/>
    <col min="15367" max="15616" width="9" style="585"/>
    <col min="15617" max="15617" width="18.6328125" style="585" customWidth="1"/>
    <col min="15618" max="15618" width="17.08984375" style="585" customWidth="1"/>
    <col min="15619" max="15619" width="12.90625" style="585" customWidth="1"/>
    <col min="15620" max="15620" width="15.1796875" style="585" customWidth="1"/>
    <col min="15621" max="15621" width="8.90625" style="585" customWidth="1"/>
    <col min="15622" max="15622" width="13.453125" style="585" customWidth="1"/>
    <col min="15623" max="15872" width="9" style="585"/>
    <col min="15873" max="15873" width="18.6328125" style="585" customWidth="1"/>
    <col min="15874" max="15874" width="17.08984375" style="585" customWidth="1"/>
    <col min="15875" max="15875" width="12.90625" style="585" customWidth="1"/>
    <col min="15876" max="15876" width="15.1796875" style="585" customWidth="1"/>
    <col min="15877" max="15877" width="8.90625" style="585" customWidth="1"/>
    <col min="15878" max="15878" width="13.453125" style="585" customWidth="1"/>
    <col min="15879" max="16128" width="9" style="585"/>
    <col min="16129" max="16129" width="18.6328125" style="585" customWidth="1"/>
    <col min="16130" max="16130" width="17.08984375" style="585" customWidth="1"/>
    <col min="16131" max="16131" width="12.90625" style="585" customWidth="1"/>
    <col min="16132" max="16132" width="15.1796875" style="585" customWidth="1"/>
    <col min="16133" max="16133" width="8.90625" style="585" customWidth="1"/>
    <col min="16134" max="16134" width="13.453125" style="585" customWidth="1"/>
    <col min="16135" max="16384" width="9" style="585"/>
  </cols>
  <sheetData>
    <row r="1" spans="1:6" ht="20.25" customHeight="1">
      <c r="A1" s="585" t="s">
        <v>1029</v>
      </c>
    </row>
    <row r="2" spans="1:6" ht="20.25" customHeight="1">
      <c r="B2" s="697" t="s">
        <v>1030</v>
      </c>
    </row>
    <row r="4" spans="1:6" ht="20.25" customHeight="1">
      <c r="A4" s="698" t="s">
        <v>187</v>
      </c>
      <c r="B4" s="699"/>
      <c r="C4" s="700"/>
      <c r="D4" s="700"/>
      <c r="E4" s="700"/>
      <c r="F4" s="701"/>
    </row>
    <row r="5" spans="1:6" ht="20.25" customHeight="1">
      <c r="A5" s="698" t="s">
        <v>209</v>
      </c>
      <c r="B5" s="699"/>
      <c r="C5" s="700"/>
      <c r="D5" s="700"/>
      <c r="E5" s="700"/>
      <c r="F5" s="701"/>
    </row>
    <row r="6" spans="1:6" ht="20.25" customHeight="1">
      <c r="A6" s="698" t="s">
        <v>1031</v>
      </c>
      <c r="B6" s="699" t="s">
        <v>1032</v>
      </c>
      <c r="C6" s="700"/>
      <c r="D6" s="700"/>
      <c r="E6" s="700"/>
      <c r="F6" s="701"/>
    </row>
    <row r="7" spans="1:6" ht="20.25" customHeight="1">
      <c r="A7" s="698" t="s">
        <v>1033</v>
      </c>
      <c r="B7" s="699"/>
      <c r="C7" s="700"/>
      <c r="D7" s="700"/>
      <c r="E7" s="700"/>
      <c r="F7" s="701"/>
    </row>
    <row r="8" spans="1:6" ht="20.25" customHeight="1">
      <c r="A8" s="698" t="s">
        <v>1034</v>
      </c>
      <c r="B8" s="699"/>
      <c r="C8" s="700"/>
      <c r="D8" s="700"/>
      <c r="E8" s="700"/>
      <c r="F8" s="701"/>
    </row>
    <row r="9" spans="1:6" ht="20.25" customHeight="1">
      <c r="A9" s="698" t="s">
        <v>1035</v>
      </c>
      <c r="B9" s="699"/>
      <c r="C9" s="700"/>
      <c r="D9" s="700"/>
      <c r="E9" s="700"/>
      <c r="F9" s="701"/>
    </row>
    <row r="10" spans="1:6" ht="20.25" customHeight="1">
      <c r="A10" s="698" t="s">
        <v>1036</v>
      </c>
      <c r="B10" s="699"/>
      <c r="C10" s="700"/>
      <c r="D10" s="700"/>
      <c r="E10" s="700"/>
      <c r="F10" s="701"/>
    </row>
    <row r="11" spans="1:6" ht="20.25" customHeight="1">
      <c r="A11" s="702"/>
      <c r="B11" s="700"/>
      <c r="C11" s="700"/>
      <c r="D11" s="700"/>
      <c r="E11" s="700"/>
      <c r="F11" s="700"/>
    </row>
    <row r="12" spans="1:6" ht="20.25" customHeight="1">
      <c r="A12" s="698" t="s">
        <v>1037</v>
      </c>
      <c r="B12" s="700" t="s">
        <v>1038</v>
      </c>
      <c r="C12" s="700"/>
      <c r="D12" s="700"/>
      <c r="E12" s="700"/>
      <c r="F12" s="701"/>
    </row>
    <row r="13" spans="1:6" ht="20.25" customHeight="1">
      <c r="A13" s="698" t="s">
        <v>1039</v>
      </c>
      <c r="B13" s="700"/>
      <c r="C13" s="700"/>
      <c r="D13" s="700"/>
      <c r="E13" s="700"/>
      <c r="F13" s="701"/>
    </row>
    <row r="14" spans="1:6" ht="20.25" customHeight="1">
      <c r="A14" s="698" t="s">
        <v>1040</v>
      </c>
      <c r="B14" s="700"/>
      <c r="C14" s="700"/>
      <c r="D14" s="700"/>
      <c r="E14" s="700"/>
      <c r="F14" s="701"/>
    </row>
    <row r="15" spans="1:6" ht="20.25" customHeight="1">
      <c r="A15" s="698" t="s">
        <v>1041</v>
      </c>
      <c r="B15" s="700" t="s">
        <v>1042</v>
      </c>
      <c r="C15" s="700"/>
      <c r="D15" s="700"/>
      <c r="E15" s="700"/>
      <c r="F15" s="701"/>
    </row>
    <row r="16" spans="1:6" ht="20.25" customHeight="1">
      <c r="A16" s="698" t="s">
        <v>1043</v>
      </c>
      <c r="B16" s="700"/>
      <c r="C16" s="700"/>
      <c r="D16" s="700"/>
      <c r="E16" s="700"/>
      <c r="F16" s="701"/>
    </row>
    <row r="17" spans="1:6" ht="20.25" customHeight="1">
      <c r="A17" s="703" t="s">
        <v>1044</v>
      </c>
      <c r="B17" s="704"/>
      <c r="C17" s="704"/>
      <c r="D17" s="704"/>
      <c r="E17" s="704"/>
      <c r="F17" s="705"/>
    </row>
    <row r="18" spans="1:6" ht="20.25" customHeight="1">
      <c r="A18" s="706" t="s">
        <v>1045</v>
      </c>
      <c r="B18" s="707"/>
      <c r="C18" s="707"/>
      <c r="D18" s="707"/>
      <c r="E18" s="707"/>
      <c r="F18" s="708"/>
    </row>
    <row r="19" spans="1:6" ht="20.25" customHeight="1">
      <c r="A19" s="703" t="s">
        <v>1046</v>
      </c>
      <c r="B19" s="704"/>
      <c r="C19" s="704"/>
      <c r="D19" s="703" t="s">
        <v>1046</v>
      </c>
      <c r="E19" s="709"/>
      <c r="F19" s="705"/>
    </row>
    <row r="20" spans="1:6" ht="20.25" customHeight="1">
      <c r="A20" s="706" t="s">
        <v>1047</v>
      </c>
      <c r="B20" s="707"/>
      <c r="C20" s="710" t="s">
        <v>1048</v>
      </c>
      <c r="D20" s="706" t="s">
        <v>1049</v>
      </c>
      <c r="E20" s="711"/>
      <c r="F20" s="712" t="s">
        <v>1048</v>
      </c>
    </row>
    <row r="21" spans="1:6" ht="20.25" customHeight="1">
      <c r="A21" s="698" t="s">
        <v>1050</v>
      </c>
      <c r="B21" s="700" t="s">
        <v>1051</v>
      </c>
      <c r="C21" s="700"/>
      <c r="D21" s="700"/>
      <c r="E21" s="700" t="s">
        <v>1052</v>
      </c>
      <c r="F21" s="701"/>
    </row>
    <row r="22" spans="1:6" ht="20.25" customHeight="1">
      <c r="A22" s="698" t="s">
        <v>1053</v>
      </c>
      <c r="B22" s="700" t="s">
        <v>1054</v>
      </c>
      <c r="C22" s="700"/>
      <c r="D22" s="700"/>
      <c r="E22" s="700"/>
      <c r="F22" s="701"/>
    </row>
    <row r="23" spans="1:6" ht="20.25" customHeight="1">
      <c r="A23" s="698" t="s">
        <v>1055</v>
      </c>
      <c r="B23" s="700" t="s">
        <v>1056</v>
      </c>
      <c r="C23" s="700"/>
      <c r="D23" s="700"/>
      <c r="E23" s="700"/>
      <c r="F23" s="701"/>
    </row>
    <row r="24" spans="1:6" ht="20.25" customHeight="1">
      <c r="A24" s="698" t="s">
        <v>1057</v>
      </c>
      <c r="B24" s="700"/>
      <c r="C24" s="700"/>
      <c r="D24" s="700"/>
      <c r="E24" s="700"/>
      <c r="F24" s="701"/>
    </row>
    <row r="25" spans="1:6" ht="20.25" customHeight="1">
      <c r="A25" s="698" t="s">
        <v>1058</v>
      </c>
      <c r="B25" s="700" t="s">
        <v>1059</v>
      </c>
      <c r="C25" s="700"/>
      <c r="D25" s="700"/>
      <c r="E25" s="700"/>
      <c r="F25" s="701"/>
    </row>
    <row r="26" spans="1:6" ht="20.25" customHeight="1">
      <c r="A26" s="713"/>
      <c r="F26" s="714"/>
    </row>
    <row r="27" spans="1:6" ht="20.25" customHeight="1">
      <c r="A27" s="713"/>
      <c r="F27" s="714"/>
    </row>
    <row r="28" spans="1:6" ht="20.25" customHeight="1">
      <c r="A28" s="713"/>
      <c r="B28" s="585" t="s">
        <v>1060</v>
      </c>
      <c r="F28" s="714"/>
    </row>
    <row r="29" spans="1:6" ht="20.25" customHeight="1">
      <c r="A29" s="713"/>
      <c r="F29" s="714"/>
    </row>
    <row r="30" spans="1:6" ht="20.25" customHeight="1">
      <c r="A30" s="713"/>
      <c r="F30" s="714"/>
    </row>
    <row r="31" spans="1:6" ht="20.25" customHeight="1">
      <c r="A31" s="713"/>
      <c r="B31" s="715"/>
      <c r="F31" s="714"/>
    </row>
    <row r="32" spans="1:6" ht="20.25" customHeight="1">
      <c r="A32" s="713"/>
      <c r="B32" s="585" t="s">
        <v>1061</v>
      </c>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row r="38" spans="1:6" ht="35.25" customHeight="1">
      <c r="A38" s="717" t="s">
        <v>1062</v>
      </c>
      <c r="B38" s="718"/>
      <c r="C38" s="719" t="s">
        <v>1063</v>
      </c>
      <c r="D38" s="719"/>
      <c r="E38" s="719" t="s">
        <v>1064</v>
      </c>
      <c r="F38" s="718"/>
    </row>
    <row r="39" spans="1:6" ht="38.25" customHeight="1">
      <c r="A39" s="719" t="s">
        <v>1065</v>
      </c>
      <c r="B39" s="718"/>
      <c r="C39" s="717" t="s">
        <v>1066</v>
      </c>
      <c r="D39" s="2502"/>
      <c r="E39" s="2503"/>
      <c r="F39" s="2504"/>
    </row>
  </sheetData>
  <mergeCells count="1">
    <mergeCell ref="D39:F39"/>
  </mergeCells>
  <phoneticPr fontId="2"/>
  <pageMargins left="1.1811023622047245" right="0" top="0.59055118110236227" bottom="0" header="0.51181102362204722" footer="0"/>
  <pageSetup paperSize="9" orientation="portrait" r:id="rId1"/>
  <headerFooter alignWithMargins="0">
    <oddFooter xml:space="preserve">&amp;C&amp;9付 - 17&amp;11
</oddFooter>
  </headerFooter>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37"/>
  <dimension ref="A1:F37"/>
  <sheetViews>
    <sheetView view="pageBreakPreview" zoomScale="85" zoomScaleNormal="100" zoomScaleSheetLayoutView="85" workbookViewId="0">
      <selection activeCell="L20" sqref="L20"/>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 style="585"/>
    <col min="7" max="7" width="5.6328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 style="585"/>
    <col min="263" max="263" width="5.6328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 style="585"/>
    <col min="519" max="519" width="5.6328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 style="585"/>
    <col min="775" max="775" width="5.6328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 style="585"/>
    <col min="1031" max="1031" width="5.6328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 style="585"/>
    <col min="1287" max="1287" width="5.6328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 style="585"/>
    <col min="1543" max="1543" width="5.6328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 style="585"/>
    <col min="1799" max="1799" width="5.6328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 style="585"/>
    <col min="2055" max="2055" width="5.6328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 style="585"/>
    <col min="2311" max="2311" width="5.6328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 style="585"/>
    <col min="2567" max="2567" width="5.6328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 style="585"/>
    <col min="2823" max="2823" width="5.6328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 style="585"/>
    <col min="3079" max="3079" width="5.6328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 style="585"/>
    <col min="3335" max="3335" width="5.6328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 style="585"/>
    <col min="3591" max="3591" width="5.6328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 style="585"/>
    <col min="3847" max="3847" width="5.6328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 style="585"/>
    <col min="4103" max="4103" width="5.6328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 style="585"/>
    <col min="4359" max="4359" width="5.6328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 style="585"/>
    <col min="4615" max="4615" width="5.6328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 style="585"/>
    <col min="4871" max="4871" width="5.6328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 style="585"/>
    <col min="5127" max="5127" width="5.6328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 style="585"/>
    <col min="5383" max="5383" width="5.6328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 style="585"/>
    <col min="5639" max="5639" width="5.6328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 style="585"/>
    <col min="5895" max="5895" width="5.6328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 style="585"/>
    <col min="6151" max="6151" width="5.6328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 style="585"/>
    <col min="6407" max="6407" width="5.6328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 style="585"/>
    <col min="6663" max="6663" width="5.6328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 style="585"/>
    <col min="6919" max="6919" width="5.6328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 style="585"/>
    <col min="7175" max="7175" width="5.6328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 style="585"/>
    <col min="7431" max="7431" width="5.6328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 style="585"/>
    <col min="7687" max="7687" width="5.6328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 style="585"/>
    <col min="7943" max="7943" width="5.6328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 style="585"/>
    <col min="8199" max="8199" width="5.6328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 style="585"/>
    <col min="8455" max="8455" width="5.6328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 style="585"/>
    <col min="8711" max="8711" width="5.6328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 style="585"/>
    <col min="8967" max="8967" width="5.6328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 style="585"/>
    <col min="9223" max="9223" width="5.6328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 style="585"/>
    <col min="9479" max="9479" width="5.6328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 style="585"/>
    <col min="9735" max="9735" width="5.6328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 style="585"/>
    <col min="9991" max="9991" width="5.6328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 style="585"/>
    <col min="10247" max="10247" width="5.6328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 style="585"/>
    <col min="10503" max="10503" width="5.6328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 style="585"/>
    <col min="10759" max="10759" width="5.6328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 style="585"/>
    <col min="11015" max="11015" width="5.6328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 style="585"/>
    <col min="11271" max="11271" width="5.6328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 style="585"/>
    <col min="11527" max="11527" width="5.6328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 style="585"/>
    <col min="11783" max="11783" width="5.6328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 style="585"/>
    <col min="12039" max="12039" width="5.6328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 style="585"/>
    <col min="12295" max="12295" width="5.6328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 style="585"/>
    <col min="12551" max="12551" width="5.6328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 style="585"/>
    <col min="12807" max="12807" width="5.6328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 style="585"/>
    <col min="13063" max="13063" width="5.6328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 style="585"/>
    <col min="13319" max="13319" width="5.6328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 style="585"/>
    <col min="13575" max="13575" width="5.6328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 style="585"/>
    <col min="13831" max="13831" width="5.6328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 style="585"/>
    <col min="14087" max="14087" width="5.6328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 style="585"/>
    <col min="14343" max="14343" width="5.6328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 style="585"/>
    <col min="14599" max="14599" width="5.6328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 style="585"/>
    <col min="14855" max="14855" width="5.6328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 style="585"/>
    <col min="15111" max="15111" width="5.6328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 style="585"/>
    <col min="15367" max="15367" width="5.6328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 style="585"/>
    <col min="15623" max="15623" width="5.6328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 style="585"/>
    <col min="15879" max="15879" width="5.6328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 style="585"/>
    <col min="16135" max="16135" width="5.6328125" style="585" customWidth="1"/>
    <col min="16136" max="16384" width="9" style="585"/>
  </cols>
  <sheetData>
    <row r="1" spans="1:6" ht="20.25" customHeight="1">
      <c r="B1" s="697" t="s">
        <v>1067</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1069</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B13" s="585" t="s">
        <v>1070</v>
      </c>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78740157480314965" right="0" top="0.59055118110236227" bottom="0" header="0.51181102362204722" footer="0.17"/>
  <pageSetup paperSize="9" scale="110" orientation="portrait" r:id="rId1"/>
  <headerFooter alignWithMargins="0">
    <oddFooter>&amp;C&amp;9付 - 18</oddFooter>
  </headerFooter>
  <drawing r:id="rId2"/>
  <legacyDrawing r:id="rId3"/>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8"/>
  <dimension ref="A1:F37"/>
  <sheetViews>
    <sheetView view="pageBreakPreview" zoomScale="85" zoomScaleNormal="100" zoomScaleSheetLayoutView="85" workbookViewId="0">
      <selection activeCell="L19" sqref="L19"/>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 style="585"/>
    <col min="7" max="7" width="4.6328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 style="585"/>
    <col min="263" max="263" width="4.6328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 style="585"/>
    <col min="519" max="519" width="4.6328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 style="585"/>
    <col min="775" max="775" width="4.6328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 style="585"/>
    <col min="1031" max="1031" width="4.6328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 style="585"/>
    <col min="1287" max="1287" width="4.6328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 style="585"/>
    <col min="1543" max="1543" width="4.6328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 style="585"/>
    <col min="1799" max="1799" width="4.6328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 style="585"/>
    <col min="2055" max="2055" width="4.6328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 style="585"/>
    <col min="2311" max="2311" width="4.6328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 style="585"/>
    <col min="2567" max="2567" width="4.6328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 style="585"/>
    <col min="2823" max="2823" width="4.6328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 style="585"/>
    <col min="3079" max="3079" width="4.6328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 style="585"/>
    <col min="3335" max="3335" width="4.6328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 style="585"/>
    <col min="3591" max="3591" width="4.6328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 style="585"/>
    <col min="3847" max="3847" width="4.6328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 style="585"/>
    <col min="4103" max="4103" width="4.6328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 style="585"/>
    <col min="4359" max="4359" width="4.6328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 style="585"/>
    <col min="4615" max="4615" width="4.6328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 style="585"/>
    <col min="4871" max="4871" width="4.6328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 style="585"/>
    <col min="5127" max="5127" width="4.6328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 style="585"/>
    <col min="5383" max="5383" width="4.6328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 style="585"/>
    <col min="5639" max="5639" width="4.6328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 style="585"/>
    <col min="5895" max="5895" width="4.6328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 style="585"/>
    <col min="6151" max="6151" width="4.6328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 style="585"/>
    <col min="6407" max="6407" width="4.6328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 style="585"/>
    <col min="6663" max="6663" width="4.6328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 style="585"/>
    <col min="6919" max="6919" width="4.6328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 style="585"/>
    <col min="7175" max="7175" width="4.6328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 style="585"/>
    <col min="7431" max="7431" width="4.6328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 style="585"/>
    <col min="7687" max="7687" width="4.6328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 style="585"/>
    <col min="7943" max="7943" width="4.6328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 style="585"/>
    <col min="8199" max="8199" width="4.6328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 style="585"/>
    <col min="8455" max="8455" width="4.6328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 style="585"/>
    <col min="8711" max="8711" width="4.6328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 style="585"/>
    <col min="8967" max="8967" width="4.6328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 style="585"/>
    <col min="9223" max="9223" width="4.6328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 style="585"/>
    <col min="9479" max="9479" width="4.6328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 style="585"/>
    <col min="9735" max="9735" width="4.6328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 style="585"/>
    <col min="9991" max="9991" width="4.6328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 style="585"/>
    <col min="10247" max="10247" width="4.6328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 style="585"/>
    <col min="10503" max="10503" width="4.6328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 style="585"/>
    <col min="10759" max="10759" width="4.6328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 style="585"/>
    <col min="11015" max="11015" width="4.6328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 style="585"/>
    <col min="11271" max="11271" width="4.6328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 style="585"/>
    <col min="11527" max="11527" width="4.6328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 style="585"/>
    <col min="11783" max="11783" width="4.6328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 style="585"/>
    <col min="12039" max="12039" width="4.6328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 style="585"/>
    <col min="12295" max="12295" width="4.6328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 style="585"/>
    <col min="12551" max="12551" width="4.6328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 style="585"/>
    <col min="12807" max="12807" width="4.6328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 style="585"/>
    <col min="13063" max="13063" width="4.6328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 style="585"/>
    <col min="13319" max="13319" width="4.6328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 style="585"/>
    <col min="13575" max="13575" width="4.6328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 style="585"/>
    <col min="13831" max="13831" width="4.6328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 style="585"/>
    <col min="14087" max="14087" width="4.6328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 style="585"/>
    <col min="14343" max="14343" width="4.6328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 style="585"/>
    <col min="14599" max="14599" width="4.6328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 style="585"/>
    <col min="14855" max="14855" width="4.6328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 style="585"/>
    <col min="15111" max="15111" width="4.6328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 style="585"/>
    <col min="15367" max="15367" width="4.6328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 style="585"/>
    <col min="15623" max="15623" width="4.6328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 style="585"/>
    <col min="15879" max="15879" width="4.6328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 style="585"/>
    <col min="16135" max="16135" width="4.6328125" style="585" customWidth="1"/>
    <col min="16136" max="16384" width="9" style="585"/>
  </cols>
  <sheetData>
    <row r="1" spans="1:6" ht="20.25" customHeight="1">
      <c r="B1" s="697" t="s">
        <v>1071</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1072</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9" right="0.32" top="0.59055118110236227" bottom="0" header="0.55000000000000004" footer="0.17"/>
  <pageSetup paperSize="9" scale="110" orientation="portrait" r:id="rId1"/>
  <headerFooter alignWithMargins="0">
    <oddFooter>&amp;C&amp;9付 - 19</oddFooter>
  </headerFooter>
  <drawing r:id="rId2"/>
  <legacyDrawing r:id="rId3"/>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9"/>
  <dimension ref="A2:K40"/>
  <sheetViews>
    <sheetView view="pageBreakPreview" zoomScale="85" zoomScaleNormal="100" zoomScaleSheetLayoutView="85" workbookViewId="0">
      <selection activeCell="O13" sqref="O13"/>
    </sheetView>
  </sheetViews>
  <sheetFormatPr defaultColWidth="7.08984375" defaultRowHeight="20.25" customHeight="1"/>
  <cols>
    <col min="1" max="1" width="14.08984375" style="585" customWidth="1"/>
    <col min="2" max="11" width="6.36328125" style="585" customWidth="1"/>
    <col min="12" max="256" width="7.08984375" style="585"/>
    <col min="257" max="257" width="14.08984375" style="585" customWidth="1"/>
    <col min="258" max="267" width="6.36328125" style="585" customWidth="1"/>
    <col min="268" max="512" width="7.08984375" style="585"/>
    <col min="513" max="513" width="14.08984375" style="585" customWidth="1"/>
    <col min="514" max="523" width="6.36328125" style="585" customWidth="1"/>
    <col min="524" max="768" width="7.08984375" style="585"/>
    <col min="769" max="769" width="14.08984375" style="585" customWidth="1"/>
    <col min="770" max="779" width="6.36328125" style="585" customWidth="1"/>
    <col min="780" max="1024" width="7.08984375" style="585"/>
    <col min="1025" max="1025" width="14.08984375" style="585" customWidth="1"/>
    <col min="1026" max="1035" width="6.36328125" style="585" customWidth="1"/>
    <col min="1036" max="1280" width="7.08984375" style="585"/>
    <col min="1281" max="1281" width="14.08984375" style="585" customWidth="1"/>
    <col min="1282" max="1291" width="6.36328125" style="585" customWidth="1"/>
    <col min="1292" max="1536" width="7.08984375" style="585"/>
    <col min="1537" max="1537" width="14.08984375" style="585" customWidth="1"/>
    <col min="1538" max="1547" width="6.36328125" style="585" customWidth="1"/>
    <col min="1548" max="1792" width="7.08984375" style="585"/>
    <col min="1793" max="1793" width="14.08984375" style="585" customWidth="1"/>
    <col min="1794" max="1803" width="6.36328125" style="585" customWidth="1"/>
    <col min="1804" max="2048" width="7.08984375" style="585"/>
    <col min="2049" max="2049" width="14.08984375" style="585" customWidth="1"/>
    <col min="2050" max="2059" width="6.36328125" style="585" customWidth="1"/>
    <col min="2060" max="2304" width="7.08984375" style="585"/>
    <col min="2305" max="2305" width="14.08984375" style="585" customWidth="1"/>
    <col min="2306" max="2315" width="6.36328125" style="585" customWidth="1"/>
    <col min="2316" max="2560" width="7.08984375" style="585"/>
    <col min="2561" max="2561" width="14.08984375" style="585" customWidth="1"/>
    <col min="2562" max="2571" width="6.36328125" style="585" customWidth="1"/>
    <col min="2572" max="2816" width="7.08984375" style="585"/>
    <col min="2817" max="2817" width="14.08984375" style="585" customWidth="1"/>
    <col min="2818" max="2827" width="6.36328125" style="585" customWidth="1"/>
    <col min="2828" max="3072" width="7.08984375" style="585"/>
    <col min="3073" max="3073" width="14.08984375" style="585" customWidth="1"/>
    <col min="3074" max="3083" width="6.36328125" style="585" customWidth="1"/>
    <col min="3084" max="3328" width="7.08984375" style="585"/>
    <col min="3329" max="3329" width="14.08984375" style="585" customWidth="1"/>
    <col min="3330" max="3339" width="6.36328125" style="585" customWidth="1"/>
    <col min="3340" max="3584" width="7.08984375" style="585"/>
    <col min="3585" max="3585" width="14.08984375" style="585" customWidth="1"/>
    <col min="3586" max="3595" width="6.36328125" style="585" customWidth="1"/>
    <col min="3596" max="3840" width="7.08984375" style="585"/>
    <col min="3841" max="3841" width="14.08984375" style="585" customWidth="1"/>
    <col min="3842" max="3851" width="6.36328125" style="585" customWidth="1"/>
    <col min="3852" max="4096" width="7.08984375" style="585"/>
    <col min="4097" max="4097" width="14.08984375" style="585" customWidth="1"/>
    <col min="4098" max="4107" width="6.36328125" style="585" customWidth="1"/>
    <col min="4108" max="4352" width="7.08984375" style="585"/>
    <col min="4353" max="4353" width="14.08984375" style="585" customWidth="1"/>
    <col min="4354" max="4363" width="6.36328125" style="585" customWidth="1"/>
    <col min="4364" max="4608" width="7.08984375" style="585"/>
    <col min="4609" max="4609" width="14.08984375" style="585" customWidth="1"/>
    <col min="4610" max="4619" width="6.36328125" style="585" customWidth="1"/>
    <col min="4620" max="4864" width="7.08984375" style="585"/>
    <col min="4865" max="4865" width="14.08984375" style="585" customWidth="1"/>
    <col min="4866" max="4875" width="6.36328125" style="585" customWidth="1"/>
    <col min="4876" max="5120" width="7.08984375" style="585"/>
    <col min="5121" max="5121" width="14.08984375" style="585" customWidth="1"/>
    <col min="5122" max="5131" width="6.36328125" style="585" customWidth="1"/>
    <col min="5132" max="5376" width="7.08984375" style="585"/>
    <col min="5377" max="5377" width="14.08984375" style="585" customWidth="1"/>
    <col min="5378" max="5387" width="6.36328125" style="585" customWidth="1"/>
    <col min="5388" max="5632" width="7.08984375" style="585"/>
    <col min="5633" max="5633" width="14.08984375" style="585" customWidth="1"/>
    <col min="5634" max="5643" width="6.36328125" style="585" customWidth="1"/>
    <col min="5644" max="5888" width="7.08984375" style="585"/>
    <col min="5889" max="5889" width="14.08984375" style="585" customWidth="1"/>
    <col min="5890" max="5899" width="6.36328125" style="585" customWidth="1"/>
    <col min="5900" max="6144" width="7.08984375" style="585"/>
    <col min="6145" max="6145" width="14.08984375" style="585" customWidth="1"/>
    <col min="6146" max="6155" width="6.36328125" style="585" customWidth="1"/>
    <col min="6156" max="6400" width="7.08984375" style="585"/>
    <col min="6401" max="6401" width="14.08984375" style="585" customWidth="1"/>
    <col min="6402" max="6411" width="6.36328125" style="585" customWidth="1"/>
    <col min="6412" max="6656" width="7.08984375" style="585"/>
    <col min="6657" max="6657" width="14.08984375" style="585" customWidth="1"/>
    <col min="6658" max="6667" width="6.36328125" style="585" customWidth="1"/>
    <col min="6668" max="6912" width="7.08984375" style="585"/>
    <col min="6913" max="6913" width="14.08984375" style="585" customWidth="1"/>
    <col min="6914" max="6923" width="6.36328125" style="585" customWidth="1"/>
    <col min="6924" max="7168" width="7.08984375" style="585"/>
    <col min="7169" max="7169" width="14.08984375" style="585" customWidth="1"/>
    <col min="7170" max="7179" width="6.36328125" style="585" customWidth="1"/>
    <col min="7180" max="7424" width="7.08984375" style="585"/>
    <col min="7425" max="7425" width="14.08984375" style="585" customWidth="1"/>
    <col min="7426" max="7435" width="6.36328125" style="585" customWidth="1"/>
    <col min="7436" max="7680" width="7.08984375" style="585"/>
    <col min="7681" max="7681" width="14.08984375" style="585" customWidth="1"/>
    <col min="7682" max="7691" width="6.36328125" style="585" customWidth="1"/>
    <col min="7692" max="7936" width="7.08984375" style="585"/>
    <col min="7937" max="7937" width="14.08984375" style="585" customWidth="1"/>
    <col min="7938" max="7947" width="6.36328125" style="585" customWidth="1"/>
    <col min="7948" max="8192" width="7.08984375" style="585"/>
    <col min="8193" max="8193" width="14.08984375" style="585" customWidth="1"/>
    <col min="8194" max="8203" width="6.36328125" style="585" customWidth="1"/>
    <col min="8204" max="8448" width="7.08984375" style="585"/>
    <col min="8449" max="8449" width="14.08984375" style="585" customWidth="1"/>
    <col min="8450" max="8459" width="6.36328125" style="585" customWidth="1"/>
    <col min="8460" max="8704" width="7.08984375" style="585"/>
    <col min="8705" max="8705" width="14.08984375" style="585" customWidth="1"/>
    <col min="8706" max="8715" width="6.36328125" style="585" customWidth="1"/>
    <col min="8716" max="8960" width="7.08984375" style="585"/>
    <col min="8961" max="8961" width="14.08984375" style="585" customWidth="1"/>
    <col min="8962" max="8971" width="6.36328125" style="585" customWidth="1"/>
    <col min="8972" max="9216" width="7.08984375" style="585"/>
    <col min="9217" max="9217" width="14.08984375" style="585" customWidth="1"/>
    <col min="9218" max="9227" width="6.36328125" style="585" customWidth="1"/>
    <col min="9228" max="9472" width="7.08984375" style="585"/>
    <col min="9473" max="9473" width="14.08984375" style="585" customWidth="1"/>
    <col min="9474" max="9483" width="6.36328125" style="585" customWidth="1"/>
    <col min="9484" max="9728" width="7.08984375" style="585"/>
    <col min="9729" max="9729" width="14.08984375" style="585" customWidth="1"/>
    <col min="9730" max="9739" width="6.36328125" style="585" customWidth="1"/>
    <col min="9740" max="9984" width="7.08984375" style="585"/>
    <col min="9985" max="9985" width="14.08984375" style="585" customWidth="1"/>
    <col min="9986" max="9995" width="6.36328125" style="585" customWidth="1"/>
    <col min="9996" max="10240" width="7.08984375" style="585"/>
    <col min="10241" max="10241" width="14.08984375" style="585" customWidth="1"/>
    <col min="10242" max="10251" width="6.36328125" style="585" customWidth="1"/>
    <col min="10252" max="10496" width="7.08984375" style="585"/>
    <col min="10497" max="10497" width="14.08984375" style="585" customWidth="1"/>
    <col min="10498" max="10507" width="6.36328125" style="585" customWidth="1"/>
    <col min="10508" max="10752" width="7.08984375" style="585"/>
    <col min="10753" max="10753" width="14.08984375" style="585" customWidth="1"/>
    <col min="10754" max="10763" width="6.36328125" style="585" customWidth="1"/>
    <col min="10764" max="11008" width="7.08984375" style="585"/>
    <col min="11009" max="11009" width="14.08984375" style="585" customWidth="1"/>
    <col min="11010" max="11019" width="6.36328125" style="585" customWidth="1"/>
    <col min="11020" max="11264" width="7.08984375" style="585"/>
    <col min="11265" max="11265" width="14.08984375" style="585" customWidth="1"/>
    <col min="11266" max="11275" width="6.36328125" style="585" customWidth="1"/>
    <col min="11276" max="11520" width="7.08984375" style="585"/>
    <col min="11521" max="11521" width="14.08984375" style="585" customWidth="1"/>
    <col min="11522" max="11531" width="6.36328125" style="585" customWidth="1"/>
    <col min="11532" max="11776" width="7.08984375" style="585"/>
    <col min="11777" max="11777" width="14.08984375" style="585" customWidth="1"/>
    <col min="11778" max="11787" width="6.36328125" style="585" customWidth="1"/>
    <col min="11788" max="12032" width="7.08984375" style="585"/>
    <col min="12033" max="12033" width="14.08984375" style="585" customWidth="1"/>
    <col min="12034" max="12043" width="6.36328125" style="585" customWidth="1"/>
    <col min="12044" max="12288" width="7.08984375" style="585"/>
    <col min="12289" max="12289" width="14.08984375" style="585" customWidth="1"/>
    <col min="12290" max="12299" width="6.36328125" style="585" customWidth="1"/>
    <col min="12300" max="12544" width="7.08984375" style="585"/>
    <col min="12545" max="12545" width="14.08984375" style="585" customWidth="1"/>
    <col min="12546" max="12555" width="6.36328125" style="585" customWidth="1"/>
    <col min="12556" max="12800" width="7.08984375" style="585"/>
    <col min="12801" max="12801" width="14.08984375" style="585" customWidth="1"/>
    <col min="12802" max="12811" width="6.36328125" style="585" customWidth="1"/>
    <col min="12812" max="13056" width="7.08984375" style="585"/>
    <col min="13057" max="13057" width="14.08984375" style="585" customWidth="1"/>
    <col min="13058" max="13067" width="6.36328125" style="585" customWidth="1"/>
    <col min="13068" max="13312" width="7.08984375" style="585"/>
    <col min="13313" max="13313" width="14.08984375" style="585" customWidth="1"/>
    <col min="13314" max="13323" width="6.36328125" style="585" customWidth="1"/>
    <col min="13324" max="13568" width="7.08984375" style="585"/>
    <col min="13569" max="13569" width="14.08984375" style="585" customWidth="1"/>
    <col min="13570" max="13579" width="6.36328125" style="585" customWidth="1"/>
    <col min="13580" max="13824" width="7.08984375" style="585"/>
    <col min="13825" max="13825" width="14.08984375" style="585" customWidth="1"/>
    <col min="13826" max="13835" width="6.36328125" style="585" customWidth="1"/>
    <col min="13836" max="14080" width="7.08984375" style="585"/>
    <col min="14081" max="14081" width="14.08984375" style="585" customWidth="1"/>
    <col min="14082" max="14091" width="6.36328125" style="585" customWidth="1"/>
    <col min="14092" max="14336" width="7.08984375" style="585"/>
    <col min="14337" max="14337" width="14.08984375" style="585" customWidth="1"/>
    <col min="14338" max="14347" width="6.36328125" style="585" customWidth="1"/>
    <col min="14348" max="14592" width="7.08984375" style="585"/>
    <col min="14593" max="14593" width="14.08984375" style="585" customWidth="1"/>
    <col min="14594" max="14603" width="6.36328125" style="585" customWidth="1"/>
    <col min="14604" max="14848" width="7.08984375" style="585"/>
    <col min="14849" max="14849" width="14.08984375" style="585" customWidth="1"/>
    <col min="14850" max="14859" width="6.36328125" style="585" customWidth="1"/>
    <col min="14860" max="15104" width="7.08984375" style="585"/>
    <col min="15105" max="15105" width="14.08984375" style="585" customWidth="1"/>
    <col min="15106" max="15115" width="6.36328125" style="585" customWidth="1"/>
    <col min="15116" max="15360" width="7.08984375" style="585"/>
    <col min="15361" max="15361" width="14.08984375" style="585" customWidth="1"/>
    <col min="15362" max="15371" width="6.36328125" style="585" customWidth="1"/>
    <col min="15372" max="15616" width="7.08984375" style="585"/>
    <col min="15617" max="15617" width="14.08984375" style="585" customWidth="1"/>
    <col min="15618" max="15627" width="6.36328125" style="585" customWidth="1"/>
    <col min="15628" max="15872" width="7.08984375" style="585"/>
    <col min="15873" max="15873" width="14.08984375" style="585" customWidth="1"/>
    <col min="15874" max="15883" width="6.36328125" style="585" customWidth="1"/>
    <col min="15884" max="16128" width="7.08984375" style="585"/>
    <col min="16129" max="16129" width="14.08984375" style="585" customWidth="1"/>
    <col min="16130" max="16139" width="6.36328125" style="585" customWidth="1"/>
    <col min="16140" max="16384" width="7.08984375" style="585"/>
  </cols>
  <sheetData>
    <row r="2" spans="1:11" ht="20.25" customHeight="1">
      <c r="B2" s="697" t="s">
        <v>1073</v>
      </c>
    </row>
    <row r="3" spans="1:11" ht="20.25" customHeight="1">
      <c r="G3" s="697"/>
    </row>
    <row r="4" spans="1:11" ht="20.25" customHeight="1">
      <c r="C4" s="697" t="s">
        <v>1031</v>
      </c>
      <c r="E4" s="585" t="s">
        <v>1074</v>
      </c>
    </row>
    <row r="5" spans="1:11" ht="20.25" customHeight="1">
      <c r="A5" s="698" t="s">
        <v>1075</v>
      </c>
      <c r="B5" s="2505" t="s">
        <v>233</v>
      </c>
      <c r="C5" s="2505"/>
      <c r="D5" s="2505" t="s">
        <v>234</v>
      </c>
      <c r="E5" s="2505"/>
      <c r="F5" s="2505" t="s">
        <v>235</v>
      </c>
      <c r="G5" s="2505"/>
      <c r="H5" s="2505" t="s">
        <v>236</v>
      </c>
      <c r="I5" s="2505"/>
      <c r="J5" s="2505" t="s">
        <v>239</v>
      </c>
      <c r="K5" s="2505"/>
    </row>
    <row r="6" spans="1:11" ht="20.25" customHeight="1">
      <c r="A6" s="703" t="s">
        <v>1076</v>
      </c>
      <c r="B6" s="2505"/>
      <c r="C6" s="2505"/>
      <c r="D6" s="2505"/>
      <c r="E6" s="2505"/>
      <c r="F6" s="2505"/>
      <c r="G6" s="2505"/>
      <c r="H6" s="2505"/>
      <c r="I6" s="2505"/>
      <c r="J6" s="2505"/>
      <c r="K6" s="2505"/>
    </row>
    <row r="7" spans="1:11" ht="20.25" customHeight="1">
      <c r="A7" s="706" t="s">
        <v>1077</v>
      </c>
      <c r="B7" s="2505"/>
      <c r="C7" s="2505"/>
      <c r="D7" s="2505"/>
      <c r="E7" s="2505"/>
      <c r="F7" s="2505"/>
      <c r="G7" s="2505"/>
      <c r="H7" s="2505"/>
      <c r="I7" s="2505"/>
      <c r="J7" s="2505"/>
      <c r="K7" s="2505"/>
    </row>
    <row r="8" spans="1:11" ht="20.25" customHeight="1">
      <c r="A8" s="703"/>
      <c r="B8" s="698"/>
      <c r="C8" s="698"/>
      <c r="D8" s="698"/>
      <c r="E8" s="698"/>
      <c r="F8" s="698"/>
      <c r="G8" s="616"/>
      <c r="H8" s="616"/>
      <c r="I8" s="616"/>
      <c r="J8" s="616"/>
      <c r="K8" s="616"/>
    </row>
    <row r="9" spans="1:11" ht="20.25" customHeight="1">
      <c r="A9" s="723"/>
      <c r="B9" s="698"/>
      <c r="C9" s="698"/>
      <c r="D9" s="698"/>
      <c r="E9" s="698"/>
      <c r="F9" s="698"/>
      <c r="G9" s="616"/>
      <c r="H9" s="616"/>
      <c r="I9" s="616"/>
      <c r="J9" s="616"/>
      <c r="K9" s="616"/>
    </row>
    <row r="10" spans="1:11" ht="20.25" customHeight="1">
      <c r="A10" s="723"/>
      <c r="B10" s="698"/>
      <c r="C10" s="698"/>
      <c r="D10" s="698"/>
      <c r="E10" s="698"/>
      <c r="F10" s="698"/>
      <c r="G10" s="616"/>
      <c r="H10" s="616"/>
      <c r="I10" s="616"/>
      <c r="J10" s="616"/>
      <c r="K10" s="616"/>
    </row>
    <row r="11" spans="1:11" ht="20.25" customHeight="1">
      <c r="A11" s="723"/>
      <c r="B11" s="698"/>
      <c r="C11" s="698"/>
      <c r="D11" s="698"/>
      <c r="E11" s="698"/>
      <c r="F11" s="698"/>
      <c r="G11" s="616"/>
      <c r="H11" s="616"/>
      <c r="I11" s="616"/>
      <c r="J11" s="616"/>
      <c r="K11" s="616"/>
    </row>
    <row r="12" spans="1:11" ht="20.25" customHeight="1">
      <c r="A12" s="723" t="s">
        <v>1078</v>
      </c>
      <c r="B12" s="698"/>
      <c r="C12" s="698"/>
      <c r="D12" s="698"/>
      <c r="E12" s="698"/>
      <c r="F12" s="698"/>
      <c r="G12" s="616"/>
      <c r="H12" s="616"/>
      <c r="I12" s="616"/>
      <c r="J12" s="616"/>
      <c r="K12" s="616"/>
    </row>
    <row r="13" spans="1:11" ht="20.25" customHeight="1">
      <c r="A13" s="723" t="s">
        <v>1079</v>
      </c>
      <c r="B13" s="698"/>
      <c r="C13" s="698"/>
      <c r="D13" s="698"/>
      <c r="E13" s="698"/>
      <c r="F13" s="698"/>
      <c r="G13" s="616"/>
      <c r="H13" s="616"/>
      <c r="I13" s="616"/>
      <c r="J13" s="616"/>
      <c r="K13" s="616"/>
    </row>
    <row r="14" spans="1:11" ht="20.25" customHeight="1">
      <c r="A14" s="723"/>
      <c r="B14" s="698"/>
      <c r="C14" s="698"/>
      <c r="D14" s="698"/>
      <c r="E14" s="698"/>
      <c r="F14" s="698"/>
      <c r="G14" s="616"/>
      <c r="H14" s="616"/>
      <c r="I14" s="616"/>
      <c r="J14" s="616"/>
      <c r="K14" s="616"/>
    </row>
    <row r="15" spans="1:11" ht="20.25" customHeight="1">
      <c r="A15" s="723"/>
      <c r="B15" s="698"/>
      <c r="C15" s="698"/>
      <c r="D15" s="698"/>
      <c r="E15" s="698"/>
      <c r="F15" s="698"/>
      <c r="G15" s="616"/>
      <c r="H15" s="616"/>
      <c r="I15" s="616"/>
      <c r="J15" s="616"/>
      <c r="K15" s="616"/>
    </row>
    <row r="16" spans="1:11" ht="20.25" customHeight="1">
      <c r="A16" s="723"/>
      <c r="B16" s="698"/>
      <c r="C16" s="698"/>
      <c r="D16" s="698"/>
      <c r="E16" s="698"/>
      <c r="F16" s="698"/>
      <c r="G16" s="616"/>
      <c r="H16" s="616"/>
      <c r="I16" s="616"/>
      <c r="J16" s="616"/>
      <c r="K16" s="616"/>
    </row>
    <row r="17" spans="1:11" ht="20.25" customHeight="1">
      <c r="A17" s="723"/>
      <c r="B17" s="698"/>
      <c r="C17" s="698"/>
      <c r="D17" s="698"/>
      <c r="E17" s="698"/>
      <c r="F17" s="698"/>
      <c r="G17" s="616"/>
      <c r="H17" s="616"/>
      <c r="I17" s="616"/>
      <c r="J17" s="616"/>
      <c r="K17" s="616"/>
    </row>
    <row r="18" spans="1:11" ht="20.25" customHeight="1">
      <c r="A18" s="698" t="s">
        <v>1080</v>
      </c>
      <c r="B18" s="698"/>
      <c r="C18" s="698"/>
      <c r="D18" s="698"/>
      <c r="E18" s="698"/>
      <c r="F18" s="698"/>
      <c r="G18" s="616"/>
      <c r="H18" s="616"/>
      <c r="I18" s="616"/>
      <c r="J18" s="616"/>
      <c r="K18" s="616"/>
    </row>
    <row r="19" spans="1:11" ht="20.25" customHeight="1">
      <c r="A19" s="698" t="s">
        <v>1081</v>
      </c>
      <c r="B19" s="724"/>
      <c r="C19" s="725"/>
      <c r="D19" s="724"/>
      <c r="E19" s="725"/>
      <c r="F19" s="724"/>
      <c r="G19" s="725"/>
      <c r="H19" s="724"/>
      <c r="I19" s="725"/>
      <c r="J19" s="724"/>
      <c r="K19" s="725"/>
    </row>
    <row r="20" spans="1:11" ht="20.25" customHeight="1">
      <c r="A20" s="703" t="s">
        <v>1082</v>
      </c>
      <c r="B20" s="720"/>
      <c r="C20" s="726"/>
      <c r="D20" s="720"/>
      <c r="E20" s="726"/>
      <c r="F20" s="720"/>
      <c r="G20" s="705"/>
      <c r="H20" s="727"/>
      <c r="I20" s="705"/>
      <c r="J20" s="727"/>
      <c r="K20" s="705"/>
    </row>
    <row r="21" spans="1:11" ht="20.25" customHeight="1">
      <c r="A21" s="706" t="s">
        <v>1083</v>
      </c>
      <c r="B21" s="2506" t="s">
        <v>1084</v>
      </c>
      <c r="C21" s="2507"/>
      <c r="D21" s="2506" t="s">
        <v>1084</v>
      </c>
      <c r="E21" s="2507"/>
      <c r="F21" s="2506" t="s">
        <v>1084</v>
      </c>
      <c r="G21" s="2507"/>
      <c r="H21" s="2506" t="s">
        <v>1084</v>
      </c>
      <c r="I21" s="2507"/>
      <c r="J21" s="2506" t="s">
        <v>1084</v>
      </c>
      <c r="K21" s="2507"/>
    </row>
    <row r="22" spans="1:11" ht="20.25" customHeight="1">
      <c r="A22" s="703" t="s">
        <v>1085</v>
      </c>
      <c r="B22" s="728" t="s">
        <v>1086</v>
      </c>
      <c r="C22" s="722"/>
      <c r="D22" s="729" t="s">
        <v>1086</v>
      </c>
      <c r="E22" s="726"/>
      <c r="F22" s="728" t="s">
        <v>1086</v>
      </c>
      <c r="G22" s="722"/>
      <c r="H22" s="729" t="s">
        <v>1086</v>
      </c>
      <c r="I22" s="726"/>
      <c r="J22" s="729" t="s">
        <v>1086</v>
      </c>
      <c r="K22" s="726"/>
    </row>
    <row r="23" spans="1:11" ht="20.25" customHeight="1">
      <c r="A23" s="723"/>
      <c r="B23" s="728" t="s">
        <v>1087</v>
      </c>
      <c r="C23" s="722"/>
      <c r="D23" s="730" t="s">
        <v>1087</v>
      </c>
      <c r="E23" s="731"/>
      <c r="F23" s="728" t="s">
        <v>1087</v>
      </c>
      <c r="G23" s="722"/>
      <c r="H23" s="730" t="s">
        <v>1087</v>
      </c>
      <c r="I23" s="731"/>
      <c r="J23" s="730" t="s">
        <v>1087</v>
      </c>
      <c r="K23" s="731"/>
    </row>
    <row r="24" spans="1:11" ht="20.25" customHeight="1">
      <c r="A24" s="723"/>
      <c r="B24" s="728" t="s">
        <v>1088</v>
      </c>
      <c r="C24" s="722"/>
      <c r="D24" s="732" t="s">
        <v>1088</v>
      </c>
      <c r="E24" s="733"/>
      <c r="F24" s="728" t="s">
        <v>1088</v>
      </c>
      <c r="G24" s="722"/>
      <c r="H24" s="732" t="s">
        <v>1088</v>
      </c>
      <c r="I24" s="733"/>
      <c r="J24" s="732" t="s">
        <v>1088</v>
      </c>
      <c r="K24" s="733"/>
    </row>
    <row r="25" spans="1:11" ht="20.25" customHeight="1">
      <c r="A25" s="706" t="s">
        <v>1089</v>
      </c>
      <c r="B25" s="2506" t="s">
        <v>1084</v>
      </c>
      <c r="C25" s="2507"/>
      <c r="D25" s="2506" t="s">
        <v>1084</v>
      </c>
      <c r="E25" s="2507"/>
      <c r="F25" s="2506" t="s">
        <v>1084</v>
      </c>
      <c r="G25" s="2507"/>
      <c r="H25" s="2506" t="s">
        <v>1084</v>
      </c>
      <c r="I25" s="2507"/>
      <c r="J25" s="2506" t="s">
        <v>1084</v>
      </c>
      <c r="K25" s="2507"/>
    </row>
    <row r="26" spans="1:11" ht="20.25" customHeight="1">
      <c r="A26" s="703" t="s">
        <v>1090</v>
      </c>
      <c r="B26" s="724"/>
      <c r="C26" s="725" t="s">
        <v>435</v>
      </c>
      <c r="D26" s="724"/>
      <c r="E26" s="725" t="s">
        <v>435</v>
      </c>
      <c r="F26" s="724"/>
      <c r="G26" s="725" t="s">
        <v>435</v>
      </c>
      <c r="H26" s="724"/>
      <c r="I26" s="725" t="s">
        <v>435</v>
      </c>
      <c r="J26" s="724"/>
      <c r="K26" s="725" t="s">
        <v>435</v>
      </c>
    </row>
    <row r="27" spans="1:11" ht="20.25" customHeight="1">
      <c r="A27" s="706" t="s">
        <v>1089</v>
      </c>
      <c r="B27" s="2506" t="s">
        <v>1084</v>
      </c>
      <c r="C27" s="2507"/>
      <c r="D27" s="2506" t="s">
        <v>1084</v>
      </c>
      <c r="E27" s="2507"/>
      <c r="F27" s="2506" t="s">
        <v>1084</v>
      </c>
      <c r="G27" s="2507"/>
      <c r="H27" s="2506" t="s">
        <v>1084</v>
      </c>
      <c r="I27" s="2507"/>
      <c r="J27" s="2506" t="s">
        <v>1084</v>
      </c>
      <c r="K27" s="2507"/>
    </row>
    <row r="28" spans="1:11" ht="20.25" customHeight="1">
      <c r="A28" s="734" t="s">
        <v>1091</v>
      </c>
      <c r="B28" s="2508" t="s">
        <v>1092</v>
      </c>
      <c r="C28" s="2507"/>
      <c r="D28" s="2508" t="s">
        <v>1092</v>
      </c>
      <c r="E28" s="2507"/>
      <c r="F28" s="2508" t="s">
        <v>1092</v>
      </c>
      <c r="G28" s="2507"/>
      <c r="H28" s="2508" t="s">
        <v>1092</v>
      </c>
      <c r="I28" s="2507"/>
      <c r="J28" s="2508" t="s">
        <v>1092</v>
      </c>
      <c r="K28" s="2507"/>
    </row>
    <row r="29" spans="1:11" ht="20.25" customHeight="1">
      <c r="A29" s="735" t="s">
        <v>1093</v>
      </c>
      <c r="B29" s="736"/>
      <c r="C29" s="726"/>
      <c r="D29" s="736"/>
      <c r="E29" s="726"/>
      <c r="F29" s="736"/>
      <c r="G29" s="726"/>
      <c r="H29" s="736"/>
      <c r="I29" s="726"/>
      <c r="J29" s="736"/>
      <c r="K29" s="726"/>
    </row>
    <row r="30" spans="1:11" ht="20.25" customHeight="1">
      <c r="A30" s="737" t="s">
        <v>1094</v>
      </c>
      <c r="B30" s="2509"/>
      <c r="C30" s="2510"/>
      <c r="D30" s="2509"/>
      <c r="E30" s="2510"/>
      <c r="F30" s="2509"/>
      <c r="G30" s="2510"/>
      <c r="H30" s="2509"/>
      <c r="I30" s="2510"/>
      <c r="J30" s="2509"/>
      <c r="K30" s="2510"/>
    </row>
    <row r="31" spans="1:11" ht="20.25" customHeight="1">
      <c r="A31" s="730" t="s">
        <v>1095</v>
      </c>
      <c r="B31" s="722"/>
      <c r="C31" s="722"/>
      <c r="D31" s="722"/>
      <c r="E31" s="722"/>
      <c r="F31" s="722"/>
      <c r="G31" s="722"/>
      <c r="H31" s="722"/>
      <c r="I31" s="722"/>
      <c r="J31" s="722"/>
      <c r="K31" s="731"/>
    </row>
    <row r="32" spans="1:11" ht="20.25" customHeight="1">
      <c r="A32" s="713" t="s">
        <v>1096</v>
      </c>
      <c r="J32" s="585" t="s">
        <v>1097</v>
      </c>
      <c r="K32" s="714"/>
    </row>
    <row r="33" spans="1:11" ht="20.25" customHeight="1">
      <c r="A33" s="713" t="s">
        <v>1098</v>
      </c>
      <c r="J33" s="585" t="s">
        <v>1097</v>
      </c>
      <c r="K33" s="714"/>
    </row>
    <row r="34" spans="1:11" ht="20.25" customHeight="1">
      <c r="A34" s="716" t="s">
        <v>1099</v>
      </c>
      <c r="B34" s="707"/>
      <c r="C34" s="707"/>
      <c r="D34" s="707"/>
      <c r="E34" s="707"/>
      <c r="F34" s="707"/>
      <c r="G34" s="707"/>
      <c r="H34" s="707"/>
      <c r="I34" s="707"/>
      <c r="J34" s="707" t="s">
        <v>1097</v>
      </c>
      <c r="K34" s="708"/>
    </row>
    <row r="35" spans="1:11" ht="20.25" customHeight="1">
      <c r="A35" s="585" t="s">
        <v>1100</v>
      </c>
      <c r="G35" s="738" t="s">
        <v>1101</v>
      </c>
      <c r="J35" s="585" t="s">
        <v>1102</v>
      </c>
    </row>
    <row r="36" spans="1:11" ht="27.75" customHeight="1">
      <c r="D36" s="739" t="s">
        <v>1103</v>
      </c>
    </row>
    <row r="37" spans="1:11" ht="20.25" customHeight="1">
      <c r="A37" s="585" t="s">
        <v>1104</v>
      </c>
    </row>
    <row r="38" spans="1:11" ht="20.25" customHeight="1">
      <c r="A38" s="585" t="s">
        <v>1105</v>
      </c>
    </row>
    <row r="39" spans="1:11" ht="20.25" customHeight="1">
      <c r="A39" s="585" t="s">
        <v>1106</v>
      </c>
    </row>
    <row r="40" spans="1:11" ht="20.25" customHeight="1">
      <c r="A40" s="585" t="s">
        <v>1107</v>
      </c>
    </row>
  </sheetData>
  <mergeCells count="35">
    <mergeCell ref="B30:C30"/>
    <mergeCell ref="D30:E30"/>
    <mergeCell ref="F30:G30"/>
    <mergeCell ref="H30:I30"/>
    <mergeCell ref="J30:K30"/>
    <mergeCell ref="B27:C27"/>
    <mergeCell ref="D27:E27"/>
    <mergeCell ref="F27:G27"/>
    <mergeCell ref="H27:I27"/>
    <mergeCell ref="J27:K27"/>
    <mergeCell ref="B28:C28"/>
    <mergeCell ref="D28:E28"/>
    <mergeCell ref="F28:G28"/>
    <mergeCell ref="H28:I28"/>
    <mergeCell ref="J28:K28"/>
    <mergeCell ref="B21:C21"/>
    <mergeCell ref="D21:E21"/>
    <mergeCell ref="F21:G21"/>
    <mergeCell ref="H21:I21"/>
    <mergeCell ref="J21:K21"/>
    <mergeCell ref="B25:C25"/>
    <mergeCell ref="D25:E25"/>
    <mergeCell ref="F25:G25"/>
    <mergeCell ref="H25:I25"/>
    <mergeCell ref="J25:K25"/>
    <mergeCell ref="B5:C5"/>
    <mergeCell ref="D5:E5"/>
    <mergeCell ref="F5:G5"/>
    <mergeCell ref="H5:I5"/>
    <mergeCell ref="J5:K5"/>
    <mergeCell ref="B6:C7"/>
    <mergeCell ref="D6:E7"/>
    <mergeCell ref="F6:G7"/>
    <mergeCell ref="H6:I7"/>
    <mergeCell ref="J6:K7"/>
  </mergeCells>
  <phoneticPr fontId="2"/>
  <pageMargins left="1.3779527559055118" right="0" top="0.59055118110236227" bottom="0" header="0.51181102362204722" footer="0.16"/>
  <pageSetup paperSize="9" orientation="portrait" r:id="rId1"/>
  <headerFooter alignWithMargins="0">
    <oddFooter>&amp;C&amp;9付 - 20</oddFooter>
  </headerFooter>
  <drawing r:id="rId2"/>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0"/>
  <dimension ref="A1:F37"/>
  <sheetViews>
    <sheetView view="pageBreakPreview" zoomScale="85" zoomScaleNormal="100" zoomScaleSheetLayoutView="85" workbookViewId="0">
      <selection activeCell="L18" sqref="L18"/>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08984375" style="585" customWidth="1"/>
    <col min="7" max="7" width="4.453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08984375" style="585" customWidth="1"/>
    <col min="263" max="263" width="4.453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08984375" style="585" customWidth="1"/>
    <col min="519" max="519" width="4.453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08984375" style="585" customWidth="1"/>
    <col min="775" max="775" width="4.453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08984375" style="585" customWidth="1"/>
    <col min="1031" max="1031" width="4.453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08984375" style="585" customWidth="1"/>
    <col min="1287" max="1287" width="4.453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08984375" style="585" customWidth="1"/>
    <col min="1543" max="1543" width="4.453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08984375" style="585" customWidth="1"/>
    <col min="1799" max="1799" width="4.453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08984375" style="585" customWidth="1"/>
    <col min="2055" max="2055" width="4.453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08984375" style="585" customWidth="1"/>
    <col min="2311" max="2311" width="4.453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08984375" style="585" customWidth="1"/>
    <col min="2567" max="2567" width="4.453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08984375" style="585" customWidth="1"/>
    <col min="2823" max="2823" width="4.453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08984375" style="585" customWidth="1"/>
    <col min="3079" max="3079" width="4.453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08984375" style="585" customWidth="1"/>
    <col min="3335" max="3335" width="4.453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08984375" style="585" customWidth="1"/>
    <col min="3591" max="3591" width="4.453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08984375" style="585" customWidth="1"/>
    <col min="3847" max="3847" width="4.453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08984375" style="585" customWidth="1"/>
    <col min="4103" max="4103" width="4.453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08984375" style="585" customWidth="1"/>
    <col min="4359" max="4359" width="4.453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08984375" style="585" customWidth="1"/>
    <col min="4615" max="4615" width="4.453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08984375" style="585" customWidth="1"/>
    <col min="4871" max="4871" width="4.453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08984375" style="585" customWidth="1"/>
    <col min="5127" max="5127" width="4.453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08984375" style="585" customWidth="1"/>
    <col min="5383" max="5383" width="4.453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08984375" style="585" customWidth="1"/>
    <col min="5639" max="5639" width="4.453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08984375" style="585" customWidth="1"/>
    <col min="5895" max="5895" width="4.453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08984375" style="585" customWidth="1"/>
    <col min="6151" max="6151" width="4.453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08984375" style="585" customWidth="1"/>
    <col min="6407" max="6407" width="4.453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08984375" style="585" customWidth="1"/>
    <col min="6663" max="6663" width="4.453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08984375" style="585" customWidth="1"/>
    <col min="6919" max="6919" width="4.453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08984375" style="585" customWidth="1"/>
    <col min="7175" max="7175" width="4.453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08984375" style="585" customWidth="1"/>
    <col min="7431" max="7431" width="4.453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08984375" style="585" customWidth="1"/>
    <col min="7687" max="7687" width="4.453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08984375" style="585" customWidth="1"/>
    <col min="7943" max="7943" width="4.453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08984375" style="585" customWidth="1"/>
    <col min="8199" max="8199" width="4.453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08984375" style="585" customWidth="1"/>
    <col min="8455" max="8455" width="4.453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08984375" style="585" customWidth="1"/>
    <col min="8711" max="8711" width="4.453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08984375" style="585" customWidth="1"/>
    <col min="8967" max="8967" width="4.453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08984375" style="585" customWidth="1"/>
    <col min="9223" max="9223" width="4.453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08984375" style="585" customWidth="1"/>
    <col min="9479" max="9479" width="4.453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08984375" style="585" customWidth="1"/>
    <col min="9735" max="9735" width="4.453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08984375" style="585" customWidth="1"/>
    <col min="9991" max="9991" width="4.453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08984375" style="585" customWidth="1"/>
    <col min="10247" max="10247" width="4.453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08984375" style="585" customWidth="1"/>
    <col min="10503" max="10503" width="4.453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08984375" style="585" customWidth="1"/>
    <col min="10759" max="10759" width="4.453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08984375" style="585" customWidth="1"/>
    <col min="11015" max="11015" width="4.453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08984375" style="585" customWidth="1"/>
    <col min="11271" max="11271" width="4.453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08984375" style="585" customWidth="1"/>
    <col min="11527" max="11527" width="4.453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08984375" style="585" customWidth="1"/>
    <col min="11783" max="11783" width="4.453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08984375" style="585" customWidth="1"/>
    <col min="12039" max="12039" width="4.453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08984375" style="585" customWidth="1"/>
    <col min="12295" max="12295" width="4.453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08984375" style="585" customWidth="1"/>
    <col min="12551" max="12551" width="4.453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08984375" style="585" customWidth="1"/>
    <col min="12807" max="12807" width="4.453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08984375" style="585" customWidth="1"/>
    <col min="13063" max="13063" width="4.453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08984375" style="585" customWidth="1"/>
    <col min="13319" max="13319" width="4.453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08984375" style="585" customWidth="1"/>
    <col min="13575" max="13575" width="4.453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08984375" style="585" customWidth="1"/>
    <col min="13831" max="13831" width="4.453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08984375" style="585" customWidth="1"/>
    <col min="14087" max="14087" width="4.453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08984375" style="585" customWidth="1"/>
    <col min="14343" max="14343" width="4.453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08984375" style="585" customWidth="1"/>
    <col min="14599" max="14599" width="4.453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08984375" style="585" customWidth="1"/>
    <col min="14855" max="14855" width="4.453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08984375" style="585" customWidth="1"/>
    <col min="15111" max="15111" width="4.453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08984375" style="585" customWidth="1"/>
    <col min="15367" max="15367" width="4.453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08984375" style="585" customWidth="1"/>
    <col min="15623" max="15623" width="4.453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08984375" style="585" customWidth="1"/>
    <col min="15879" max="15879" width="4.453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08984375" style="585" customWidth="1"/>
    <col min="16135" max="16135" width="4.453125" style="585" customWidth="1"/>
    <col min="16136" max="16384" width="9" style="585"/>
  </cols>
  <sheetData>
    <row r="1" spans="1:6" ht="20.25" customHeight="1">
      <c r="B1" s="697" t="s">
        <v>1108</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1109</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F13" s="714"/>
    </row>
    <row r="14" spans="1:6" ht="20.25" customHeight="1">
      <c r="A14" s="721"/>
      <c r="F14" s="714"/>
    </row>
    <row r="15" spans="1:6" ht="20.25" customHeight="1">
      <c r="A15" s="721"/>
      <c r="B15" s="585" t="s">
        <v>1110</v>
      </c>
      <c r="F15" s="714"/>
    </row>
    <row r="16" spans="1:6" ht="20.25" customHeight="1">
      <c r="A16" s="721"/>
      <c r="B16" s="585" t="s">
        <v>1111</v>
      </c>
      <c r="F16" s="714"/>
    </row>
    <row r="17" spans="1:6" ht="20.25" customHeight="1">
      <c r="A17" s="721"/>
      <c r="B17" s="585" t="s">
        <v>1112</v>
      </c>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7" right="0.37" top="0.59055118110236227" bottom="0" header="0.51181102362204722" footer="0.17"/>
  <pageSetup paperSize="9" scale="110" orientation="portrait" r:id="rId1"/>
  <headerFooter alignWithMargins="0">
    <oddFooter>&amp;C&amp;8付 - 21</oddFooter>
  </headerFooter>
  <drawing r:id="rId2"/>
  <legacyDrawing r:id="rId3"/>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dimension ref="A2:F26"/>
  <sheetViews>
    <sheetView view="pageBreakPreview" zoomScale="85" zoomScaleNormal="100" zoomScaleSheetLayoutView="85" workbookViewId="0">
      <selection activeCell="I18" sqref="I18"/>
    </sheetView>
  </sheetViews>
  <sheetFormatPr defaultRowHeight="25.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5.5" customHeight="1">
      <c r="B2" s="697" t="s">
        <v>1113</v>
      </c>
    </row>
    <row r="3" spans="1:6" ht="25.5" customHeight="1">
      <c r="B3" s="740" t="s">
        <v>1114</v>
      </c>
    </row>
    <row r="4" spans="1:6" ht="25.5" customHeight="1">
      <c r="A4" s="585" t="s">
        <v>1115</v>
      </c>
      <c r="C4" s="697"/>
    </row>
    <row r="5" spans="1:6" ht="25.5" customHeight="1">
      <c r="A5" s="741" t="s">
        <v>1116</v>
      </c>
      <c r="B5" s="700"/>
      <c r="C5" s="700"/>
      <c r="D5" s="699"/>
      <c r="E5" s="700"/>
      <c r="F5" s="742" t="s">
        <v>1117</v>
      </c>
    </row>
    <row r="6" spans="1:6" ht="25.5" customHeight="1">
      <c r="A6" s="741" t="s">
        <v>1118</v>
      </c>
      <c r="B6" s="700"/>
      <c r="C6" s="700"/>
      <c r="D6" s="699"/>
      <c r="E6" s="700"/>
      <c r="F6" s="742" t="s">
        <v>1117</v>
      </c>
    </row>
    <row r="7" spans="1:6" ht="25.5" customHeight="1">
      <c r="A7" s="741" t="s">
        <v>1119</v>
      </c>
      <c r="B7" s="700"/>
      <c r="C7" s="700"/>
      <c r="D7" s="699"/>
      <c r="E7" s="700"/>
      <c r="F7" s="742" t="s">
        <v>1117</v>
      </c>
    </row>
    <row r="8" spans="1:6" ht="25.5" customHeight="1">
      <c r="A8" s="741" t="s">
        <v>1120</v>
      </c>
      <c r="B8" s="700"/>
      <c r="C8" s="700"/>
      <c r="D8" s="699"/>
      <c r="E8" s="700"/>
      <c r="F8" s="742" t="s">
        <v>1117</v>
      </c>
    </row>
    <row r="9" spans="1:6" ht="25.5" customHeight="1">
      <c r="A9" s="741" t="s">
        <v>1121</v>
      </c>
      <c r="B9" s="700"/>
      <c r="C9" s="700"/>
      <c r="D9" s="700"/>
      <c r="E9" s="700"/>
      <c r="F9" s="701"/>
    </row>
    <row r="10" spans="1:6" ht="25.5" customHeight="1">
      <c r="A10" s="709"/>
      <c r="B10" s="704"/>
      <c r="C10" s="704"/>
      <c r="D10" s="704"/>
      <c r="E10" s="704"/>
      <c r="F10" s="704"/>
    </row>
    <row r="11" spans="1:6" ht="25.5" customHeight="1">
      <c r="A11" s="722"/>
    </row>
    <row r="12" spans="1:6" ht="25.5" customHeight="1">
      <c r="A12" s="722"/>
    </row>
    <row r="13" spans="1:6" ht="25.5" customHeight="1">
      <c r="A13" s="722"/>
    </row>
    <row r="14" spans="1:6" ht="25.5" customHeight="1">
      <c r="A14" s="722"/>
    </row>
    <row r="15" spans="1:6" ht="25.5" customHeight="1">
      <c r="A15" s="722"/>
    </row>
    <row r="16" spans="1:6" ht="25.5" customHeight="1">
      <c r="A16" s="722"/>
    </row>
    <row r="17" spans="1:5" ht="25.5" customHeight="1">
      <c r="A17" s="722"/>
    </row>
    <row r="18" spans="1:5" ht="25.5" customHeight="1">
      <c r="A18" s="722"/>
    </row>
    <row r="19" spans="1:5" ht="25.5" customHeight="1">
      <c r="A19" s="722"/>
    </row>
    <row r="20" spans="1:5" ht="25.5" customHeight="1">
      <c r="A20" s="722"/>
      <c r="D20" s="722"/>
      <c r="E20" s="722"/>
    </row>
    <row r="21" spans="1:5" ht="25.5" customHeight="1">
      <c r="A21" s="722"/>
      <c r="D21" s="722"/>
      <c r="E21" s="722"/>
    </row>
    <row r="22" spans="1:5" ht="25.5" customHeight="1">
      <c r="A22" s="722"/>
    </row>
    <row r="23" spans="1:5" ht="25.5" customHeight="1">
      <c r="A23" s="722"/>
    </row>
    <row r="24" spans="1:5" ht="25.5" customHeight="1">
      <c r="A24" s="722"/>
    </row>
    <row r="25" spans="1:5" ht="25.5" customHeight="1">
      <c r="A25" s="722"/>
    </row>
    <row r="26" spans="1:5" ht="25.5" customHeight="1">
      <c r="A26" s="722"/>
    </row>
  </sheetData>
  <phoneticPr fontId="2"/>
  <pageMargins left="1.3779527559055118" right="0" top="0.59055118110236227" bottom="0" header="0.51181102362204722" footer="0.18"/>
  <pageSetup paperSize="9" orientation="portrait" r:id="rId1"/>
  <headerFooter alignWithMargins="0">
    <oddFooter>&amp;C&amp;9付 - 22</oddFooter>
  </headerFooter>
  <drawing r:id="rId2"/>
  <legacyDrawing r:id="rId3"/>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42"/>
  <dimension ref="A1:F39"/>
  <sheetViews>
    <sheetView view="pageBreakPreview" zoomScale="85" zoomScaleNormal="100" zoomScaleSheetLayoutView="85" workbookViewId="0">
      <selection activeCell="I24" sqref="I24"/>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1" spans="1:6" ht="20.25" customHeight="1">
      <c r="A1" s="585" t="s">
        <v>1122</v>
      </c>
    </row>
    <row r="2" spans="1:6" ht="20.25" customHeight="1">
      <c r="C2" s="697" t="s">
        <v>1123</v>
      </c>
    </row>
    <row r="4" spans="1:6" ht="20.25" customHeight="1">
      <c r="A4" s="698" t="s">
        <v>187</v>
      </c>
      <c r="B4" s="699"/>
      <c r="C4" s="700"/>
      <c r="D4" s="700"/>
      <c r="E4" s="700"/>
      <c r="F4" s="701"/>
    </row>
    <row r="5" spans="1:6" ht="20.25" customHeight="1">
      <c r="A5" s="698" t="s">
        <v>209</v>
      </c>
      <c r="B5" s="699"/>
      <c r="C5" s="700"/>
      <c r="D5" s="700"/>
      <c r="E5" s="700"/>
      <c r="F5" s="701"/>
    </row>
    <row r="6" spans="1:6" ht="20.25" customHeight="1">
      <c r="A6" s="698" t="s">
        <v>1031</v>
      </c>
      <c r="B6" s="699" t="s">
        <v>1032</v>
      </c>
      <c r="C6" s="700"/>
      <c r="D6" s="700"/>
      <c r="E6" s="700"/>
      <c r="F6" s="701"/>
    </row>
    <row r="7" spans="1:6" ht="20.25" customHeight="1">
      <c r="A7" s="698" t="s">
        <v>1033</v>
      </c>
      <c r="B7" s="699"/>
      <c r="C7" s="700"/>
      <c r="D7" s="700"/>
      <c r="E7" s="700"/>
      <c r="F7" s="701"/>
    </row>
    <row r="8" spans="1:6" ht="20.25" customHeight="1">
      <c r="A8" s="698" t="s">
        <v>1034</v>
      </c>
      <c r="B8" s="699"/>
      <c r="C8" s="700"/>
      <c r="D8" s="700"/>
      <c r="E8" s="700"/>
      <c r="F8" s="701"/>
    </row>
    <row r="9" spans="1:6" ht="20.25" customHeight="1">
      <c r="A9" s="698" t="s">
        <v>1035</v>
      </c>
      <c r="B9" s="699"/>
      <c r="C9" s="700"/>
      <c r="D9" s="700"/>
      <c r="E9" s="700"/>
      <c r="F9" s="701"/>
    </row>
    <row r="10" spans="1:6" ht="20.25" customHeight="1">
      <c r="A10" s="698" t="s">
        <v>1036</v>
      </c>
      <c r="B10" s="699"/>
      <c r="C10" s="700"/>
      <c r="D10" s="700"/>
      <c r="E10" s="700"/>
      <c r="F10" s="701"/>
    </row>
    <row r="11" spans="1:6" ht="20.25" customHeight="1">
      <c r="A11" s="702"/>
      <c r="B11" s="700"/>
      <c r="C11" s="700"/>
      <c r="D11" s="700"/>
      <c r="E11" s="700"/>
      <c r="F11" s="700"/>
    </row>
    <row r="12" spans="1:6" ht="20.25" customHeight="1">
      <c r="A12" s="698" t="s">
        <v>1037</v>
      </c>
      <c r="B12" s="700" t="s">
        <v>1038</v>
      </c>
      <c r="C12" s="700"/>
      <c r="D12" s="700"/>
      <c r="E12" s="700"/>
      <c r="F12" s="701"/>
    </row>
    <row r="13" spans="1:6" ht="20.25" customHeight="1">
      <c r="A13" s="698" t="s">
        <v>1039</v>
      </c>
      <c r="B13" s="700"/>
      <c r="C13" s="700"/>
      <c r="D13" s="700"/>
      <c r="E13" s="700"/>
      <c r="F13" s="701"/>
    </row>
    <row r="14" spans="1:6" ht="20.25" customHeight="1">
      <c r="A14" s="698" t="s">
        <v>1040</v>
      </c>
      <c r="B14" s="700"/>
      <c r="C14" s="700"/>
      <c r="D14" s="700"/>
      <c r="E14" s="700"/>
      <c r="F14" s="701"/>
    </row>
    <row r="15" spans="1:6" ht="20.25" customHeight="1">
      <c r="A15" s="698" t="s">
        <v>1041</v>
      </c>
      <c r="B15" s="700" t="s">
        <v>1042</v>
      </c>
      <c r="C15" s="700"/>
      <c r="D15" s="700"/>
      <c r="E15" s="700"/>
      <c r="F15" s="701"/>
    </row>
    <row r="16" spans="1:6" ht="20.25" customHeight="1">
      <c r="A16" s="698" t="s">
        <v>1043</v>
      </c>
      <c r="B16" s="700"/>
      <c r="C16" s="700"/>
      <c r="D16" s="700"/>
      <c r="E16" s="700"/>
      <c r="F16" s="701"/>
    </row>
    <row r="17" spans="1:6" ht="20.25" customHeight="1">
      <c r="A17" s="703" t="s">
        <v>1044</v>
      </c>
      <c r="B17" s="704"/>
      <c r="C17" s="704"/>
      <c r="D17" s="704"/>
      <c r="E17" s="704"/>
      <c r="F17" s="705"/>
    </row>
    <row r="18" spans="1:6" ht="20.25" customHeight="1">
      <c r="A18" s="706" t="s">
        <v>1045</v>
      </c>
      <c r="B18" s="707"/>
      <c r="C18" s="707"/>
      <c r="D18" s="707"/>
      <c r="E18" s="707"/>
      <c r="F18" s="708"/>
    </row>
    <row r="19" spans="1:6" ht="20.25" customHeight="1">
      <c r="A19" s="703" t="s">
        <v>1046</v>
      </c>
      <c r="B19" s="704"/>
      <c r="C19" s="704"/>
      <c r="D19" s="703" t="s">
        <v>1046</v>
      </c>
      <c r="E19" s="709"/>
      <c r="F19" s="705"/>
    </row>
    <row r="20" spans="1:6" ht="20.25" customHeight="1">
      <c r="A20" s="706" t="s">
        <v>1047</v>
      </c>
      <c r="B20" s="707"/>
      <c r="C20" s="710" t="s">
        <v>1048</v>
      </c>
      <c r="D20" s="706" t="s">
        <v>1049</v>
      </c>
      <c r="E20" s="711"/>
      <c r="F20" s="708" t="s">
        <v>1048</v>
      </c>
    </row>
    <row r="21" spans="1:6" ht="20.25" customHeight="1">
      <c r="A21" s="698" t="s">
        <v>1050</v>
      </c>
      <c r="B21" s="700" t="s">
        <v>1051</v>
      </c>
      <c r="C21" s="700"/>
      <c r="D21" s="700"/>
      <c r="E21" s="700" t="s">
        <v>1052</v>
      </c>
      <c r="F21" s="701"/>
    </row>
    <row r="22" spans="1:6" ht="20.25" customHeight="1">
      <c r="A22" s="698" t="s">
        <v>1053</v>
      </c>
      <c r="B22" s="700" t="s">
        <v>1054</v>
      </c>
      <c r="C22" s="700"/>
      <c r="D22" s="700"/>
      <c r="E22" s="700"/>
      <c r="F22" s="701"/>
    </row>
    <row r="23" spans="1:6" ht="20.25" customHeight="1">
      <c r="A23" s="698" t="s">
        <v>1055</v>
      </c>
      <c r="B23" s="700" t="s">
        <v>1056</v>
      </c>
      <c r="C23" s="700"/>
      <c r="D23" s="700"/>
      <c r="E23" s="700"/>
      <c r="F23" s="701"/>
    </row>
    <row r="24" spans="1:6" ht="20.25" customHeight="1">
      <c r="A24" s="698" t="s">
        <v>1057</v>
      </c>
      <c r="B24" s="700"/>
      <c r="C24" s="700"/>
      <c r="D24" s="700"/>
      <c r="E24" s="700"/>
      <c r="F24" s="701"/>
    </row>
    <row r="25" spans="1:6" ht="20.25" customHeight="1">
      <c r="A25" s="698" t="s">
        <v>1058</v>
      </c>
      <c r="B25" s="700" t="s">
        <v>1059</v>
      </c>
      <c r="C25" s="700"/>
      <c r="D25" s="700"/>
      <c r="E25" s="700"/>
      <c r="F25" s="701"/>
    </row>
    <row r="26" spans="1:6" ht="20.25" customHeight="1">
      <c r="A26" s="713"/>
      <c r="F26" s="714"/>
    </row>
    <row r="27" spans="1:6" ht="20.25" customHeight="1">
      <c r="A27" s="713"/>
      <c r="F27" s="714"/>
    </row>
    <row r="28" spans="1:6" ht="20.25" customHeight="1">
      <c r="A28" s="713"/>
      <c r="B28" s="585" t="s">
        <v>1060</v>
      </c>
      <c r="F28" s="714"/>
    </row>
    <row r="29" spans="1:6" ht="20.25" customHeight="1">
      <c r="A29" s="713"/>
      <c r="F29" s="714"/>
    </row>
    <row r="30" spans="1:6" ht="20.25" customHeight="1">
      <c r="A30" s="713"/>
      <c r="F30" s="714"/>
    </row>
    <row r="31" spans="1:6" ht="20.25" customHeight="1">
      <c r="A31" s="713"/>
      <c r="C31" s="585" t="s">
        <v>1124</v>
      </c>
      <c r="F31" s="714"/>
    </row>
    <row r="32" spans="1:6" ht="20.25" customHeight="1">
      <c r="A32" s="713"/>
      <c r="B32" s="585" t="s">
        <v>1125</v>
      </c>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row r="38" spans="1:6" ht="20.25" customHeight="1">
      <c r="A38" s="703" t="s">
        <v>1126</v>
      </c>
      <c r="B38" s="704"/>
      <c r="C38" s="704"/>
      <c r="D38" s="704"/>
      <c r="E38" s="704"/>
      <c r="F38" s="705"/>
    </row>
    <row r="39" spans="1:6" ht="20.25" customHeight="1">
      <c r="A39" s="706" t="s">
        <v>1127</v>
      </c>
      <c r="B39" s="707"/>
      <c r="C39" s="707"/>
      <c r="D39" s="707"/>
      <c r="E39" s="707"/>
      <c r="F39" s="708"/>
    </row>
  </sheetData>
  <phoneticPr fontId="2"/>
  <pageMargins left="1.3779527559055118" right="0" top="0.59055118110236227" bottom="0" header="0.51181102362204722" footer="0.18"/>
  <pageSetup paperSize="9" orientation="portrait" r:id="rId1"/>
  <headerFooter alignWithMargins="0">
    <oddFooter>&amp;C&amp;9付 - 23</oddFooter>
  </headerFooter>
  <drawing r:id="rId2"/>
  <legacyDrawing r:id="rId3"/>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3"/>
  <dimension ref="A2:F38"/>
  <sheetViews>
    <sheetView view="pageBreakPreview" zoomScale="85" zoomScaleNormal="100" zoomScaleSheetLayoutView="85" workbookViewId="0">
      <selection activeCell="J24" sqref="J24"/>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1128</v>
      </c>
    </row>
    <row r="3" spans="1:6" ht="20.25" customHeight="1">
      <c r="B3" s="697"/>
    </row>
    <row r="4" spans="1:6" ht="20.25" customHeight="1">
      <c r="C4" s="697"/>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C9" s="585" t="s">
        <v>1129</v>
      </c>
      <c r="F9" s="714"/>
    </row>
    <row r="10" spans="1:6" ht="20.25" customHeight="1">
      <c r="A10" s="721"/>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16"/>
  <pageSetup paperSize="9" orientation="portrait" r:id="rId1"/>
  <headerFooter alignWithMargins="0">
    <oddFooter>&amp;C&amp;9付 - 24</oddFooter>
  </headerFooter>
  <drawing r:id="rId2"/>
  <legacyDrawing r:id="rId3"/>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44"/>
  <dimension ref="A2:F27"/>
  <sheetViews>
    <sheetView view="pageBreakPreview" zoomScale="85" zoomScaleNormal="100" zoomScaleSheetLayoutView="85" workbookViewId="0">
      <selection activeCell="J19" sqref="J19"/>
    </sheetView>
  </sheetViews>
  <sheetFormatPr defaultRowHeight="27" customHeight="1"/>
  <cols>
    <col min="1" max="1" width="19.81640625" style="585" customWidth="1"/>
    <col min="2" max="2" width="18.08984375" style="585" customWidth="1"/>
    <col min="3" max="3" width="12.90625" style="585" customWidth="1"/>
    <col min="4" max="4" width="11.453125" style="585" customWidth="1"/>
    <col min="5" max="5" width="9.1796875" style="585" customWidth="1"/>
    <col min="6" max="6" width="10" style="585" customWidth="1"/>
    <col min="7" max="256" width="9" style="585"/>
    <col min="257" max="257" width="19.81640625" style="585" customWidth="1"/>
    <col min="258" max="258" width="18.08984375" style="585" customWidth="1"/>
    <col min="259" max="259" width="12.90625" style="585" customWidth="1"/>
    <col min="260" max="260" width="11.453125" style="585" customWidth="1"/>
    <col min="261" max="261" width="9.1796875" style="585" customWidth="1"/>
    <col min="262" max="262" width="10" style="585" customWidth="1"/>
    <col min="263" max="512" width="9" style="585"/>
    <col min="513" max="513" width="19.81640625" style="585" customWidth="1"/>
    <col min="514" max="514" width="18.08984375" style="585" customWidth="1"/>
    <col min="515" max="515" width="12.90625" style="585" customWidth="1"/>
    <col min="516" max="516" width="11.453125" style="585" customWidth="1"/>
    <col min="517" max="517" width="9.1796875" style="585" customWidth="1"/>
    <col min="518" max="518" width="10" style="585" customWidth="1"/>
    <col min="519" max="768" width="9" style="585"/>
    <col min="769" max="769" width="19.81640625" style="585" customWidth="1"/>
    <col min="770" max="770" width="18.08984375" style="585" customWidth="1"/>
    <col min="771" max="771" width="12.90625" style="585" customWidth="1"/>
    <col min="772" max="772" width="11.453125" style="585" customWidth="1"/>
    <col min="773" max="773" width="9.1796875" style="585" customWidth="1"/>
    <col min="774" max="774" width="10" style="585" customWidth="1"/>
    <col min="775" max="1024" width="9" style="585"/>
    <col min="1025" max="1025" width="19.81640625" style="585" customWidth="1"/>
    <col min="1026" max="1026" width="18.08984375" style="585" customWidth="1"/>
    <col min="1027" max="1027" width="12.90625" style="585" customWidth="1"/>
    <col min="1028" max="1028" width="11.453125" style="585" customWidth="1"/>
    <col min="1029" max="1029" width="9.1796875" style="585" customWidth="1"/>
    <col min="1030" max="1030" width="10" style="585" customWidth="1"/>
    <col min="1031" max="1280" width="9" style="585"/>
    <col min="1281" max="1281" width="19.81640625" style="585" customWidth="1"/>
    <col min="1282" max="1282" width="18.08984375" style="585" customWidth="1"/>
    <col min="1283" max="1283" width="12.90625" style="585" customWidth="1"/>
    <col min="1284" max="1284" width="11.453125" style="585" customWidth="1"/>
    <col min="1285" max="1285" width="9.1796875" style="585" customWidth="1"/>
    <col min="1286" max="1286" width="10" style="585" customWidth="1"/>
    <col min="1287" max="1536" width="9" style="585"/>
    <col min="1537" max="1537" width="19.81640625" style="585" customWidth="1"/>
    <col min="1538" max="1538" width="18.08984375" style="585" customWidth="1"/>
    <col min="1539" max="1539" width="12.90625" style="585" customWidth="1"/>
    <col min="1540" max="1540" width="11.453125" style="585" customWidth="1"/>
    <col min="1541" max="1541" width="9.1796875" style="585" customWidth="1"/>
    <col min="1542" max="1542" width="10" style="585" customWidth="1"/>
    <col min="1543" max="1792" width="9" style="585"/>
    <col min="1793" max="1793" width="19.81640625" style="585" customWidth="1"/>
    <col min="1794" max="1794" width="18.08984375" style="585" customWidth="1"/>
    <col min="1795" max="1795" width="12.90625" style="585" customWidth="1"/>
    <col min="1796" max="1796" width="11.453125" style="585" customWidth="1"/>
    <col min="1797" max="1797" width="9.1796875" style="585" customWidth="1"/>
    <col min="1798" max="1798" width="10" style="585" customWidth="1"/>
    <col min="1799" max="2048" width="9" style="585"/>
    <col min="2049" max="2049" width="19.81640625" style="585" customWidth="1"/>
    <col min="2050" max="2050" width="18.08984375" style="585" customWidth="1"/>
    <col min="2051" max="2051" width="12.90625" style="585" customWidth="1"/>
    <col min="2052" max="2052" width="11.453125" style="585" customWidth="1"/>
    <col min="2053" max="2053" width="9.1796875" style="585" customWidth="1"/>
    <col min="2054" max="2054" width="10" style="585" customWidth="1"/>
    <col min="2055" max="2304" width="9" style="585"/>
    <col min="2305" max="2305" width="19.81640625" style="585" customWidth="1"/>
    <col min="2306" max="2306" width="18.08984375" style="585" customWidth="1"/>
    <col min="2307" max="2307" width="12.90625" style="585" customWidth="1"/>
    <col min="2308" max="2308" width="11.453125" style="585" customWidth="1"/>
    <col min="2309" max="2309" width="9.1796875" style="585" customWidth="1"/>
    <col min="2310" max="2310" width="10" style="585" customWidth="1"/>
    <col min="2311" max="2560" width="9" style="585"/>
    <col min="2561" max="2561" width="19.81640625" style="585" customWidth="1"/>
    <col min="2562" max="2562" width="18.08984375" style="585" customWidth="1"/>
    <col min="2563" max="2563" width="12.90625" style="585" customWidth="1"/>
    <col min="2564" max="2564" width="11.453125" style="585" customWidth="1"/>
    <col min="2565" max="2565" width="9.1796875" style="585" customWidth="1"/>
    <col min="2566" max="2566" width="10" style="585" customWidth="1"/>
    <col min="2567" max="2816" width="9" style="585"/>
    <col min="2817" max="2817" width="19.81640625" style="585" customWidth="1"/>
    <col min="2818" max="2818" width="18.08984375" style="585" customWidth="1"/>
    <col min="2819" max="2819" width="12.90625" style="585" customWidth="1"/>
    <col min="2820" max="2820" width="11.453125" style="585" customWidth="1"/>
    <col min="2821" max="2821" width="9.1796875" style="585" customWidth="1"/>
    <col min="2822" max="2822" width="10" style="585" customWidth="1"/>
    <col min="2823" max="3072" width="9" style="585"/>
    <col min="3073" max="3073" width="19.81640625" style="585" customWidth="1"/>
    <col min="3074" max="3074" width="18.08984375" style="585" customWidth="1"/>
    <col min="3075" max="3075" width="12.90625" style="585" customWidth="1"/>
    <col min="3076" max="3076" width="11.453125" style="585" customWidth="1"/>
    <col min="3077" max="3077" width="9.1796875" style="585" customWidth="1"/>
    <col min="3078" max="3078" width="10" style="585" customWidth="1"/>
    <col min="3079" max="3328" width="9" style="585"/>
    <col min="3329" max="3329" width="19.81640625" style="585" customWidth="1"/>
    <col min="3330" max="3330" width="18.08984375" style="585" customWidth="1"/>
    <col min="3331" max="3331" width="12.90625" style="585" customWidth="1"/>
    <col min="3332" max="3332" width="11.453125" style="585" customWidth="1"/>
    <col min="3333" max="3333" width="9.1796875" style="585" customWidth="1"/>
    <col min="3334" max="3334" width="10" style="585" customWidth="1"/>
    <col min="3335" max="3584" width="9" style="585"/>
    <col min="3585" max="3585" width="19.81640625" style="585" customWidth="1"/>
    <col min="3586" max="3586" width="18.08984375" style="585" customWidth="1"/>
    <col min="3587" max="3587" width="12.90625" style="585" customWidth="1"/>
    <col min="3588" max="3588" width="11.453125" style="585" customWidth="1"/>
    <col min="3589" max="3589" width="9.1796875" style="585" customWidth="1"/>
    <col min="3590" max="3590" width="10" style="585" customWidth="1"/>
    <col min="3591" max="3840" width="9" style="585"/>
    <col min="3841" max="3841" width="19.81640625" style="585" customWidth="1"/>
    <col min="3842" max="3842" width="18.08984375" style="585" customWidth="1"/>
    <col min="3843" max="3843" width="12.90625" style="585" customWidth="1"/>
    <col min="3844" max="3844" width="11.453125" style="585" customWidth="1"/>
    <col min="3845" max="3845" width="9.1796875" style="585" customWidth="1"/>
    <col min="3846" max="3846" width="10" style="585" customWidth="1"/>
    <col min="3847" max="4096" width="9" style="585"/>
    <col min="4097" max="4097" width="19.81640625" style="585" customWidth="1"/>
    <col min="4098" max="4098" width="18.08984375" style="585" customWidth="1"/>
    <col min="4099" max="4099" width="12.90625" style="585" customWidth="1"/>
    <col min="4100" max="4100" width="11.453125" style="585" customWidth="1"/>
    <col min="4101" max="4101" width="9.1796875" style="585" customWidth="1"/>
    <col min="4102" max="4102" width="10" style="585" customWidth="1"/>
    <col min="4103" max="4352" width="9" style="585"/>
    <col min="4353" max="4353" width="19.81640625" style="585" customWidth="1"/>
    <col min="4354" max="4354" width="18.08984375" style="585" customWidth="1"/>
    <col min="4355" max="4355" width="12.90625" style="585" customWidth="1"/>
    <col min="4356" max="4356" width="11.453125" style="585" customWidth="1"/>
    <col min="4357" max="4357" width="9.1796875" style="585" customWidth="1"/>
    <col min="4358" max="4358" width="10" style="585" customWidth="1"/>
    <col min="4359" max="4608" width="9" style="585"/>
    <col min="4609" max="4609" width="19.81640625" style="585" customWidth="1"/>
    <col min="4610" max="4610" width="18.08984375" style="585" customWidth="1"/>
    <col min="4611" max="4611" width="12.90625" style="585" customWidth="1"/>
    <col min="4612" max="4612" width="11.453125" style="585" customWidth="1"/>
    <col min="4613" max="4613" width="9.1796875" style="585" customWidth="1"/>
    <col min="4614" max="4614" width="10" style="585" customWidth="1"/>
    <col min="4615" max="4864" width="9" style="585"/>
    <col min="4865" max="4865" width="19.81640625" style="585" customWidth="1"/>
    <col min="4866" max="4866" width="18.08984375" style="585" customWidth="1"/>
    <col min="4867" max="4867" width="12.90625" style="585" customWidth="1"/>
    <col min="4868" max="4868" width="11.453125" style="585" customWidth="1"/>
    <col min="4869" max="4869" width="9.1796875" style="585" customWidth="1"/>
    <col min="4870" max="4870" width="10" style="585" customWidth="1"/>
    <col min="4871" max="5120" width="9" style="585"/>
    <col min="5121" max="5121" width="19.81640625" style="585" customWidth="1"/>
    <col min="5122" max="5122" width="18.08984375" style="585" customWidth="1"/>
    <col min="5123" max="5123" width="12.90625" style="585" customWidth="1"/>
    <col min="5124" max="5124" width="11.453125" style="585" customWidth="1"/>
    <col min="5125" max="5125" width="9.1796875" style="585" customWidth="1"/>
    <col min="5126" max="5126" width="10" style="585" customWidth="1"/>
    <col min="5127" max="5376" width="9" style="585"/>
    <col min="5377" max="5377" width="19.81640625" style="585" customWidth="1"/>
    <col min="5378" max="5378" width="18.08984375" style="585" customWidth="1"/>
    <col min="5379" max="5379" width="12.90625" style="585" customWidth="1"/>
    <col min="5380" max="5380" width="11.453125" style="585" customWidth="1"/>
    <col min="5381" max="5381" width="9.1796875" style="585" customWidth="1"/>
    <col min="5382" max="5382" width="10" style="585" customWidth="1"/>
    <col min="5383" max="5632" width="9" style="585"/>
    <col min="5633" max="5633" width="19.81640625" style="585" customWidth="1"/>
    <col min="5634" max="5634" width="18.08984375" style="585" customWidth="1"/>
    <col min="5635" max="5635" width="12.90625" style="585" customWidth="1"/>
    <col min="5636" max="5636" width="11.453125" style="585" customWidth="1"/>
    <col min="5637" max="5637" width="9.1796875" style="585" customWidth="1"/>
    <col min="5638" max="5638" width="10" style="585" customWidth="1"/>
    <col min="5639" max="5888" width="9" style="585"/>
    <col min="5889" max="5889" width="19.81640625" style="585" customWidth="1"/>
    <col min="5890" max="5890" width="18.08984375" style="585" customWidth="1"/>
    <col min="5891" max="5891" width="12.90625" style="585" customWidth="1"/>
    <col min="5892" max="5892" width="11.453125" style="585" customWidth="1"/>
    <col min="5893" max="5893" width="9.1796875" style="585" customWidth="1"/>
    <col min="5894" max="5894" width="10" style="585" customWidth="1"/>
    <col min="5895" max="6144" width="9" style="585"/>
    <col min="6145" max="6145" width="19.81640625" style="585" customWidth="1"/>
    <col min="6146" max="6146" width="18.08984375" style="585" customWidth="1"/>
    <col min="6147" max="6147" width="12.90625" style="585" customWidth="1"/>
    <col min="6148" max="6148" width="11.453125" style="585" customWidth="1"/>
    <col min="6149" max="6149" width="9.1796875" style="585" customWidth="1"/>
    <col min="6150" max="6150" width="10" style="585" customWidth="1"/>
    <col min="6151" max="6400" width="9" style="585"/>
    <col min="6401" max="6401" width="19.81640625" style="585" customWidth="1"/>
    <col min="6402" max="6402" width="18.08984375" style="585" customWidth="1"/>
    <col min="6403" max="6403" width="12.90625" style="585" customWidth="1"/>
    <col min="6404" max="6404" width="11.453125" style="585" customWidth="1"/>
    <col min="6405" max="6405" width="9.1796875" style="585" customWidth="1"/>
    <col min="6406" max="6406" width="10" style="585" customWidth="1"/>
    <col min="6407" max="6656" width="9" style="585"/>
    <col min="6657" max="6657" width="19.81640625" style="585" customWidth="1"/>
    <col min="6658" max="6658" width="18.08984375" style="585" customWidth="1"/>
    <col min="6659" max="6659" width="12.90625" style="585" customWidth="1"/>
    <col min="6660" max="6660" width="11.453125" style="585" customWidth="1"/>
    <col min="6661" max="6661" width="9.1796875" style="585" customWidth="1"/>
    <col min="6662" max="6662" width="10" style="585" customWidth="1"/>
    <col min="6663" max="6912" width="9" style="585"/>
    <col min="6913" max="6913" width="19.81640625" style="585" customWidth="1"/>
    <col min="6914" max="6914" width="18.08984375" style="585" customWidth="1"/>
    <col min="6915" max="6915" width="12.90625" style="585" customWidth="1"/>
    <col min="6916" max="6916" width="11.453125" style="585" customWidth="1"/>
    <col min="6917" max="6917" width="9.1796875" style="585" customWidth="1"/>
    <col min="6918" max="6918" width="10" style="585" customWidth="1"/>
    <col min="6919" max="7168" width="9" style="585"/>
    <col min="7169" max="7169" width="19.81640625" style="585" customWidth="1"/>
    <col min="7170" max="7170" width="18.08984375" style="585" customWidth="1"/>
    <col min="7171" max="7171" width="12.90625" style="585" customWidth="1"/>
    <col min="7172" max="7172" width="11.453125" style="585" customWidth="1"/>
    <col min="7173" max="7173" width="9.1796875" style="585" customWidth="1"/>
    <col min="7174" max="7174" width="10" style="585" customWidth="1"/>
    <col min="7175" max="7424" width="9" style="585"/>
    <col min="7425" max="7425" width="19.81640625" style="585" customWidth="1"/>
    <col min="7426" max="7426" width="18.08984375" style="585" customWidth="1"/>
    <col min="7427" max="7427" width="12.90625" style="585" customWidth="1"/>
    <col min="7428" max="7428" width="11.453125" style="585" customWidth="1"/>
    <col min="7429" max="7429" width="9.1796875" style="585" customWidth="1"/>
    <col min="7430" max="7430" width="10" style="585" customWidth="1"/>
    <col min="7431" max="7680" width="9" style="585"/>
    <col min="7681" max="7681" width="19.81640625" style="585" customWidth="1"/>
    <col min="7682" max="7682" width="18.08984375" style="585" customWidth="1"/>
    <col min="7683" max="7683" width="12.90625" style="585" customWidth="1"/>
    <col min="7684" max="7684" width="11.453125" style="585" customWidth="1"/>
    <col min="7685" max="7685" width="9.1796875" style="585" customWidth="1"/>
    <col min="7686" max="7686" width="10" style="585" customWidth="1"/>
    <col min="7687" max="7936" width="9" style="585"/>
    <col min="7937" max="7937" width="19.81640625" style="585" customWidth="1"/>
    <col min="7938" max="7938" width="18.08984375" style="585" customWidth="1"/>
    <col min="7939" max="7939" width="12.90625" style="585" customWidth="1"/>
    <col min="7940" max="7940" width="11.453125" style="585" customWidth="1"/>
    <col min="7941" max="7941" width="9.1796875" style="585" customWidth="1"/>
    <col min="7942" max="7942" width="10" style="585" customWidth="1"/>
    <col min="7943" max="8192" width="9" style="585"/>
    <col min="8193" max="8193" width="19.81640625" style="585" customWidth="1"/>
    <col min="8194" max="8194" width="18.08984375" style="585" customWidth="1"/>
    <col min="8195" max="8195" width="12.90625" style="585" customWidth="1"/>
    <col min="8196" max="8196" width="11.453125" style="585" customWidth="1"/>
    <col min="8197" max="8197" width="9.1796875" style="585" customWidth="1"/>
    <col min="8198" max="8198" width="10" style="585" customWidth="1"/>
    <col min="8199" max="8448" width="9" style="585"/>
    <col min="8449" max="8449" width="19.81640625" style="585" customWidth="1"/>
    <col min="8450" max="8450" width="18.08984375" style="585" customWidth="1"/>
    <col min="8451" max="8451" width="12.90625" style="585" customWidth="1"/>
    <col min="8452" max="8452" width="11.453125" style="585" customWidth="1"/>
    <col min="8453" max="8453" width="9.1796875" style="585" customWidth="1"/>
    <col min="8454" max="8454" width="10" style="585" customWidth="1"/>
    <col min="8455" max="8704" width="9" style="585"/>
    <col min="8705" max="8705" width="19.81640625" style="585" customWidth="1"/>
    <col min="8706" max="8706" width="18.08984375" style="585" customWidth="1"/>
    <col min="8707" max="8707" width="12.90625" style="585" customWidth="1"/>
    <col min="8708" max="8708" width="11.453125" style="585" customWidth="1"/>
    <col min="8709" max="8709" width="9.1796875" style="585" customWidth="1"/>
    <col min="8710" max="8710" width="10" style="585" customWidth="1"/>
    <col min="8711" max="8960" width="9" style="585"/>
    <col min="8961" max="8961" width="19.81640625" style="585" customWidth="1"/>
    <col min="8962" max="8962" width="18.08984375" style="585" customWidth="1"/>
    <col min="8963" max="8963" width="12.90625" style="585" customWidth="1"/>
    <col min="8964" max="8964" width="11.453125" style="585" customWidth="1"/>
    <col min="8965" max="8965" width="9.1796875" style="585" customWidth="1"/>
    <col min="8966" max="8966" width="10" style="585" customWidth="1"/>
    <col min="8967" max="9216" width="9" style="585"/>
    <col min="9217" max="9217" width="19.81640625" style="585" customWidth="1"/>
    <col min="9218" max="9218" width="18.08984375" style="585" customWidth="1"/>
    <col min="9219" max="9219" width="12.90625" style="585" customWidth="1"/>
    <col min="9220" max="9220" width="11.453125" style="585" customWidth="1"/>
    <col min="9221" max="9221" width="9.1796875" style="585" customWidth="1"/>
    <col min="9222" max="9222" width="10" style="585" customWidth="1"/>
    <col min="9223" max="9472" width="9" style="585"/>
    <col min="9473" max="9473" width="19.81640625" style="585" customWidth="1"/>
    <col min="9474" max="9474" width="18.08984375" style="585" customWidth="1"/>
    <col min="9475" max="9475" width="12.90625" style="585" customWidth="1"/>
    <col min="9476" max="9476" width="11.453125" style="585" customWidth="1"/>
    <col min="9477" max="9477" width="9.1796875" style="585" customWidth="1"/>
    <col min="9478" max="9478" width="10" style="585" customWidth="1"/>
    <col min="9479" max="9728" width="9" style="585"/>
    <col min="9729" max="9729" width="19.81640625" style="585" customWidth="1"/>
    <col min="9730" max="9730" width="18.08984375" style="585" customWidth="1"/>
    <col min="9731" max="9731" width="12.90625" style="585" customWidth="1"/>
    <col min="9732" max="9732" width="11.453125" style="585" customWidth="1"/>
    <col min="9733" max="9733" width="9.1796875" style="585" customWidth="1"/>
    <col min="9734" max="9734" width="10" style="585" customWidth="1"/>
    <col min="9735" max="9984" width="9" style="585"/>
    <col min="9985" max="9985" width="19.81640625" style="585" customWidth="1"/>
    <col min="9986" max="9986" width="18.08984375" style="585" customWidth="1"/>
    <col min="9987" max="9987" width="12.90625" style="585" customWidth="1"/>
    <col min="9988" max="9988" width="11.453125" style="585" customWidth="1"/>
    <col min="9989" max="9989" width="9.1796875" style="585" customWidth="1"/>
    <col min="9990" max="9990" width="10" style="585" customWidth="1"/>
    <col min="9991" max="10240" width="9" style="585"/>
    <col min="10241" max="10241" width="19.81640625" style="585" customWidth="1"/>
    <col min="10242" max="10242" width="18.08984375" style="585" customWidth="1"/>
    <col min="10243" max="10243" width="12.90625" style="585" customWidth="1"/>
    <col min="10244" max="10244" width="11.453125" style="585" customWidth="1"/>
    <col min="10245" max="10245" width="9.1796875" style="585" customWidth="1"/>
    <col min="10246" max="10246" width="10" style="585" customWidth="1"/>
    <col min="10247" max="10496" width="9" style="585"/>
    <col min="10497" max="10497" width="19.81640625" style="585" customWidth="1"/>
    <col min="10498" max="10498" width="18.08984375" style="585" customWidth="1"/>
    <col min="10499" max="10499" width="12.90625" style="585" customWidth="1"/>
    <col min="10500" max="10500" width="11.453125" style="585" customWidth="1"/>
    <col min="10501" max="10501" width="9.1796875" style="585" customWidth="1"/>
    <col min="10502" max="10502" width="10" style="585" customWidth="1"/>
    <col min="10503" max="10752" width="9" style="585"/>
    <col min="10753" max="10753" width="19.81640625" style="585" customWidth="1"/>
    <col min="10754" max="10754" width="18.08984375" style="585" customWidth="1"/>
    <col min="10755" max="10755" width="12.90625" style="585" customWidth="1"/>
    <col min="10756" max="10756" width="11.453125" style="585" customWidth="1"/>
    <col min="10757" max="10757" width="9.1796875" style="585" customWidth="1"/>
    <col min="10758" max="10758" width="10" style="585" customWidth="1"/>
    <col min="10759" max="11008" width="9" style="585"/>
    <col min="11009" max="11009" width="19.81640625" style="585" customWidth="1"/>
    <col min="11010" max="11010" width="18.08984375" style="585" customWidth="1"/>
    <col min="11011" max="11011" width="12.90625" style="585" customWidth="1"/>
    <col min="11012" max="11012" width="11.453125" style="585" customWidth="1"/>
    <col min="11013" max="11013" width="9.1796875" style="585" customWidth="1"/>
    <col min="11014" max="11014" width="10" style="585" customWidth="1"/>
    <col min="11015" max="11264" width="9" style="585"/>
    <col min="11265" max="11265" width="19.81640625" style="585" customWidth="1"/>
    <col min="11266" max="11266" width="18.08984375" style="585" customWidth="1"/>
    <col min="11267" max="11267" width="12.90625" style="585" customWidth="1"/>
    <col min="11268" max="11268" width="11.453125" style="585" customWidth="1"/>
    <col min="11269" max="11269" width="9.1796875" style="585" customWidth="1"/>
    <col min="11270" max="11270" width="10" style="585" customWidth="1"/>
    <col min="11271" max="11520" width="9" style="585"/>
    <col min="11521" max="11521" width="19.81640625" style="585" customWidth="1"/>
    <col min="11522" max="11522" width="18.08984375" style="585" customWidth="1"/>
    <col min="11523" max="11523" width="12.90625" style="585" customWidth="1"/>
    <col min="11524" max="11524" width="11.453125" style="585" customWidth="1"/>
    <col min="11525" max="11525" width="9.1796875" style="585" customWidth="1"/>
    <col min="11526" max="11526" width="10" style="585" customWidth="1"/>
    <col min="11527" max="11776" width="9" style="585"/>
    <col min="11777" max="11777" width="19.81640625" style="585" customWidth="1"/>
    <col min="11778" max="11778" width="18.08984375" style="585" customWidth="1"/>
    <col min="11779" max="11779" width="12.90625" style="585" customWidth="1"/>
    <col min="11780" max="11780" width="11.453125" style="585" customWidth="1"/>
    <col min="11781" max="11781" width="9.1796875" style="585" customWidth="1"/>
    <col min="11782" max="11782" width="10" style="585" customWidth="1"/>
    <col min="11783" max="12032" width="9" style="585"/>
    <col min="12033" max="12033" width="19.81640625" style="585" customWidth="1"/>
    <col min="12034" max="12034" width="18.08984375" style="585" customWidth="1"/>
    <col min="12035" max="12035" width="12.90625" style="585" customWidth="1"/>
    <col min="12036" max="12036" width="11.453125" style="585" customWidth="1"/>
    <col min="12037" max="12037" width="9.1796875" style="585" customWidth="1"/>
    <col min="12038" max="12038" width="10" style="585" customWidth="1"/>
    <col min="12039" max="12288" width="9" style="585"/>
    <col min="12289" max="12289" width="19.81640625" style="585" customWidth="1"/>
    <col min="12290" max="12290" width="18.08984375" style="585" customWidth="1"/>
    <col min="12291" max="12291" width="12.90625" style="585" customWidth="1"/>
    <col min="12292" max="12292" width="11.453125" style="585" customWidth="1"/>
    <col min="12293" max="12293" width="9.1796875" style="585" customWidth="1"/>
    <col min="12294" max="12294" width="10" style="585" customWidth="1"/>
    <col min="12295" max="12544" width="9" style="585"/>
    <col min="12545" max="12545" width="19.81640625" style="585" customWidth="1"/>
    <col min="12546" max="12546" width="18.08984375" style="585" customWidth="1"/>
    <col min="12547" max="12547" width="12.90625" style="585" customWidth="1"/>
    <col min="12548" max="12548" width="11.453125" style="585" customWidth="1"/>
    <col min="12549" max="12549" width="9.1796875" style="585" customWidth="1"/>
    <col min="12550" max="12550" width="10" style="585" customWidth="1"/>
    <col min="12551" max="12800" width="9" style="585"/>
    <col min="12801" max="12801" width="19.81640625" style="585" customWidth="1"/>
    <col min="12802" max="12802" width="18.08984375" style="585" customWidth="1"/>
    <col min="12803" max="12803" width="12.90625" style="585" customWidth="1"/>
    <col min="12804" max="12804" width="11.453125" style="585" customWidth="1"/>
    <col min="12805" max="12805" width="9.1796875" style="585" customWidth="1"/>
    <col min="12806" max="12806" width="10" style="585" customWidth="1"/>
    <col min="12807" max="13056" width="9" style="585"/>
    <col min="13057" max="13057" width="19.81640625" style="585" customWidth="1"/>
    <col min="13058" max="13058" width="18.08984375" style="585" customWidth="1"/>
    <col min="13059" max="13059" width="12.90625" style="585" customWidth="1"/>
    <col min="13060" max="13060" width="11.453125" style="585" customWidth="1"/>
    <col min="13061" max="13061" width="9.1796875" style="585" customWidth="1"/>
    <col min="13062" max="13062" width="10" style="585" customWidth="1"/>
    <col min="13063" max="13312" width="9" style="585"/>
    <col min="13313" max="13313" width="19.81640625" style="585" customWidth="1"/>
    <col min="13314" max="13314" width="18.08984375" style="585" customWidth="1"/>
    <col min="13315" max="13315" width="12.90625" style="585" customWidth="1"/>
    <col min="13316" max="13316" width="11.453125" style="585" customWidth="1"/>
    <col min="13317" max="13317" width="9.1796875" style="585" customWidth="1"/>
    <col min="13318" max="13318" width="10" style="585" customWidth="1"/>
    <col min="13319" max="13568" width="9" style="585"/>
    <col min="13569" max="13569" width="19.81640625" style="585" customWidth="1"/>
    <col min="13570" max="13570" width="18.08984375" style="585" customWidth="1"/>
    <col min="13571" max="13571" width="12.90625" style="585" customWidth="1"/>
    <col min="13572" max="13572" width="11.453125" style="585" customWidth="1"/>
    <col min="13573" max="13573" width="9.1796875" style="585" customWidth="1"/>
    <col min="13574" max="13574" width="10" style="585" customWidth="1"/>
    <col min="13575" max="13824" width="9" style="585"/>
    <col min="13825" max="13825" width="19.81640625" style="585" customWidth="1"/>
    <col min="13826" max="13826" width="18.08984375" style="585" customWidth="1"/>
    <col min="13827" max="13827" width="12.90625" style="585" customWidth="1"/>
    <col min="13828" max="13828" width="11.453125" style="585" customWidth="1"/>
    <col min="13829" max="13829" width="9.1796875" style="585" customWidth="1"/>
    <col min="13830" max="13830" width="10" style="585" customWidth="1"/>
    <col min="13831" max="14080" width="9" style="585"/>
    <col min="14081" max="14081" width="19.81640625" style="585" customWidth="1"/>
    <col min="14082" max="14082" width="18.08984375" style="585" customWidth="1"/>
    <col min="14083" max="14083" width="12.90625" style="585" customWidth="1"/>
    <col min="14084" max="14084" width="11.453125" style="585" customWidth="1"/>
    <col min="14085" max="14085" width="9.1796875" style="585" customWidth="1"/>
    <col min="14086" max="14086" width="10" style="585" customWidth="1"/>
    <col min="14087" max="14336" width="9" style="585"/>
    <col min="14337" max="14337" width="19.81640625" style="585" customWidth="1"/>
    <col min="14338" max="14338" width="18.08984375" style="585" customWidth="1"/>
    <col min="14339" max="14339" width="12.90625" style="585" customWidth="1"/>
    <col min="14340" max="14340" width="11.453125" style="585" customWidth="1"/>
    <col min="14341" max="14341" width="9.1796875" style="585" customWidth="1"/>
    <col min="14342" max="14342" width="10" style="585" customWidth="1"/>
    <col min="14343" max="14592" width="9" style="585"/>
    <col min="14593" max="14593" width="19.81640625" style="585" customWidth="1"/>
    <col min="14594" max="14594" width="18.08984375" style="585" customWidth="1"/>
    <col min="14595" max="14595" width="12.90625" style="585" customWidth="1"/>
    <col min="14596" max="14596" width="11.453125" style="585" customWidth="1"/>
    <col min="14597" max="14597" width="9.1796875" style="585" customWidth="1"/>
    <col min="14598" max="14598" width="10" style="585" customWidth="1"/>
    <col min="14599" max="14848" width="9" style="585"/>
    <col min="14849" max="14849" width="19.81640625" style="585" customWidth="1"/>
    <col min="14850" max="14850" width="18.08984375" style="585" customWidth="1"/>
    <col min="14851" max="14851" width="12.90625" style="585" customWidth="1"/>
    <col min="14852" max="14852" width="11.453125" style="585" customWidth="1"/>
    <col min="14853" max="14853" width="9.1796875" style="585" customWidth="1"/>
    <col min="14854" max="14854" width="10" style="585" customWidth="1"/>
    <col min="14855" max="15104" width="9" style="585"/>
    <col min="15105" max="15105" width="19.81640625" style="585" customWidth="1"/>
    <col min="15106" max="15106" width="18.08984375" style="585" customWidth="1"/>
    <col min="15107" max="15107" width="12.90625" style="585" customWidth="1"/>
    <col min="15108" max="15108" width="11.453125" style="585" customWidth="1"/>
    <col min="15109" max="15109" width="9.1796875" style="585" customWidth="1"/>
    <col min="15110" max="15110" width="10" style="585" customWidth="1"/>
    <col min="15111" max="15360" width="9" style="585"/>
    <col min="15361" max="15361" width="19.81640625" style="585" customWidth="1"/>
    <col min="15362" max="15362" width="18.08984375" style="585" customWidth="1"/>
    <col min="15363" max="15363" width="12.90625" style="585" customWidth="1"/>
    <col min="15364" max="15364" width="11.453125" style="585" customWidth="1"/>
    <col min="15365" max="15365" width="9.1796875" style="585" customWidth="1"/>
    <col min="15366" max="15366" width="10" style="585" customWidth="1"/>
    <col min="15367" max="15616" width="9" style="585"/>
    <col min="15617" max="15617" width="19.81640625" style="585" customWidth="1"/>
    <col min="15618" max="15618" width="18.08984375" style="585" customWidth="1"/>
    <col min="15619" max="15619" width="12.90625" style="585" customWidth="1"/>
    <col min="15620" max="15620" width="11.453125" style="585" customWidth="1"/>
    <col min="15621" max="15621" width="9.1796875" style="585" customWidth="1"/>
    <col min="15622" max="15622" width="10" style="585" customWidth="1"/>
    <col min="15623" max="15872" width="9" style="585"/>
    <col min="15873" max="15873" width="19.81640625" style="585" customWidth="1"/>
    <col min="15874" max="15874" width="18.08984375" style="585" customWidth="1"/>
    <col min="15875" max="15875" width="12.90625" style="585" customWidth="1"/>
    <col min="15876" max="15876" width="11.453125" style="585" customWidth="1"/>
    <col min="15877" max="15877" width="9.1796875" style="585" customWidth="1"/>
    <col min="15878" max="15878" width="10" style="585" customWidth="1"/>
    <col min="15879" max="16128" width="9" style="585"/>
    <col min="16129" max="16129" width="19.81640625" style="585" customWidth="1"/>
    <col min="16130" max="16130" width="18.08984375" style="585" customWidth="1"/>
    <col min="16131" max="16131" width="12.90625" style="585" customWidth="1"/>
    <col min="16132" max="16132" width="11.453125" style="585" customWidth="1"/>
    <col min="16133" max="16133" width="9.1796875" style="585" customWidth="1"/>
    <col min="16134" max="16134" width="10" style="585" customWidth="1"/>
    <col min="16135" max="16384" width="9" style="585"/>
  </cols>
  <sheetData>
    <row r="2" spans="1:6" ht="27" customHeight="1">
      <c r="B2" s="697" t="s">
        <v>1130</v>
      </c>
      <c r="C2" s="697"/>
    </row>
    <row r="3" spans="1:6" ht="27" customHeight="1">
      <c r="B3" s="697"/>
    </row>
    <row r="4" spans="1:6" ht="27" customHeight="1">
      <c r="C4" s="697"/>
    </row>
    <row r="5" spans="1:6" ht="27" customHeight="1">
      <c r="A5" s="720" t="s">
        <v>1131</v>
      </c>
      <c r="B5" s="703" t="s">
        <v>1132</v>
      </c>
      <c r="C5" s="699" t="s">
        <v>1133</v>
      </c>
      <c r="D5" s="700"/>
      <c r="E5" s="700"/>
      <c r="F5" s="701"/>
    </row>
    <row r="6" spans="1:6" ht="27" customHeight="1">
      <c r="A6" s="721"/>
      <c r="B6" s="743"/>
      <c r="C6" s="699" t="s">
        <v>1134</v>
      </c>
      <c r="D6" s="700"/>
      <c r="E6" s="700" t="s">
        <v>1135</v>
      </c>
      <c r="F6" s="701"/>
    </row>
    <row r="7" spans="1:6" ht="27" customHeight="1">
      <c r="A7" s="721"/>
      <c r="B7" s="743"/>
      <c r="C7" s="727" t="s">
        <v>1136</v>
      </c>
      <c r="D7" s="704"/>
      <c r="E7" s="704"/>
      <c r="F7" s="705"/>
    </row>
    <row r="8" spans="1:6" ht="27" customHeight="1">
      <c r="A8" s="721"/>
      <c r="B8" s="743"/>
      <c r="C8" s="713" t="s">
        <v>1137</v>
      </c>
      <c r="F8" s="714"/>
    </row>
    <row r="9" spans="1:6" ht="27" customHeight="1">
      <c r="A9" s="721"/>
      <c r="B9" s="743"/>
      <c r="C9" s="713" t="s">
        <v>1138</v>
      </c>
      <c r="F9" s="714"/>
    </row>
    <row r="10" spans="1:6" ht="27" customHeight="1">
      <c r="A10" s="721"/>
      <c r="B10" s="743"/>
      <c r="C10" s="713" t="s">
        <v>1139</v>
      </c>
      <c r="F10" s="714"/>
    </row>
    <row r="11" spans="1:6" ht="27" customHeight="1">
      <c r="A11" s="721"/>
      <c r="B11" s="743"/>
      <c r="C11" s="744" t="s">
        <v>1140</v>
      </c>
      <c r="F11" s="714"/>
    </row>
    <row r="12" spans="1:6" ht="8.25" customHeight="1">
      <c r="A12" s="721"/>
      <c r="B12" s="743"/>
      <c r="C12" s="745"/>
      <c r="D12" s="707"/>
      <c r="E12" s="707"/>
      <c r="F12" s="708"/>
    </row>
    <row r="13" spans="1:6" ht="27" customHeight="1">
      <c r="A13" s="721"/>
      <c r="B13" s="743"/>
      <c r="C13" s="727" t="s">
        <v>1141</v>
      </c>
      <c r="D13" s="704"/>
      <c r="E13" s="704"/>
      <c r="F13" s="705"/>
    </row>
    <row r="14" spans="1:6" ht="27" customHeight="1">
      <c r="A14" s="721"/>
      <c r="B14" s="743"/>
      <c r="C14" s="716" t="s">
        <v>1142</v>
      </c>
      <c r="D14" s="707"/>
      <c r="E14" s="707"/>
      <c r="F14" s="708"/>
    </row>
    <row r="15" spans="1:6" ht="27" customHeight="1">
      <c r="A15" s="721"/>
      <c r="B15" s="743"/>
      <c r="C15" s="585" t="s">
        <v>1143</v>
      </c>
      <c r="F15" s="714"/>
    </row>
    <row r="16" spans="1:6" ht="27" customHeight="1">
      <c r="A16" s="721"/>
      <c r="B16" s="743"/>
      <c r="C16" s="699" t="s">
        <v>1144</v>
      </c>
      <c r="D16" s="700"/>
      <c r="E16" s="700"/>
      <c r="F16" s="701"/>
    </row>
    <row r="17" spans="1:6" ht="27" customHeight="1">
      <c r="A17" s="721"/>
      <c r="B17" s="743"/>
      <c r="C17" s="585" t="s">
        <v>1145</v>
      </c>
      <c r="F17" s="714"/>
    </row>
    <row r="18" spans="1:6" ht="27" customHeight="1">
      <c r="A18" s="721"/>
      <c r="B18" s="743"/>
      <c r="C18" s="585" t="s">
        <v>1146</v>
      </c>
      <c r="F18" s="714"/>
    </row>
    <row r="19" spans="1:6" ht="27" customHeight="1">
      <c r="A19" s="721"/>
      <c r="B19" s="746"/>
      <c r="F19" s="714"/>
    </row>
    <row r="20" spans="1:6" ht="27" customHeight="1">
      <c r="A20" s="709"/>
      <c r="B20" s="704"/>
      <c r="C20" s="704"/>
      <c r="D20" s="704"/>
      <c r="E20" s="704"/>
      <c r="F20" s="704"/>
    </row>
    <row r="21" spans="1:6" ht="27" customHeight="1">
      <c r="A21" s="722"/>
      <c r="D21" s="722"/>
      <c r="E21" s="722"/>
    </row>
    <row r="22" spans="1:6" ht="27" customHeight="1">
      <c r="A22" s="722"/>
      <c r="D22" s="722"/>
      <c r="E22" s="722"/>
    </row>
    <row r="23" spans="1:6" ht="27" customHeight="1">
      <c r="A23" s="722"/>
    </row>
    <row r="24" spans="1:6" ht="27" customHeight="1">
      <c r="A24" s="722"/>
    </row>
    <row r="25" spans="1:6" ht="27" customHeight="1">
      <c r="A25" s="722"/>
    </row>
    <row r="26" spans="1:6" ht="27" customHeight="1">
      <c r="A26" s="722"/>
    </row>
    <row r="27" spans="1:6" ht="27" customHeight="1">
      <c r="A27" s="722"/>
    </row>
  </sheetData>
  <phoneticPr fontId="2"/>
  <pageMargins left="1.3779527559055118" right="0" top="0.59055118110236227" bottom="0" header="0.51181102362204722" footer="0.18"/>
  <pageSetup paperSize="9" orientation="portrait" r:id="rId1"/>
  <headerFooter alignWithMargins="0">
    <oddFooter>&amp;C&amp;9付 - 25</oddFooter>
  </headerFooter>
  <drawing r:id="rId2"/>
  <legacyDrawing r:id="rId3"/>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45"/>
  <dimension ref="A2:F38"/>
  <sheetViews>
    <sheetView view="pageBreakPreview" zoomScale="85" zoomScaleNormal="100" zoomScaleSheetLayoutView="85" workbookViewId="0">
      <selection activeCell="K23" sqref="K23"/>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1147</v>
      </c>
    </row>
    <row r="3" spans="1:6" ht="20.25" customHeight="1">
      <c r="B3" s="697"/>
    </row>
    <row r="4" spans="1:6" ht="20.25" customHeight="1">
      <c r="C4" s="697"/>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B9" s="585" t="s">
        <v>1148</v>
      </c>
      <c r="F9" s="714"/>
    </row>
    <row r="10" spans="1:6" ht="20.25" customHeight="1">
      <c r="A10" s="721"/>
      <c r="B10" s="585" t="s">
        <v>1149</v>
      </c>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51181102362204722"/>
  <pageSetup paperSize="9" orientation="portrait" r:id="rId1"/>
  <headerFooter alignWithMargins="0">
    <oddFooter>&amp;C&amp;9付 - 26</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B93C6-C075-405D-9A2C-C1E1D74229A6}">
  <sheetPr>
    <tabColor rgb="FFFF0000"/>
    <pageSetUpPr fitToPage="1"/>
  </sheetPr>
  <dimension ref="B1:O109"/>
  <sheetViews>
    <sheetView view="pageBreakPreview" zoomScaleNormal="100" zoomScaleSheetLayoutView="100" workbookViewId="0"/>
  </sheetViews>
  <sheetFormatPr defaultRowHeight="18"/>
  <cols>
    <col min="1" max="7" width="8.7265625" style="1036"/>
    <col min="8" max="8" width="9.90625" style="1036" customWidth="1"/>
    <col min="9" max="9" width="11" style="1036" customWidth="1"/>
    <col min="10" max="15" width="6.90625" style="1036" customWidth="1"/>
    <col min="16" max="16384" width="8.7265625" style="1036"/>
  </cols>
  <sheetData>
    <row r="1" spans="2:15">
      <c r="B1" s="1208" t="s">
        <v>1994</v>
      </c>
      <c r="C1" s="1208"/>
      <c r="D1" s="1208"/>
      <c r="E1" s="1208"/>
      <c r="F1" s="1208"/>
      <c r="G1" s="1208"/>
      <c r="H1" s="1208"/>
      <c r="I1" s="1208"/>
      <c r="J1" s="1208"/>
      <c r="K1" s="1208"/>
      <c r="L1" s="1208"/>
      <c r="M1" s="1208"/>
      <c r="N1" s="1208"/>
      <c r="O1" s="1208"/>
    </row>
    <row r="2" spans="2:15" s="1037" customFormat="1" ht="20.149999999999999" customHeight="1">
      <c r="B2" s="1209" t="s">
        <v>1995</v>
      </c>
      <c r="C2" s="1209"/>
      <c r="D2" s="1209"/>
      <c r="E2" s="1209"/>
      <c r="F2" s="1209"/>
      <c r="G2" s="1209"/>
      <c r="H2" s="1209"/>
      <c r="I2" s="1209"/>
      <c r="J2" s="1209"/>
      <c r="K2" s="1209"/>
      <c r="L2" s="1209"/>
      <c r="M2" s="1209"/>
      <c r="N2" s="1209"/>
      <c r="O2" s="1209"/>
    </row>
    <row r="3" spans="2:15" s="1037" customFormat="1" ht="20.149999999999999" customHeight="1">
      <c r="B3" s="1209"/>
      <c r="C3" s="1209"/>
      <c r="D3" s="1209"/>
      <c r="E3" s="1209"/>
      <c r="F3" s="1209"/>
      <c r="G3" s="1209"/>
      <c r="H3" s="1209"/>
      <c r="I3" s="1209"/>
      <c r="J3" s="1209"/>
      <c r="K3" s="1209"/>
      <c r="L3" s="1209"/>
      <c r="M3" s="1209"/>
      <c r="N3" s="1209"/>
      <c r="O3" s="1209"/>
    </row>
    <row r="4" spans="2:15" s="1037" customFormat="1" ht="20.149999999999999" customHeight="1">
      <c r="D4" s="1202"/>
      <c r="E4" s="1202"/>
      <c r="F4" s="1202"/>
      <c r="G4" s="1202"/>
      <c r="H4" s="1202"/>
      <c r="I4" s="1202"/>
    </row>
    <row r="5" spans="2:15" s="1037" customFormat="1" ht="20.149999999999999" customHeight="1">
      <c r="B5" s="1210" t="s">
        <v>1996</v>
      </c>
      <c r="C5" s="1210"/>
      <c r="D5" s="1202"/>
      <c r="E5" s="1202"/>
      <c r="F5" s="1202"/>
      <c r="G5" s="1202"/>
      <c r="H5" s="1202"/>
      <c r="I5" s="1202"/>
      <c r="J5" s="1202"/>
      <c r="K5" s="1202"/>
      <c r="L5" s="1202"/>
      <c r="M5" s="1202"/>
      <c r="N5" s="1202"/>
      <c r="O5" s="1202"/>
    </row>
    <row r="6" spans="2:15" s="1037" customFormat="1" ht="20.149999999999999" customHeight="1">
      <c r="B6" s="1210" t="s">
        <v>1997</v>
      </c>
      <c r="C6" s="1210"/>
      <c r="D6" s="1202"/>
      <c r="E6" s="1202"/>
      <c r="F6" s="1202"/>
      <c r="G6" s="1202"/>
      <c r="H6" s="1202"/>
      <c r="I6" s="1202"/>
      <c r="J6" s="1202"/>
      <c r="K6" s="1202"/>
      <c r="L6" s="1202"/>
      <c r="M6" s="1202"/>
      <c r="N6" s="1202"/>
      <c r="O6" s="1202"/>
    </row>
    <row r="7" spans="2:15" s="1037" customFormat="1" ht="20.149999999999999" customHeight="1">
      <c r="D7" s="1202"/>
      <c r="E7" s="1202"/>
      <c r="F7" s="1202"/>
      <c r="G7" s="1202"/>
      <c r="H7" s="1202"/>
      <c r="I7" s="1202"/>
    </row>
    <row r="8" spans="2:15" s="1037" customFormat="1" ht="20.149999999999999" customHeight="1">
      <c r="D8" s="1202"/>
      <c r="E8" s="1202"/>
      <c r="F8" s="1202"/>
      <c r="G8" s="1202"/>
      <c r="H8" s="1202"/>
      <c r="I8" s="1202"/>
    </row>
    <row r="9" spans="2:15" s="1037" customFormat="1" ht="16.5">
      <c r="B9" s="1037" t="s">
        <v>1998</v>
      </c>
    </row>
    <row r="10" spans="2:15" s="1037" customFormat="1" ht="20.149999999999999" customHeight="1">
      <c r="B10" s="1203" t="s">
        <v>1999</v>
      </c>
      <c r="C10" s="1204"/>
      <c r="D10" s="1204"/>
      <c r="E10" s="1204"/>
      <c r="F10" s="1204"/>
      <c r="G10" s="1204"/>
      <c r="H10" s="1204"/>
      <c r="I10" s="1205"/>
    </row>
    <row r="11" spans="2:15" s="1037" customFormat="1" ht="20.149999999999999" customHeight="1">
      <c r="B11" s="1206" t="s">
        <v>2000</v>
      </c>
      <c r="C11" s="1206"/>
      <c r="D11" s="1206"/>
      <c r="E11" s="1207"/>
      <c r="F11" s="1207"/>
      <c r="G11" s="1207"/>
      <c r="H11" s="1207"/>
      <c r="I11" s="1207"/>
    </row>
    <row r="12" spans="2:15" s="1037" customFormat="1" ht="20.149999999999999" customHeight="1">
      <c r="B12" s="1206" t="s">
        <v>2001</v>
      </c>
      <c r="C12" s="1206"/>
      <c r="D12" s="1206"/>
      <c r="E12" s="1207"/>
      <c r="F12" s="1207"/>
      <c r="G12" s="1207"/>
      <c r="H12" s="1207"/>
      <c r="I12" s="1207"/>
    </row>
    <row r="13" spans="2:15" s="1037" customFormat="1" ht="20.149999999999999" customHeight="1">
      <c r="B13" s="1206" t="s">
        <v>2002</v>
      </c>
      <c r="C13" s="1206"/>
      <c r="D13" s="1206"/>
      <c r="E13" s="1207"/>
      <c r="F13" s="1207"/>
      <c r="G13" s="1207"/>
      <c r="H13" s="1207"/>
      <c r="I13" s="1207"/>
    </row>
    <row r="14" spans="2:15" s="1037" customFormat="1" ht="20.149999999999999" customHeight="1">
      <c r="B14" s="1206" t="s">
        <v>2003</v>
      </c>
      <c r="C14" s="1206"/>
      <c r="D14" s="1206"/>
      <c r="E14" s="1207"/>
      <c r="F14" s="1207"/>
      <c r="G14" s="1207"/>
      <c r="H14" s="1207"/>
      <c r="I14" s="1207"/>
    </row>
    <row r="15" spans="2:15" s="1037" customFormat="1" ht="20.149999999999999" customHeight="1"/>
    <row r="16" spans="2:15" s="1037" customFormat="1" ht="20.149999999999999" customHeight="1">
      <c r="B16" s="1212" t="s">
        <v>2004</v>
      </c>
      <c r="C16" s="1212"/>
      <c r="D16" s="1212"/>
      <c r="E16" s="1212"/>
      <c r="F16" s="1212"/>
      <c r="G16" s="1212"/>
      <c r="H16" s="1212"/>
      <c r="I16" s="1212"/>
    </row>
    <row r="17" spans="2:15" s="1037" customFormat="1" ht="20.149999999999999" customHeight="1">
      <c r="B17" s="1206" t="s">
        <v>2000</v>
      </c>
      <c r="C17" s="1206"/>
      <c r="D17" s="1206"/>
      <c r="E17" s="1207"/>
      <c r="F17" s="1207"/>
      <c r="G17" s="1207"/>
      <c r="H17" s="1207"/>
      <c r="I17" s="1207"/>
    </row>
    <row r="18" spans="2:15" s="1037" customFormat="1" ht="20.149999999999999" customHeight="1">
      <c r="B18" s="1206" t="s">
        <v>2001</v>
      </c>
      <c r="C18" s="1206"/>
      <c r="D18" s="1206"/>
      <c r="E18" s="1207"/>
      <c r="F18" s="1207"/>
      <c r="G18" s="1207"/>
      <c r="H18" s="1207"/>
      <c r="I18" s="1207"/>
    </row>
    <row r="19" spans="2:15" s="1037" customFormat="1" ht="20.149999999999999" customHeight="1"/>
    <row r="20" spans="2:15" s="1037" customFormat="1" ht="20.149999999999999" customHeight="1">
      <c r="B20" s="1037" t="s">
        <v>2005</v>
      </c>
    </row>
    <row r="21" spans="2:15" s="1037" customFormat="1" ht="20.149999999999999" customHeight="1" thickBot="1">
      <c r="B21" s="1211"/>
      <c r="C21" s="1211"/>
      <c r="D21" s="1211" t="s">
        <v>2006</v>
      </c>
      <c r="E21" s="1211"/>
      <c r="F21" s="1211"/>
      <c r="G21" s="1211"/>
      <c r="H21" s="1211"/>
      <c r="I21" s="1211"/>
      <c r="J21" s="1211" t="s">
        <v>2007</v>
      </c>
      <c r="K21" s="1211"/>
      <c r="L21" s="1211"/>
      <c r="M21" s="1211" t="s">
        <v>2004</v>
      </c>
      <c r="N21" s="1211"/>
      <c r="O21" s="1211"/>
    </row>
    <row r="22" spans="2:15" s="1037" customFormat="1" ht="20.149999999999999" customHeight="1" thickBot="1">
      <c r="B22" s="1213" t="s">
        <v>2008</v>
      </c>
      <c r="C22" s="1214"/>
      <c r="D22" s="1215" t="s">
        <v>2009</v>
      </c>
      <c r="E22" s="1216"/>
      <c r="F22" s="1216"/>
      <c r="G22" s="1216"/>
      <c r="H22" s="1216"/>
      <c r="I22" s="1217"/>
      <c r="J22" s="1218" t="s">
        <v>40</v>
      </c>
      <c r="K22" s="1219"/>
      <c r="L22" s="1214"/>
      <c r="M22" s="1218" t="s">
        <v>40</v>
      </c>
      <c r="N22" s="1219"/>
      <c r="O22" s="1220"/>
    </row>
    <row r="23" spans="2:15" s="1037" customFormat="1" ht="20.149999999999999" customHeight="1">
      <c r="B23" s="1221" t="s">
        <v>2010</v>
      </c>
      <c r="C23" s="1221"/>
      <c r="D23" s="1222" t="s">
        <v>2011</v>
      </c>
      <c r="E23" s="1222"/>
      <c r="F23" s="1222"/>
      <c r="G23" s="1222"/>
      <c r="H23" s="1222"/>
      <c r="I23" s="1222"/>
      <c r="J23" s="1221"/>
      <c r="K23" s="1221"/>
      <c r="L23" s="1221"/>
      <c r="M23" s="1221"/>
      <c r="N23" s="1221"/>
      <c r="O23" s="1221"/>
    </row>
    <row r="24" spans="2:15" s="1037" customFormat="1" ht="20.149999999999999" customHeight="1">
      <c r="B24" s="1212"/>
      <c r="C24" s="1212"/>
      <c r="D24" s="1207" t="s">
        <v>2012</v>
      </c>
      <c r="E24" s="1207"/>
      <c r="F24" s="1207"/>
      <c r="G24" s="1207"/>
      <c r="H24" s="1207"/>
      <c r="I24" s="1207"/>
      <c r="J24" s="1212"/>
      <c r="K24" s="1212"/>
      <c r="L24" s="1212"/>
      <c r="M24" s="1212"/>
      <c r="N24" s="1212"/>
      <c r="O24" s="1212"/>
    </row>
    <row r="25" spans="2:15" s="1037" customFormat="1" ht="20.149999999999999" customHeight="1">
      <c r="B25" s="1212"/>
      <c r="C25" s="1212"/>
      <c r="D25" s="1207" t="s">
        <v>2013</v>
      </c>
      <c r="E25" s="1207"/>
      <c r="F25" s="1207"/>
      <c r="G25" s="1207"/>
      <c r="H25" s="1207"/>
      <c r="I25" s="1207"/>
      <c r="J25" s="1212"/>
      <c r="K25" s="1212"/>
      <c r="L25" s="1212"/>
      <c r="M25" s="1212"/>
      <c r="N25" s="1212"/>
      <c r="O25" s="1212"/>
    </row>
    <row r="26" spans="2:15" s="1037" customFormat="1" ht="20.149999999999999" customHeight="1">
      <c r="B26" s="1212"/>
      <c r="C26" s="1212"/>
      <c r="D26" s="1207"/>
      <c r="E26" s="1207"/>
      <c r="F26" s="1207"/>
      <c r="G26" s="1207"/>
      <c r="H26" s="1207"/>
      <c r="I26" s="1207"/>
      <c r="J26" s="1212"/>
      <c r="K26" s="1212"/>
      <c r="L26" s="1212"/>
      <c r="M26" s="1212"/>
      <c r="N26" s="1212"/>
      <c r="O26" s="1212"/>
    </row>
    <row r="27" spans="2:15" s="1037" customFormat="1" ht="20.149999999999999" customHeight="1">
      <c r="B27" s="1212"/>
      <c r="C27" s="1212"/>
      <c r="D27" s="1207"/>
      <c r="E27" s="1207"/>
      <c r="F27" s="1207"/>
      <c r="G27" s="1207"/>
      <c r="H27" s="1207"/>
      <c r="I27" s="1207"/>
      <c r="J27" s="1212"/>
      <c r="K27" s="1212"/>
      <c r="L27" s="1212"/>
      <c r="M27" s="1212"/>
      <c r="N27" s="1212"/>
      <c r="O27" s="1212"/>
    </row>
    <row r="28" spans="2:15" s="1037" customFormat="1" ht="20.149999999999999" customHeight="1">
      <c r="B28" s="1212" t="s">
        <v>2014</v>
      </c>
      <c r="C28" s="1212"/>
      <c r="D28" s="1207" t="s">
        <v>2015</v>
      </c>
      <c r="E28" s="1207"/>
      <c r="F28" s="1207"/>
      <c r="G28" s="1207"/>
      <c r="H28" s="1207"/>
      <c r="I28" s="1207"/>
      <c r="J28" s="1212"/>
      <c r="K28" s="1212"/>
      <c r="L28" s="1212"/>
      <c r="M28" s="1212"/>
      <c r="N28" s="1212"/>
      <c r="O28" s="1212"/>
    </row>
    <row r="29" spans="2:15" s="1037" customFormat="1" ht="20.149999999999999" customHeight="1">
      <c r="B29" s="1212"/>
      <c r="C29" s="1212"/>
      <c r="D29" s="1207" t="s">
        <v>2016</v>
      </c>
      <c r="E29" s="1207"/>
      <c r="F29" s="1207"/>
      <c r="G29" s="1207"/>
      <c r="H29" s="1207"/>
      <c r="I29" s="1207"/>
      <c r="J29" s="1212"/>
      <c r="K29" s="1212"/>
      <c r="L29" s="1212"/>
      <c r="M29" s="1212"/>
      <c r="N29" s="1212"/>
      <c r="O29" s="1212"/>
    </row>
    <row r="30" spans="2:15" s="1037" customFormat="1" ht="20.149999999999999" customHeight="1">
      <c r="B30" s="1212"/>
      <c r="C30" s="1212"/>
      <c r="D30" s="1207" t="s">
        <v>2017</v>
      </c>
      <c r="E30" s="1207"/>
      <c r="F30" s="1207"/>
      <c r="G30" s="1207"/>
      <c r="H30" s="1207"/>
      <c r="I30" s="1207"/>
      <c r="J30" s="1212"/>
      <c r="K30" s="1212"/>
      <c r="L30" s="1212"/>
      <c r="M30" s="1212"/>
      <c r="N30" s="1212"/>
      <c r="O30" s="1212"/>
    </row>
    <row r="31" spans="2:15" s="1037" customFormat="1" ht="20.149999999999999" customHeight="1">
      <c r="B31" s="1212"/>
      <c r="C31" s="1212"/>
      <c r="D31" s="1207" t="s">
        <v>2018</v>
      </c>
      <c r="E31" s="1207"/>
      <c r="F31" s="1207"/>
      <c r="G31" s="1207"/>
      <c r="H31" s="1207"/>
      <c r="I31" s="1207"/>
      <c r="J31" s="1212"/>
      <c r="K31" s="1212"/>
      <c r="L31" s="1212"/>
      <c r="M31" s="1212"/>
      <c r="N31" s="1212"/>
      <c r="O31" s="1212"/>
    </row>
    <row r="32" spans="2:15" s="1037" customFormat="1" ht="20.149999999999999" customHeight="1">
      <c r="B32" s="1212"/>
      <c r="C32" s="1212"/>
      <c r="D32" s="1207" t="s">
        <v>2019</v>
      </c>
      <c r="E32" s="1207"/>
      <c r="F32" s="1207"/>
      <c r="G32" s="1207"/>
      <c r="H32" s="1207"/>
      <c r="I32" s="1207"/>
      <c r="J32" s="1212"/>
      <c r="K32" s="1212"/>
      <c r="L32" s="1212"/>
      <c r="M32" s="1212"/>
      <c r="N32" s="1212"/>
      <c r="O32" s="1212"/>
    </row>
    <row r="33" spans="2:15" s="1037" customFormat="1" ht="20.149999999999999" customHeight="1">
      <c r="B33" s="1212"/>
      <c r="C33" s="1212"/>
      <c r="D33" s="1207"/>
      <c r="E33" s="1207"/>
      <c r="F33" s="1207"/>
      <c r="G33" s="1207"/>
      <c r="H33" s="1207"/>
      <c r="I33" s="1207"/>
      <c r="J33" s="1212"/>
      <c r="K33" s="1212"/>
      <c r="L33" s="1212"/>
      <c r="M33" s="1212"/>
      <c r="N33" s="1212"/>
      <c r="O33" s="1212"/>
    </row>
    <row r="34" spans="2:15" s="1037" customFormat="1" ht="20.149999999999999" customHeight="1">
      <c r="B34" s="1212"/>
      <c r="C34" s="1212"/>
      <c r="D34" s="1207"/>
      <c r="E34" s="1207"/>
      <c r="F34" s="1207"/>
      <c r="G34" s="1207"/>
      <c r="H34" s="1207"/>
      <c r="I34" s="1207"/>
      <c r="J34" s="1212"/>
      <c r="K34" s="1212"/>
      <c r="L34" s="1212"/>
      <c r="M34" s="1212"/>
      <c r="N34" s="1212"/>
      <c r="O34" s="1212"/>
    </row>
    <row r="35" spans="2:15" s="1037" customFormat="1" ht="20.149999999999999" customHeight="1">
      <c r="B35" s="1212" t="s">
        <v>2020</v>
      </c>
      <c r="C35" s="1212"/>
      <c r="D35" s="1207" t="s">
        <v>2021</v>
      </c>
      <c r="E35" s="1207"/>
      <c r="F35" s="1207"/>
      <c r="G35" s="1207"/>
      <c r="H35" s="1207"/>
      <c r="I35" s="1207"/>
      <c r="J35" s="1212"/>
      <c r="K35" s="1212"/>
      <c r="L35" s="1212"/>
      <c r="M35" s="1212"/>
      <c r="N35" s="1212"/>
      <c r="O35" s="1212"/>
    </row>
    <row r="36" spans="2:15" s="1037" customFormat="1" ht="20.149999999999999" customHeight="1">
      <c r="B36" s="1212"/>
      <c r="C36" s="1212"/>
      <c r="D36" s="1207" t="s">
        <v>2022</v>
      </c>
      <c r="E36" s="1207"/>
      <c r="F36" s="1207"/>
      <c r="G36" s="1207"/>
      <c r="H36" s="1207"/>
      <c r="I36" s="1207"/>
      <c r="J36" s="1212"/>
      <c r="K36" s="1212"/>
      <c r="L36" s="1212"/>
      <c r="M36" s="1212"/>
      <c r="N36" s="1212"/>
      <c r="O36" s="1212"/>
    </row>
    <row r="37" spans="2:15" s="1037" customFormat="1" ht="20.149999999999999" customHeight="1">
      <c r="B37" s="1212"/>
      <c r="C37" s="1212"/>
      <c r="D37" s="1207" t="s">
        <v>2023</v>
      </c>
      <c r="E37" s="1207"/>
      <c r="F37" s="1207"/>
      <c r="G37" s="1207"/>
      <c r="H37" s="1207"/>
      <c r="I37" s="1207"/>
      <c r="J37" s="1212"/>
      <c r="K37" s="1212"/>
      <c r="L37" s="1212"/>
      <c r="M37" s="1212"/>
      <c r="N37" s="1212"/>
      <c r="O37" s="1212"/>
    </row>
    <row r="38" spans="2:15" s="1037" customFormat="1" ht="20.149999999999999" customHeight="1">
      <c r="B38" s="1212"/>
      <c r="C38" s="1212"/>
      <c r="D38" s="1207"/>
      <c r="E38" s="1207"/>
      <c r="F38" s="1207"/>
      <c r="G38" s="1207"/>
      <c r="H38" s="1207"/>
      <c r="I38" s="1207"/>
      <c r="J38" s="1212"/>
      <c r="K38" s="1212"/>
      <c r="L38" s="1212"/>
      <c r="M38" s="1212"/>
      <c r="N38" s="1212"/>
      <c r="O38" s="1212"/>
    </row>
    <row r="39" spans="2:15" s="1037" customFormat="1" ht="20.149999999999999" customHeight="1">
      <c r="B39" s="1212"/>
      <c r="C39" s="1212"/>
      <c r="D39" s="1207"/>
      <c r="E39" s="1207"/>
      <c r="F39" s="1207"/>
      <c r="G39" s="1207"/>
      <c r="H39" s="1207"/>
      <c r="I39" s="1207"/>
      <c r="J39" s="1212"/>
      <c r="K39" s="1212"/>
      <c r="L39" s="1212"/>
      <c r="M39" s="1212"/>
      <c r="N39" s="1212"/>
      <c r="O39" s="1212"/>
    </row>
    <row r="40" spans="2:15" s="1037" customFormat="1" ht="20.149999999999999" customHeight="1">
      <c r="B40" s="1212" t="s">
        <v>2024</v>
      </c>
      <c r="C40" s="1212"/>
      <c r="D40" s="1207" t="s">
        <v>2025</v>
      </c>
      <c r="E40" s="1207"/>
      <c r="F40" s="1207"/>
      <c r="G40" s="1207"/>
      <c r="H40" s="1207"/>
      <c r="I40" s="1207"/>
      <c r="J40" s="1212"/>
      <c r="K40" s="1212"/>
      <c r="L40" s="1212"/>
      <c r="M40" s="1212"/>
      <c r="N40" s="1212"/>
      <c r="O40" s="1212"/>
    </row>
    <row r="41" spans="2:15" s="1037" customFormat="1" ht="20.149999999999999" customHeight="1">
      <c r="B41" s="1212"/>
      <c r="C41" s="1212"/>
      <c r="D41" s="1207" t="s">
        <v>2026</v>
      </c>
      <c r="E41" s="1207"/>
      <c r="F41" s="1207"/>
      <c r="G41" s="1207"/>
      <c r="H41" s="1207"/>
      <c r="I41" s="1207"/>
      <c r="J41" s="1212"/>
      <c r="K41" s="1212"/>
      <c r="L41" s="1212"/>
      <c r="M41" s="1212"/>
      <c r="N41" s="1212"/>
      <c r="O41" s="1212"/>
    </row>
    <row r="42" spans="2:15" s="1037" customFormat="1" ht="20.149999999999999" customHeight="1">
      <c r="B42" s="1212"/>
      <c r="C42" s="1212"/>
      <c r="D42" s="1207"/>
      <c r="E42" s="1207"/>
      <c r="F42" s="1207"/>
      <c r="G42" s="1207"/>
      <c r="H42" s="1207"/>
      <c r="I42" s="1207"/>
      <c r="J42" s="1212"/>
      <c r="K42" s="1212"/>
      <c r="L42" s="1212"/>
      <c r="M42" s="1212"/>
      <c r="N42" s="1212"/>
      <c r="O42" s="1212"/>
    </row>
    <row r="43" spans="2:15" s="1037" customFormat="1" ht="20.149999999999999" customHeight="1">
      <c r="B43" s="1212"/>
      <c r="C43" s="1212"/>
      <c r="D43" s="1207"/>
      <c r="E43" s="1207"/>
      <c r="F43" s="1207"/>
      <c r="G43" s="1207"/>
      <c r="H43" s="1207"/>
      <c r="I43" s="1207"/>
      <c r="J43" s="1212"/>
      <c r="K43" s="1212"/>
      <c r="L43" s="1212"/>
      <c r="M43" s="1212"/>
      <c r="N43" s="1212"/>
      <c r="O43" s="1212"/>
    </row>
    <row r="44" spans="2:15" s="1037" customFormat="1" ht="20.149999999999999" customHeight="1">
      <c r="B44" s="1212"/>
      <c r="C44" s="1212"/>
      <c r="D44" s="1207"/>
      <c r="E44" s="1207"/>
      <c r="F44" s="1207"/>
      <c r="G44" s="1207"/>
      <c r="H44" s="1207"/>
      <c r="I44" s="1207"/>
      <c r="J44" s="1212"/>
      <c r="K44" s="1212"/>
      <c r="L44" s="1212"/>
      <c r="M44" s="1212"/>
      <c r="N44" s="1212"/>
      <c r="O44" s="1212"/>
    </row>
    <row r="45" spans="2:15" s="1037" customFormat="1" ht="20.149999999999999" customHeight="1">
      <c r="B45" s="1212"/>
      <c r="C45" s="1212"/>
      <c r="D45" s="1207"/>
      <c r="E45" s="1207"/>
      <c r="F45" s="1207"/>
      <c r="G45" s="1207"/>
      <c r="H45" s="1207"/>
      <c r="I45" s="1207"/>
      <c r="J45" s="1212"/>
      <c r="K45" s="1212"/>
      <c r="L45" s="1212"/>
      <c r="M45" s="1212"/>
      <c r="N45" s="1212"/>
      <c r="O45" s="1212"/>
    </row>
    <row r="46" spans="2:15" s="1037" customFormat="1" ht="20.149999999999999" customHeight="1">
      <c r="B46" s="1212" t="s">
        <v>2027</v>
      </c>
      <c r="C46" s="1212"/>
      <c r="D46" s="1207" t="s">
        <v>2028</v>
      </c>
      <c r="E46" s="1207"/>
      <c r="F46" s="1207"/>
      <c r="G46" s="1207"/>
      <c r="H46" s="1207"/>
      <c r="I46" s="1207"/>
      <c r="J46" s="1212"/>
      <c r="K46" s="1212"/>
      <c r="L46" s="1212"/>
      <c r="M46" s="1212"/>
      <c r="N46" s="1212"/>
      <c r="O46" s="1212"/>
    </row>
    <row r="47" spans="2:15" s="1037" customFormat="1" ht="20.149999999999999" customHeight="1">
      <c r="B47" s="1212"/>
      <c r="C47" s="1212"/>
      <c r="D47" s="1207" t="s">
        <v>2029</v>
      </c>
      <c r="E47" s="1207"/>
      <c r="F47" s="1207"/>
      <c r="G47" s="1207"/>
      <c r="H47" s="1207"/>
      <c r="I47" s="1207"/>
      <c r="J47" s="1212"/>
      <c r="K47" s="1212"/>
      <c r="L47" s="1212"/>
      <c r="M47" s="1212"/>
      <c r="N47" s="1212"/>
      <c r="O47" s="1212"/>
    </row>
    <row r="48" spans="2:15" s="1037" customFormat="1" ht="20.149999999999999" customHeight="1">
      <c r="B48" s="1212"/>
      <c r="C48" s="1212"/>
      <c r="D48" s="1207" t="s">
        <v>2030</v>
      </c>
      <c r="E48" s="1207"/>
      <c r="F48" s="1207"/>
      <c r="G48" s="1207"/>
      <c r="H48" s="1207"/>
      <c r="I48" s="1207"/>
      <c r="J48" s="1212"/>
      <c r="K48" s="1212"/>
      <c r="L48" s="1212"/>
      <c r="M48" s="1212"/>
      <c r="N48" s="1212"/>
      <c r="O48" s="1212"/>
    </row>
    <row r="49" spans="2:15" s="1037" customFormat="1" ht="20.149999999999999" customHeight="1">
      <c r="B49" s="1212"/>
      <c r="C49" s="1212"/>
      <c r="D49" s="1207" t="s">
        <v>2031</v>
      </c>
      <c r="E49" s="1207"/>
      <c r="F49" s="1207"/>
      <c r="G49" s="1207"/>
      <c r="H49" s="1207"/>
      <c r="I49" s="1207"/>
      <c r="J49" s="1212"/>
      <c r="K49" s="1212"/>
      <c r="L49" s="1212"/>
      <c r="M49" s="1212"/>
      <c r="N49" s="1212"/>
      <c r="O49" s="1212"/>
    </row>
    <row r="50" spans="2:15" s="1037" customFormat="1" ht="20.149999999999999" customHeight="1">
      <c r="B50" s="1212"/>
      <c r="C50" s="1212"/>
      <c r="D50" s="1207"/>
      <c r="E50" s="1207"/>
      <c r="F50" s="1207"/>
      <c r="G50" s="1207"/>
      <c r="H50" s="1207"/>
      <c r="I50" s="1207"/>
      <c r="J50" s="1212"/>
      <c r="K50" s="1212"/>
      <c r="L50" s="1212"/>
      <c r="M50" s="1212"/>
      <c r="N50" s="1212"/>
      <c r="O50" s="1212"/>
    </row>
    <row r="51" spans="2:15" s="1037" customFormat="1" ht="20.149999999999999" customHeight="1">
      <c r="B51" s="1212"/>
      <c r="C51" s="1212"/>
      <c r="D51" s="1207"/>
      <c r="E51" s="1207"/>
      <c r="F51" s="1207"/>
      <c r="G51" s="1207"/>
      <c r="H51" s="1207"/>
      <c r="I51" s="1207"/>
      <c r="J51" s="1212"/>
      <c r="K51" s="1212"/>
      <c r="L51" s="1212"/>
      <c r="M51" s="1212"/>
      <c r="N51" s="1212"/>
      <c r="O51" s="1212"/>
    </row>
    <row r="52" spans="2:15" s="1037" customFormat="1" ht="30" customHeight="1">
      <c r="B52" s="1223" t="s">
        <v>2032</v>
      </c>
      <c r="C52" s="1224"/>
      <c r="D52" s="1224"/>
      <c r="E52" s="1224"/>
      <c r="F52" s="1224"/>
      <c r="G52" s="1224"/>
      <c r="H52" s="1224"/>
      <c r="I52" s="1224"/>
      <c r="J52" s="1224"/>
      <c r="K52" s="1224"/>
      <c r="L52" s="1224"/>
      <c r="M52" s="1224"/>
      <c r="N52" s="1224"/>
      <c r="O52" s="1224"/>
    </row>
    <row r="53" spans="2:15" s="1037" customFormat="1" ht="30" customHeight="1">
      <c r="B53" s="1202"/>
      <c r="C53" s="1202"/>
      <c r="D53" s="1202"/>
      <c r="E53" s="1202"/>
      <c r="F53" s="1202"/>
      <c r="G53" s="1202"/>
      <c r="H53" s="1202"/>
      <c r="I53" s="1202"/>
      <c r="J53" s="1202"/>
      <c r="K53" s="1202"/>
      <c r="L53" s="1202"/>
      <c r="M53" s="1202"/>
      <c r="N53" s="1202"/>
      <c r="O53" s="1202"/>
    </row>
    <row r="54" spans="2:15" s="1037" customFormat="1" ht="20.149999999999999" customHeight="1">
      <c r="D54" s="1202"/>
      <c r="E54" s="1202"/>
      <c r="F54" s="1202"/>
      <c r="G54" s="1202"/>
      <c r="H54" s="1202"/>
      <c r="I54" s="1202"/>
    </row>
    <row r="55" spans="2:15" s="1037" customFormat="1" ht="20.149999999999999" customHeight="1">
      <c r="D55" s="1202"/>
      <c r="E55" s="1202"/>
      <c r="F55" s="1202"/>
      <c r="G55" s="1202"/>
      <c r="H55" s="1202"/>
      <c r="I55" s="1202"/>
    </row>
    <row r="56" spans="2:15" s="1037" customFormat="1" ht="20.149999999999999" customHeight="1">
      <c r="D56" s="1202"/>
      <c r="E56" s="1202"/>
      <c r="F56" s="1202"/>
      <c r="G56" s="1202"/>
      <c r="H56" s="1202"/>
      <c r="I56" s="1202"/>
    </row>
    <row r="57" spans="2:15" s="1037" customFormat="1" ht="20.149999999999999" customHeight="1">
      <c r="D57" s="1202"/>
      <c r="E57" s="1202"/>
      <c r="F57" s="1202"/>
      <c r="G57" s="1202"/>
      <c r="H57" s="1202"/>
      <c r="I57" s="1202"/>
    </row>
    <row r="58" spans="2:15" s="1037" customFormat="1" ht="20.149999999999999" customHeight="1">
      <c r="D58" s="1202"/>
      <c r="E58" s="1202"/>
      <c r="F58" s="1202"/>
      <c r="G58" s="1202"/>
      <c r="H58" s="1202"/>
      <c r="I58" s="1202"/>
    </row>
    <row r="59" spans="2:15" s="1037" customFormat="1" ht="20.149999999999999" customHeight="1">
      <c r="D59" s="1202"/>
      <c r="E59" s="1202"/>
      <c r="F59" s="1202"/>
      <c r="G59" s="1202"/>
      <c r="H59" s="1202"/>
      <c r="I59" s="1202"/>
    </row>
    <row r="60" spans="2:15" s="1037" customFormat="1" ht="20.149999999999999" customHeight="1">
      <c r="D60" s="1202"/>
      <c r="E60" s="1202"/>
      <c r="F60" s="1202"/>
      <c r="G60" s="1202"/>
      <c r="H60" s="1202"/>
      <c r="I60" s="1202"/>
    </row>
    <row r="61" spans="2:15" s="1037" customFormat="1" ht="20.149999999999999" customHeight="1">
      <c r="D61" s="1202"/>
      <c r="E61" s="1202"/>
      <c r="F61" s="1202"/>
      <c r="G61" s="1202"/>
      <c r="H61" s="1202"/>
      <c r="I61" s="1202"/>
    </row>
    <row r="62" spans="2:15" s="1037" customFormat="1" ht="20.149999999999999" customHeight="1">
      <c r="D62" s="1202"/>
      <c r="E62" s="1202"/>
      <c r="F62" s="1202"/>
      <c r="G62" s="1202"/>
      <c r="H62" s="1202"/>
      <c r="I62" s="1202"/>
    </row>
    <row r="63" spans="2:15" s="1037" customFormat="1" ht="20.149999999999999" customHeight="1">
      <c r="D63" s="1202"/>
      <c r="E63" s="1202"/>
      <c r="F63" s="1202"/>
      <c r="G63" s="1202"/>
      <c r="H63" s="1202"/>
      <c r="I63" s="1202"/>
    </row>
    <row r="64" spans="2:15" s="1037" customFormat="1" ht="20.149999999999999" customHeight="1">
      <c r="D64" s="1202"/>
      <c r="E64" s="1202"/>
      <c r="F64" s="1202"/>
      <c r="G64" s="1202"/>
      <c r="H64" s="1202"/>
      <c r="I64" s="1202"/>
    </row>
    <row r="65" spans="4:9" s="1037" customFormat="1" ht="20.149999999999999" customHeight="1">
      <c r="D65" s="1202"/>
      <c r="E65" s="1202"/>
      <c r="F65" s="1202"/>
      <c r="G65" s="1202"/>
      <c r="H65" s="1202"/>
      <c r="I65" s="1202"/>
    </row>
    <row r="66" spans="4:9" s="1037" customFormat="1" ht="20.149999999999999" customHeight="1">
      <c r="D66" s="1202"/>
      <c r="E66" s="1202"/>
      <c r="F66" s="1202"/>
      <c r="G66" s="1202"/>
      <c r="H66" s="1202"/>
      <c r="I66" s="1202"/>
    </row>
    <row r="67" spans="4:9" s="1037" customFormat="1" ht="20.149999999999999" customHeight="1">
      <c r="D67" s="1202"/>
      <c r="E67" s="1202"/>
      <c r="F67" s="1202"/>
      <c r="G67" s="1202"/>
      <c r="H67" s="1202"/>
      <c r="I67" s="1202"/>
    </row>
    <row r="68" spans="4:9" s="1037" customFormat="1" ht="20.149999999999999" customHeight="1">
      <c r="D68" s="1202"/>
      <c r="E68" s="1202"/>
      <c r="F68" s="1202"/>
      <c r="G68" s="1202"/>
      <c r="H68" s="1202"/>
      <c r="I68" s="1202"/>
    </row>
    <row r="69" spans="4:9" s="1037" customFormat="1" ht="20.149999999999999" customHeight="1">
      <c r="D69" s="1202"/>
      <c r="E69" s="1202"/>
      <c r="F69" s="1202"/>
      <c r="G69" s="1202"/>
      <c r="H69" s="1202"/>
      <c r="I69" s="1202"/>
    </row>
    <row r="70" spans="4:9" s="1037" customFormat="1" ht="20.149999999999999" customHeight="1">
      <c r="D70" s="1202"/>
      <c r="E70" s="1202"/>
      <c r="F70" s="1202"/>
      <c r="G70" s="1202"/>
      <c r="H70" s="1202"/>
      <c r="I70" s="1202"/>
    </row>
    <row r="71" spans="4:9" s="1037" customFormat="1" ht="20.149999999999999" customHeight="1">
      <c r="D71" s="1202"/>
      <c r="E71" s="1202"/>
      <c r="F71" s="1202"/>
      <c r="G71" s="1202"/>
      <c r="H71" s="1202"/>
      <c r="I71" s="1202"/>
    </row>
    <row r="72" spans="4:9" s="1037" customFormat="1" ht="20.149999999999999" customHeight="1">
      <c r="D72" s="1202"/>
      <c r="E72" s="1202"/>
      <c r="F72" s="1202"/>
      <c r="G72" s="1202"/>
      <c r="H72" s="1202"/>
      <c r="I72" s="1202"/>
    </row>
    <row r="73" spans="4:9" s="1037" customFormat="1" ht="20.149999999999999" customHeight="1">
      <c r="D73" s="1202"/>
      <c r="E73" s="1202"/>
      <c r="F73" s="1202"/>
      <c r="G73" s="1202"/>
      <c r="H73" s="1202"/>
      <c r="I73" s="1202"/>
    </row>
    <row r="74" spans="4:9" s="1037" customFormat="1" ht="20.149999999999999" customHeight="1">
      <c r="D74" s="1202"/>
      <c r="E74" s="1202"/>
      <c r="F74" s="1202"/>
      <c r="G74" s="1202"/>
      <c r="H74" s="1202"/>
      <c r="I74" s="1202"/>
    </row>
    <row r="75" spans="4:9" s="1037" customFormat="1" ht="20.149999999999999" customHeight="1">
      <c r="D75" s="1202"/>
      <c r="E75" s="1202"/>
      <c r="F75" s="1202"/>
      <c r="G75" s="1202"/>
      <c r="H75" s="1202"/>
      <c r="I75" s="1202"/>
    </row>
    <row r="76" spans="4:9" s="1037" customFormat="1" ht="20.149999999999999" customHeight="1">
      <c r="D76" s="1202"/>
      <c r="E76" s="1202"/>
      <c r="F76" s="1202"/>
      <c r="G76" s="1202"/>
      <c r="H76" s="1202"/>
      <c r="I76" s="1202"/>
    </row>
    <row r="77" spans="4:9" s="1037" customFormat="1" ht="20.149999999999999" customHeight="1">
      <c r="D77" s="1202"/>
      <c r="E77" s="1202"/>
      <c r="F77" s="1202"/>
      <c r="G77" s="1202"/>
      <c r="H77" s="1202"/>
      <c r="I77" s="1202"/>
    </row>
    <row r="78" spans="4:9" s="1037" customFormat="1" ht="20.149999999999999" customHeight="1">
      <c r="D78" s="1202"/>
      <c r="E78" s="1202"/>
      <c r="F78" s="1202"/>
      <c r="G78" s="1202"/>
      <c r="H78" s="1202"/>
      <c r="I78" s="1202"/>
    </row>
    <row r="79" spans="4:9" s="1037" customFormat="1" ht="20.149999999999999" customHeight="1">
      <c r="D79" s="1202"/>
      <c r="E79" s="1202"/>
      <c r="F79" s="1202"/>
      <c r="G79" s="1202"/>
      <c r="H79" s="1202"/>
      <c r="I79" s="1202"/>
    </row>
    <row r="80" spans="4:9" s="1037" customFormat="1" ht="20.149999999999999" customHeight="1">
      <c r="D80" s="1202"/>
      <c r="E80" s="1202"/>
      <c r="F80" s="1202"/>
      <c r="G80" s="1202"/>
      <c r="H80" s="1202"/>
      <c r="I80" s="1202"/>
    </row>
    <row r="81" spans="4:9" s="1037" customFormat="1" ht="20.149999999999999" customHeight="1">
      <c r="D81" s="1202"/>
      <c r="E81" s="1202"/>
      <c r="F81" s="1202"/>
      <c r="G81" s="1202"/>
      <c r="H81" s="1202"/>
      <c r="I81" s="1202"/>
    </row>
    <row r="82" spans="4:9" s="1037" customFormat="1" ht="20.149999999999999" customHeight="1">
      <c r="D82" s="1202"/>
      <c r="E82" s="1202"/>
      <c r="F82" s="1202"/>
      <c r="G82" s="1202"/>
      <c r="H82" s="1202"/>
      <c r="I82" s="1202"/>
    </row>
    <row r="83" spans="4:9" s="1037" customFormat="1" ht="20.149999999999999" customHeight="1">
      <c r="D83" s="1202"/>
      <c r="E83" s="1202"/>
      <c r="F83" s="1202"/>
      <c r="G83" s="1202"/>
      <c r="H83" s="1202"/>
      <c r="I83" s="1202"/>
    </row>
    <row r="84" spans="4:9" s="1037" customFormat="1" ht="20.149999999999999" customHeight="1">
      <c r="D84" s="1202"/>
      <c r="E84" s="1202"/>
      <c r="F84" s="1202"/>
      <c r="G84" s="1202"/>
      <c r="H84" s="1202"/>
      <c r="I84" s="1202"/>
    </row>
    <row r="85" spans="4:9" s="1037" customFormat="1" ht="20.149999999999999" customHeight="1">
      <c r="D85" s="1202"/>
      <c r="E85" s="1202"/>
      <c r="F85" s="1202"/>
      <c r="G85" s="1202"/>
      <c r="H85" s="1202"/>
      <c r="I85" s="1202"/>
    </row>
    <row r="86" spans="4:9" s="1037" customFormat="1" ht="20.149999999999999" customHeight="1">
      <c r="D86" s="1202"/>
      <c r="E86" s="1202"/>
      <c r="F86" s="1202"/>
      <c r="G86" s="1202"/>
      <c r="H86" s="1202"/>
      <c r="I86" s="1202"/>
    </row>
    <row r="87" spans="4:9" s="1037" customFormat="1" ht="20.149999999999999" customHeight="1">
      <c r="D87" s="1202"/>
      <c r="E87" s="1202"/>
      <c r="F87" s="1202"/>
      <c r="G87" s="1202"/>
      <c r="H87" s="1202"/>
      <c r="I87" s="1202"/>
    </row>
    <row r="88" spans="4:9" s="1037" customFormat="1" ht="20.149999999999999" customHeight="1">
      <c r="D88" s="1202"/>
      <c r="E88" s="1202"/>
      <c r="F88" s="1202"/>
      <c r="G88" s="1202"/>
      <c r="H88" s="1202"/>
      <c r="I88" s="1202"/>
    </row>
    <row r="89" spans="4:9" s="1037" customFormat="1" ht="20.149999999999999" customHeight="1">
      <c r="D89" s="1202"/>
      <c r="E89" s="1202"/>
      <c r="F89" s="1202"/>
      <c r="G89" s="1202"/>
      <c r="H89" s="1202"/>
      <c r="I89" s="1202"/>
    </row>
    <row r="90" spans="4:9" s="1037" customFormat="1" ht="20.149999999999999" customHeight="1">
      <c r="D90" s="1202"/>
      <c r="E90" s="1202"/>
      <c r="F90" s="1202"/>
      <c r="G90" s="1202"/>
      <c r="H90" s="1202"/>
      <c r="I90" s="1202"/>
    </row>
    <row r="91" spans="4:9" s="1037" customFormat="1" ht="20.149999999999999" customHeight="1">
      <c r="D91" s="1202"/>
      <c r="E91" s="1202"/>
      <c r="F91" s="1202"/>
      <c r="G91" s="1202"/>
      <c r="H91" s="1202"/>
      <c r="I91" s="1202"/>
    </row>
    <row r="92" spans="4:9" s="1037" customFormat="1" ht="20.149999999999999" customHeight="1">
      <c r="D92" s="1202"/>
      <c r="E92" s="1202"/>
      <c r="F92" s="1202"/>
      <c r="G92" s="1202"/>
      <c r="H92" s="1202"/>
      <c r="I92" s="1202"/>
    </row>
    <row r="93" spans="4:9" s="1037" customFormat="1" ht="20.149999999999999" customHeight="1">
      <c r="D93" s="1202"/>
      <c r="E93" s="1202"/>
      <c r="F93" s="1202"/>
      <c r="G93" s="1202"/>
      <c r="H93" s="1202"/>
      <c r="I93" s="1202"/>
    </row>
    <row r="94" spans="4:9" s="1037" customFormat="1" ht="20.149999999999999" customHeight="1">
      <c r="D94" s="1202"/>
      <c r="E94" s="1202"/>
      <c r="F94" s="1202"/>
      <c r="G94" s="1202"/>
      <c r="H94" s="1202"/>
      <c r="I94" s="1202"/>
    </row>
    <row r="95" spans="4:9" s="1037" customFormat="1" ht="20.149999999999999" customHeight="1">
      <c r="D95" s="1202"/>
      <c r="E95" s="1202"/>
      <c r="F95" s="1202"/>
      <c r="G95" s="1202"/>
      <c r="H95" s="1202"/>
      <c r="I95" s="1202"/>
    </row>
    <row r="96" spans="4:9" s="1037" customFormat="1" ht="20.149999999999999" customHeight="1">
      <c r="D96" s="1202"/>
      <c r="E96" s="1202"/>
      <c r="F96" s="1202"/>
      <c r="G96" s="1202"/>
      <c r="H96" s="1202"/>
      <c r="I96" s="1202"/>
    </row>
    <row r="97" spans="4:9" s="1037" customFormat="1" ht="20.149999999999999" customHeight="1">
      <c r="D97" s="1202"/>
      <c r="E97" s="1202"/>
      <c r="F97" s="1202"/>
      <c r="G97" s="1202"/>
      <c r="H97" s="1202"/>
      <c r="I97" s="1202"/>
    </row>
    <row r="98" spans="4:9" s="1037" customFormat="1" ht="20.149999999999999" customHeight="1">
      <c r="D98" s="1202"/>
      <c r="E98" s="1202"/>
      <c r="F98" s="1202"/>
      <c r="G98" s="1202"/>
      <c r="H98" s="1202"/>
      <c r="I98" s="1202"/>
    </row>
    <row r="99" spans="4:9" s="1037" customFormat="1" ht="20.149999999999999" customHeight="1">
      <c r="D99" s="1202"/>
      <c r="E99" s="1202"/>
      <c r="F99" s="1202"/>
      <c r="G99" s="1202"/>
      <c r="H99" s="1202"/>
      <c r="I99" s="1202"/>
    </row>
    <row r="100" spans="4:9" s="1037" customFormat="1" ht="20.149999999999999" customHeight="1">
      <c r="D100" s="1202"/>
      <c r="E100" s="1202"/>
      <c r="F100" s="1202"/>
      <c r="G100" s="1202"/>
      <c r="H100" s="1202"/>
      <c r="I100" s="1202"/>
    </row>
    <row r="101" spans="4:9" s="1037" customFormat="1" ht="20.149999999999999" customHeight="1">
      <c r="D101" s="1202"/>
      <c r="E101" s="1202"/>
      <c r="F101" s="1202"/>
      <c r="G101" s="1202"/>
      <c r="H101" s="1202"/>
      <c r="I101" s="1202"/>
    </row>
    <row r="102" spans="4:9" s="1037" customFormat="1" ht="20.149999999999999" customHeight="1"/>
    <row r="103" spans="4:9" s="1037" customFormat="1" ht="20.149999999999999" customHeight="1"/>
    <row r="104" spans="4:9" s="1037" customFormat="1" ht="20.149999999999999" customHeight="1"/>
    <row r="105" spans="4:9" s="1037" customFormat="1" ht="20.149999999999999" customHeight="1"/>
    <row r="106" spans="4:9" s="1037" customFormat="1" ht="20.149999999999999" customHeight="1"/>
    <row r="107" spans="4:9" s="1037" customFormat="1" ht="20.149999999999999" customHeight="1"/>
    <row r="108" spans="4:9" s="1037" customFormat="1" ht="20.149999999999999" customHeight="1"/>
    <row r="109" spans="4:9" s="1037" customFormat="1" ht="20.149999999999999" customHeight="1"/>
  </sheetData>
  <mergeCells count="172">
    <mergeCell ref="D98:I98"/>
    <mergeCell ref="D99:I99"/>
    <mergeCell ref="D100:I100"/>
    <mergeCell ref="D101:I101"/>
    <mergeCell ref="D92:I92"/>
    <mergeCell ref="D93:I93"/>
    <mergeCell ref="D94:I94"/>
    <mergeCell ref="D95:I95"/>
    <mergeCell ref="D96:I96"/>
    <mergeCell ref="D97:I97"/>
    <mergeCell ref="D86:I86"/>
    <mergeCell ref="D87:I87"/>
    <mergeCell ref="D88:I88"/>
    <mergeCell ref="D89:I89"/>
    <mergeCell ref="D90:I90"/>
    <mergeCell ref="D91:I91"/>
    <mergeCell ref="D80:I80"/>
    <mergeCell ref="D81:I81"/>
    <mergeCell ref="D82:I82"/>
    <mergeCell ref="D83:I83"/>
    <mergeCell ref="D84:I84"/>
    <mergeCell ref="D85:I85"/>
    <mergeCell ref="D74:I74"/>
    <mergeCell ref="D75:I75"/>
    <mergeCell ref="D76:I76"/>
    <mergeCell ref="D77:I77"/>
    <mergeCell ref="D78:I78"/>
    <mergeCell ref="D79:I79"/>
    <mergeCell ref="D68:I68"/>
    <mergeCell ref="D69:I69"/>
    <mergeCell ref="D70:I70"/>
    <mergeCell ref="D71:I71"/>
    <mergeCell ref="D72:I72"/>
    <mergeCell ref="D73:I73"/>
    <mergeCell ref="D62:I62"/>
    <mergeCell ref="D63:I63"/>
    <mergeCell ref="D64:I64"/>
    <mergeCell ref="D65:I65"/>
    <mergeCell ref="D66:I66"/>
    <mergeCell ref="D67:I67"/>
    <mergeCell ref="D56:I56"/>
    <mergeCell ref="D57:I57"/>
    <mergeCell ref="D58:I58"/>
    <mergeCell ref="D59:I59"/>
    <mergeCell ref="D60:I60"/>
    <mergeCell ref="D61:I61"/>
    <mergeCell ref="D51:I51"/>
    <mergeCell ref="J51:L51"/>
    <mergeCell ref="M51:O51"/>
    <mergeCell ref="B52:O53"/>
    <mergeCell ref="D54:I54"/>
    <mergeCell ref="D55:I55"/>
    <mergeCell ref="D49:I49"/>
    <mergeCell ref="J49:L49"/>
    <mergeCell ref="M49:O49"/>
    <mergeCell ref="D50:I50"/>
    <mergeCell ref="J50:L50"/>
    <mergeCell ref="M50:O50"/>
    <mergeCell ref="B46:C51"/>
    <mergeCell ref="D46:I46"/>
    <mergeCell ref="J46:L46"/>
    <mergeCell ref="M46:O46"/>
    <mergeCell ref="D47:I47"/>
    <mergeCell ref="J47:L47"/>
    <mergeCell ref="M47:O47"/>
    <mergeCell ref="D48:I48"/>
    <mergeCell ref="J48:L48"/>
    <mergeCell ref="M48:O48"/>
    <mergeCell ref="D39:I39"/>
    <mergeCell ref="J39:L39"/>
    <mergeCell ref="M39:O39"/>
    <mergeCell ref="B40:C45"/>
    <mergeCell ref="D40:I40"/>
    <mergeCell ref="J40:L40"/>
    <mergeCell ref="M40:O40"/>
    <mergeCell ref="D41:I41"/>
    <mergeCell ref="J41:L41"/>
    <mergeCell ref="M41:O41"/>
    <mergeCell ref="B35:C39"/>
    <mergeCell ref="D44:I44"/>
    <mergeCell ref="J44:L44"/>
    <mergeCell ref="M44:O44"/>
    <mergeCell ref="D45:I45"/>
    <mergeCell ref="J45:L45"/>
    <mergeCell ref="M45:O45"/>
    <mergeCell ref="D42:I42"/>
    <mergeCell ref="J42:L42"/>
    <mergeCell ref="M42:O42"/>
    <mergeCell ref="D43:I43"/>
    <mergeCell ref="J43:L43"/>
    <mergeCell ref="M43:O43"/>
    <mergeCell ref="D37:I37"/>
    <mergeCell ref="J37:L37"/>
    <mergeCell ref="M37:O37"/>
    <mergeCell ref="D38:I38"/>
    <mergeCell ref="J38:L38"/>
    <mergeCell ref="M38:O38"/>
    <mergeCell ref="D34:I34"/>
    <mergeCell ref="J34:L34"/>
    <mergeCell ref="M34:O34"/>
    <mergeCell ref="D35:I35"/>
    <mergeCell ref="J35:L35"/>
    <mergeCell ref="M35:O35"/>
    <mergeCell ref="D36:I36"/>
    <mergeCell ref="J36:L36"/>
    <mergeCell ref="M36:O36"/>
    <mergeCell ref="B28:C34"/>
    <mergeCell ref="D28:I28"/>
    <mergeCell ref="J28:L28"/>
    <mergeCell ref="M28:O28"/>
    <mergeCell ref="D29:I29"/>
    <mergeCell ref="J29:L29"/>
    <mergeCell ref="M29:O29"/>
    <mergeCell ref="D32:I32"/>
    <mergeCell ref="J32:L32"/>
    <mergeCell ref="M32:O32"/>
    <mergeCell ref="D33:I33"/>
    <mergeCell ref="J33:L33"/>
    <mergeCell ref="M33:O33"/>
    <mergeCell ref="D30:I30"/>
    <mergeCell ref="J30:L30"/>
    <mergeCell ref="M30:O30"/>
    <mergeCell ref="D31:I31"/>
    <mergeCell ref="J31:L31"/>
    <mergeCell ref="M31:O31"/>
    <mergeCell ref="M24:O24"/>
    <mergeCell ref="D25:I25"/>
    <mergeCell ref="J25:L25"/>
    <mergeCell ref="M25:O25"/>
    <mergeCell ref="D26:I26"/>
    <mergeCell ref="J26:L26"/>
    <mergeCell ref="M26:O26"/>
    <mergeCell ref="B22:C22"/>
    <mergeCell ref="D22:I22"/>
    <mergeCell ref="J22:L22"/>
    <mergeCell ref="M22:O22"/>
    <mergeCell ref="B23:C27"/>
    <mergeCell ref="D23:I23"/>
    <mergeCell ref="J23:L23"/>
    <mergeCell ref="M23:O23"/>
    <mergeCell ref="D24:I24"/>
    <mergeCell ref="J24:L24"/>
    <mergeCell ref="D27:I27"/>
    <mergeCell ref="J27:L27"/>
    <mergeCell ref="M27:O27"/>
    <mergeCell ref="B18:D18"/>
    <mergeCell ref="E18:I18"/>
    <mergeCell ref="B21:C21"/>
    <mergeCell ref="D21:I21"/>
    <mergeCell ref="J21:L21"/>
    <mergeCell ref="M21:O21"/>
    <mergeCell ref="B13:D13"/>
    <mergeCell ref="E13:I13"/>
    <mergeCell ref="B14:D14"/>
    <mergeCell ref="E14:I14"/>
    <mergeCell ref="B16:I16"/>
    <mergeCell ref="B17:D17"/>
    <mergeCell ref="E17:I17"/>
    <mergeCell ref="D7:I7"/>
    <mergeCell ref="D8:I8"/>
    <mergeCell ref="B10:I10"/>
    <mergeCell ref="B11:D11"/>
    <mergeCell ref="E11:I11"/>
    <mergeCell ref="B12:D12"/>
    <mergeCell ref="E12:I12"/>
    <mergeCell ref="B1:O1"/>
    <mergeCell ref="B2:O3"/>
    <mergeCell ref="D4:I4"/>
    <mergeCell ref="B5:C5"/>
    <mergeCell ref="D5:O5"/>
    <mergeCell ref="B6:C6"/>
    <mergeCell ref="D6:O6"/>
  </mergeCells>
  <phoneticPr fontId="2"/>
  <printOptions horizontalCentered="1"/>
  <pageMargins left="0.70866141732283472" right="0.51181102362204722" top="0.55118110236220474" bottom="0.55118110236220474" header="0.31496062992125984" footer="0.31496062992125984"/>
  <pageSetup paperSize="9" scale="73" orientation="portrait" r:id="rId1"/>
  <drawing r:id="rId2"/>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6"/>
  <dimension ref="A2:F38"/>
  <sheetViews>
    <sheetView view="pageBreakPreview" zoomScale="85" zoomScaleNormal="100" zoomScaleSheetLayoutView="85" workbookViewId="0">
      <selection activeCell="N24" sqref="N24"/>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1150</v>
      </c>
    </row>
    <row r="3" spans="1:6" ht="20.25" customHeight="1">
      <c r="B3" s="697"/>
    </row>
    <row r="4" spans="1:6" ht="20.25" customHeight="1">
      <c r="B4" s="697" t="s">
        <v>1031</v>
      </c>
      <c r="C4" s="585" t="s">
        <v>1032</v>
      </c>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B9" s="585" t="s">
        <v>1151</v>
      </c>
      <c r="F9" s="714"/>
    </row>
    <row r="10" spans="1:6" ht="20.25" customHeight="1">
      <c r="A10" s="721"/>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51181102362204722"/>
  <pageSetup paperSize="9" orientation="portrait" r:id="rId1"/>
  <headerFooter alignWithMargins="0">
    <oddFooter>&amp;C&amp;9付 - 27</oddFooter>
  </headerFooter>
  <drawing r:id="rId2"/>
  <legacyDrawing r:id="rId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pageSetUpPr fitToPage="1"/>
  </sheetPr>
  <dimension ref="A2:F25"/>
  <sheetViews>
    <sheetView view="pageBreakPreview" zoomScale="95" zoomScaleNormal="95" zoomScaleSheetLayoutView="95" workbookViewId="0"/>
  </sheetViews>
  <sheetFormatPr defaultRowHeight="13"/>
  <cols>
    <col min="1" max="1" width="29.6328125" style="627" customWidth="1"/>
    <col min="2" max="2" width="17.6328125" style="627" customWidth="1"/>
    <col min="3" max="3" width="23.6328125" style="627" customWidth="1"/>
    <col min="4" max="4" width="17.36328125" style="627" bestFit="1" customWidth="1"/>
    <col min="5" max="5" width="4.90625" style="627" customWidth="1"/>
    <col min="6" max="6" width="26.6328125" style="627" customWidth="1"/>
    <col min="7" max="256" width="9" style="627"/>
    <col min="257" max="257" width="29.6328125" style="627" customWidth="1"/>
    <col min="258" max="258" width="17.6328125" style="627" customWidth="1"/>
    <col min="259" max="259" width="23.6328125" style="627" customWidth="1"/>
    <col min="260" max="260" width="17.36328125" style="627" bestFit="1" customWidth="1"/>
    <col min="261" max="261" width="4.90625" style="627" customWidth="1"/>
    <col min="262" max="262" width="26.6328125" style="627" customWidth="1"/>
    <col min="263" max="512" width="9" style="627"/>
    <col min="513" max="513" width="29.6328125" style="627" customWidth="1"/>
    <col min="514" max="514" width="17.6328125" style="627" customWidth="1"/>
    <col min="515" max="515" width="23.6328125" style="627" customWidth="1"/>
    <col min="516" max="516" width="17.36328125" style="627" bestFit="1" customWidth="1"/>
    <col min="517" max="517" width="4.90625" style="627" customWidth="1"/>
    <col min="518" max="518" width="26.6328125" style="627" customWidth="1"/>
    <col min="519" max="768" width="9" style="627"/>
    <col min="769" max="769" width="29.6328125" style="627" customWidth="1"/>
    <col min="770" max="770" width="17.6328125" style="627" customWidth="1"/>
    <col min="771" max="771" width="23.6328125" style="627" customWidth="1"/>
    <col min="772" max="772" width="17.36328125" style="627" bestFit="1" customWidth="1"/>
    <col min="773" max="773" width="4.90625" style="627" customWidth="1"/>
    <col min="774" max="774" width="26.6328125" style="627" customWidth="1"/>
    <col min="775" max="1024" width="9" style="627"/>
    <col min="1025" max="1025" width="29.6328125" style="627" customWidth="1"/>
    <col min="1026" max="1026" width="17.6328125" style="627" customWidth="1"/>
    <col min="1027" max="1027" width="23.6328125" style="627" customWidth="1"/>
    <col min="1028" max="1028" width="17.36328125" style="627" bestFit="1" customWidth="1"/>
    <col min="1029" max="1029" width="4.90625" style="627" customWidth="1"/>
    <col min="1030" max="1030" width="26.6328125" style="627" customWidth="1"/>
    <col min="1031" max="1280" width="9" style="627"/>
    <col min="1281" max="1281" width="29.6328125" style="627" customWidth="1"/>
    <col min="1282" max="1282" width="17.6328125" style="627" customWidth="1"/>
    <col min="1283" max="1283" width="23.6328125" style="627" customWidth="1"/>
    <col min="1284" max="1284" width="17.36328125" style="627" bestFit="1" customWidth="1"/>
    <col min="1285" max="1285" width="4.90625" style="627" customWidth="1"/>
    <col min="1286" max="1286" width="26.6328125" style="627" customWidth="1"/>
    <col min="1287" max="1536" width="9" style="627"/>
    <col min="1537" max="1537" width="29.6328125" style="627" customWidth="1"/>
    <col min="1538" max="1538" width="17.6328125" style="627" customWidth="1"/>
    <col min="1539" max="1539" width="23.6328125" style="627" customWidth="1"/>
    <col min="1540" max="1540" width="17.36328125" style="627" bestFit="1" customWidth="1"/>
    <col min="1541" max="1541" width="4.90625" style="627" customWidth="1"/>
    <col min="1542" max="1542" width="26.6328125" style="627" customWidth="1"/>
    <col min="1543" max="1792" width="9" style="627"/>
    <col min="1793" max="1793" width="29.6328125" style="627" customWidth="1"/>
    <col min="1794" max="1794" width="17.6328125" style="627" customWidth="1"/>
    <col min="1795" max="1795" width="23.6328125" style="627" customWidth="1"/>
    <col min="1796" max="1796" width="17.36328125" style="627" bestFit="1" customWidth="1"/>
    <col min="1797" max="1797" width="4.90625" style="627" customWidth="1"/>
    <col min="1798" max="1798" width="26.6328125" style="627" customWidth="1"/>
    <col min="1799" max="2048" width="9" style="627"/>
    <col min="2049" max="2049" width="29.6328125" style="627" customWidth="1"/>
    <col min="2050" max="2050" width="17.6328125" style="627" customWidth="1"/>
    <col min="2051" max="2051" width="23.6328125" style="627" customWidth="1"/>
    <col min="2052" max="2052" width="17.36328125" style="627" bestFit="1" customWidth="1"/>
    <col min="2053" max="2053" width="4.90625" style="627" customWidth="1"/>
    <col min="2054" max="2054" width="26.6328125" style="627" customWidth="1"/>
    <col min="2055" max="2304" width="9" style="627"/>
    <col min="2305" max="2305" width="29.6328125" style="627" customWidth="1"/>
    <col min="2306" max="2306" width="17.6328125" style="627" customWidth="1"/>
    <col min="2307" max="2307" width="23.6328125" style="627" customWidth="1"/>
    <col min="2308" max="2308" width="17.36328125" style="627" bestFit="1" customWidth="1"/>
    <col min="2309" max="2309" width="4.90625" style="627" customWidth="1"/>
    <col min="2310" max="2310" width="26.6328125" style="627" customWidth="1"/>
    <col min="2311" max="2560" width="9" style="627"/>
    <col min="2561" max="2561" width="29.6328125" style="627" customWidth="1"/>
    <col min="2562" max="2562" width="17.6328125" style="627" customWidth="1"/>
    <col min="2563" max="2563" width="23.6328125" style="627" customWidth="1"/>
    <col min="2564" max="2564" width="17.36328125" style="627" bestFit="1" customWidth="1"/>
    <col min="2565" max="2565" width="4.90625" style="627" customWidth="1"/>
    <col min="2566" max="2566" width="26.6328125" style="627" customWidth="1"/>
    <col min="2567" max="2816" width="9" style="627"/>
    <col min="2817" max="2817" width="29.6328125" style="627" customWidth="1"/>
    <col min="2818" max="2818" width="17.6328125" style="627" customWidth="1"/>
    <col min="2819" max="2819" width="23.6328125" style="627" customWidth="1"/>
    <col min="2820" max="2820" width="17.36328125" style="627" bestFit="1" customWidth="1"/>
    <col min="2821" max="2821" width="4.90625" style="627" customWidth="1"/>
    <col min="2822" max="2822" width="26.6328125" style="627" customWidth="1"/>
    <col min="2823" max="3072" width="9" style="627"/>
    <col min="3073" max="3073" width="29.6328125" style="627" customWidth="1"/>
    <col min="3074" max="3074" width="17.6328125" style="627" customWidth="1"/>
    <col min="3075" max="3075" width="23.6328125" style="627" customWidth="1"/>
    <col min="3076" max="3076" width="17.36328125" style="627" bestFit="1" customWidth="1"/>
    <col min="3077" max="3077" width="4.90625" style="627" customWidth="1"/>
    <col min="3078" max="3078" width="26.6328125" style="627" customWidth="1"/>
    <col min="3079" max="3328" width="9" style="627"/>
    <col min="3329" max="3329" width="29.6328125" style="627" customWidth="1"/>
    <col min="3330" max="3330" width="17.6328125" style="627" customWidth="1"/>
    <col min="3331" max="3331" width="23.6328125" style="627" customWidth="1"/>
    <col min="3332" max="3332" width="17.36328125" style="627" bestFit="1" customWidth="1"/>
    <col min="3333" max="3333" width="4.90625" style="627" customWidth="1"/>
    <col min="3334" max="3334" width="26.6328125" style="627" customWidth="1"/>
    <col min="3335" max="3584" width="9" style="627"/>
    <col min="3585" max="3585" width="29.6328125" style="627" customWidth="1"/>
    <col min="3586" max="3586" width="17.6328125" style="627" customWidth="1"/>
    <col min="3587" max="3587" width="23.6328125" style="627" customWidth="1"/>
    <col min="3588" max="3588" width="17.36328125" style="627" bestFit="1" customWidth="1"/>
    <col min="3589" max="3589" width="4.90625" style="627" customWidth="1"/>
    <col min="3590" max="3590" width="26.6328125" style="627" customWidth="1"/>
    <col min="3591" max="3840" width="9" style="627"/>
    <col min="3841" max="3841" width="29.6328125" style="627" customWidth="1"/>
    <col min="3842" max="3842" width="17.6328125" style="627" customWidth="1"/>
    <col min="3843" max="3843" width="23.6328125" style="627" customWidth="1"/>
    <col min="3844" max="3844" width="17.36328125" style="627" bestFit="1" customWidth="1"/>
    <col min="3845" max="3845" width="4.90625" style="627" customWidth="1"/>
    <col min="3846" max="3846" width="26.6328125" style="627" customWidth="1"/>
    <col min="3847" max="4096" width="9" style="627"/>
    <col min="4097" max="4097" width="29.6328125" style="627" customWidth="1"/>
    <col min="4098" max="4098" width="17.6328125" style="627" customWidth="1"/>
    <col min="4099" max="4099" width="23.6328125" style="627" customWidth="1"/>
    <col min="4100" max="4100" width="17.36328125" style="627" bestFit="1" customWidth="1"/>
    <col min="4101" max="4101" width="4.90625" style="627" customWidth="1"/>
    <col min="4102" max="4102" width="26.6328125" style="627" customWidth="1"/>
    <col min="4103" max="4352" width="9" style="627"/>
    <col min="4353" max="4353" width="29.6328125" style="627" customWidth="1"/>
    <col min="4354" max="4354" width="17.6328125" style="627" customWidth="1"/>
    <col min="4355" max="4355" width="23.6328125" style="627" customWidth="1"/>
    <col min="4356" max="4356" width="17.36328125" style="627" bestFit="1" customWidth="1"/>
    <col min="4357" max="4357" width="4.90625" style="627" customWidth="1"/>
    <col min="4358" max="4358" width="26.6328125" style="627" customWidth="1"/>
    <col min="4359" max="4608" width="9" style="627"/>
    <col min="4609" max="4609" width="29.6328125" style="627" customWidth="1"/>
    <col min="4610" max="4610" width="17.6328125" style="627" customWidth="1"/>
    <col min="4611" max="4611" width="23.6328125" style="627" customWidth="1"/>
    <col min="4612" max="4612" width="17.36328125" style="627" bestFit="1" customWidth="1"/>
    <col min="4613" max="4613" width="4.90625" style="627" customWidth="1"/>
    <col min="4614" max="4614" width="26.6328125" style="627" customWidth="1"/>
    <col min="4615" max="4864" width="9" style="627"/>
    <col min="4865" max="4865" width="29.6328125" style="627" customWidth="1"/>
    <col min="4866" max="4866" width="17.6328125" style="627" customWidth="1"/>
    <col min="4867" max="4867" width="23.6328125" style="627" customWidth="1"/>
    <col min="4868" max="4868" width="17.36328125" style="627" bestFit="1" customWidth="1"/>
    <col min="4869" max="4869" width="4.90625" style="627" customWidth="1"/>
    <col min="4870" max="4870" width="26.6328125" style="627" customWidth="1"/>
    <col min="4871" max="5120" width="9" style="627"/>
    <col min="5121" max="5121" width="29.6328125" style="627" customWidth="1"/>
    <col min="5122" max="5122" width="17.6328125" style="627" customWidth="1"/>
    <col min="5123" max="5123" width="23.6328125" style="627" customWidth="1"/>
    <col min="5124" max="5124" width="17.36328125" style="627" bestFit="1" customWidth="1"/>
    <col min="5125" max="5125" width="4.90625" style="627" customWidth="1"/>
    <col min="5126" max="5126" width="26.6328125" style="627" customWidth="1"/>
    <col min="5127" max="5376" width="9" style="627"/>
    <col min="5377" max="5377" width="29.6328125" style="627" customWidth="1"/>
    <col min="5378" max="5378" width="17.6328125" style="627" customWidth="1"/>
    <col min="5379" max="5379" width="23.6328125" style="627" customWidth="1"/>
    <col min="5380" max="5380" width="17.36328125" style="627" bestFit="1" customWidth="1"/>
    <col min="5381" max="5381" width="4.90625" style="627" customWidth="1"/>
    <col min="5382" max="5382" width="26.6328125" style="627" customWidth="1"/>
    <col min="5383" max="5632" width="9" style="627"/>
    <col min="5633" max="5633" width="29.6328125" style="627" customWidth="1"/>
    <col min="5634" max="5634" width="17.6328125" style="627" customWidth="1"/>
    <col min="5635" max="5635" width="23.6328125" style="627" customWidth="1"/>
    <col min="5636" max="5636" width="17.36328125" style="627" bestFit="1" customWidth="1"/>
    <col min="5637" max="5637" width="4.90625" style="627" customWidth="1"/>
    <col min="5638" max="5638" width="26.6328125" style="627" customWidth="1"/>
    <col min="5639" max="5888" width="9" style="627"/>
    <col min="5889" max="5889" width="29.6328125" style="627" customWidth="1"/>
    <col min="5890" max="5890" width="17.6328125" style="627" customWidth="1"/>
    <col min="5891" max="5891" width="23.6328125" style="627" customWidth="1"/>
    <col min="5892" max="5892" width="17.36328125" style="627" bestFit="1" customWidth="1"/>
    <col min="5893" max="5893" width="4.90625" style="627" customWidth="1"/>
    <col min="5894" max="5894" width="26.6328125" style="627" customWidth="1"/>
    <col min="5895" max="6144" width="9" style="627"/>
    <col min="6145" max="6145" width="29.6328125" style="627" customWidth="1"/>
    <col min="6146" max="6146" width="17.6328125" style="627" customWidth="1"/>
    <col min="6147" max="6147" width="23.6328125" style="627" customWidth="1"/>
    <col min="6148" max="6148" width="17.36328125" style="627" bestFit="1" customWidth="1"/>
    <col min="6149" max="6149" width="4.90625" style="627" customWidth="1"/>
    <col min="6150" max="6150" width="26.6328125" style="627" customWidth="1"/>
    <col min="6151" max="6400" width="9" style="627"/>
    <col min="6401" max="6401" width="29.6328125" style="627" customWidth="1"/>
    <col min="6402" max="6402" width="17.6328125" style="627" customWidth="1"/>
    <col min="6403" max="6403" width="23.6328125" style="627" customWidth="1"/>
    <col min="6404" max="6404" width="17.36328125" style="627" bestFit="1" customWidth="1"/>
    <col min="6405" max="6405" width="4.90625" style="627" customWidth="1"/>
    <col min="6406" max="6406" width="26.6328125" style="627" customWidth="1"/>
    <col min="6407" max="6656" width="9" style="627"/>
    <col min="6657" max="6657" width="29.6328125" style="627" customWidth="1"/>
    <col min="6658" max="6658" width="17.6328125" style="627" customWidth="1"/>
    <col min="6659" max="6659" width="23.6328125" style="627" customWidth="1"/>
    <col min="6660" max="6660" width="17.36328125" style="627" bestFit="1" customWidth="1"/>
    <col min="6661" max="6661" width="4.90625" style="627" customWidth="1"/>
    <col min="6662" max="6662" width="26.6328125" style="627" customWidth="1"/>
    <col min="6663" max="6912" width="9" style="627"/>
    <col min="6913" max="6913" width="29.6328125" style="627" customWidth="1"/>
    <col min="6914" max="6914" width="17.6328125" style="627" customWidth="1"/>
    <col min="6915" max="6915" width="23.6328125" style="627" customWidth="1"/>
    <col min="6916" max="6916" width="17.36328125" style="627" bestFit="1" customWidth="1"/>
    <col min="6917" max="6917" width="4.90625" style="627" customWidth="1"/>
    <col min="6918" max="6918" width="26.6328125" style="627" customWidth="1"/>
    <col min="6919" max="7168" width="9" style="627"/>
    <col min="7169" max="7169" width="29.6328125" style="627" customWidth="1"/>
    <col min="7170" max="7170" width="17.6328125" style="627" customWidth="1"/>
    <col min="7171" max="7171" width="23.6328125" style="627" customWidth="1"/>
    <col min="7172" max="7172" width="17.36328125" style="627" bestFit="1" customWidth="1"/>
    <col min="7173" max="7173" width="4.90625" style="627" customWidth="1"/>
    <col min="7174" max="7174" width="26.6328125" style="627" customWidth="1"/>
    <col min="7175" max="7424" width="9" style="627"/>
    <col min="7425" max="7425" width="29.6328125" style="627" customWidth="1"/>
    <col min="7426" max="7426" width="17.6328125" style="627" customWidth="1"/>
    <col min="7427" max="7427" width="23.6328125" style="627" customWidth="1"/>
    <col min="7428" max="7428" width="17.36328125" style="627" bestFit="1" customWidth="1"/>
    <col min="7429" max="7429" width="4.90625" style="627" customWidth="1"/>
    <col min="7430" max="7430" width="26.6328125" style="627" customWidth="1"/>
    <col min="7431" max="7680" width="9" style="627"/>
    <col min="7681" max="7681" width="29.6328125" style="627" customWidth="1"/>
    <col min="7682" max="7682" width="17.6328125" style="627" customWidth="1"/>
    <col min="7683" max="7683" width="23.6328125" style="627" customWidth="1"/>
    <col min="7684" max="7684" width="17.36328125" style="627" bestFit="1" customWidth="1"/>
    <col min="7685" max="7685" width="4.90625" style="627" customWidth="1"/>
    <col min="7686" max="7686" width="26.6328125" style="627" customWidth="1"/>
    <col min="7687" max="7936" width="9" style="627"/>
    <col min="7937" max="7937" width="29.6328125" style="627" customWidth="1"/>
    <col min="7938" max="7938" width="17.6328125" style="627" customWidth="1"/>
    <col min="7939" max="7939" width="23.6328125" style="627" customWidth="1"/>
    <col min="7940" max="7940" width="17.36328125" style="627" bestFit="1" customWidth="1"/>
    <col min="7941" max="7941" width="4.90625" style="627" customWidth="1"/>
    <col min="7942" max="7942" width="26.6328125" style="627" customWidth="1"/>
    <col min="7943" max="8192" width="9" style="627"/>
    <col min="8193" max="8193" width="29.6328125" style="627" customWidth="1"/>
    <col min="8194" max="8194" width="17.6328125" style="627" customWidth="1"/>
    <col min="8195" max="8195" width="23.6328125" style="627" customWidth="1"/>
    <col min="8196" max="8196" width="17.36328125" style="627" bestFit="1" customWidth="1"/>
    <col min="8197" max="8197" width="4.90625" style="627" customWidth="1"/>
    <col min="8198" max="8198" width="26.6328125" style="627" customWidth="1"/>
    <col min="8199" max="8448" width="9" style="627"/>
    <col min="8449" max="8449" width="29.6328125" style="627" customWidth="1"/>
    <col min="8450" max="8450" width="17.6328125" style="627" customWidth="1"/>
    <col min="8451" max="8451" width="23.6328125" style="627" customWidth="1"/>
    <col min="8452" max="8452" width="17.36328125" style="627" bestFit="1" customWidth="1"/>
    <col min="8453" max="8453" width="4.90625" style="627" customWidth="1"/>
    <col min="8454" max="8454" width="26.6328125" style="627" customWidth="1"/>
    <col min="8455" max="8704" width="9" style="627"/>
    <col min="8705" max="8705" width="29.6328125" style="627" customWidth="1"/>
    <col min="8706" max="8706" width="17.6328125" style="627" customWidth="1"/>
    <col min="8707" max="8707" width="23.6328125" style="627" customWidth="1"/>
    <col min="8708" max="8708" width="17.36328125" style="627" bestFit="1" customWidth="1"/>
    <col min="8709" max="8709" width="4.90625" style="627" customWidth="1"/>
    <col min="8710" max="8710" width="26.6328125" style="627" customWidth="1"/>
    <col min="8711" max="8960" width="9" style="627"/>
    <col min="8961" max="8961" width="29.6328125" style="627" customWidth="1"/>
    <col min="8962" max="8962" width="17.6328125" style="627" customWidth="1"/>
    <col min="8963" max="8963" width="23.6328125" style="627" customWidth="1"/>
    <col min="8964" max="8964" width="17.36328125" style="627" bestFit="1" customWidth="1"/>
    <col min="8965" max="8965" width="4.90625" style="627" customWidth="1"/>
    <col min="8966" max="8966" width="26.6328125" style="627" customWidth="1"/>
    <col min="8967" max="9216" width="9" style="627"/>
    <col min="9217" max="9217" width="29.6328125" style="627" customWidth="1"/>
    <col min="9218" max="9218" width="17.6328125" style="627" customWidth="1"/>
    <col min="9219" max="9219" width="23.6328125" style="627" customWidth="1"/>
    <col min="9220" max="9220" width="17.36328125" style="627" bestFit="1" customWidth="1"/>
    <col min="9221" max="9221" width="4.90625" style="627" customWidth="1"/>
    <col min="9222" max="9222" width="26.6328125" style="627" customWidth="1"/>
    <col min="9223" max="9472" width="9" style="627"/>
    <col min="9473" max="9473" width="29.6328125" style="627" customWidth="1"/>
    <col min="9474" max="9474" width="17.6328125" style="627" customWidth="1"/>
    <col min="9475" max="9475" width="23.6328125" style="627" customWidth="1"/>
    <col min="9476" max="9476" width="17.36328125" style="627" bestFit="1" customWidth="1"/>
    <col min="9477" max="9477" width="4.90625" style="627" customWidth="1"/>
    <col min="9478" max="9478" width="26.6328125" style="627" customWidth="1"/>
    <col min="9479" max="9728" width="9" style="627"/>
    <col min="9729" max="9729" width="29.6328125" style="627" customWidth="1"/>
    <col min="9730" max="9730" width="17.6328125" style="627" customWidth="1"/>
    <col min="9731" max="9731" width="23.6328125" style="627" customWidth="1"/>
    <col min="9732" max="9732" width="17.36328125" style="627" bestFit="1" customWidth="1"/>
    <col min="9733" max="9733" width="4.90625" style="627" customWidth="1"/>
    <col min="9734" max="9734" width="26.6328125" style="627" customWidth="1"/>
    <col min="9735" max="9984" width="9" style="627"/>
    <col min="9985" max="9985" width="29.6328125" style="627" customWidth="1"/>
    <col min="9986" max="9986" width="17.6328125" style="627" customWidth="1"/>
    <col min="9987" max="9987" width="23.6328125" style="627" customWidth="1"/>
    <col min="9988" max="9988" width="17.36328125" style="627" bestFit="1" customWidth="1"/>
    <col min="9989" max="9989" width="4.90625" style="627" customWidth="1"/>
    <col min="9990" max="9990" width="26.6328125" style="627" customWidth="1"/>
    <col min="9991" max="10240" width="9" style="627"/>
    <col min="10241" max="10241" width="29.6328125" style="627" customWidth="1"/>
    <col min="10242" max="10242" width="17.6328125" style="627" customWidth="1"/>
    <col min="10243" max="10243" width="23.6328125" style="627" customWidth="1"/>
    <col min="10244" max="10244" width="17.36328125" style="627" bestFit="1" customWidth="1"/>
    <col min="10245" max="10245" width="4.90625" style="627" customWidth="1"/>
    <col min="10246" max="10246" width="26.6328125" style="627" customWidth="1"/>
    <col min="10247" max="10496" width="9" style="627"/>
    <col min="10497" max="10497" width="29.6328125" style="627" customWidth="1"/>
    <col min="10498" max="10498" width="17.6328125" style="627" customWidth="1"/>
    <col min="10499" max="10499" width="23.6328125" style="627" customWidth="1"/>
    <col min="10500" max="10500" width="17.36328125" style="627" bestFit="1" customWidth="1"/>
    <col min="10501" max="10501" width="4.90625" style="627" customWidth="1"/>
    <col min="10502" max="10502" width="26.6328125" style="627" customWidth="1"/>
    <col min="10503" max="10752" width="9" style="627"/>
    <col min="10753" max="10753" width="29.6328125" style="627" customWidth="1"/>
    <col min="10754" max="10754" width="17.6328125" style="627" customWidth="1"/>
    <col min="10755" max="10755" width="23.6328125" style="627" customWidth="1"/>
    <col min="10756" max="10756" width="17.36328125" style="627" bestFit="1" customWidth="1"/>
    <col min="10757" max="10757" width="4.90625" style="627" customWidth="1"/>
    <col min="10758" max="10758" width="26.6328125" style="627" customWidth="1"/>
    <col min="10759" max="11008" width="9" style="627"/>
    <col min="11009" max="11009" width="29.6328125" style="627" customWidth="1"/>
    <col min="11010" max="11010" width="17.6328125" style="627" customWidth="1"/>
    <col min="11011" max="11011" width="23.6328125" style="627" customWidth="1"/>
    <col min="11012" max="11012" width="17.36328125" style="627" bestFit="1" customWidth="1"/>
    <col min="11013" max="11013" width="4.90625" style="627" customWidth="1"/>
    <col min="11014" max="11014" width="26.6328125" style="627" customWidth="1"/>
    <col min="11015" max="11264" width="9" style="627"/>
    <col min="11265" max="11265" width="29.6328125" style="627" customWidth="1"/>
    <col min="11266" max="11266" width="17.6328125" style="627" customWidth="1"/>
    <col min="11267" max="11267" width="23.6328125" style="627" customWidth="1"/>
    <col min="11268" max="11268" width="17.36328125" style="627" bestFit="1" customWidth="1"/>
    <col min="11269" max="11269" width="4.90625" style="627" customWidth="1"/>
    <col min="11270" max="11270" width="26.6328125" style="627" customWidth="1"/>
    <col min="11271" max="11520" width="9" style="627"/>
    <col min="11521" max="11521" width="29.6328125" style="627" customWidth="1"/>
    <col min="11522" max="11522" width="17.6328125" style="627" customWidth="1"/>
    <col min="11523" max="11523" width="23.6328125" style="627" customWidth="1"/>
    <col min="11524" max="11524" width="17.36328125" style="627" bestFit="1" customWidth="1"/>
    <col min="11525" max="11525" width="4.90625" style="627" customWidth="1"/>
    <col min="11526" max="11526" width="26.6328125" style="627" customWidth="1"/>
    <col min="11527" max="11776" width="9" style="627"/>
    <col min="11777" max="11777" width="29.6328125" style="627" customWidth="1"/>
    <col min="11778" max="11778" width="17.6328125" style="627" customWidth="1"/>
    <col min="11779" max="11779" width="23.6328125" style="627" customWidth="1"/>
    <col min="11780" max="11780" width="17.36328125" style="627" bestFit="1" customWidth="1"/>
    <col min="11781" max="11781" width="4.90625" style="627" customWidth="1"/>
    <col min="11782" max="11782" width="26.6328125" style="627" customWidth="1"/>
    <col min="11783" max="12032" width="9" style="627"/>
    <col min="12033" max="12033" width="29.6328125" style="627" customWidth="1"/>
    <col min="12034" max="12034" width="17.6328125" style="627" customWidth="1"/>
    <col min="12035" max="12035" width="23.6328125" style="627" customWidth="1"/>
    <col min="12036" max="12036" width="17.36328125" style="627" bestFit="1" customWidth="1"/>
    <col min="12037" max="12037" width="4.90625" style="627" customWidth="1"/>
    <col min="12038" max="12038" width="26.6328125" style="627" customWidth="1"/>
    <col min="12039" max="12288" width="9" style="627"/>
    <col min="12289" max="12289" width="29.6328125" style="627" customWidth="1"/>
    <col min="12290" max="12290" width="17.6328125" style="627" customWidth="1"/>
    <col min="12291" max="12291" width="23.6328125" style="627" customWidth="1"/>
    <col min="12292" max="12292" width="17.36328125" style="627" bestFit="1" customWidth="1"/>
    <col min="12293" max="12293" width="4.90625" style="627" customWidth="1"/>
    <col min="12294" max="12294" width="26.6328125" style="627" customWidth="1"/>
    <col min="12295" max="12544" width="9" style="627"/>
    <col min="12545" max="12545" width="29.6328125" style="627" customWidth="1"/>
    <col min="12546" max="12546" width="17.6328125" style="627" customWidth="1"/>
    <col min="12547" max="12547" width="23.6328125" style="627" customWidth="1"/>
    <col min="12548" max="12548" width="17.36328125" style="627" bestFit="1" customWidth="1"/>
    <col min="12549" max="12549" width="4.90625" style="627" customWidth="1"/>
    <col min="12550" max="12550" width="26.6328125" style="627" customWidth="1"/>
    <col min="12551" max="12800" width="9" style="627"/>
    <col min="12801" max="12801" width="29.6328125" style="627" customWidth="1"/>
    <col min="12802" max="12802" width="17.6328125" style="627" customWidth="1"/>
    <col min="12803" max="12803" width="23.6328125" style="627" customWidth="1"/>
    <col min="12804" max="12804" width="17.36328125" style="627" bestFit="1" customWidth="1"/>
    <col min="12805" max="12805" width="4.90625" style="627" customWidth="1"/>
    <col min="12806" max="12806" width="26.6328125" style="627" customWidth="1"/>
    <col min="12807" max="13056" width="9" style="627"/>
    <col min="13057" max="13057" width="29.6328125" style="627" customWidth="1"/>
    <col min="13058" max="13058" width="17.6328125" style="627" customWidth="1"/>
    <col min="13059" max="13059" width="23.6328125" style="627" customWidth="1"/>
    <col min="13060" max="13060" width="17.36328125" style="627" bestFit="1" customWidth="1"/>
    <col min="13061" max="13061" width="4.90625" style="627" customWidth="1"/>
    <col min="13062" max="13062" width="26.6328125" style="627" customWidth="1"/>
    <col min="13063" max="13312" width="9" style="627"/>
    <col min="13313" max="13313" width="29.6328125" style="627" customWidth="1"/>
    <col min="13314" max="13314" width="17.6328125" style="627" customWidth="1"/>
    <col min="13315" max="13315" width="23.6328125" style="627" customWidth="1"/>
    <col min="13316" max="13316" width="17.36328125" style="627" bestFit="1" customWidth="1"/>
    <col min="13317" max="13317" width="4.90625" style="627" customWidth="1"/>
    <col min="13318" max="13318" width="26.6328125" style="627" customWidth="1"/>
    <col min="13319" max="13568" width="9" style="627"/>
    <col min="13569" max="13569" width="29.6328125" style="627" customWidth="1"/>
    <col min="13570" max="13570" width="17.6328125" style="627" customWidth="1"/>
    <col min="13571" max="13571" width="23.6328125" style="627" customWidth="1"/>
    <col min="13572" max="13572" width="17.36328125" style="627" bestFit="1" customWidth="1"/>
    <col min="13573" max="13573" width="4.90625" style="627" customWidth="1"/>
    <col min="13574" max="13574" width="26.6328125" style="627" customWidth="1"/>
    <col min="13575" max="13824" width="9" style="627"/>
    <col min="13825" max="13825" width="29.6328125" style="627" customWidth="1"/>
    <col min="13826" max="13826" width="17.6328125" style="627" customWidth="1"/>
    <col min="13827" max="13827" width="23.6328125" style="627" customWidth="1"/>
    <col min="13828" max="13828" width="17.36328125" style="627" bestFit="1" customWidth="1"/>
    <col min="13829" max="13829" width="4.90625" style="627" customWidth="1"/>
    <col min="13830" max="13830" width="26.6328125" style="627" customWidth="1"/>
    <col min="13831" max="14080" width="9" style="627"/>
    <col min="14081" max="14081" width="29.6328125" style="627" customWidth="1"/>
    <col min="14082" max="14082" width="17.6328125" style="627" customWidth="1"/>
    <col min="14083" max="14083" width="23.6328125" style="627" customWidth="1"/>
    <col min="14084" max="14084" width="17.36328125" style="627" bestFit="1" customWidth="1"/>
    <col min="14085" max="14085" width="4.90625" style="627" customWidth="1"/>
    <col min="14086" max="14086" width="26.6328125" style="627" customWidth="1"/>
    <col min="14087" max="14336" width="9" style="627"/>
    <col min="14337" max="14337" width="29.6328125" style="627" customWidth="1"/>
    <col min="14338" max="14338" width="17.6328125" style="627" customWidth="1"/>
    <col min="14339" max="14339" width="23.6328125" style="627" customWidth="1"/>
    <col min="14340" max="14340" width="17.36328125" style="627" bestFit="1" customWidth="1"/>
    <col min="14341" max="14341" width="4.90625" style="627" customWidth="1"/>
    <col min="14342" max="14342" width="26.6328125" style="627" customWidth="1"/>
    <col min="14343" max="14592" width="9" style="627"/>
    <col min="14593" max="14593" width="29.6328125" style="627" customWidth="1"/>
    <col min="14594" max="14594" width="17.6328125" style="627" customWidth="1"/>
    <col min="14595" max="14595" width="23.6328125" style="627" customWidth="1"/>
    <col min="14596" max="14596" width="17.36328125" style="627" bestFit="1" customWidth="1"/>
    <col min="14597" max="14597" width="4.90625" style="627" customWidth="1"/>
    <col min="14598" max="14598" width="26.6328125" style="627" customWidth="1"/>
    <col min="14599" max="14848" width="9" style="627"/>
    <col min="14849" max="14849" width="29.6328125" style="627" customWidth="1"/>
    <col min="14850" max="14850" width="17.6328125" style="627" customWidth="1"/>
    <col min="14851" max="14851" width="23.6328125" style="627" customWidth="1"/>
    <col min="14852" max="14852" width="17.36328125" style="627" bestFit="1" customWidth="1"/>
    <col min="14853" max="14853" width="4.90625" style="627" customWidth="1"/>
    <col min="14854" max="14854" width="26.6328125" style="627" customWidth="1"/>
    <col min="14855" max="15104" width="9" style="627"/>
    <col min="15105" max="15105" width="29.6328125" style="627" customWidth="1"/>
    <col min="15106" max="15106" width="17.6328125" style="627" customWidth="1"/>
    <col min="15107" max="15107" width="23.6328125" style="627" customWidth="1"/>
    <col min="15108" max="15108" width="17.36328125" style="627" bestFit="1" customWidth="1"/>
    <col min="15109" max="15109" width="4.90625" style="627" customWidth="1"/>
    <col min="15110" max="15110" width="26.6328125" style="627" customWidth="1"/>
    <col min="15111" max="15360" width="9" style="627"/>
    <col min="15361" max="15361" width="29.6328125" style="627" customWidth="1"/>
    <col min="15362" max="15362" width="17.6328125" style="627" customWidth="1"/>
    <col min="15363" max="15363" width="23.6328125" style="627" customWidth="1"/>
    <col min="15364" max="15364" width="17.36328125" style="627" bestFit="1" customWidth="1"/>
    <col min="15365" max="15365" width="4.90625" style="627" customWidth="1"/>
    <col min="15366" max="15366" width="26.6328125" style="627" customWidth="1"/>
    <col min="15367" max="15616" width="9" style="627"/>
    <col min="15617" max="15617" width="29.6328125" style="627" customWidth="1"/>
    <col min="15618" max="15618" width="17.6328125" style="627" customWidth="1"/>
    <col min="15619" max="15619" width="23.6328125" style="627" customWidth="1"/>
    <col min="15620" max="15620" width="17.36328125" style="627" bestFit="1" customWidth="1"/>
    <col min="15621" max="15621" width="4.90625" style="627" customWidth="1"/>
    <col min="15622" max="15622" width="26.6328125" style="627" customWidth="1"/>
    <col min="15623" max="15872" width="9" style="627"/>
    <col min="15873" max="15873" width="29.6328125" style="627" customWidth="1"/>
    <col min="15874" max="15874" width="17.6328125" style="627" customWidth="1"/>
    <col min="15875" max="15875" width="23.6328125" style="627" customWidth="1"/>
    <col min="15876" max="15876" width="17.36328125" style="627" bestFit="1" customWidth="1"/>
    <col min="15877" max="15877" width="4.90625" style="627" customWidth="1"/>
    <col min="15878" max="15878" width="26.6328125" style="627" customWidth="1"/>
    <col min="15879" max="16128" width="9" style="627"/>
    <col min="16129" max="16129" width="29.6328125" style="627" customWidth="1"/>
    <col min="16130" max="16130" width="17.6328125" style="627" customWidth="1"/>
    <col min="16131" max="16131" width="23.6328125" style="627" customWidth="1"/>
    <col min="16132" max="16132" width="17.36328125" style="627" bestFit="1" customWidth="1"/>
    <col min="16133" max="16133" width="4.90625" style="627" customWidth="1"/>
    <col min="16134" max="16134" width="26.6328125" style="627" customWidth="1"/>
    <col min="16135" max="16384" width="9" style="627"/>
  </cols>
  <sheetData>
    <row r="2" spans="1:6">
      <c r="E2" s="748" t="s">
        <v>135</v>
      </c>
      <c r="F2" s="755"/>
    </row>
    <row r="4" spans="1:6" ht="19">
      <c r="C4" s="754" t="s">
        <v>1162</v>
      </c>
    </row>
    <row r="5" spans="1:6">
      <c r="F5" s="2513" t="s">
        <v>139</v>
      </c>
    </row>
    <row r="6" spans="1:6">
      <c r="E6" s="748" t="s">
        <v>1161</v>
      </c>
      <c r="F6" s="2514"/>
    </row>
    <row r="8" spans="1:6" s="752" customFormat="1" ht="28" customHeight="1">
      <c r="A8" s="2515" t="s">
        <v>1160</v>
      </c>
      <c r="B8" s="2515"/>
      <c r="C8" s="2515"/>
      <c r="D8" s="2515"/>
      <c r="E8" s="2515"/>
      <c r="F8" s="2515"/>
    </row>
    <row r="9" spans="1:6" s="752" customFormat="1" ht="23.15" customHeight="1">
      <c r="A9" s="753" t="s">
        <v>1159</v>
      </c>
      <c r="B9" s="753" t="s">
        <v>1158</v>
      </c>
      <c r="C9" s="753" t="s">
        <v>1157</v>
      </c>
      <c r="D9" s="2045" t="s">
        <v>1156</v>
      </c>
      <c r="E9" s="2045"/>
      <c r="F9" s="753" t="s">
        <v>1155</v>
      </c>
    </row>
    <row r="10" spans="1:6" ht="23.15" customHeight="1">
      <c r="A10" s="750"/>
      <c r="B10" s="751"/>
      <c r="C10" s="750"/>
      <c r="D10" s="2511"/>
      <c r="E10" s="2512"/>
      <c r="F10" s="750"/>
    </row>
    <row r="11" spans="1:6" ht="23.15" customHeight="1">
      <c r="A11" s="750"/>
      <c r="B11" s="751"/>
      <c r="C11" s="750"/>
      <c r="D11" s="2511"/>
      <c r="E11" s="2512"/>
      <c r="F11" s="750"/>
    </row>
    <row r="12" spans="1:6" ht="23.15" customHeight="1">
      <c r="A12" s="750"/>
      <c r="B12" s="751"/>
      <c r="C12" s="750"/>
      <c r="D12" s="2511"/>
      <c r="E12" s="2512"/>
      <c r="F12" s="750"/>
    </row>
    <row r="13" spans="1:6" ht="23.15" customHeight="1">
      <c r="A13" s="750"/>
      <c r="B13" s="751"/>
      <c r="C13" s="750"/>
      <c r="D13" s="2511"/>
      <c r="E13" s="2512"/>
      <c r="F13" s="750"/>
    </row>
    <row r="14" spans="1:6" ht="23.15" customHeight="1">
      <c r="A14" s="750"/>
      <c r="B14" s="751"/>
      <c r="C14" s="750"/>
      <c r="D14" s="2511"/>
      <c r="E14" s="2512"/>
      <c r="F14" s="750"/>
    </row>
    <row r="15" spans="1:6" ht="23.15" customHeight="1">
      <c r="A15" s="750"/>
      <c r="B15" s="751"/>
      <c r="C15" s="750"/>
      <c r="D15" s="2511"/>
      <c r="E15" s="2512"/>
      <c r="F15" s="750"/>
    </row>
    <row r="16" spans="1:6" ht="23.15" customHeight="1">
      <c r="A16" s="750"/>
      <c r="B16" s="751"/>
      <c r="C16" s="750"/>
      <c r="D16" s="2511"/>
      <c r="E16" s="2512"/>
      <c r="F16" s="750"/>
    </row>
    <row r="17" spans="1:6" ht="23.15" customHeight="1">
      <c r="A17" s="750"/>
      <c r="B17" s="751"/>
      <c r="C17" s="750"/>
      <c r="D17" s="2511"/>
      <c r="E17" s="2512"/>
      <c r="F17" s="750"/>
    </row>
    <row r="20" spans="1:6" ht="16" customHeight="1">
      <c r="A20" s="749" t="s">
        <v>1447</v>
      </c>
    </row>
    <row r="21" spans="1:6" ht="16" customHeight="1">
      <c r="A21" s="749" t="s">
        <v>1154</v>
      </c>
    </row>
    <row r="23" spans="1:6">
      <c r="E23" s="748" t="s">
        <v>1153</v>
      </c>
      <c r="F23" s="2058"/>
    </row>
    <row r="24" spans="1:6">
      <c r="F24" s="2058"/>
    </row>
    <row r="25" spans="1:6">
      <c r="E25" s="748" t="s">
        <v>1152</v>
      </c>
      <c r="F25" s="747"/>
    </row>
  </sheetData>
  <mergeCells count="12">
    <mergeCell ref="F5:F6"/>
    <mergeCell ref="A8:F8"/>
    <mergeCell ref="D9:E9"/>
    <mergeCell ref="D10:E10"/>
    <mergeCell ref="D11:E11"/>
    <mergeCell ref="D17:E17"/>
    <mergeCell ref="F23:F24"/>
    <mergeCell ref="D12:E12"/>
    <mergeCell ref="D13:E13"/>
    <mergeCell ref="D14:E14"/>
    <mergeCell ref="D15:E15"/>
    <mergeCell ref="D16:E16"/>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dimension ref="A1:E87"/>
  <sheetViews>
    <sheetView view="pageBreakPreview" zoomScale="95" zoomScaleNormal="95" zoomScaleSheetLayoutView="95" workbookViewId="0"/>
  </sheetViews>
  <sheetFormatPr defaultColWidth="9" defaultRowHeight="13"/>
  <cols>
    <col min="1" max="1" width="15" style="757" customWidth="1"/>
    <col min="2" max="2" width="16.08984375" style="757" bestFit="1" customWidth="1"/>
    <col min="3" max="4" width="9" style="757"/>
    <col min="5" max="5" width="38.6328125" style="757" customWidth="1"/>
    <col min="6" max="16384" width="9" style="757"/>
  </cols>
  <sheetData>
    <row r="1" spans="1:5">
      <c r="A1" s="756"/>
    </row>
    <row r="2" spans="1:5" ht="16.5">
      <c r="A2" s="2518" t="s">
        <v>1163</v>
      </c>
      <c r="B2" s="2518"/>
      <c r="C2" s="2518"/>
      <c r="D2" s="2518"/>
      <c r="E2" s="2518"/>
    </row>
    <row r="4" spans="1:5" ht="20.25" customHeight="1">
      <c r="A4" s="758" t="s">
        <v>1164</v>
      </c>
      <c r="B4" s="2519" t="s">
        <v>1626</v>
      </c>
      <c r="C4" s="2520"/>
      <c r="D4" s="758" t="s">
        <v>1165</v>
      </c>
      <c r="E4" s="758"/>
    </row>
    <row r="5" spans="1:5" ht="20.25" customHeight="1">
      <c r="A5" s="759" t="s">
        <v>1166</v>
      </c>
      <c r="B5" s="759" t="s">
        <v>1167</v>
      </c>
      <c r="C5" s="2521" t="s">
        <v>1168</v>
      </c>
      <c r="D5" s="2521"/>
      <c r="E5" s="2521"/>
    </row>
    <row r="6" spans="1:5">
      <c r="A6" s="760"/>
      <c r="B6" s="761"/>
      <c r="C6" s="2516"/>
      <c r="D6" s="2516"/>
      <c r="E6" s="2517"/>
    </row>
    <row r="7" spans="1:5">
      <c r="A7" s="760" t="s">
        <v>1169</v>
      </c>
      <c r="B7" s="760" t="s">
        <v>1170</v>
      </c>
      <c r="C7" s="2516" t="s">
        <v>1171</v>
      </c>
      <c r="D7" s="2516"/>
      <c r="E7" s="2517"/>
    </row>
    <row r="8" spans="1:5">
      <c r="A8" s="760"/>
      <c r="B8" s="760"/>
      <c r="C8" s="2516" t="s">
        <v>1172</v>
      </c>
      <c r="D8" s="2516"/>
      <c r="E8" s="2517"/>
    </row>
    <row r="9" spans="1:5">
      <c r="A9" s="760"/>
      <c r="B9" s="760"/>
      <c r="C9" s="2516" t="s">
        <v>1173</v>
      </c>
      <c r="D9" s="2516"/>
      <c r="E9" s="2517"/>
    </row>
    <row r="10" spans="1:5">
      <c r="A10" s="2522" t="s">
        <v>1174</v>
      </c>
      <c r="B10" s="760"/>
      <c r="C10" s="2516" t="s">
        <v>1175</v>
      </c>
      <c r="D10" s="2516"/>
      <c r="E10" s="2517"/>
    </row>
    <row r="11" spans="1:5">
      <c r="A11" s="2522"/>
      <c r="B11" s="760"/>
      <c r="C11" s="2516" t="s">
        <v>1176</v>
      </c>
      <c r="D11" s="2516"/>
      <c r="E11" s="2517"/>
    </row>
    <row r="12" spans="1:5">
      <c r="A12" s="2522"/>
      <c r="B12" s="760"/>
      <c r="C12" s="2516" t="s">
        <v>1177</v>
      </c>
      <c r="D12" s="2516"/>
      <c r="E12" s="2517"/>
    </row>
    <row r="13" spans="1:5">
      <c r="A13" s="760"/>
      <c r="B13" s="762"/>
      <c r="C13" s="2523"/>
      <c r="D13" s="2523"/>
      <c r="E13" s="2524"/>
    </row>
    <row r="14" spans="1:5">
      <c r="A14" s="760"/>
      <c r="B14" s="762"/>
      <c r="C14" s="2523"/>
      <c r="D14" s="2523"/>
      <c r="E14" s="2524"/>
    </row>
    <row r="15" spans="1:5">
      <c r="A15" s="760"/>
      <c r="B15" s="761"/>
      <c r="C15" s="2525"/>
      <c r="D15" s="2525"/>
      <c r="E15" s="2526"/>
    </row>
    <row r="16" spans="1:5">
      <c r="A16" s="760"/>
      <c r="B16" s="760" t="s">
        <v>1178</v>
      </c>
      <c r="C16" s="2516" t="s">
        <v>1179</v>
      </c>
      <c r="D16" s="2516"/>
      <c r="E16" s="2517"/>
    </row>
    <row r="17" spans="1:5">
      <c r="A17" s="760"/>
      <c r="B17" s="760"/>
      <c r="C17" s="2516" t="s">
        <v>1180</v>
      </c>
      <c r="D17" s="2516"/>
      <c r="E17" s="2517"/>
    </row>
    <row r="18" spans="1:5">
      <c r="A18" s="762"/>
      <c r="B18" s="760"/>
      <c r="C18" s="2516" t="s">
        <v>1181</v>
      </c>
      <c r="D18" s="2516"/>
      <c r="E18" s="2517"/>
    </row>
    <row r="19" spans="1:5">
      <c r="A19" s="762"/>
      <c r="B19" s="760"/>
      <c r="C19" s="2516" t="s">
        <v>1182</v>
      </c>
      <c r="D19" s="2516"/>
      <c r="E19" s="2517"/>
    </row>
    <row r="20" spans="1:5">
      <c r="A20" s="762"/>
      <c r="B20" s="760"/>
      <c r="C20" s="2516" t="s">
        <v>1183</v>
      </c>
      <c r="D20" s="2516"/>
      <c r="E20" s="2517"/>
    </row>
    <row r="21" spans="1:5">
      <c r="A21" s="762"/>
      <c r="B21" s="760"/>
      <c r="C21" s="2523"/>
      <c r="D21" s="2523"/>
      <c r="E21" s="2524"/>
    </row>
    <row r="22" spans="1:5">
      <c r="A22" s="762"/>
      <c r="B22" s="763"/>
      <c r="C22" s="2527"/>
      <c r="D22" s="2527"/>
      <c r="E22" s="2528"/>
    </row>
    <row r="23" spans="1:5">
      <c r="A23" s="762"/>
      <c r="B23" s="760"/>
      <c r="C23" s="2516"/>
      <c r="D23" s="2516"/>
      <c r="E23" s="2517"/>
    </row>
    <row r="24" spans="1:5">
      <c r="A24" s="762"/>
      <c r="B24" s="760" t="s">
        <v>1184</v>
      </c>
      <c r="C24" s="2516" t="s">
        <v>1185</v>
      </c>
      <c r="D24" s="2516"/>
      <c r="E24" s="2517"/>
    </row>
    <row r="25" spans="1:5">
      <c r="A25" s="762"/>
      <c r="B25" s="760"/>
      <c r="C25" s="2516" t="s">
        <v>1186</v>
      </c>
      <c r="D25" s="2516"/>
      <c r="E25" s="2517"/>
    </row>
    <row r="26" spans="1:5">
      <c r="A26" s="762"/>
      <c r="B26" s="760"/>
      <c r="C26" s="2516" t="s">
        <v>1187</v>
      </c>
      <c r="D26" s="2516"/>
      <c r="E26" s="2517"/>
    </row>
    <row r="27" spans="1:5">
      <c r="A27" s="762"/>
      <c r="B27" s="760"/>
      <c r="C27" s="2516" t="s">
        <v>1188</v>
      </c>
      <c r="D27" s="2516"/>
      <c r="E27" s="2517"/>
    </row>
    <row r="28" spans="1:5">
      <c r="A28" s="762"/>
      <c r="B28" s="760"/>
      <c r="C28" s="2529"/>
      <c r="D28" s="2529"/>
      <c r="E28" s="2530"/>
    </row>
    <row r="29" spans="1:5">
      <c r="A29" s="762"/>
      <c r="B29" s="761"/>
      <c r="C29" s="2525"/>
      <c r="D29" s="2525"/>
      <c r="E29" s="2526"/>
    </row>
    <row r="30" spans="1:5">
      <c r="A30" s="762"/>
      <c r="B30" s="760" t="s">
        <v>1189</v>
      </c>
      <c r="C30" s="2516" t="s">
        <v>1190</v>
      </c>
      <c r="D30" s="2516"/>
      <c r="E30" s="2517"/>
    </row>
    <row r="31" spans="1:5">
      <c r="A31" s="762"/>
      <c r="B31" s="760"/>
      <c r="C31" s="2516" t="s">
        <v>1191</v>
      </c>
      <c r="D31" s="2516"/>
      <c r="E31" s="2517"/>
    </row>
    <row r="32" spans="1:5">
      <c r="A32" s="762"/>
      <c r="B32" s="760"/>
      <c r="C32" s="2516" t="s">
        <v>1192</v>
      </c>
      <c r="D32" s="2516"/>
      <c r="E32" s="2517"/>
    </row>
    <row r="33" spans="1:5">
      <c r="A33" s="762"/>
      <c r="B33" s="760"/>
      <c r="C33" s="2516" t="s">
        <v>1193</v>
      </c>
      <c r="D33" s="2516"/>
      <c r="E33" s="2517"/>
    </row>
    <row r="34" spans="1:5">
      <c r="A34" s="762"/>
      <c r="B34" s="763"/>
      <c r="C34" s="2531" t="s">
        <v>1194</v>
      </c>
      <c r="D34" s="2531"/>
      <c r="E34" s="2532"/>
    </row>
    <row r="35" spans="1:5">
      <c r="A35" s="761"/>
      <c r="B35" s="760"/>
      <c r="C35" s="2516"/>
      <c r="D35" s="2516"/>
      <c r="E35" s="2517"/>
    </row>
    <row r="36" spans="1:5">
      <c r="A36" s="760" t="s">
        <v>1195</v>
      </c>
      <c r="B36" s="760" t="s">
        <v>1196</v>
      </c>
      <c r="C36" s="2516" t="s">
        <v>1197</v>
      </c>
      <c r="D36" s="2516"/>
      <c r="E36" s="2517"/>
    </row>
    <row r="37" spans="1:5">
      <c r="A37" s="760"/>
      <c r="B37" s="760"/>
      <c r="C37" s="2516" t="s">
        <v>1198</v>
      </c>
      <c r="D37" s="2516"/>
      <c r="E37" s="2517"/>
    </row>
    <row r="38" spans="1:5">
      <c r="A38" s="2533" t="s">
        <v>1199</v>
      </c>
      <c r="B38" s="760"/>
      <c r="C38" s="2516" t="s">
        <v>1200</v>
      </c>
      <c r="D38" s="2516"/>
      <c r="E38" s="2517"/>
    </row>
    <row r="39" spans="1:5">
      <c r="A39" s="2533"/>
      <c r="B39" s="760"/>
      <c r="C39" s="2516" t="s">
        <v>1201</v>
      </c>
      <c r="D39" s="2516"/>
      <c r="E39" s="2517"/>
    </row>
    <row r="40" spans="1:5">
      <c r="A40" s="2533"/>
      <c r="B40" s="760"/>
      <c r="C40" s="2516"/>
      <c r="D40" s="2516"/>
      <c r="E40" s="2517"/>
    </row>
    <row r="41" spans="1:5">
      <c r="A41" s="764"/>
      <c r="B41" s="763"/>
      <c r="C41" s="2527"/>
      <c r="D41" s="2527"/>
      <c r="E41" s="2528"/>
    </row>
    <row r="42" spans="1:5" s="766" customFormat="1">
      <c r="A42" s="765"/>
    </row>
    <row r="43" spans="1:5" s="766" customFormat="1" ht="16.5">
      <c r="A43" s="2518" t="s">
        <v>1163</v>
      </c>
      <c r="B43" s="2518"/>
      <c r="C43" s="2518"/>
      <c r="D43" s="2518"/>
      <c r="E43" s="2518"/>
    </row>
    <row r="44" spans="1:5" s="766" customFormat="1"/>
    <row r="45" spans="1:5" s="766" customFormat="1" ht="13.5" customHeight="1">
      <c r="A45" s="759" t="s">
        <v>1202</v>
      </c>
      <c r="B45" s="2534" t="s">
        <v>139</v>
      </c>
      <c r="C45" s="2535"/>
      <c r="D45" s="2535"/>
      <c r="E45" s="2536"/>
    </row>
    <row r="46" spans="1:5" s="766" customFormat="1">
      <c r="A46" s="759" t="s">
        <v>1166</v>
      </c>
      <c r="B46" s="759"/>
      <c r="C46" s="759" t="s">
        <v>1167</v>
      </c>
      <c r="D46" s="2537"/>
      <c r="E46" s="2538"/>
    </row>
    <row r="47" spans="1:5" s="766" customFormat="1">
      <c r="A47" s="767" t="s">
        <v>1203</v>
      </c>
      <c r="B47" s="2539"/>
      <c r="C47" s="2540"/>
      <c r="D47" s="2540"/>
      <c r="E47" s="2541"/>
    </row>
    <row r="48" spans="1:5" s="766" customFormat="1">
      <c r="A48" s="2542" t="s">
        <v>1204</v>
      </c>
      <c r="B48" s="2543"/>
      <c r="C48" s="2543"/>
      <c r="D48" s="2543"/>
      <c r="E48" s="2544"/>
    </row>
    <row r="49" spans="1:5" s="766" customFormat="1">
      <c r="A49" s="2545"/>
      <c r="B49" s="2546"/>
      <c r="C49" s="2546"/>
      <c r="D49" s="2546"/>
      <c r="E49" s="2547"/>
    </row>
    <row r="50" spans="1:5" s="766" customFormat="1">
      <c r="A50" s="2545"/>
      <c r="B50" s="2546"/>
      <c r="C50" s="2546"/>
      <c r="D50" s="2546"/>
      <c r="E50" s="2547"/>
    </row>
    <row r="51" spans="1:5" s="766" customFormat="1">
      <c r="A51" s="2545"/>
      <c r="B51" s="2546"/>
      <c r="C51" s="2546"/>
      <c r="D51" s="2546"/>
      <c r="E51" s="2547"/>
    </row>
    <row r="52" spans="1:5" s="766" customFormat="1">
      <c r="A52" s="2545"/>
      <c r="B52" s="2546"/>
      <c r="C52" s="2546"/>
      <c r="D52" s="2546"/>
      <c r="E52" s="2547"/>
    </row>
    <row r="53" spans="1:5" s="766" customFormat="1">
      <c r="A53" s="2545"/>
      <c r="B53" s="2546"/>
      <c r="C53" s="2546"/>
      <c r="D53" s="2546"/>
      <c r="E53" s="2547"/>
    </row>
    <row r="54" spans="1:5" s="766" customFormat="1">
      <c r="A54" s="2545"/>
      <c r="B54" s="2546"/>
      <c r="C54" s="2546"/>
      <c r="D54" s="2546"/>
      <c r="E54" s="2547"/>
    </row>
    <row r="55" spans="1:5" s="766" customFormat="1">
      <c r="A55" s="2548"/>
      <c r="B55" s="2549"/>
      <c r="C55" s="2549"/>
      <c r="D55" s="2549"/>
      <c r="E55" s="2550"/>
    </row>
    <row r="56" spans="1:5" s="766" customFormat="1">
      <c r="A56" s="2542" t="s">
        <v>1205</v>
      </c>
      <c r="B56" s="2543"/>
      <c r="C56" s="2543"/>
      <c r="D56" s="2543"/>
      <c r="E56" s="2544"/>
    </row>
    <row r="57" spans="1:5" s="766" customFormat="1">
      <c r="A57" s="2545"/>
      <c r="B57" s="2546"/>
      <c r="C57" s="2546"/>
      <c r="D57" s="2546"/>
      <c r="E57" s="2547"/>
    </row>
    <row r="58" spans="1:5" s="766" customFormat="1">
      <c r="A58" s="2545"/>
      <c r="B58" s="2546"/>
      <c r="C58" s="2546"/>
      <c r="D58" s="2546"/>
      <c r="E58" s="2547"/>
    </row>
    <row r="59" spans="1:5" s="766" customFormat="1">
      <c r="A59" s="2545"/>
      <c r="B59" s="2546"/>
      <c r="C59" s="2546"/>
      <c r="D59" s="2546"/>
      <c r="E59" s="2547"/>
    </row>
    <row r="60" spans="1:5" s="766" customFormat="1">
      <c r="A60" s="2545"/>
      <c r="B60" s="2546"/>
      <c r="C60" s="2546"/>
      <c r="D60" s="2546"/>
      <c r="E60" s="2547"/>
    </row>
    <row r="61" spans="1:5" s="766" customFormat="1">
      <c r="A61" s="2545"/>
      <c r="B61" s="2546"/>
      <c r="C61" s="2546"/>
      <c r="D61" s="2546"/>
      <c r="E61" s="2547"/>
    </row>
    <row r="62" spans="1:5" s="766" customFormat="1">
      <c r="A62" s="2545"/>
      <c r="B62" s="2546"/>
      <c r="C62" s="2546"/>
      <c r="D62" s="2546"/>
      <c r="E62" s="2547"/>
    </row>
    <row r="63" spans="1:5" s="766" customFormat="1">
      <c r="A63" s="2545"/>
      <c r="B63" s="2546"/>
      <c r="C63" s="2546"/>
      <c r="D63" s="2546"/>
      <c r="E63" s="2547"/>
    </row>
    <row r="64" spans="1:5" s="766" customFormat="1">
      <c r="A64" s="2545"/>
      <c r="B64" s="2546"/>
      <c r="C64" s="2546"/>
      <c r="D64" s="2546"/>
      <c r="E64" s="2547"/>
    </row>
    <row r="65" spans="1:5" s="766" customFormat="1">
      <c r="A65" s="2545"/>
      <c r="B65" s="2546"/>
      <c r="C65" s="2546"/>
      <c r="D65" s="2546"/>
      <c r="E65" s="2547"/>
    </row>
    <row r="66" spans="1:5" s="766" customFormat="1">
      <c r="A66" s="2545"/>
      <c r="B66" s="2546"/>
      <c r="C66" s="2546"/>
      <c r="D66" s="2546"/>
      <c r="E66" s="2547"/>
    </row>
    <row r="67" spans="1:5" s="766" customFormat="1">
      <c r="A67" s="2545"/>
      <c r="B67" s="2546"/>
      <c r="C67" s="2546"/>
      <c r="D67" s="2546"/>
      <c r="E67" s="2547"/>
    </row>
    <row r="68" spans="1:5" s="766" customFormat="1">
      <c r="A68" s="2545"/>
      <c r="B68" s="2546"/>
      <c r="C68" s="2546"/>
      <c r="D68" s="2546"/>
      <c r="E68" s="2547"/>
    </row>
    <row r="69" spans="1:5" s="766" customFormat="1">
      <c r="A69" s="2545"/>
      <c r="B69" s="2546"/>
      <c r="C69" s="2546"/>
      <c r="D69" s="2546"/>
      <c r="E69" s="2547"/>
    </row>
    <row r="70" spans="1:5" s="766" customFormat="1">
      <c r="A70" s="2545"/>
      <c r="B70" s="2546"/>
      <c r="C70" s="2546"/>
      <c r="D70" s="2546"/>
      <c r="E70" s="2547"/>
    </row>
    <row r="71" spans="1:5" s="766" customFormat="1">
      <c r="A71" s="2545"/>
      <c r="B71" s="2546"/>
      <c r="C71" s="2546"/>
      <c r="D71" s="2546"/>
      <c r="E71" s="2547"/>
    </row>
    <row r="72" spans="1:5" s="766" customFormat="1">
      <c r="A72" s="2545"/>
      <c r="B72" s="2546"/>
      <c r="C72" s="2546"/>
      <c r="D72" s="2546"/>
      <c r="E72" s="2547"/>
    </row>
    <row r="73" spans="1:5" s="766" customFormat="1">
      <c r="A73" s="2545"/>
      <c r="B73" s="2546"/>
      <c r="C73" s="2546"/>
      <c r="D73" s="2546"/>
      <c r="E73" s="2547"/>
    </row>
    <row r="74" spans="1:5" s="766" customFormat="1">
      <c r="A74" s="2545"/>
      <c r="B74" s="2546"/>
      <c r="C74" s="2546"/>
      <c r="D74" s="2546"/>
      <c r="E74" s="2547"/>
    </row>
    <row r="75" spans="1:5" s="766" customFormat="1">
      <c r="A75" s="2545"/>
      <c r="B75" s="2546"/>
      <c r="C75" s="2546"/>
      <c r="D75" s="2546"/>
      <c r="E75" s="2547"/>
    </row>
    <row r="76" spans="1:5" s="766" customFormat="1">
      <c r="A76" s="2545"/>
      <c r="B76" s="2546"/>
      <c r="C76" s="2546"/>
      <c r="D76" s="2546"/>
      <c r="E76" s="2547"/>
    </row>
    <row r="77" spans="1:5" s="766" customFormat="1">
      <c r="A77" s="2545"/>
      <c r="B77" s="2546"/>
      <c r="C77" s="2546"/>
      <c r="D77" s="2546"/>
      <c r="E77" s="2547"/>
    </row>
    <row r="78" spans="1:5" s="766" customFormat="1">
      <c r="A78" s="2545"/>
      <c r="B78" s="2546"/>
      <c r="C78" s="2546"/>
      <c r="D78" s="2546"/>
      <c r="E78" s="2547"/>
    </row>
    <row r="79" spans="1:5" s="766" customFormat="1">
      <c r="A79" s="2545"/>
      <c r="B79" s="2546"/>
      <c r="C79" s="2546"/>
      <c r="D79" s="2546"/>
      <c r="E79" s="2547"/>
    </row>
    <row r="80" spans="1:5" s="766" customFormat="1">
      <c r="A80" s="2545"/>
      <c r="B80" s="2546"/>
      <c r="C80" s="2546"/>
      <c r="D80" s="2546"/>
      <c r="E80" s="2547"/>
    </row>
    <row r="81" spans="1:5" s="766" customFormat="1">
      <c r="A81" s="2545"/>
      <c r="B81" s="2546"/>
      <c r="C81" s="2546"/>
      <c r="D81" s="2546"/>
      <c r="E81" s="2547"/>
    </row>
    <row r="82" spans="1:5" s="766" customFormat="1">
      <c r="A82" s="2545"/>
      <c r="B82" s="2546"/>
      <c r="C82" s="2546"/>
      <c r="D82" s="2546"/>
      <c r="E82" s="2547"/>
    </row>
    <row r="83" spans="1:5" s="766" customFormat="1">
      <c r="A83" s="2545"/>
      <c r="B83" s="2546"/>
      <c r="C83" s="2546"/>
      <c r="D83" s="2546"/>
      <c r="E83" s="2547"/>
    </row>
    <row r="84" spans="1:5" s="766" customFormat="1">
      <c r="A84" s="2545"/>
      <c r="B84" s="2546"/>
      <c r="C84" s="2546"/>
      <c r="D84" s="2546"/>
      <c r="E84" s="2547"/>
    </row>
    <row r="85" spans="1:5" s="766" customFormat="1">
      <c r="A85" s="2545"/>
      <c r="B85" s="2546"/>
      <c r="C85" s="2546"/>
      <c r="D85" s="2546"/>
      <c r="E85" s="2547"/>
    </row>
    <row r="86" spans="1:5" s="766" customFormat="1">
      <c r="A86" s="2548"/>
      <c r="B86" s="2549"/>
      <c r="C86" s="2549"/>
      <c r="D86" s="2549"/>
      <c r="E86" s="2550"/>
    </row>
    <row r="87" spans="1:5" s="766" customFormat="1">
      <c r="A87" s="768" t="s">
        <v>1206</v>
      </c>
    </row>
  </sheetData>
  <mergeCells count="47">
    <mergeCell ref="B45:E45"/>
    <mergeCell ref="D46:E46"/>
    <mergeCell ref="B47:E47"/>
    <mergeCell ref="A48:E55"/>
    <mergeCell ref="A56:E86"/>
    <mergeCell ref="A43:E43"/>
    <mergeCell ref="C32:E32"/>
    <mergeCell ref="C33:E33"/>
    <mergeCell ref="C34:E34"/>
    <mergeCell ref="C35:E35"/>
    <mergeCell ref="C36:E36"/>
    <mergeCell ref="C37:E37"/>
    <mergeCell ref="A38:A40"/>
    <mergeCell ref="C38:E38"/>
    <mergeCell ref="C39:E39"/>
    <mergeCell ref="C40:E40"/>
    <mergeCell ref="C41:E41"/>
    <mergeCell ref="C31:E31"/>
    <mergeCell ref="C20:E20"/>
    <mergeCell ref="C21:E21"/>
    <mergeCell ref="C22:E22"/>
    <mergeCell ref="C23:E23"/>
    <mergeCell ref="C24:E24"/>
    <mergeCell ref="C25:E25"/>
    <mergeCell ref="C26:E26"/>
    <mergeCell ref="C27:E27"/>
    <mergeCell ref="C28:E28"/>
    <mergeCell ref="C29:E29"/>
    <mergeCell ref="C30:E30"/>
    <mergeCell ref="C19:E19"/>
    <mergeCell ref="C9:E9"/>
    <mergeCell ref="A10:A12"/>
    <mergeCell ref="C10:E10"/>
    <mergeCell ref="C11:E11"/>
    <mergeCell ref="C12:E12"/>
    <mergeCell ref="C13:E13"/>
    <mergeCell ref="C14:E14"/>
    <mergeCell ref="C15:E15"/>
    <mergeCell ref="C16:E16"/>
    <mergeCell ref="C17:E17"/>
    <mergeCell ref="C18:E18"/>
    <mergeCell ref="C8:E8"/>
    <mergeCell ref="A2:E2"/>
    <mergeCell ref="B4:C4"/>
    <mergeCell ref="C5:E5"/>
    <mergeCell ref="C6:E6"/>
    <mergeCell ref="C7:E7"/>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dimension ref="A1:U52"/>
  <sheetViews>
    <sheetView view="pageBreakPreview" zoomScaleNormal="100" zoomScaleSheetLayoutView="100" workbookViewId="0">
      <selection activeCell="Y13" sqref="Y13"/>
    </sheetView>
  </sheetViews>
  <sheetFormatPr defaultColWidth="9" defaultRowHeight="14"/>
  <cols>
    <col min="1" max="1" width="7.08984375" style="237" customWidth="1"/>
    <col min="2" max="2" width="10.6328125" style="237" customWidth="1"/>
    <col min="3" max="6" width="7.08984375" style="193" customWidth="1"/>
    <col min="7" max="7" width="6.6328125" style="237" customWidth="1"/>
    <col min="8" max="8" width="7.1796875" style="237" customWidth="1"/>
    <col min="9" max="9" width="10.6328125" style="193" customWidth="1"/>
    <col min="10" max="10" width="7.08984375" style="193" customWidth="1"/>
    <col min="11" max="11" width="10.6328125" style="193" customWidth="1"/>
    <col min="12" max="15" width="3.6328125" style="193" customWidth="1"/>
    <col min="16" max="16" width="7.08984375" style="193" customWidth="1"/>
    <col min="17" max="17" width="10.6328125" style="194" customWidth="1"/>
    <col min="18" max="21" width="3.6328125" style="193" customWidth="1"/>
    <col min="22" max="16384" width="9" style="193"/>
  </cols>
  <sheetData>
    <row r="1" spans="1:21" ht="25.5">
      <c r="A1" s="1388" t="s">
        <v>803</v>
      </c>
      <c r="B1" s="1388"/>
      <c r="C1" s="1388"/>
      <c r="D1" s="1388"/>
      <c r="E1" s="1388"/>
      <c r="F1" s="1388"/>
      <c r="G1" s="1388"/>
      <c r="H1" s="1388"/>
      <c r="I1" s="1388"/>
      <c r="J1" s="1388"/>
      <c r="K1" s="1388"/>
      <c r="L1" s="1388"/>
      <c r="M1" s="1388"/>
      <c r="N1" s="1388"/>
      <c r="O1" s="1388"/>
      <c r="P1" s="1388"/>
      <c r="Q1" s="1388"/>
      <c r="R1" s="192"/>
      <c r="S1" s="192"/>
      <c r="T1" s="192"/>
      <c r="U1" s="192"/>
    </row>
    <row r="2" spans="1:21" ht="14.25" customHeight="1">
      <c r="A2" s="192"/>
      <c r="B2" s="192"/>
      <c r="C2" s="192"/>
      <c r="D2" s="192"/>
      <c r="E2" s="192"/>
      <c r="F2" s="192"/>
      <c r="G2" s="192"/>
      <c r="H2" s="192"/>
      <c r="I2" s="192"/>
      <c r="J2" s="192"/>
      <c r="K2" s="192"/>
      <c r="L2" s="192"/>
      <c r="M2" s="192"/>
      <c r="N2" s="192"/>
      <c r="O2" s="192"/>
      <c r="P2" s="192"/>
      <c r="R2" s="192"/>
      <c r="S2" s="192"/>
      <c r="T2" s="192"/>
      <c r="U2" s="192"/>
    </row>
    <row r="3" spans="1:21" ht="25.5">
      <c r="A3" s="192"/>
      <c r="B3" s="192"/>
      <c r="C3" s="192"/>
      <c r="D3" s="192"/>
      <c r="E3" s="192"/>
      <c r="F3" s="192"/>
      <c r="G3" s="192"/>
      <c r="H3" s="192"/>
      <c r="J3" s="550"/>
      <c r="K3" s="195" t="s">
        <v>358</v>
      </c>
      <c r="L3" s="1389"/>
      <c r="M3" s="1389"/>
      <c r="N3" s="1389"/>
      <c r="O3" s="1389"/>
      <c r="P3" s="1389"/>
      <c r="Q3" s="1389"/>
      <c r="R3" s="1389"/>
      <c r="S3" s="1389"/>
      <c r="T3" s="1389"/>
      <c r="U3" s="1389"/>
    </row>
    <row r="4" spans="1:21" ht="25.5">
      <c r="A4" s="192"/>
      <c r="B4" s="192"/>
      <c r="C4" s="192"/>
      <c r="D4" s="192"/>
      <c r="E4" s="192"/>
      <c r="F4" s="192"/>
      <c r="G4" s="192"/>
      <c r="H4" s="192"/>
      <c r="J4" s="195"/>
      <c r="K4" s="195" t="s">
        <v>359</v>
      </c>
      <c r="L4" s="1390"/>
      <c r="M4" s="1390"/>
      <c r="N4" s="1390"/>
      <c r="O4" s="1390"/>
      <c r="P4" s="1390"/>
      <c r="Q4" s="1390"/>
      <c r="R4" s="1390"/>
      <c r="S4" s="1390"/>
      <c r="T4" s="1390"/>
      <c r="U4" s="1390"/>
    </row>
    <row r="5" spans="1:21" ht="7.5" customHeight="1">
      <c r="A5" s="192"/>
      <c r="B5" s="192"/>
      <c r="C5" s="192"/>
      <c r="D5" s="192"/>
      <c r="E5" s="192"/>
      <c r="F5" s="192"/>
      <c r="G5" s="192"/>
      <c r="H5" s="192"/>
      <c r="I5" s="192"/>
      <c r="J5" s="192"/>
      <c r="K5" s="192"/>
      <c r="L5" s="192"/>
      <c r="M5" s="192"/>
      <c r="N5" s="192"/>
      <c r="O5" s="192"/>
      <c r="P5" s="192"/>
      <c r="R5" s="192"/>
      <c r="S5" s="192"/>
      <c r="T5" s="192"/>
      <c r="U5" s="192"/>
    </row>
    <row r="6" spans="1:21" s="197" customFormat="1" ht="18.75" customHeight="1" thickBot="1">
      <c r="A6" s="196"/>
      <c r="B6" s="196"/>
      <c r="G6" s="198"/>
      <c r="H6" s="198"/>
      <c r="Q6" s="194"/>
    </row>
    <row r="7" spans="1:21" ht="32.15" customHeight="1">
      <c r="A7" s="2551" t="s">
        <v>804</v>
      </c>
      <c r="B7" s="2554" t="s">
        <v>805</v>
      </c>
      <c r="C7" s="2557" t="s">
        <v>806</v>
      </c>
      <c r="D7" s="2558"/>
      <c r="E7" s="2558"/>
      <c r="F7" s="2559"/>
      <c r="G7" s="2560" t="s">
        <v>807</v>
      </c>
      <c r="H7" s="2561"/>
      <c r="I7" s="2561"/>
      <c r="J7" s="2561"/>
      <c r="K7" s="2561"/>
      <c r="L7" s="2561"/>
      <c r="M7" s="2561"/>
      <c r="N7" s="2561"/>
      <c r="O7" s="2561"/>
      <c r="P7" s="2561"/>
      <c r="Q7" s="2561"/>
      <c r="R7" s="2561"/>
      <c r="S7" s="2561"/>
      <c r="T7" s="2561"/>
      <c r="U7" s="2562"/>
    </row>
    <row r="8" spans="1:21" ht="32.15" customHeight="1">
      <c r="A8" s="2552"/>
      <c r="B8" s="2555"/>
      <c r="C8" s="2563" t="s">
        <v>808</v>
      </c>
      <c r="D8" s="2565" t="s">
        <v>809</v>
      </c>
      <c r="E8" s="2565"/>
      <c r="F8" s="2566"/>
      <c r="G8" s="2567" t="s">
        <v>810</v>
      </c>
      <c r="H8" s="2563" t="s">
        <v>811</v>
      </c>
      <c r="I8" s="2555"/>
      <c r="J8" s="2563" t="s">
        <v>812</v>
      </c>
      <c r="K8" s="2565"/>
      <c r="L8" s="2555" t="s">
        <v>366</v>
      </c>
      <c r="M8" s="2569"/>
      <c r="N8" s="2569"/>
      <c r="O8" s="2570"/>
      <c r="P8" s="2571" t="s">
        <v>813</v>
      </c>
      <c r="Q8" s="2565"/>
      <c r="R8" s="2569" t="s">
        <v>366</v>
      </c>
      <c r="S8" s="2569"/>
      <c r="T8" s="2569"/>
      <c r="U8" s="2572"/>
    </row>
    <row r="9" spans="1:21" ht="32.15" customHeight="1" thickBot="1">
      <c r="A9" s="2553"/>
      <c r="B9" s="2556"/>
      <c r="C9" s="2564"/>
      <c r="D9" s="200" t="s">
        <v>811</v>
      </c>
      <c r="E9" s="551" t="s">
        <v>814</v>
      </c>
      <c r="F9" s="552" t="s">
        <v>813</v>
      </c>
      <c r="G9" s="2568"/>
      <c r="H9" s="553" t="s">
        <v>815</v>
      </c>
      <c r="I9" s="221" t="s">
        <v>816</v>
      </c>
      <c r="J9" s="553" t="s">
        <v>815</v>
      </c>
      <c r="K9" s="220" t="s">
        <v>816</v>
      </c>
      <c r="L9" s="220" t="s">
        <v>817</v>
      </c>
      <c r="M9" s="220" t="s">
        <v>818</v>
      </c>
      <c r="N9" s="220" t="s">
        <v>819</v>
      </c>
      <c r="O9" s="265" t="s">
        <v>820</v>
      </c>
      <c r="P9" s="554" t="s">
        <v>815</v>
      </c>
      <c r="Q9" s="220" t="s">
        <v>816</v>
      </c>
      <c r="R9" s="554" t="s">
        <v>817</v>
      </c>
      <c r="S9" s="220" t="s">
        <v>818</v>
      </c>
      <c r="T9" s="220" t="s">
        <v>819</v>
      </c>
      <c r="U9" s="555" t="s">
        <v>820</v>
      </c>
    </row>
    <row r="10" spans="1:21" ht="42" customHeight="1">
      <c r="A10" s="1391"/>
      <c r="B10" s="2573"/>
      <c r="C10" s="2578"/>
      <c r="D10" s="1393"/>
      <c r="E10" s="1393"/>
      <c r="F10" s="2573"/>
      <c r="G10" s="246" t="s">
        <v>821</v>
      </c>
      <c r="H10" s="556"/>
      <c r="I10" s="557"/>
      <c r="J10" s="558"/>
      <c r="K10" s="557"/>
      <c r="L10" s="557"/>
      <c r="M10" s="557"/>
      <c r="N10" s="557"/>
      <c r="O10" s="559"/>
      <c r="P10" s="560"/>
      <c r="Q10" s="204"/>
      <c r="R10" s="560"/>
      <c r="S10" s="557"/>
      <c r="T10" s="557"/>
      <c r="U10" s="561"/>
    </row>
    <row r="11" spans="1:21" ht="42" customHeight="1">
      <c r="A11" s="2576"/>
      <c r="B11" s="2574"/>
      <c r="C11" s="2579"/>
      <c r="D11" s="2581"/>
      <c r="E11" s="2581"/>
      <c r="F11" s="2574"/>
      <c r="G11" s="246" t="s">
        <v>822</v>
      </c>
      <c r="H11" s="556"/>
      <c r="I11" s="557"/>
      <c r="J11" s="558"/>
      <c r="K11" s="557"/>
      <c r="L11" s="212"/>
      <c r="M11" s="212"/>
      <c r="N11" s="212"/>
      <c r="O11" s="562"/>
      <c r="P11" s="560"/>
      <c r="Q11" s="557"/>
      <c r="R11" s="212"/>
      <c r="S11" s="212"/>
      <c r="T11" s="212"/>
      <c r="U11" s="215"/>
    </row>
    <row r="12" spans="1:21" ht="42" customHeight="1">
      <c r="A12" s="2576"/>
      <c r="B12" s="2574"/>
      <c r="C12" s="2579"/>
      <c r="D12" s="2581"/>
      <c r="E12" s="2581"/>
      <c r="F12" s="2574"/>
      <c r="G12" s="246" t="s">
        <v>823</v>
      </c>
      <c r="H12" s="556"/>
      <c r="I12" s="557"/>
      <c r="J12" s="558"/>
      <c r="K12" s="557"/>
      <c r="L12" s="212"/>
      <c r="M12" s="212"/>
      <c r="N12" s="212"/>
      <c r="O12" s="562"/>
      <c r="P12" s="560"/>
      <c r="Q12" s="557"/>
      <c r="R12" s="212"/>
      <c r="S12" s="212"/>
      <c r="T12" s="212"/>
      <c r="U12" s="215"/>
    </row>
    <row r="13" spans="1:21" ht="42" customHeight="1">
      <c r="A13" s="2576"/>
      <c r="B13" s="2574"/>
      <c r="C13" s="2579"/>
      <c r="D13" s="2581"/>
      <c r="E13" s="2581"/>
      <c r="F13" s="2574"/>
      <c r="G13" s="246" t="s">
        <v>824</v>
      </c>
      <c r="H13" s="556"/>
      <c r="I13" s="557"/>
      <c r="J13" s="558"/>
      <c r="K13" s="557"/>
      <c r="L13" s="212"/>
      <c r="M13" s="212"/>
      <c r="N13" s="212"/>
      <c r="O13" s="562"/>
      <c r="P13" s="560"/>
      <c r="Q13" s="557"/>
      <c r="R13" s="212"/>
      <c r="S13" s="212"/>
      <c r="T13" s="212"/>
      <c r="U13" s="215"/>
    </row>
    <row r="14" spans="1:21" ht="42" customHeight="1">
      <c r="A14" s="2576"/>
      <c r="B14" s="2574"/>
      <c r="C14" s="2579"/>
      <c r="D14" s="2581"/>
      <c r="E14" s="2581"/>
      <c r="F14" s="2574"/>
      <c r="G14" s="246" t="s">
        <v>825</v>
      </c>
      <c r="H14" s="556"/>
      <c r="I14" s="557"/>
      <c r="J14" s="558"/>
      <c r="K14" s="557"/>
      <c r="L14" s="212"/>
      <c r="M14" s="212"/>
      <c r="N14" s="212"/>
      <c r="O14" s="562"/>
      <c r="P14" s="560"/>
      <c r="Q14" s="557"/>
      <c r="R14" s="212"/>
      <c r="S14" s="212"/>
      <c r="T14" s="212"/>
      <c r="U14" s="215"/>
    </row>
    <row r="15" spans="1:21" s="283" customFormat="1" ht="42" customHeight="1">
      <c r="A15" s="2577"/>
      <c r="B15" s="2575"/>
      <c r="C15" s="2580"/>
      <c r="D15" s="2582"/>
      <c r="E15" s="2582"/>
      <c r="F15" s="2575"/>
      <c r="G15" s="563" t="s">
        <v>826</v>
      </c>
      <c r="H15" s="564">
        <f t="shared" ref="H15:U15" si="0">SUM(H10:H14)</f>
        <v>0</v>
      </c>
      <c r="I15" s="565">
        <f t="shared" si="0"/>
        <v>0</v>
      </c>
      <c r="J15" s="566">
        <f t="shared" si="0"/>
        <v>0</v>
      </c>
      <c r="K15" s="565">
        <f t="shared" si="0"/>
        <v>0</v>
      </c>
      <c r="L15" s="567">
        <f t="shared" si="0"/>
        <v>0</v>
      </c>
      <c r="M15" s="567">
        <f t="shared" si="0"/>
        <v>0</v>
      </c>
      <c r="N15" s="567">
        <f t="shared" si="0"/>
        <v>0</v>
      </c>
      <c r="O15" s="568">
        <f t="shared" si="0"/>
        <v>0</v>
      </c>
      <c r="P15" s="569">
        <f t="shared" si="0"/>
        <v>0</v>
      </c>
      <c r="Q15" s="565">
        <f t="shared" si="0"/>
        <v>0</v>
      </c>
      <c r="R15" s="567">
        <f t="shared" si="0"/>
        <v>0</v>
      </c>
      <c r="S15" s="567">
        <f t="shared" si="0"/>
        <v>0</v>
      </c>
      <c r="T15" s="567">
        <f t="shared" si="0"/>
        <v>0</v>
      </c>
      <c r="U15" s="570">
        <f t="shared" si="0"/>
        <v>0</v>
      </c>
    </row>
    <row r="16" spans="1:21" ht="25.5">
      <c r="A16" s="1388" t="s">
        <v>803</v>
      </c>
      <c r="B16" s="1388"/>
      <c r="C16" s="1388"/>
      <c r="D16" s="1388"/>
      <c r="E16" s="1388"/>
      <c r="F16" s="1388"/>
      <c r="G16" s="1388"/>
      <c r="H16" s="1388"/>
      <c r="I16" s="1388"/>
      <c r="J16" s="1388"/>
      <c r="K16" s="1388"/>
      <c r="L16" s="1388"/>
      <c r="M16" s="1388"/>
      <c r="N16" s="1388"/>
      <c r="O16" s="1388"/>
      <c r="P16" s="1388"/>
      <c r="Q16" s="1388"/>
      <c r="R16" s="192"/>
      <c r="S16" s="192"/>
      <c r="T16" s="192"/>
      <c r="U16" s="192"/>
    </row>
    <row r="17" spans="1:21" ht="14.25" customHeight="1">
      <c r="A17" s="192"/>
      <c r="B17" s="192"/>
      <c r="C17" s="192"/>
      <c r="D17" s="192"/>
      <c r="E17" s="192"/>
      <c r="F17" s="192"/>
      <c r="G17" s="192"/>
      <c r="H17" s="192"/>
      <c r="I17" s="192"/>
      <c r="J17" s="192"/>
      <c r="K17" s="192"/>
      <c r="L17" s="192"/>
      <c r="M17" s="192"/>
      <c r="N17" s="192"/>
      <c r="O17" s="192"/>
      <c r="P17" s="192"/>
      <c r="R17" s="192"/>
      <c r="S17" s="192"/>
      <c r="T17" s="192"/>
      <c r="U17" s="192"/>
    </row>
    <row r="18" spans="1:21" ht="25.5">
      <c r="A18" s="192"/>
      <c r="B18" s="192"/>
      <c r="C18" s="192"/>
      <c r="D18" s="192"/>
      <c r="E18" s="192"/>
      <c r="F18" s="192"/>
      <c r="G18" s="192"/>
      <c r="H18" s="192"/>
      <c r="J18" s="550"/>
      <c r="K18" s="195" t="s">
        <v>358</v>
      </c>
      <c r="L18" s="1389"/>
      <c r="M18" s="1389"/>
      <c r="N18" s="1389"/>
      <c r="O18" s="1389"/>
      <c r="P18" s="1389"/>
      <c r="Q18" s="1389"/>
      <c r="R18" s="1389"/>
      <c r="S18" s="1389"/>
      <c r="T18" s="1389"/>
      <c r="U18" s="1389"/>
    </row>
    <row r="19" spans="1:21" ht="25.5">
      <c r="A19" s="192"/>
      <c r="B19" s="192"/>
      <c r="C19" s="192"/>
      <c r="D19" s="192"/>
      <c r="E19" s="192"/>
      <c r="F19" s="192"/>
      <c r="G19" s="192"/>
      <c r="H19" s="192"/>
      <c r="J19" s="195"/>
      <c r="K19" s="195" t="s">
        <v>359</v>
      </c>
      <c r="L19" s="1390"/>
      <c r="M19" s="1390"/>
      <c r="N19" s="1390"/>
      <c r="O19" s="1390"/>
      <c r="P19" s="1390"/>
      <c r="Q19" s="1390"/>
      <c r="R19" s="1390"/>
      <c r="S19" s="1390"/>
      <c r="T19" s="1390"/>
      <c r="U19" s="1390"/>
    </row>
    <row r="20" spans="1:21" ht="7.5" customHeight="1" thickBot="1">
      <c r="A20" s="192"/>
      <c r="B20" s="192"/>
      <c r="C20" s="192"/>
      <c r="D20" s="192"/>
      <c r="E20" s="192"/>
      <c r="F20" s="192"/>
      <c r="G20" s="192"/>
      <c r="H20" s="192"/>
      <c r="I20" s="192"/>
      <c r="J20" s="192"/>
      <c r="K20" s="192"/>
      <c r="L20" s="192"/>
      <c r="M20" s="192"/>
      <c r="N20" s="192"/>
      <c r="O20" s="192"/>
      <c r="P20" s="192"/>
      <c r="R20" s="192"/>
      <c r="S20" s="192"/>
      <c r="T20" s="192"/>
      <c r="U20" s="192"/>
    </row>
    <row r="21" spans="1:21" ht="28" customHeight="1">
      <c r="A21" s="2551" t="s">
        <v>804</v>
      </c>
      <c r="B21" s="2554" t="s">
        <v>805</v>
      </c>
      <c r="C21" s="2557" t="s">
        <v>806</v>
      </c>
      <c r="D21" s="2558"/>
      <c r="E21" s="2558"/>
      <c r="F21" s="2559"/>
      <c r="G21" s="2560" t="s">
        <v>807</v>
      </c>
      <c r="H21" s="2561"/>
      <c r="I21" s="2561"/>
      <c r="J21" s="2561"/>
      <c r="K21" s="2561"/>
      <c r="L21" s="2561"/>
      <c r="M21" s="2561"/>
      <c r="N21" s="2561"/>
      <c r="O21" s="2561"/>
      <c r="P21" s="2561"/>
      <c r="Q21" s="2561"/>
      <c r="R21" s="2561"/>
      <c r="S21" s="2561"/>
      <c r="T21" s="2561"/>
      <c r="U21" s="2562"/>
    </row>
    <row r="22" spans="1:21" ht="28" customHeight="1">
      <c r="A22" s="2552"/>
      <c r="B22" s="2555"/>
      <c r="C22" s="2563" t="s">
        <v>808</v>
      </c>
      <c r="D22" s="2565" t="s">
        <v>809</v>
      </c>
      <c r="E22" s="2565"/>
      <c r="F22" s="2566"/>
      <c r="G22" s="2567" t="s">
        <v>810</v>
      </c>
      <c r="H22" s="2563" t="s">
        <v>811</v>
      </c>
      <c r="I22" s="2555"/>
      <c r="J22" s="2563" t="s">
        <v>812</v>
      </c>
      <c r="K22" s="2565"/>
      <c r="L22" s="2555" t="s">
        <v>366</v>
      </c>
      <c r="M22" s="2569"/>
      <c r="N22" s="2569"/>
      <c r="O22" s="2570"/>
      <c r="P22" s="2571" t="s">
        <v>813</v>
      </c>
      <c r="Q22" s="2565"/>
      <c r="R22" s="2569" t="s">
        <v>366</v>
      </c>
      <c r="S22" s="2569"/>
      <c r="T22" s="2569"/>
      <c r="U22" s="2572"/>
    </row>
    <row r="23" spans="1:21" ht="28" customHeight="1" thickBot="1">
      <c r="A23" s="2553"/>
      <c r="B23" s="2556"/>
      <c r="C23" s="2564"/>
      <c r="D23" s="200" t="s">
        <v>811</v>
      </c>
      <c r="E23" s="551" t="s">
        <v>814</v>
      </c>
      <c r="F23" s="552" t="s">
        <v>813</v>
      </c>
      <c r="G23" s="2568"/>
      <c r="H23" s="553" t="s">
        <v>815</v>
      </c>
      <c r="I23" s="221" t="s">
        <v>816</v>
      </c>
      <c r="J23" s="553" t="s">
        <v>815</v>
      </c>
      <c r="K23" s="220" t="s">
        <v>816</v>
      </c>
      <c r="L23" s="220" t="s">
        <v>817</v>
      </c>
      <c r="M23" s="220" t="s">
        <v>818</v>
      </c>
      <c r="N23" s="220" t="s">
        <v>819</v>
      </c>
      <c r="O23" s="265" t="s">
        <v>820</v>
      </c>
      <c r="P23" s="554" t="s">
        <v>815</v>
      </c>
      <c r="Q23" s="220" t="s">
        <v>816</v>
      </c>
      <c r="R23" s="554" t="s">
        <v>817</v>
      </c>
      <c r="S23" s="220" t="s">
        <v>818</v>
      </c>
      <c r="T23" s="220" t="s">
        <v>819</v>
      </c>
      <c r="U23" s="555" t="s">
        <v>820</v>
      </c>
    </row>
    <row r="24" spans="1:21" ht="36" customHeight="1">
      <c r="A24" s="1391">
        <v>1</v>
      </c>
      <c r="B24" s="2585">
        <v>100000</v>
      </c>
      <c r="C24" s="2578">
        <v>10</v>
      </c>
      <c r="D24" s="1393">
        <v>4</v>
      </c>
      <c r="E24" s="1393">
        <v>5</v>
      </c>
      <c r="F24" s="2573">
        <v>1</v>
      </c>
      <c r="G24" s="246" t="s">
        <v>821</v>
      </c>
      <c r="H24" s="571">
        <v>2</v>
      </c>
      <c r="I24" s="572">
        <v>9000</v>
      </c>
      <c r="J24" s="558">
        <v>1</v>
      </c>
      <c r="K24" s="573">
        <v>2000</v>
      </c>
      <c r="L24" s="557"/>
      <c r="M24" s="557">
        <v>1</v>
      </c>
      <c r="N24" s="557"/>
      <c r="O24" s="559"/>
      <c r="P24" s="560">
        <v>1</v>
      </c>
      <c r="Q24" s="574">
        <v>3000</v>
      </c>
      <c r="R24" s="560"/>
      <c r="S24" s="557"/>
      <c r="T24" s="557"/>
      <c r="U24" s="561">
        <v>1</v>
      </c>
    </row>
    <row r="25" spans="1:21" ht="36" customHeight="1">
      <c r="A25" s="2576"/>
      <c r="B25" s="2586"/>
      <c r="C25" s="2579"/>
      <c r="D25" s="2581"/>
      <c r="E25" s="2581"/>
      <c r="F25" s="2574"/>
      <c r="G25" s="246" t="s">
        <v>822</v>
      </c>
      <c r="H25" s="571">
        <v>2</v>
      </c>
      <c r="I25" s="572">
        <v>4000</v>
      </c>
      <c r="J25" s="558">
        <v>2</v>
      </c>
      <c r="K25" s="573">
        <v>6000</v>
      </c>
      <c r="L25" s="212"/>
      <c r="M25" s="212"/>
      <c r="N25" s="212">
        <v>1</v>
      </c>
      <c r="O25" s="562"/>
      <c r="P25" s="560">
        <v>0</v>
      </c>
      <c r="Q25" s="572">
        <v>0</v>
      </c>
      <c r="R25" s="212">
        <v>1</v>
      </c>
      <c r="S25" s="212"/>
      <c r="T25" s="212"/>
      <c r="U25" s="215"/>
    </row>
    <row r="26" spans="1:21" ht="36" customHeight="1">
      <c r="A26" s="2576"/>
      <c r="B26" s="2586"/>
      <c r="C26" s="2579"/>
      <c r="D26" s="2581"/>
      <c r="E26" s="2581"/>
      <c r="F26" s="2574"/>
      <c r="G26" s="246" t="s">
        <v>823</v>
      </c>
      <c r="H26" s="571">
        <v>0</v>
      </c>
      <c r="I26" s="572">
        <v>0</v>
      </c>
      <c r="J26" s="558">
        <v>2</v>
      </c>
      <c r="K26" s="573">
        <v>4000</v>
      </c>
      <c r="L26" s="212"/>
      <c r="M26" s="212"/>
      <c r="N26" s="212"/>
      <c r="O26" s="562">
        <v>1</v>
      </c>
      <c r="P26" s="560">
        <v>0</v>
      </c>
      <c r="Q26" s="572">
        <v>0</v>
      </c>
      <c r="R26" s="212"/>
      <c r="S26" s="212">
        <v>1</v>
      </c>
      <c r="T26" s="212"/>
      <c r="U26" s="215"/>
    </row>
    <row r="27" spans="1:21" ht="36" customHeight="1">
      <c r="A27" s="2576"/>
      <c r="B27" s="2586"/>
      <c r="C27" s="2579"/>
      <c r="D27" s="2581"/>
      <c r="E27" s="2581"/>
      <c r="F27" s="2574"/>
      <c r="G27" s="246"/>
      <c r="H27" s="571"/>
      <c r="I27" s="572"/>
      <c r="J27" s="558"/>
      <c r="K27" s="573"/>
      <c r="L27" s="212"/>
      <c r="M27" s="212"/>
      <c r="N27" s="212"/>
      <c r="O27" s="562"/>
      <c r="P27" s="560"/>
      <c r="Q27" s="572"/>
      <c r="R27" s="212"/>
      <c r="S27" s="212"/>
      <c r="T27" s="212"/>
      <c r="U27" s="215"/>
    </row>
    <row r="28" spans="1:21" s="283" customFormat="1" ht="36" customHeight="1">
      <c r="A28" s="2577"/>
      <c r="B28" s="2587"/>
      <c r="C28" s="2580"/>
      <c r="D28" s="2582"/>
      <c r="E28" s="2582"/>
      <c r="F28" s="2575"/>
      <c r="G28" s="563" t="s">
        <v>826</v>
      </c>
      <c r="H28" s="564">
        <f t="shared" ref="H28:U28" si="1">SUM(H24:H27)</f>
        <v>4</v>
      </c>
      <c r="I28" s="575">
        <f t="shared" si="1"/>
        <v>13000</v>
      </c>
      <c r="J28" s="566">
        <f t="shared" si="1"/>
        <v>5</v>
      </c>
      <c r="K28" s="575">
        <f t="shared" si="1"/>
        <v>12000</v>
      </c>
      <c r="L28" s="567">
        <f t="shared" si="1"/>
        <v>0</v>
      </c>
      <c r="M28" s="567">
        <f t="shared" si="1"/>
        <v>1</v>
      </c>
      <c r="N28" s="567">
        <f t="shared" si="1"/>
        <v>1</v>
      </c>
      <c r="O28" s="568">
        <f t="shared" si="1"/>
        <v>1</v>
      </c>
      <c r="P28" s="569">
        <f t="shared" si="1"/>
        <v>1</v>
      </c>
      <c r="Q28" s="575">
        <f t="shared" si="1"/>
        <v>3000</v>
      </c>
      <c r="R28" s="567">
        <f t="shared" si="1"/>
        <v>1</v>
      </c>
      <c r="S28" s="567">
        <f t="shared" si="1"/>
        <v>1</v>
      </c>
      <c r="T28" s="567">
        <f t="shared" si="1"/>
        <v>0</v>
      </c>
      <c r="U28" s="570">
        <f t="shared" si="1"/>
        <v>1</v>
      </c>
    </row>
    <row r="29" spans="1:21" ht="13.5" customHeight="1">
      <c r="A29" s="194"/>
      <c r="B29" s="194"/>
      <c r="C29" s="209"/>
      <c r="D29" s="209"/>
      <c r="E29" s="209"/>
      <c r="F29" s="209"/>
      <c r="G29" s="194"/>
      <c r="H29" s="194"/>
      <c r="I29" s="209"/>
      <c r="J29" s="194"/>
      <c r="K29" s="194"/>
      <c r="L29" s="194"/>
      <c r="M29" s="194"/>
      <c r="N29" s="194"/>
      <c r="O29" s="194"/>
      <c r="P29" s="194"/>
      <c r="R29" s="194"/>
      <c r="S29" s="194"/>
      <c r="T29" s="194"/>
      <c r="U29" s="194"/>
    </row>
    <row r="30" spans="1:21" ht="16.5" customHeight="1">
      <c r="A30" s="194"/>
      <c r="B30" s="194"/>
      <c r="C30" s="209"/>
      <c r="D30" s="209"/>
      <c r="E30" s="209"/>
      <c r="J30" s="2583" t="s">
        <v>827</v>
      </c>
      <c r="K30" s="2584"/>
      <c r="L30" s="2584"/>
      <c r="M30" s="2584"/>
      <c r="N30" s="2584"/>
      <c r="O30" s="2584"/>
      <c r="P30" s="2584"/>
      <c r="Q30" s="2584"/>
      <c r="R30" s="2584"/>
      <c r="S30" s="2584"/>
      <c r="T30" s="2584"/>
      <c r="U30" s="2584"/>
    </row>
    <row r="31" spans="1:21" s="209" customFormat="1" ht="16.5" customHeight="1">
      <c r="A31" s="238"/>
      <c r="B31" s="238"/>
      <c r="C31" s="239"/>
      <c r="D31" s="239"/>
      <c r="E31" s="239"/>
      <c r="G31" s="194"/>
      <c r="H31" s="194"/>
      <c r="J31" s="2584"/>
      <c r="K31" s="2584"/>
      <c r="L31" s="2584"/>
      <c r="M31" s="2584"/>
      <c r="N31" s="2584"/>
      <c r="O31" s="2584"/>
      <c r="P31" s="2584"/>
      <c r="Q31" s="2584"/>
      <c r="R31" s="2584"/>
      <c r="S31" s="2584"/>
      <c r="T31" s="2584"/>
      <c r="U31" s="2584"/>
    </row>
    <row r="32" spans="1:21" s="209" customFormat="1" ht="16.5" customHeight="1">
      <c r="A32" s="194"/>
      <c r="B32" s="194"/>
      <c r="C32" s="240"/>
      <c r="D32" s="240"/>
      <c r="E32" s="240"/>
      <c r="G32" s="194"/>
      <c r="H32" s="194"/>
      <c r="J32" s="2584"/>
      <c r="K32" s="2584"/>
      <c r="L32" s="2584"/>
      <c r="M32" s="2584"/>
      <c r="N32" s="2584"/>
      <c r="O32" s="2584"/>
      <c r="P32" s="2584"/>
      <c r="Q32" s="2584"/>
      <c r="R32" s="2584"/>
      <c r="S32" s="2584"/>
      <c r="T32" s="2584"/>
      <c r="U32" s="2584"/>
    </row>
    <row r="33" spans="1:21" s="209" customFormat="1" ht="16.5" customHeight="1">
      <c r="A33" s="194"/>
      <c r="B33" s="194"/>
      <c r="C33" s="240"/>
      <c r="D33" s="240"/>
      <c r="E33" s="240"/>
      <c r="G33" s="194"/>
      <c r="H33" s="194"/>
      <c r="J33" s="2584"/>
      <c r="K33" s="2584"/>
      <c r="L33" s="2584"/>
      <c r="M33" s="2584"/>
      <c r="N33" s="2584"/>
      <c r="O33" s="2584"/>
      <c r="P33" s="2584"/>
      <c r="Q33" s="2584"/>
      <c r="R33" s="2584"/>
      <c r="S33" s="2584"/>
      <c r="T33" s="2584"/>
      <c r="U33" s="2584"/>
    </row>
    <row r="34" spans="1:21" s="209" customFormat="1" ht="16.5" customHeight="1">
      <c r="A34" s="241"/>
      <c r="B34" s="241"/>
      <c r="C34" s="242"/>
      <c r="D34" s="242"/>
      <c r="E34" s="242"/>
      <c r="G34" s="194"/>
      <c r="H34" s="194"/>
      <c r="J34" s="2584"/>
      <c r="K34" s="2584"/>
      <c r="L34" s="2584"/>
      <c r="M34" s="2584"/>
      <c r="N34" s="2584"/>
      <c r="O34" s="2584"/>
      <c r="P34" s="2584"/>
      <c r="Q34" s="2584"/>
      <c r="R34" s="2584"/>
      <c r="S34" s="2584"/>
      <c r="T34" s="2584"/>
      <c r="U34" s="2584"/>
    </row>
    <row r="35" spans="1:21" s="209" customFormat="1" ht="16.5" customHeight="1">
      <c r="A35" s="241"/>
      <c r="B35" s="241"/>
      <c r="C35" s="242"/>
      <c r="D35" s="242"/>
      <c r="E35" s="242"/>
      <c r="G35" s="194"/>
      <c r="H35" s="194"/>
      <c r="J35" s="2584"/>
      <c r="K35" s="2584"/>
      <c r="L35" s="2584"/>
      <c r="M35" s="2584"/>
      <c r="N35" s="2584"/>
      <c r="O35" s="2584"/>
      <c r="P35" s="2584"/>
      <c r="Q35" s="2584"/>
      <c r="R35" s="2584"/>
      <c r="S35" s="2584"/>
      <c r="T35" s="2584"/>
      <c r="U35" s="2584"/>
    </row>
    <row r="36" spans="1:21" s="209" customFormat="1" ht="16.5" customHeight="1">
      <c r="A36" s="241"/>
      <c r="B36" s="241"/>
      <c r="C36" s="242"/>
      <c r="D36" s="242"/>
      <c r="E36" s="242"/>
      <c r="G36" s="194"/>
      <c r="H36" s="194"/>
      <c r="J36" s="2584"/>
      <c r="K36" s="2584"/>
      <c r="L36" s="2584"/>
      <c r="M36" s="2584"/>
      <c r="N36" s="2584"/>
      <c r="O36" s="2584"/>
      <c r="P36" s="2584"/>
      <c r="Q36" s="2584"/>
      <c r="R36" s="2584"/>
      <c r="S36" s="2584"/>
      <c r="T36" s="2584"/>
      <c r="U36" s="2584"/>
    </row>
    <row r="37" spans="1:21" s="209" customFormat="1" ht="16.5" customHeight="1">
      <c r="A37" s="241"/>
      <c r="B37" s="241"/>
      <c r="C37" s="242"/>
      <c r="D37" s="242"/>
      <c r="E37" s="242"/>
      <c r="G37" s="194"/>
      <c r="H37" s="194"/>
      <c r="J37" s="2584"/>
      <c r="K37" s="2584"/>
      <c r="L37" s="2584"/>
      <c r="M37" s="2584"/>
      <c r="N37" s="2584"/>
      <c r="O37" s="2584"/>
      <c r="P37" s="2584"/>
      <c r="Q37" s="2584"/>
      <c r="R37" s="2584"/>
      <c r="S37" s="2584"/>
      <c r="T37" s="2584"/>
      <c r="U37" s="2584"/>
    </row>
    <row r="38" spans="1:21" s="209" customFormat="1" ht="16.5" customHeight="1">
      <c r="A38" s="241"/>
      <c r="B38" s="241"/>
      <c r="C38" s="242"/>
      <c r="D38" s="242"/>
      <c r="E38" s="242"/>
      <c r="G38" s="194"/>
      <c r="H38" s="194"/>
      <c r="J38" s="2584"/>
      <c r="K38" s="2584"/>
      <c r="L38" s="2584"/>
      <c r="M38" s="2584"/>
      <c r="N38" s="2584"/>
      <c r="O38" s="2584"/>
      <c r="P38" s="2584"/>
      <c r="Q38" s="2584"/>
      <c r="R38" s="2584"/>
      <c r="S38" s="2584"/>
      <c r="T38" s="2584"/>
      <c r="U38" s="2584"/>
    </row>
    <row r="39" spans="1:21" s="209" customFormat="1" ht="16.5" customHeight="1">
      <c r="A39" s="194"/>
      <c r="B39" s="194"/>
      <c r="C39" s="240"/>
      <c r="D39" s="240"/>
      <c r="E39" s="240"/>
      <c r="G39" s="194"/>
      <c r="H39" s="194"/>
      <c r="J39" s="2584"/>
      <c r="K39" s="2584"/>
      <c r="L39" s="2584"/>
      <c r="M39" s="2584"/>
      <c r="N39" s="2584"/>
      <c r="O39" s="2584"/>
      <c r="P39" s="2584"/>
      <c r="Q39" s="2584"/>
      <c r="R39" s="2584"/>
      <c r="S39" s="2584"/>
      <c r="T39" s="2584"/>
      <c r="U39" s="2584"/>
    </row>
    <row r="40" spans="1:21" s="209" customFormat="1" ht="16.5" customHeight="1">
      <c r="A40" s="194"/>
      <c r="B40" s="194"/>
      <c r="C40" s="240"/>
      <c r="D40" s="240"/>
      <c r="E40" s="240"/>
      <c r="G40" s="194"/>
      <c r="H40" s="194"/>
      <c r="J40" s="2584"/>
      <c r="K40" s="2584"/>
      <c r="L40" s="2584"/>
      <c r="M40" s="2584"/>
      <c r="N40" s="2584"/>
      <c r="O40" s="2584"/>
      <c r="P40" s="2584"/>
      <c r="Q40" s="2584"/>
      <c r="R40" s="2584"/>
      <c r="S40" s="2584"/>
      <c r="T40" s="2584"/>
      <c r="U40" s="2584"/>
    </row>
    <row r="41" spans="1:21" ht="18.75" customHeight="1">
      <c r="A41" s="576" t="s">
        <v>828</v>
      </c>
    </row>
    <row r="42" spans="1:21" ht="16.5" customHeight="1">
      <c r="A42" s="194"/>
      <c r="B42" s="194"/>
      <c r="C42" s="209"/>
      <c r="D42" s="209"/>
      <c r="E42" s="209"/>
    </row>
    <row r="43" spans="1:21" s="209" customFormat="1" ht="16.5" customHeight="1">
      <c r="A43" s="238"/>
      <c r="B43" s="238"/>
      <c r="C43" s="239"/>
      <c r="D43" s="239"/>
      <c r="E43" s="239"/>
      <c r="G43" s="194"/>
      <c r="H43" s="194"/>
      <c r="Q43" s="194"/>
    </row>
    <row r="44" spans="1:21" s="209" customFormat="1" ht="16.5" customHeight="1">
      <c r="A44" s="194"/>
      <c r="B44" s="194"/>
      <c r="C44" s="240"/>
      <c r="D44" s="240"/>
      <c r="E44" s="240"/>
      <c r="G44" s="194"/>
      <c r="H44" s="194"/>
      <c r="Q44" s="194"/>
    </row>
    <row r="45" spans="1:21" s="209" customFormat="1" ht="16.5" customHeight="1">
      <c r="A45" s="194"/>
      <c r="B45" s="194"/>
      <c r="C45" s="240"/>
      <c r="D45" s="240"/>
      <c r="E45" s="240"/>
      <c r="G45" s="194"/>
      <c r="H45" s="194"/>
      <c r="Q45" s="194"/>
    </row>
    <row r="46" spans="1:21" s="209" customFormat="1" ht="16.5" customHeight="1">
      <c r="A46" s="241"/>
      <c r="B46" s="241"/>
      <c r="C46" s="242"/>
      <c r="D46" s="242"/>
      <c r="E46" s="242"/>
      <c r="G46" s="194"/>
      <c r="H46" s="194"/>
      <c r="Q46" s="194"/>
    </row>
    <row r="47" spans="1:21" s="209" customFormat="1" ht="16.5" customHeight="1">
      <c r="A47" s="241"/>
      <c r="B47" s="241"/>
      <c r="C47" s="242"/>
      <c r="D47" s="242"/>
      <c r="E47" s="242"/>
      <c r="G47" s="194"/>
      <c r="H47" s="194"/>
      <c r="Q47" s="194"/>
    </row>
    <row r="48" spans="1:21" s="209" customFormat="1" ht="16.5" customHeight="1">
      <c r="A48" s="241"/>
      <c r="B48" s="241"/>
      <c r="C48" s="242"/>
      <c r="D48" s="242"/>
      <c r="E48" s="242"/>
      <c r="G48" s="194"/>
      <c r="H48" s="194"/>
      <c r="Q48" s="194"/>
    </row>
    <row r="49" spans="1:17" s="209" customFormat="1" ht="16.5" customHeight="1">
      <c r="A49" s="241"/>
      <c r="B49" s="241"/>
      <c r="C49" s="242"/>
      <c r="D49" s="242"/>
      <c r="E49" s="242"/>
      <c r="G49" s="194"/>
      <c r="H49" s="194"/>
      <c r="Q49" s="194"/>
    </row>
    <row r="50" spans="1:17" s="209" customFormat="1" ht="16.5" customHeight="1">
      <c r="A50" s="241"/>
      <c r="B50" s="241"/>
      <c r="C50" s="242"/>
      <c r="D50" s="242"/>
      <c r="E50" s="242"/>
      <c r="G50" s="194"/>
      <c r="H50" s="194"/>
      <c r="Q50" s="194"/>
    </row>
    <row r="51" spans="1:17" s="209" customFormat="1" ht="16.5" customHeight="1">
      <c r="A51" s="194"/>
      <c r="B51" s="194"/>
      <c r="C51" s="240"/>
      <c r="D51" s="240"/>
      <c r="E51" s="240"/>
      <c r="G51" s="194"/>
      <c r="H51" s="194"/>
      <c r="Q51" s="194"/>
    </row>
    <row r="52" spans="1:17" s="209" customFormat="1" ht="16.5" customHeight="1">
      <c r="A52" s="194"/>
      <c r="B52" s="194"/>
      <c r="C52" s="240"/>
      <c r="D52" s="240"/>
      <c r="E52" s="240"/>
      <c r="G52" s="194"/>
      <c r="H52" s="194"/>
      <c r="Q52" s="194"/>
    </row>
  </sheetData>
  <mergeCells count="43">
    <mergeCell ref="J30:U40"/>
    <mergeCell ref="A24:A28"/>
    <mergeCell ref="B24:B28"/>
    <mergeCell ref="C24:C28"/>
    <mergeCell ref="D24:D28"/>
    <mergeCell ref="E24:E28"/>
    <mergeCell ref="F24:F28"/>
    <mergeCell ref="G22:G23"/>
    <mergeCell ref="H22:I22"/>
    <mergeCell ref="J22:K22"/>
    <mergeCell ref="L22:O22"/>
    <mergeCell ref="P22:Q22"/>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dimension ref="B1:DE41"/>
  <sheetViews>
    <sheetView view="pageBreakPreview" zoomScaleNormal="100" zoomScaleSheetLayoutView="100" workbookViewId="0"/>
  </sheetViews>
  <sheetFormatPr defaultColWidth="2.453125" defaultRowHeight="15" customHeight="1"/>
  <cols>
    <col min="1" max="1" width="2.453125" style="386" customWidth="1"/>
    <col min="2" max="2" width="1.36328125" style="386" customWidth="1"/>
    <col min="3" max="19" width="2.453125" style="386" customWidth="1"/>
    <col min="20" max="22" width="2.08984375" style="386" customWidth="1"/>
    <col min="23" max="38" width="2.453125" style="386" customWidth="1"/>
    <col min="39" max="39" width="2.08984375" style="386" customWidth="1"/>
    <col min="40" max="40" width="2.453125" style="386" customWidth="1"/>
    <col min="41" max="41" width="1.08984375" style="386" customWidth="1"/>
    <col min="42" max="42" width="1.453125" style="386" customWidth="1"/>
    <col min="43" max="43" width="2.453125" style="386" customWidth="1"/>
    <col min="44" max="44" width="1.36328125" style="386" customWidth="1"/>
    <col min="45" max="61" width="2.453125" style="386" customWidth="1"/>
    <col min="62" max="64" width="2.08984375" style="386" customWidth="1"/>
    <col min="65" max="80" width="2.453125" style="386" customWidth="1"/>
    <col min="81" max="81" width="2.08984375" style="386" customWidth="1"/>
    <col min="82" max="82" width="2.453125" style="386" customWidth="1"/>
    <col min="83" max="83" width="1.08984375" style="386" customWidth="1"/>
    <col min="84" max="109" width="3.453125" style="386" customWidth="1"/>
    <col min="110" max="16384" width="2.453125" style="386"/>
  </cols>
  <sheetData>
    <row r="1" spans="2:109" ht="8.25" customHeight="1" thickBot="1"/>
    <row r="2" spans="2:109" ht="15" customHeight="1">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8"/>
      <c r="AO2" s="389"/>
      <c r="AR2" s="387"/>
      <c r="AS2" s="388"/>
      <c r="AT2" s="388"/>
      <c r="AU2" s="388"/>
      <c r="AV2" s="388"/>
      <c r="AW2" s="388"/>
      <c r="AX2" s="388"/>
      <c r="AY2" s="388"/>
      <c r="AZ2" s="388"/>
      <c r="BA2" s="388"/>
      <c r="BB2" s="388"/>
      <c r="BC2" s="388"/>
      <c r="BD2" s="388"/>
      <c r="BE2" s="388"/>
      <c r="BF2" s="388"/>
      <c r="BG2" s="388"/>
      <c r="BH2" s="388"/>
      <c r="BI2" s="388"/>
      <c r="BJ2" s="388"/>
      <c r="BK2" s="388"/>
      <c r="BL2" s="388"/>
      <c r="BM2" s="388"/>
      <c r="BN2" s="388"/>
      <c r="BO2" s="388"/>
      <c r="BP2" s="388"/>
      <c r="BQ2" s="388"/>
      <c r="BR2" s="388"/>
      <c r="BS2" s="388"/>
      <c r="BT2" s="388"/>
      <c r="BU2" s="388"/>
      <c r="BV2" s="388"/>
      <c r="BW2" s="388"/>
      <c r="BX2" s="388"/>
      <c r="BY2" s="388"/>
      <c r="BZ2" s="388"/>
      <c r="CA2" s="388"/>
      <c r="CB2" s="388"/>
      <c r="CC2" s="388"/>
      <c r="CD2" s="388"/>
      <c r="CE2" s="389"/>
      <c r="CV2" s="2588" t="s">
        <v>829</v>
      </c>
      <c r="CW2" s="2588"/>
      <c r="CX2" s="2588"/>
      <c r="CY2" s="2588"/>
      <c r="CZ2" s="2588"/>
      <c r="DA2" s="2588"/>
      <c r="DB2" s="2588"/>
      <c r="DC2" s="2588"/>
      <c r="DD2" s="2588"/>
    </row>
    <row r="3" spans="2:109" ht="21" customHeight="1">
      <c r="B3" s="390"/>
      <c r="D3" s="1876" t="s">
        <v>830</v>
      </c>
      <c r="E3" s="1876"/>
      <c r="F3" s="1876"/>
      <c r="G3" s="1876"/>
      <c r="H3" s="1876"/>
      <c r="I3" s="1876"/>
      <c r="J3" s="1876"/>
      <c r="K3" s="1876"/>
      <c r="L3" s="1876"/>
      <c r="M3" s="1876"/>
      <c r="N3" s="1876"/>
      <c r="O3" s="1876"/>
      <c r="P3" s="1876"/>
      <c r="Q3" s="1876"/>
      <c r="R3" s="1876"/>
      <c r="S3" s="1876"/>
      <c r="T3" s="1876"/>
      <c r="U3" s="1876"/>
      <c r="V3" s="1876"/>
      <c r="W3" s="1876"/>
      <c r="X3" s="1876"/>
      <c r="Y3" s="1876"/>
      <c r="Z3" s="1876"/>
      <c r="AA3" s="1876"/>
      <c r="AB3" s="1876"/>
      <c r="AC3" s="1876"/>
      <c r="AD3" s="1876"/>
      <c r="AE3" s="1876"/>
      <c r="AF3" s="1876"/>
      <c r="AG3" s="1876"/>
      <c r="AH3" s="1876"/>
      <c r="AI3" s="1876"/>
      <c r="AJ3" s="1876"/>
      <c r="AK3" s="1876"/>
      <c r="AL3" s="1876"/>
      <c r="AM3" s="1876"/>
      <c r="AN3" s="1876"/>
      <c r="AO3" s="391"/>
      <c r="AR3" s="390"/>
      <c r="AT3" s="1876" t="s">
        <v>830</v>
      </c>
      <c r="AU3" s="1876"/>
      <c r="AV3" s="1876"/>
      <c r="AW3" s="1876"/>
      <c r="AX3" s="1876"/>
      <c r="AY3" s="1876"/>
      <c r="AZ3" s="1876"/>
      <c r="BA3" s="1876"/>
      <c r="BB3" s="1876"/>
      <c r="BC3" s="1876"/>
      <c r="BD3" s="1876"/>
      <c r="BE3" s="1876"/>
      <c r="BF3" s="1876"/>
      <c r="BG3" s="1876"/>
      <c r="BH3" s="1876"/>
      <c r="BI3" s="1876"/>
      <c r="BJ3" s="1876"/>
      <c r="BK3" s="1876"/>
      <c r="BL3" s="1876"/>
      <c r="BM3" s="1876"/>
      <c r="BN3" s="1876"/>
      <c r="BO3" s="1876"/>
      <c r="BP3" s="1876"/>
      <c r="BQ3" s="1876"/>
      <c r="BR3" s="1876"/>
      <c r="BS3" s="1876"/>
      <c r="BT3" s="1876"/>
      <c r="BU3" s="1876"/>
      <c r="BV3" s="1876"/>
      <c r="BW3" s="1876"/>
      <c r="BX3" s="1876"/>
      <c r="BY3" s="1876"/>
      <c r="BZ3" s="1876"/>
      <c r="CA3" s="1876"/>
      <c r="CB3" s="1876"/>
      <c r="CC3" s="1876"/>
      <c r="CD3" s="1876"/>
      <c r="CE3" s="391"/>
      <c r="CV3" s="2588"/>
      <c r="CW3" s="2588"/>
      <c r="CX3" s="2588"/>
      <c r="CY3" s="2588"/>
      <c r="CZ3" s="2588"/>
      <c r="DA3" s="2588"/>
      <c r="DB3" s="2588"/>
      <c r="DC3" s="2588"/>
      <c r="DD3" s="2588"/>
    </row>
    <row r="4" spans="2:109" ht="15" customHeight="1">
      <c r="B4" s="390"/>
      <c r="J4" s="1877"/>
      <c r="K4" s="1877"/>
      <c r="L4" s="1877"/>
      <c r="M4" s="1877"/>
      <c r="N4" s="1877"/>
      <c r="O4" s="1877"/>
      <c r="P4" s="1877"/>
      <c r="Q4" s="1877"/>
      <c r="R4" s="1877"/>
      <c r="S4" s="1877"/>
      <c r="T4" s="1877"/>
      <c r="AE4" s="1877"/>
      <c r="AF4" s="1877"/>
      <c r="AG4" s="1877"/>
      <c r="AH4" s="1877"/>
      <c r="AI4" s="1877"/>
      <c r="AJ4" s="1877"/>
      <c r="AK4" s="1877"/>
      <c r="AL4" s="1877"/>
      <c r="AM4" s="1877"/>
      <c r="AO4" s="391"/>
      <c r="AR4" s="390"/>
      <c r="AZ4" s="1877"/>
      <c r="BA4" s="1877"/>
      <c r="BB4" s="1877"/>
      <c r="BC4" s="1877"/>
      <c r="BD4" s="1877"/>
      <c r="BE4" s="1877"/>
      <c r="BF4" s="1877"/>
      <c r="BG4" s="1877"/>
      <c r="BH4" s="1877"/>
      <c r="BI4" s="1877"/>
      <c r="BJ4" s="1877"/>
      <c r="BU4" s="1877"/>
      <c r="BV4" s="1877"/>
      <c r="BW4" s="1877"/>
      <c r="BX4" s="1877"/>
      <c r="BY4" s="1877"/>
      <c r="BZ4" s="1877"/>
      <c r="CA4" s="1877"/>
      <c r="CB4" s="1877"/>
      <c r="CC4" s="1877"/>
      <c r="CE4" s="391"/>
    </row>
    <row r="5" spans="2:109" ht="15" customHeight="1">
      <c r="B5" s="390"/>
      <c r="C5" s="1879" t="s">
        <v>566</v>
      </c>
      <c r="D5" s="1879"/>
      <c r="E5" s="1879"/>
      <c r="F5" s="1879"/>
      <c r="G5" s="1879"/>
      <c r="H5" s="1879"/>
      <c r="I5" s="396"/>
      <c r="J5" s="1878"/>
      <c r="K5" s="1878"/>
      <c r="L5" s="1878"/>
      <c r="M5" s="1878"/>
      <c r="N5" s="1878"/>
      <c r="O5" s="1878"/>
      <c r="P5" s="1878"/>
      <c r="Q5" s="1878"/>
      <c r="R5" s="1878"/>
      <c r="S5" s="1878"/>
      <c r="T5" s="1878"/>
      <c r="V5" s="577"/>
      <c r="W5" s="2589" t="s">
        <v>567</v>
      </c>
      <c r="X5" s="2589"/>
      <c r="Y5" s="2589"/>
      <c r="Z5" s="2589"/>
      <c r="AA5" s="2589"/>
      <c r="AB5" s="2589"/>
      <c r="AC5" s="2589"/>
      <c r="AD5" s="392"/>
      <c r="AE5" s="1878"/>
      <c r="AF5" s="1878"/>
      <c r="AG5" s="1878"/>
      <c r="AH5" s="1878"/>
      <c r="AI5" s="1878"/>
      <c r="AJ5" s="1878"/>
      <c r="AK5" s="1878"/>
      <c r="AL5" s="1878"/>
      <c r="AM5" s="1878"/>
      <c r="AN5" s="578"/>
      <c r="AO5" s="391"/>
      <c r="AR5" s="390"/>
      <c r="AS5" s="1879" t="s">
        <v>566</v>
      </c>
      <c r="AT5" s="1879"/>
      <c r="AU5" s="1879"/>
      <c r="AV5" s="1879"/>
      <c r="AW5" s="1879"/>
      <c r="AX5" s="1879"/>
      <c r="AY5" s="396"/>
      <c r="AZ5" s="1878"/>
      <c r="BA5" s="1878"/>
      <c r="BB5" s="1878"/>
      <c r="BC5" s="1878"/>
      <c r="BD5" s="1878"/>
      <c r="BE5" s="1878"/>
      <c r="BF5" s="1878"/>
      <c r="BG5" s="1878"/>
      <c r="BH5" s="1878"/>
      <c r="BI5" s="1878"/>
      <c r="BJ5" s="1878"/>
      <c r="BL5" s="577"/>
      <c r="BM5" s="2589" t="s">
        <v>567</v>
      </c>
      <c r="BN5" s="2589"/>
      <c r="BO5" s="2589"/>
      <c r="BP5" s="2589"/>
      <c r="BQ5" s="2589"/>
      <c r="BR5" s="2589"/>
      <c r="BS5" s="2589"/>
      <c r="BT5" s="392"/>
      <c r="BU5" s="1878"/>
      <c r="BV5" s="1878"/>
      <c r="BW5" s="1878"/>
      <c r="BX5" s="1878"/>
      <c r="BY5" s="1878"/>
      <c r="BZ5" s="1878"/>
      <c r="CA5" s="1878"/>
      <c r="CB5" s="1878"/>
      <c r="CC5" s="1878"/>
      <c r="CD5" s="578"/>
      <c r="CE5" s="391"/>
    </row>
    <row r="6" spans="2:109" ht="15" customHeight="1">
      <c r="B6" s="390"/>
      <c r="D6" s="393"/>
      <c r="E6" s="393"/>
      <c r="F6" s="393"/>
      <c r="G6" s="393"/>
      <c r="H6" s="393"/>
      <c r="J6" s="1881"/>
      <c r="K6" s="1881"/>
      <c r="L6" s="1881"/>
      <c r="M6" s="1881"/>
      <c r="N6" s="1881"/>
      <c r="O6" s="1881"/>
      <c r="P6" s="1881"/>
      <c r="Q6" s="1881"/>
      <c r="R6" s="1881"/>
      <c r="S6" s="1881"/>
      <c r="T6" s="1881"/>
      <c r="U6" s="394"/>
      <c r="V6" s="394"/>
      <c r="W6" s="394"/>
      <c r="X6" s="394"/>
      <c r="Y6" s="394"/>
      <c r="Z6" s="394"/>
      <c r="AA6" s="394"/>
      <c r="AB6" s="394"/>
      <c r="AC6" s="394"/>
      <c r="AE6" s="1881"/>
      <c r="AF6" s="1881"/>
      <c r="AG6" s="1881"/>
      <c r="AH6" s="1881"/>
      <c r="AI6" s="1881"/>
      <c r="AJ6" s="1881"/>
      <c r="AK6" s="1881"/>
      <c r="AL6" s="1881"/>
      <c r="AM6" s="1881"/>
      <c r="AN6" s="579"/>
      <c r="AO6" s="391"/>
      <c r="AR6" s="390"/>
      <c r="AT6" s="393"/>
      <c r="AU6" s="393"/>
      <c r="AV6" s="393"/>
      <c r="AW6" s="393"/>
      <c r="AX6" s="393"/>
      <c r="AZ6" s="1881"/>
      <c r="BA6" s="1881"/>
      <c r="BB6" s="1881"/>
      <c r="BC6" s="1881"/>
      <c r="BD6" s="1881"/>
      <c r="BE6" s="1881"/>
      <c r="BF6" s="1881"/>
      <c r="BG6" s="1881"/>
      <c r="BH6" s="1881"/>
      <c r="BI6" s="1881"/>
      <c r="BJ6" s="1881"/>
      <c r="BK6" s="394"/>
      <c r="BL6" s="394"/>
      <c r="BM6" s="394"/>
      <c r="BN6" s="394"/>
      <c r="BO6" s="394"/>
      <c r="BP6" s="394"/>
      <c r="BQ6" s="394"/>
      <c r="BR6" s="394"/>
      <c r="BS6" s="394"/>
      <c r="BU6" s="1881"/>
      <c r="BV6" s="1881"/>
      <c r="BW6" s="1881"/>
      <c r="BX6" s="1881"/>
      <c r="BY6" s="1881"/>
      <c r="BZ6" s="1881"/>
      <c r="CA6" s="1881"/>
      <c r="CB6" s="1881"/>
      <c r="CC6" s="1881"/>
      <c r="CD6" s="579"/>
      <c r="CE6" s="391"/>
    </row>
    <row r="7" spans="2:109" ht="15" customHeight="1">
      <c r="B7" s="390"/>
      <c r="C7" s="1879" t="s">
        <v>568</v>
      </c>
      <c r="D7" s="1879"/>
      <c r="E7" s="1879"/>
      <c r="F7" s="1879"/>
      <c r="G7" s="1879"/>
      <c r="H7" s="1879"/>
      <c r="I7" s="396"/>
      <c r="J7" s="1882"/>
      <c r="K7" s="1882"/>
      <c r="L7" s="1882"/>
      <c r="M7" s="1882"/>
      <c r="N7" s="1882"/>
      <c r="O7" s="1882"/>
      <c r="P7" s="1882"/>
      <c r="Q7" s="1882"/>
      <c r="R7" s="1882"/>
      <c r="S7" s="1882"/>
      <c r="T7" s="1882"/>
      <c r="W7" s="1880" t="s">
        <v>569</v>
      </c>
      <c r="X7" s="1880"/>
      <c r="Y7" s="1880"/>
      <c r="Z7" s="1880"/>
      <c r="AA7" s="1880"/>
      <c r="AB7" s="1880"/>
      <c r="AC7" s="1880"/>
      <c r="AD7" s="396"/>
      <c r="AE7" s="1882"/>
      <c r="AF7" s="1882"/>
      <c r="AG7" s="1882"/>
      <c r="AH7" s="1882"/>
      <c r="AI7" s="1882"/>
      <c r="AJ7" s="1882"/>
      <c r="AK7" s="1882"/>
      <c r="AL7" s="1882"/>
      <c r="AM7" s="1882"/>
      <c r="AN7" s="392"/>
      <c r="AO7" s="391"/>
      <c r="AR7" s="390"/>
      <c r="AS7" s="1879" t="s">
        <v>568</v>
      </c>
      <c r="AT7" s="1879"/>
      <c r="AU7" s="1879"/>
      <c r="AV7" s="1879"/>
      <c r="AW7" s="1879"/>
      <c r="AX7" s="1879"/>
      <c r="AY7" s="396"/>
      <c r="AZ7" s="1882"/>
      <c r="BA7" s="1882"/>
      <c r="BB7" s="1882"/>
      <c r="BC7" s="1882"/>
      <c r="BD7" s="1882"/>
      <c r="BE7" s="1882"/>
      <c r="BF7" s="1882"/>
      <c r="BG7" s="1882"/>
      <c r="BH7" s="1882"/>
      <c r="BI7" s="1882"/>
      <c r="BJ7" s="1882"/>
      <c r="BM7" s="1880" t="s">
        <v>569</v>
      </c>
      <c r="BN7" s="1880"/>
      <c r="BO7" s="1880"/>
      <c r="BP7" s="1880"/>
      <c r="BQ7" s="1880"/>
      <c r="BR7" s="1880"/>
      <c r="BS7" s="1880"/>
      <c r="BT7" s="396"/>
      <c r="BU7" s="1882"/>
      <c r="BV7" s="1882"/>
      <c r="BW7" s="1882"/>
      <c r="BX7" s="1882"/>
      <c r="BY7" s="1882"/>
      <c r="BZ7" s="1882"/>
      <c r="CA7" s="1882"/>
      <c r="CB7" s="1882"/>
      <c r="CC7" s="1882"/>
      <c r="CD7" s="392"/>
      <c r="CE7" s="391"/>
    </row>
    <row r="8" spans="2:109" ht="15" customHeight="1">
      <c r="B8" s="390"/>
      <c r="D8" s="393"/>
      <c r="E8" s="393"/>
      <c r="F8" s="393"/>
      <c r="G8" s="393"/>
      <c r="H8" s="393"/>
      <c r="J8" s="1881"/>
      <c r="K8" s="1881"/>
      <c r="L8" s="1881"/>
      <c r="M8" s="1881"/>
      <c r="N8" s="1881"/>
      <c r="O8" s="1881"/>
      <c r="P8" s="1881"/>
      <c r="Q8" s="1881"/>
      <c r="R8" s="1881"/>
      <c r="S8" s="1881"/>
      <c r="T8" s="1881"/>
      <c r="U8" s="394"/>
      <c r="V8" s="394"/>
      <c r="W8" s="394"/>
      <c r="X8" s="394"/>
      <c r="Y8" s="394"/>
      <c r="Z8" s="394"/>
      <c r="AA8" s="394"/>
      <c r="AB8" s="394"/>
      <c r="AC8" s="394"/>
      <c r="AE8" s="1881"/>
      <c r="AF8" s="1881"/>
      <c r="AG8" s="1881"/>
      <c r="AH8" s="1881"/>
      <c r="AI8" s="1881"/>
      <c r="AJ8" s="1881"/>
      <c r="AK8" s="1881"/>
      <c r="AL8" s="1881"/>
      <c r="AM8" s="1881"/>
      <c r="AN8" s="579"/>
      <c r="AO8" s="391"/>
      <c r="AR8" s="390"/>
      <c r="AT8" s="393"/>
      <c r="AU8" s="393"/>
      <c r="AV8" s="393"/>
      <c r="AW8" s="393"/>
      <c r="AX8" s="393"/>
      <c r="AZ8" s="1881"/>
      <c r="BA8" s="1881"/>
      <c r="BB8" s="1881"/>
      <c r="BC8" s="1881"/>
      <c r="BD8" s="1881"/>
      <c r="BE8" s="1881"/>
      <c r="BF8" s="1881"/>
      <c r="BG8" s="1881"/>
      <c r="BH8" s="1881"/>
      <c r="BI8" s="1881"/>
      <c r="BJ8" s="1881"/>
      <c r="BK8" s="394"/>
      <c r="BL8" s="394"/>
      <c r="BM8" s="394"/>
      <c r="BN8" s="394"/>
      <c r="BO8" s="394"/>
      <c r="BP8" s="394"/>
      <c r="BQ8" s="394"/>
      <c r="BR8" s="394"/>
      <c r="BS8" s="394"/>
      <c r="BU8" s="1881"/>
      <c r="BV8" s="1881"/>
      <c r="BW8" s="1881"/>
      <c r="BX8" s="1881"/>
      <c r="BY8" s="1881"/>
      <c r="BZ8" s="1881"/>
      <c r="CA8" s="1881"/>
      <c r="CB8" s="1881"/>
      <c r="CC8" s="1881"/>
      <c r="CD8" s="579"/>
      <c r="CE8" s="391"/>
    </row>
    <row r="9" spans="2:109" ht="15" customHeight="1">
      <c r="B9" s="390"/>
      <c r="C9" s="2590" t="s">
        <v>831</v>
      </c>
      <c r="D9" s="2590"/>
      <c r="E9" s="2590"/>
      <c r="F9" s="2590"/>
      <c r="G9" s="2590"/>
      <c r="H9" s="2590"/>
      <c r="I9" s="396"/>
      <c r="J9" s="1882"/>
      <c r="K9" s="1882"/>
      <c r="L9" s="1882"/>
      <c r="M9" s="1882"/>
      <c r="N9" s="1882"/>
      <c r="O9" s="1882"/>
      <c r="P9" s="1882"/>
      <c r="Q9" s="1882"/>
      <c r="R9" s="1882"/>
      <c r="S9" s="1882"/>
      <c r="T9" s="1882"/>
      <c r="W9" s="1880" t="s">
        <v>571</v>
      </c>
      <c r="X9" s="1880"/>
      <c r="Y9" s="1880"/>
      <c r="Z9" s="1880"/>
      <c r="AA9" s="1880"/>
      <c r="AB9" s="1880"/>
      <c r="AC9" s="1880"/>
      <c r="AD9" s="396"/>
      <c r="AE9" s="1882"/>
      <c r="AF9" s="1882"/>
      <c r="AG9" s="1882"/>
      <c r="AH9" s="1882"/>
      <c r="AI9" s="1882"/>
      <c r="AJ9" s="1882"/>
      <c r="AK9" s="1882"/>
      <c r="AL9" s="1882"/>
      <c r="AM9" s="1882"/>
      <c r="AN9" s="392"/>
      <c r="AO9" s="391"/>
      <c r="AR9" s="390"/>
      <c r="AS9" s="2590" t="s">
        <v>831</v>
      </c>
      <c r="AT9" s="2590"/>
      <c r="AU9" s="2590"/>
      <c r="AV9" s="2590"/>
      <c r="AW9" s="2590"/>
      <c r="AX9" s="2590"/>
      <c r="AY9" s="396"/>
      <c r="AZ9" s="1882"/>
      <c r="BA9" s="1882"/>
      <c r="BB9" s="1882"/>
      <c r="BC9" s="1882"/>
      <c r="BD9" s="1882"/>
      <c r="BE9" s="1882"/>
      <c r="BF9" s="1882"/>
      <c r="BG9" s="1882"/>
      <c r="BH9" s="1882"/>
      <c r="BI9" s="1882"/>
      <c r="BJ9" s="1882"/>
      <c r="BM9" s="1880" t="s">
        <v>571</v>
      </c>
      <c r="BN9" s="1880"/>
      <c r="BO9" s="1880"/>
      <c r="BP9" s="1880"/>
      <c r="BQ9" s="1880"/>
      <c r="BR9" s="1880"/>
      <c r="BS9" s="1880"/>
      <c r="BT9" s="396"/>
      <c r="BU9" s="1882"/>
      <c r="BV9" s="1882"/>
      <c r="BW9" s="1882"/>
      <c r="BX9" s="1882"/>
      <c r="BY9" s="1882"/>
      <c r="BZ9" s="1882"/>
      <c r="CA9" s="1882"/>
      <c r="CB9" s="1882"/>
      <c r="CC9" s="1882"/>
      <c r="CD9" s="392"/>
      <c r="CE9" s="391"/>
    </row>
    <row r="10" spans="2:109" ht="15" customHeight="1">
      <c r="B10" s="390"/>
      <c r="D10" s="393"/>
      <c r="E10" s="393"/>
      <c r="F10" s="393"/>
      <c r="G10" s="393"/>
      <c r="H10" s="393"/>
      <c r="J10" s="1881"/>
      <c r="K10" s="1881"/>
      <c r="L10" s="1881"/>
      <c r="M10" s="1881"/>
      <c r="N10" s="1881"/>
      <c r="O10" s="1881"/>
      <c r="P10" s="1881"/>
      <c r="Q10" s="1881"/>
      <c r="R10" s="1881"/>
      <c r="S10" s="1881"/>
      <c r="T10" s="1881"/>
      <c r="U10" s="394"/>
      <c r="V10" s="394"/>
      <c r="W10" s="394"/>
      <c r="X10" s="394"/>
      <c r="Y10" s="394"/>
      <c r="Z10" s="394"/>
      <c r="AA10" s="394"/>
      <c r="AB10" s="394"/>
      <c r="AC10" s="394"/>
      <c r="AE10" s="1881"/>
      <c r="AF10" s="1881"/>
      <c r="AG10" s="1881"/>
      <c r="AH10" s="1881"/>
      <c r="AI10" s="1881"/>
      <c r="AJ10" s="1881"/>
      <c r="AK10" s="1881"/>
      <c r="AL10" s="1881"/>
      <c r="AM10" s="1881"/>
      <c r="AN10" s="395"/>
      <c r="AO10" s="391"/>
      <c r="AR10" s="390"/>
      <c r="AT10" s="393"/>
      <c r="AU10" s="393"/>
      <c r="AV10" s="393"/>
      <c r="AW10" s="393"/>
      <c r="AX10" s="393"/>
      <c r="AZ10" s="1881"/>
      <c r="BA10" s="1881"/>
      <c r="BB10" s="1881"/>
      <c r="BC10" s="1881"/>
      <c r="BD10" s="1881"/>
      <c r="BE10" s="1881"/>
      <c r="BF10" s="1881"/>
      <c r="BG10" s="1881"/>
      <c r="BH10" s="1881"/>
      <c r="BI10" s="1881"/>
      <c r="BJ10" s="1881"/>
      <c r="BK10" s="394"/>
      <c r="BL10" s="394"/>
      <c r="BM10" s="394"/>
      <c r="BN10" s="394"/>
      <c r="BO10" s="394"/>
      <c r="BP10" s="394"/>
      <c r="BQ10" s="394"/>
      <c r="BR10" s="394"/>
      <c r="BS10" s="394"/>
      <c r="BU10" s="1881"/>
      <c r="BV10" s="1881"/>
      <c r="BW10" s="1881"/>
      <c r="BX10" s="1881"/>
      <c r="BY10" s="1881"/>
      <c r="BZ10" s="1881"/>
      <c r="CA10" s="1881"/>
      <c r="CB10" s="1881"/>
      <c r="CC10" s="1881"/>
      <c r="CD10" s="395"/>
      <c r="CE10" s="391"/>
    </row>
    <row r="11" spans="2:109" ht="15" customHeight="1">
      <c r="B11" s="390"/>
      <c r="C11" s="1879" t="s">
        <v>572</v>
      </c>
      <c r="D11" s="2592"/>
      <c r="E11" s="2592"/>
      <c r="F11" s="2592"/>
      <c r="G11" s="2592"/>
      <c r="H11" s="2592"/>
      <c r="I11" s="396"/>
      <c r="J11" s="1882"/>
      <c r="K11" s="1882"/>
      <c r="L11" s="1882"/>
      <c r="M11" s="1882"/>
      <c r="N11" s="1882"/>
      <c r="O11" s="1882"/>
      <c r="P11" s="1882"/>
      <c r="Q11" s="1882"/>
      <c r="R11" s="1882"/>
      <c r="S11" s="1882"/>
      <c r="T11" s="1882"/>
      <c r="V11" s="394"/>
      <c r="W11" s="1880" t="s">
        <v>573</v>
      </c>
      <c r="X11" s="1880"/>
      <c r="Y11" s="1880"/>
      <c r="Z11" s="1880"/>
      <c r="AA11" s="1880"/>
      <c r="AB11" s="1880"/>
      <c r="AC11" s="1880"/>
      <c r="AD11" s="396"/>
      <c r="AE11" s="1882"/>
      <c r="AF11" s="1882"/>
      <c r="AG11" s="1882"/>
      <c r="AH11" s="1882"/>
      <c r="AI11" s="1882"/>
      <c r="AJ11" s="1882"/>
      <c r="AK11" s="1882"/>
      <c r="AL11" s="1882"/>
      <c r="AM11" s="1882"/>
      <c r="AN11" s="392"/>
      <c r="AO11" s="391"/>
      <c r="AR11" s="390"/>
      <c r="AS11" s="1879" t="s">
        <v>572</v>
      </c>
      <c r="AT11" s="2592"/>
      <c r="AU11" s="2592"/>
      <c r="AV11" s="2592"/>
      <c r="AW11" s="2592"/>
      <c r="AX11" s="2592"/>
      <c r="AY11" s="396"/>
      <c r="AZ11" s="1882"/>
      <c r="BA11" s="1882"/>
      <c r="BB11" s="1882"/>
      <c r="BC11" s="1882"/>
      <c r="BD11" s="1882"/>
      <c r="BE11" s="1882"/>
      <c r="BF11" s="1882"/>
      <c r="BG11" s="1882"/>
      <c r="BH11" s="1882"/>
      <c r="BI11" s="1882"/>
      <c r="BJ11" s="1882"/>
      <c r="BL11" s="394"/>
      <c r="BM11" s="1880" t="s">
        <v>573</v>
      </c>
      <c r="BN11" s="1880"/>
      <c r="BO11" s="1880"/>
      <c r="BP11" s="1880"/>
      <c r="BQ11" s="1880"/>
      <c r="BR11" s="1880"/>
      <c r="BS11" s="1880"/>
      <c r="BT11" s="396"/>
      <c r="BU11" s="1882"/>
      <c r="BV11" s="1882"/>
      <c r="BW11" s="1882"/>
      <c r="BX11" s="1882"/>
      <c r="BY11" s="1882"/>
      <c r="BZ11" s="1882"/>
      <c r="CA11" s="1882"/>
      <c r="CB11" s="1882"/>
      <c r="CC11" s="1882"/>
      <c r="CD11" s="392"/>
      <c r="CE11" s="391"/>
      <c r="CG11" s="2591" t="s">
        <v>832</v>
      </c>
      <c r="CH11" s="2591"/>
      <c r="CI11" s="2591"/>
      <c r="CJ11" s="2591"/>
      <c r="CK11" s="2591"/>
      <c r="CL11" s="2591"/>
      <c r="CM11" s="2591"/>
      <c r="CN11" s="2591"/>
      <c r="CO11" s="2591"/>
      <c r="CP11" s="2591"/>
      <c r="CQ11" s="923"/>
      <c r="CR11" s="923"/>
      <c r="CS11" s="923"/>
      <c r="CT11" s="923"/>
      <c r="CU11" s="923"/>
      <c r="CV11" s="923"/>
      <c r="CW11" s="923"/>
      <c r="CX11" s="923"/>
      <c r="CY11" s="923"/>
      <c r="CZ11" s="923"/>
      <c r="DA11" s="923"/>
      <c r="DB11" s="923"/>
      <c r="DC11" s="923"/>
      <c r="DD11" s="923"/>
      <c r="DE11" s="923"/>
    </row>
    <row r="12" spans="2:109" ht="15" customHeight="1">
      <c r="B12" s="390"/>
      <c r="D12" s="393"/>
      <c r="E12" s="393"/>
      <c r="F12" s="393"/>
      <c r="G12" s="393"/>
      <c r="H12" s="393"/>
      <c r="J12" s="1881"/>
      <c r="K12" s="1881"/>
      <c r="L12" s="1881"/>
      <c r="M12" s="1881"/>
      <c r="N12" s="1881"/>
      <c r="O12" s="1881"/>
      <c r="P12" s="1881"/>
      <c r="Q12" s="1881"/>
      <c r="R12" s="1881"/>
      <c r="S12" s="1881"/>
      <c r="T12" s="1881"/>
      <c r="U12" s="579"/>
      <c r="V12" s="579"/>
      <c r="Y12" s="394"/>
      <c r="Z12" s="394"/>
      <c r="AA12" s="394"/>
      <c r="AB12" s="394"/>
      <c r="AC12" s="394"/>
      <c r="AD12" s="394"/>
      <c r="AE12" s="394"/>
      <c r="AF12" s="394"/>
      <c r="AG12" s="394"/>
      <c r="AH12" s="394"/>
      <c r="AI12" s="394"/>
      <c r="AK12" s="579"/>
      <c r="AL12" s="579"/>
      <c r="AM12" s="579"/>
      <c r="AN12" s="579"/>
      <c r="AO12" s="391"/>
      <c r="AR12" s="390"/>
      <c r="AT12" s="393"/>
      <c r="AU12" s="393"/>
      <c r="AV12" s="393"/>
      <c r="AW12" s="393"/>
      <c r="AX12" s="393"/>
      <c r="AZ12" s="1881"/>
      <c r="BA12" s="1881"/>
      <c r="BB12" s="1881"/>
      <c r="BC12" s="1881"/>
      <c r="BD12" s="1881"/>
      <c r="BE12" s="1881"/>
      <c r="BF12" s="1881"/>
      <c r="BG12" s="1881"/>
      <c r="BH12" s="1881"/>
      <c r="BI12" s="1881"/>
      <c r="BJ12" s="1881"/>
      <c r="BK12" s="579"/>
      <c r="BL12" s="579"/>
      <c r="BO12" s="394"/>
      <c r="BP12" s="394"/>
      <c r="BQ12" s="394"/>
      <c r="BR12" s="394"/>
      <c r="BS12" s="394"/>
      <c r="BT12" s="394"/>
      <c r="BU12" s="394"/>
      <c r="BV12" s="394"/>
      <c r="BW12" s="394"/>
      <c r="BX12" s="394"/>
      <c r="BY12" s="394"/>
      <c r="CA12" s="579"/>
      <c r="CB12" s="579"/>
      <c r="CC12" s="579"/>
      <c r="CD12" s="579"/>
      <c r="CE12" s="391"/>
      <c r="CG12" s="2591"/>
      <c r="CH12" s="2591"/>
      <c r="CI12" s="2591"/>
      <c r="CJ12" s="2591"/>
      <c r="CK12" s="2591"/>
      <c r="CL12" s="2591"/>
      <c r="CM12" s="2591"/>
      <c r="CN12" s="2591"/>
      <c r="CO12" s="2591"/>
      <c r="CP12" s="2591"/>
      <c r="CQ12" s="923"/>
      <c r="CR12" s="923"/>
      <c r="CS12" s="923"/>
      <c r="CT12" s="923"/>
      <c r="CU12" s="923"/>
      <c r="CV12" s="923"/>
      <c r="CW12" s="923"/>
      <c r="CX12" s="923"/>
      <c r="CY12" s="923"/>
      <c r="CZ12" s="923"/>
      <c r="DA12" s="923"/>
      <c r="DB12" s="923"/>
      <c r="DC12" s="923"/>
      <c r="DD12" s="923"/>
      <c r="DE12" s="923"/>
    </row>
    <row r="13" spans="2:109" ht="15" customHeight="1">
      <c r="B13" s="390"/>
      <c r="C13" s="1879" t="s">
        <v>833</v>
      </c>
      <c r="D13" s="2592"/>
      <c r="E13" s="2592"/>
      <c r="F13" s="2592"/>
      <c r="G13" s="2592"/>
      <c r="H13" s="2592"/>
      <c r="I13" s="396"/>
      <c r="J13" s="1882"/>
      <c r="K13" s="1882"/>
      <c r="L13" s="1882"/>
      <c r="M13" s="1882"/>
      <c r="N13" s="1882"/>
      <c r="O13" s="1882"/>
      <c r="P13" s="1882"/>
      <c r="Q13" s="1882"/>
      <c r="R13" s="1882"/>
      <c r="S13" s="1882"/>
      <c r="T13" s="1882"/>
      <c r="U13" s="386" t="s">
        <v>834</v>
      </c>
      <c r="V13" s="580"/>
      <c r="AK13" s="580"/>
      <c r="AL13" s="580"/>
      <c r="AM13" s="580"/>
      <c r="AN13" s="580"/>
      <c r="AO13" s="391"/>
      <c r="AR13" s="390"/>
      <c r="AS13" s="1879" t="s">
        <v>833</v>
      </c>
      <c r="AT13" s="2592"/>
      <c r="AU13" s="2592"/>
      <c r="AV13" s="2592"/>
      <c r="AW13" s="2592"/>
      <c r="AX13" s="2592"/>
      <c r="AY13" s="396"/>
      <c r="AZ13" s="1882"/>
      <c r="BA13" s="1882"/>
      <c r="BB13" s="1882"/>
      <c r="BC13" s="1882"/>
      <c r="BD13" s="1882"/>
      <c r="BE13" s="1882"/>
      <c r="BF13" s="1882"/>
      <c r="BG13" s="1882"/>
      <c r="BH13" s="1882"/>
      <c r="BI13" s="1882"/>
      <c r="BJ13" s="1882"/>
      <c r="BK13" s="386" t="s">
        <v>834</v>
      </c>
      <c r="BL13" s="580"/>
      <c r="CA13" s="580"/>
      <c r="CB13" s="580"/>
      <c r="CC13" s="580"/>
      <c r="CD13" s="580"/>
      <c r="CE13" s="391"/>
      <c r="CG13" s="923"/>
      <c r="CH13" s="923"/>
      <c r="CI13" s="923"/>
      <c r="CJ13" s="923"/>
      <c r="CK13" s="923"/>
      <c r="CL13" s="923"/>
      <c r="CM13" s="923"/>
      <c r="CN13" s="923"/>
      <c r="CO13" s="923"/>
      <c r="CP13" s="923"/>
      <c r="CQ13" s="923"/>
      <c r="CR13" s="923"/>
      <c r="CS13" s="923"/>
      <c r="CT13" s="923"/>
      <c r="CU13" s="923"/>
      <c r="CV13" s="923"/>
      <c r="CW13" s="923"/>
      <c r="CX13" s="923"/>
      <c r="CY13" s="923"/>
      <c r="CZ13" s="923"/>
      <c r="DA13" s="923"/>
      <c r="DB13" s="923"/>
      <c r="DC13" s="923"/>
      <c r="DD13" s="923"/>
      <c r="DE13" s="923"/>
    </row>
    <row r="14" spans="2:109" ht="15" customHeight="1">
      <c r="B14" s="390"/>
      <c r="D14" s="397"/>
      <c r="E14" s="397"/>
      <c r="F14" s="397"/>
      <c r="G14" s="397"/>
      <c r="H14" s="397"/>
      <c r="AO14" s="391"/>
      <c r="AR14" s="390"/>
      <c r="AT14" s="397"/>
      <c r="AU14" s="397"/>
      <c r="AV14" s="397"/>
      <c r="AW14" s="397"/>
      <c r="AX14" s="397"/>
      <c r="CE14" s="391"/>
      <c r="CG14" s="2593" t="s">
        <v>314</v>
      </c>
      <c r="CH14" s="2593"/>
      <c r="CI14" s="2593"/>
      <c r="CJ14" s="2593"/>
      <c r="CK14" s="2593"/>
      <c r="CL14" s="2594" t="s">
        <v>835</v>
      </c>
      <c r="CM14" s="2595"/>
      <c r="CN14" s="2595"/>
      <c r="CO14" s="2595"/>
      <c r="CP14" s="2595"/>
      <c r="CQ14" s="2595"/>
      <c r="CR14" s="2595"/>
      <c r="CS14" s="2595"/>
      <c r="CT14" s="2595"/>
      <c r="CU14" s="2595"/>
      <c r="CV14" s="2595"/>
      <c r="CW14" s="2595"/>
      <c r="CX14" s="2595"/>
      <c r="CY14" s="2595"/>
      <c r="CZ14" s="2595"/>
      <c r="DA14" s="2595"/>
      <c r="DB14" s="2595"/>
      <c r="DC14" s="2595"/>
      <c r="DD14" s="2595"/>
      <c r="DE14" s="2595"/>
    </row>
    <row r="15" spans="2:109" ht="15" customHeight="1">
      <c r="B15" s="1883" t="s">
        <v>314</v>
      </c>
      <c r="C15" s="2596"/>
      <c r="D15" s="1884"/>
      <c r="E15" s="1884" t="s">
        <v>315</v>
      </c>
      <c r="F15" s="1884"/>
      <c r="G15" s="1884"/>
      <c r="H15" s="1884"/>
      <c r="I15" s="1884"/>
      <c r="J15" s="1884"/>
      <c r="K15" s="1884"/>
      <c r="L15" s="1884"/>
      <c r="M15" s="1884" t="s">
        <v>316</v>
      </c>
      <c r="N15" s="1884"/>
      <c r="O15" s="1884"/>
      <c r="P15" s="1884"/>
      <c r="Q15" s="1884"/>
      <c r="R15" s="1884"/>
      <c r="S15" s="1884"/>
      <c r="T15" s="1888" t="s">
        <v>317</v>
      </c>
      <c r="U15" s="1889"/>
      <c r="V15" s="1890"/>
      <c r="W15" s="1885" t="s">
        <v>318</v>
      </c>
      <c r="X15" s="1886"/>
      <c r="Y15" s="1886"/>
      <c r="Z15" s="1886"/>
      <c r="AA15" s="1887"/>
      <c r="AB15" s="1885" t="s">
        <v>319</v>
      </c>
      <c r="AC15" s="1887"/>
      <c r="AD15" s="1888" t="s">
        <v>320</v>
      </c>
      <c r="AE15" s="1886"/>
      <c r="AF15" s="1886"/>
      <c r="AG15" s="1886"/>
      <c r="AH15" s="1886"/>
      <c r="AI15" s="1887"/>
      <c r="AJ15" s="1888" t="s">
        <v>321</v>
      </c>
      <c r="AK15" s="1889"/>
      <c r="AL15" s="1889"/>
      <c r="AM15" s="1889"/>
      <c r="AN15" s="1889"/>
      <c r="AO15" s="2597"/>
      <c r="AR15" s="1883" t="s">
        <v>314</v>
      </c>
      <c r="AS15" s="2596"/>
      <c r="AT15" s="1884"/>
      <c r="AU15" s="1884" t="s">
        <v>315</v>
      </c>
      <c r="AV15" s="1884"/>
      <c r="AW15" s="1884"/>
      <c r="AX15" s="1884"/>
      <c r="AY15" s="1884"/>
      <c r="AZ15" s="1884"/>
      <c r="BA15" s="1884"/>
      <c r="BB15" s="1884"/>
      <c r="BC15" s="1884" t="s">
        <v>316</v>
      </c>
      <c r="BD15" s="1884"/>
      <c r="BE15" s="1884"/>
      <c r="BF15" s="1884"/>
      <c r="BG15" s="1884"/>
      <c r="BH15" s="1884"/>
      <c r="BI15" s="1884"/>
      <c r="BJ15" s="1888" t="s">
        <v>317</v>
      </c>
      <c r="BK15" s="1889"/>
      <c r="BL15" s="1890"/>
      <c r="BM15" s="1885" t="s">
        <v>318</v>
      </c>
      <c r="BN15" s="1886"/>
      <c r="BO15" s="1886"/>
      <c r="BP15" s="1886"/>
      <c r="BQ15" s="1887"/>
      <c r="BR15" s="1885" t="s">
        <v>319</v>
      </c>
      <c r="BS15" s="1887"/>
      <c r="BT15" s="1888" t="s">
        <v>320</v>
      </c>
      <c r="BU15" s="1886"/>
      <c r="BV15" s="1886"/>
      <c r="BW15" s="1886"/>
      <c r="BX15" s="1886"/>
      <c r="BY15" s="1887"/>
      <c r="BZ15" s="1888" t="s">
        <v>321</v>
      </c>
      <c r="CA15" s="1889"/>
      <c r="CB15" s="1889"/>
      <c r="CC15" s="1889"/>
      <c r="CD15" s="1889"/>
      <c r="CE15" s="2597"/>
      <c r="CG15" s="2593"/>
      <c r="CH15" s="2593"/>
      <c r="CI15" s="2593"/>
      <c r="CJ15" s="2593"/>
      <c r="CK15" s="2593"/>
      <c r="CL15" s="2595"/>
      <c r="CM15" s="2595"/>
      <c r="CN15" s="2595"/>
      <c r="CO15" s="2595"/>
      <c r="CP15" s="2595"/>
      <c r="CQ15" s="2595"/>
      <c r="CR15" s="2595"/>
      <c r="CS15" s="2595"/>
      <c r="CT15" s="2595"/>
      <c r="CU15" s="2595"/>
      <c r="CV15" s="2595"/>
      <c r="CW15" s="2595"/>
      <c r="CX15" s="2595"/>
      <c r="CY15" s="2595"/>
      <c r="CZ15" s="2595"/>
      <c r="DA15" s="2595"/>
      <c r="DB15" s="2595"/>
      <c r="DC15" s="2595"/>
      <c r="DD15" s="2595"/>
      <c r="DE15" s="2595"/>
    </row>
    <row r="16" spans="2:109" ht="15" customHeight="1">
      <c r="B16" s="1883"/>
      <c r="C16" s="2596"/>
      <c r="D16" s="1884"/>
      <c r="E16" s="1884"/>
      <c r="F16" s="1884"/>
      <c r="G16" s="1884"/>
      <c r="H16" s="1884"/>
      <c r="I16" s="1884"/>
      <c r="J16" s="1884"/>
      <c r="K16" s="1884"/>
      <c r="L16" s="1884"/>
      <c r="M16" s="1884"/>
      <c r="N16" s="1884"/>
      <c r="O16" s="1884"/>
      <c r="P16" s="1884"/>
      <c r="Q16" s="1884"/>
      <c r="R16" s="1884"/>
      <c r="S16" s="1884"/>
      <c r="T16" s="1891"/>
      <c r="U16" s="1892"/>
      <c r="V16" s="1893"/>
      <c r="W16" s="1895"/>
      <c r="X16" s="1878"/>
      <c r="Y16" s="1878"/>
      <c r="Z16" s="1878"/>
      <c r="AA16" s="1896"/>
      <c r="AB16" s="1895"/>
      <c r="AC16" s="1896"/>
      <c r="AD16" s="1895"/>
      <c r="AE16" s="1878"/>
      <c r="AF16" s="1878"/>
      <c r="AG16" s="1878"/>
      <c r="AH16" s="1878"/>
      <c r="AI16" s="1896"/>
      <c r="AJ16" s="1891"/>
      <c r="AK16" s="1892"/>
      <c r="AL16" s="1892"/>
      <c r="AM16" s="1892"/>
      <c r="AN16" s="1892"/>
      <c r="AO16" s="2598"/>
      <c r="AR16" s="1883"/>
      <c r="AS16" s="2596"/>
      <c r="AT16" s="1884"/>
      <c r="AU16" s="1884"/>
      <c r="AV16" s="1884"/>
      <c r="AW16" s="1884"/>
      <c r="AX16" s="1884"/>
      <c r="AY16" s="1884"/>
      <c r="AZ16" s="1884"/>
      <c r="BA16" s="1884"/>
      <c r="BB16" s="1884"/>
      <c r="BC16" s="1884"/>
      <c r="BD16" s="1884"/>
      <c r="BE16" s="1884"/>
      <c r="BF16" s="1884"/>
      <c r="BG16" s="1884"/>
      <c r="BH16" s="1884"/>
      <c r="BI16" s="1884"/>
      <c r="BJ16" s="1891"/>
      <c r="BK16" s="1892"/>
      <c r="BL16" s="1893"/>
      <c r="BM16" s="1895"/>
      <c r="BN16" s="1878"/>
      <c r="BO16" s="1878"/>
      <c r="BP16" s="1878"/>
      <c r="BQ16" s="1896"/>
      <c r="BR16" s="1895"/>
      <c r="BS16" s="1896"/>
      <c r="BT16" s="1895"/>
      <c r="BU16" s="1878"/>
      <c r="BV16" s="1878"/>
      <c r="BW16" s="1878"/>
      <c r="BX16" s="1878"/>
      <c r="BY16" s="1896"/>
      <c r="BZ16" s="1891"/>
      <c r="CA16" s="1892"/>
      <c r="CB16" s="1892"/>
      <c r="CC16" s="1892"/>
      <c r="CD16" s="1892"/>
      <c r="CE16" s="2598"/>
      <c r="CG16" s="923"/>
      <c r="CH16" s="923"/>
      <c r="CI16" s="923"/>
      <c r="CJ16" s="923"/>
      <c r="CK16" s="923"/>
      <c r="CL16" s="923"/>
      <c r="CM16" s="923"/>
      <c r="CN16" s="923"/>
      <c r="CO16" s="923"/>
      <c r="CP16" s="923"/>
      <c r="CQ16" s="923"/>
      <c r="CR16" s="923"/>
      <c r="CS16" s="923"/>
      <c r="CT16" s="923"/>
      <c r="CU16" s="923"/>
      <c r="CV16" s="923"/>
      <c r="CW16" s="923"/>
      <c r="CX16" s="923"/>
      <c r="CY16" s="923"/>
      <c r="CZ16" s="923"/>
      <c r="DA16" s="923"/>
      <c r="DB16" s="923"/>
      <c r="DC16" s="923"/>
      <c r="DD16" s="923"/>
      <c r="DE16" s="923"/>
    </row>
    <row r="17" spans="2:109" ht="15" customHeight="1">
      <c r="B17" s="1897" t="s">
        <v>310</v>
      </c>
      <c r="C17" s="1898"/>
      <c r="D17" s="1898"/>
      <c r="E17" s="1898"/>
      <c r="F17" s="1898"/>
      <c r="G17" s="1898"/>
      <c r="H17" s="1898"/>
      <c r="I17" s="1898"/>
      <c r="J17" s="1898"/>
      <c r="K17" s="1898"/>
      <c r="L17" s="1899"/>
      <c r="M17" s="1903"/>
      <c r="N17" s="1904"/>
      <c r="O17" s="1904"/>
      <c r="P17" s="1904"/>
      <c r="Q17" s="1904"/>
      <c r="R17" s="1904"/>
      <c r="S17" s="1904"/>
      <c r="T17" s="581"/>
      <c r="U17" s="581"/>
      <c r="V17" s="581"/>
      <c r="W17" s="399"/>
      <c r="X17" s="399"/>
      <c r="Y17" s="399"/>
      <c r="Z17" s="399"/>
      <c r="AA17" s="399"/>
      <c r="AB17" s="399"/>
      <c r="AC17" s="399"/>
      <c r="AD17" s="399"/>
      <c r="AE17" s="399"/>
      <c r="AF17" s="399"/>
      <c r="AG17" s="399"/>
      <c r="AH17" s="399"/>
      <c r="AI17" s="399"/>
      <c r="AJ17" s="399"/>
      <c r="AK17" s="399"/>
      <c r="AL17" s="399"/>
      <c r="AM17" s="581"/>
      <c r="AN17" s="1904"/>
      <c r="AO17" s="1909"/>
      <c r="AR17" s="1897" t="s">
        <v>310</v>
      </c>
      <c r="AS17" s="1898"/>
      <c r="AT17" s="1898"/>
      <c r="AU17" s="1898"/>
      <c r="AV17" s="1898"/>
      <c r="AW17" s="1898"/>
      <c r="AX17" s="1898"/>
      <c r="AY17" s="1898"/>
      <c r="AZ17" s="1898"/>
      <c r="BA17" s="1898"/>
      <c r="BB17" s="1899"/>
      <c r="BC17" s="1903"/>
      <c r="BD17" s="1904"/>
      <c r="BE17" s="1904"/>
      <c r="BF17" s="1904"/>
      <c r="BG17" s="1904"/>
      <c r="BH17" s="1904"/>
      <c r="BI17" s="1904"/>
      <c r="BJ17" s="581"/>
      <c r="BK17" s="581"/>
      <c r="BL17" s="581"/>
      <c r="BM17" s="399"/>
      <c r="BN17" s="399"/>
      <c r="BO17" s="399"/>
      <c r="BP17" s="399"/>
      <c r="BQ17" s="399"/>
      <c r="BR17" s="399"/>
      <c r="BS17" s="399"/>
      <c r="BT17" s="399"/>
      <c r="BU17" s="399"/>
      <c r="BV17" s="399"/>
      <c r="BW17" s="399"/>
      <c r="BX17" s="399"/>
      <c r="BY17" s="399"/>
      <c r="BZ17" s="399"/>
      <c r="CA17" s="399"/>
      <c r="CB17" s="399"/>
      <c r="CC17" s="581"/>
      <c r="CD17" s="1904"/>
      <c r="CE17" s="1909"/>
      <c r="CG17" s="2593" t="s">
        <v>836</v>
      </c>
      <c r="CH17" s="2593"/>
      <c r="CI17" s="2593"/>
      <c r="CJ17" s="2593"/>
      <c r="CK17" s="2593"/>
      <c r="CL17" s="2599" t="s">
        <v>837</v>
      </c>
      <c r="CM17" s="2600"/>
      <c r="CN17" s="2600"/>
      <c r="CO17" s="2600"/>
      <c r="CP17" s="2600"/>
      <c r="CQ17" s="2600"/>
      <c r="CR17" s="2600"/>
      <c r="CS17" s="2600"/>
      <c r="CT17" s="2600"/>
      <c r="CU17" s="2600"/>
      <c r="CV17" s="2600"/>
      <c r="CW17" s="2600"/>
      <c r="CX17" s="2600"/>
      <c r="CY17" s="2600"/>
      <c r="CZ17" s="2600"/>
      <c r="DA17" s="2600"/>
      <c r="DB17" s="2600"/>
      <c r="DC17" s="2600"/>
      <c r="DD17" s="2600"/>
      <c r="DE17" s="2600"/>
    </row>
    <row r="18" spans="2:109" ht="15" customHeight="1">
      <c r="B18" s="1900"/>
      <c r="C18" s="1901"/>
      <c r="D18" s="1901"/>
      <c r="E18" s="1901"/>
      <c r="F18" s="1901"/>
      <c r="G18" s="1901"/>
      <c r="H18" s="1901"/>
      <c r="I18" s="1901"/>
      <c r="J18" s="1901"/>
      <c r="K18" s="1901"/>
      <c r="L18" s="1902"/>
      <c r="M18" s="1906"/>
      <c r="N18" s="1907"/>
      <c r="O18" s="1907"/>
      <c r="P18" s="1907"/>
      <c r="Q18" s="1907"/>
      <c r="R18" s="1907"/>
      <c r="S18" s="1907"/>
      <c r="T18" s="582"/>
      <c r="U18" s="582"/>
      <c r="V18" s="582"/>
      <c r="W18" s="399"/>
      <c r="X18" s="399"/>
      <c r="Y18" s="399"/>
      <c r="Z18" s="399"/>
      <c r="AA18" s="399"/>
      <c r="AB18" s="399"/>
      <c r="AC18" s="399"/>
      <c r="AD18" s="399"/>
      <c r="AE18" s="399"/>
      <c r="AF18" s="399"/>
      <c r="AG18" s="399"/>
      <c r="AH18" s="399"/>
      <c r="AI18" s="399"/>
      <c r="AJ18" s="399"/>
      <c r="AK18" s="399"/>
      <c r="AL18" s="399"/>
      <c r="AM18" s="582"/>
      <c r="AN18" s="1907"/>
      <c r="AO18" s="1910"/>
      <c r="AR18" s="1900"/>
      <c r="AS18" s="1901"/>
      <c r="AT18" s="1901"/>
      <c r="AU18" s="1901"/>
      <c r="AV18" s="1901"/>
      <c r="AW18" s="1901"/>
      <c r="AX18" s="1901"/>
      <c r="AY18" s="1901"/>
      <c r="AZ18" s="1901"/>
      <c r="BA18" s="1901"/>
      <c r="BB18" s="1902"/>
      <c r="BC18" s="1906"/>
      <c r="BD18" s="1907"/>
      <c r="BE18" s="1907"/>
      <c r="BF18" s="1907"/>
      <c r="BG18" s="1907"/>
      <c r="BH18" s="1907"/>
      <c r="BI18" s="1907"/>
      <c r="BJ18" s="582"/>
      <c r="BK18" s="582"/>
      <c r="BL18" s="582"/>
      <c r="BM18" s="399"/>
      <c r="BN18" s="399"/>
      <c r="BO18" s="399"/>
      <c r="BP18" s="399"/>
      <c r="BQ18" s="399"/>
      <c r="BR18" s="399"/>
      <c r="BS18" s="399"/>
      <c r="BT18" s="399"/>
      <c r="BU18" s="399"/>
      <c r="BV18" s="399"/>
      <c r="BW18" s="399"/>
      <c r="BX18" s="399"/>
      <c r="BY18" s="399"/>
      <c r="BZ18" s="399"/>
      <c r="CA18" s="399"/>
      <c r="CB18" s="399"/>
      <c r="CC18" s="582"/>
      <c r="CD18" s="1907"/>
      <c r="CE18" s="1910"/>
      <c r="CG18" s="2593"/>
      <c r="CH18" s="2593"/>
      <c r="CI18" s="2593"/>
      <c r="CJ18" s="2593"/>
      <c r="CK18" s="2593"/>
      <c r="CL18" s="2600"/>
      <c r="CM18" s="2600"/>
      <c r="CN18" s="2600"/>
      <c r="CO18" s="2600"/>
      <c r="CP18" s="2600"/>
      <c r="CQ18" s="2600"/>
      <c r="CR18" s="2600"/>
      <c r="CS18" s="2600"/>
      <c r="CT18" s="2600"/>
      <c r="CU18" s="2600"/>
      <c r="CV18" s="2600"/>
      <c r="CW18" s="2600"/>
      <c r="CX18" s="2600"/>
      <c r="CY18" s="2600"/>
      <c r="CZ18" s="2600"/>
      <c r="DA18" s="2600"/>
      <c r="DB18" s="2600"/>
      <c r="DC18" s="2600"/>
      <c r="DD18" s="2600"/>
      <c r="DE18" s="2600"/>
    </row>
    <row r="19" spans="2:109" ht="30" customHeight="1">
      <c r="B19" s="2601"/>
      <c r="C19" s="2602"/>
      <c r="D19" s="2596"/>
      <c r="E19" s="2603"/>
      <c r="F19" s="2604"/>
      <c r="G19" s="2604"/>
      <c r="H19" s="2604"/>
      <c r="I19" s="2604"/>
      <c r="J19" s="2604"/>
      <c r="K19" s="2604"/>
      <c r="L19" s="2605"/>
      <c r="M19" s="2606"/>
      <c r="N19" s="2607"/>
      <c r="O19" s="2607"/>
      <c r="P19" s="2607"/>
      <c r="Q19" s="2607"/>
      <c r="R19" s="2607"/>
      <c r="S19" s="2608"/>
      <c r="T19" s="2603"/>
      <c r="U19" s="2604"/>
      <c r="V19" s="2605"/>
      <c r="W19" s="2609"/>
      <c r="X19" s="2610"/>
      <c r="Y19" s="2610"/>
      <c r="Z19" s="2610"/>
      <c r="AA19" s="2611"/>
      <c r="AB19" s="2603"/>
      <c r="AC19" s="2605"/>
      <c r="AD19" s="2612"/>
      <c r="AE19" s="2610"/>
      <c r="AF19" s="2610"/>
      <c r="AG19" s="2610"/>
      <c r="AH19" s="2610"/>
      <c r="AI19" s="2611"/>
      <c r="AJ19" s="2603"/>
      <c r="AK19" s="2604"/>
      <c r="AL19" s="2604"/>
      <c r="AM19" s="2604"/>
      <c r="AN19" s="2604"/>
      <c r="AO19" s="2613"/>
      <c r="AR19" s="2601">
        <v>2</v>
      </c>
      <c r="AS19" s="2602"/>
      <c r="AT19" s="2596"/>
      <c r="AU19" s="2614" t="s">
        <v>322</v>
      </c>
      <c r="AV19" s="2615"/>
      <c r="AW19" s="2615"/>
      <c r="AX19" s="2615"/>
      <c r="AY19" s="2615"/>
      <c r="AZ19" s="2615"/>
      <c r="BA19" s="2615"/>
      <c r="BB19" s="2616"/>
      <c r="BC19" s="2617" t="s">
        <v>323</v>
      </c>
      <c r="BD19" s="2618"/>
      <c r="BE19" s="2618"/>
      <c r="BF19" s="2618"/>
      <c r="BG19" s="2618"/>
      <c r="BH19" s="2618"/>
      <c r="BI19" s="2619"/>
      <c r="BJ19" s="2603" t="s">
        <v>1613</v>
      </c>
      <c r="BK19" s="2604"/>
      <c r="BL19" s="2605"/>
      <c r="BM19" s="2609">
        <v>200</v>
      </c>
      <c r="BN19" s="2610"/>
      <c r="BO19" s="2610"/>
      <c r="BP19" s="2610"/>
      <c r="BQ19" s="2611"/>
      <c r="BR19" s="2603" t="s">
        <v>324</v>
      </c>
      <c r="BS19" s="2605"/>
      <c r="BT19" s="2612">
        <v>2000</v>
      </c>
      <c r="BU19" s="2610"/>
      <c r="BV19" s="2610"/>
      <c r="BW19" s="2610"/>
      <c r="BX19" s="2610"/>
      <c r="BY19" s="2611"/>
      <c r="BZ19" s="2603" t="s">
        <v>325</v>
      </c>
      <c r="CA19" s="2604"/>
      <c r="CB19" s="2604"/>
      <c r="CC19" s="2604"/>
      <c r="CD19" s="2604"/>
      <c r="CE19" s="2613"/>
      <c r="CG19" s="923"/>
      <c r="CH19" s="923"/>
      <c r="CI19" s="923"/>
      <c r="CJ19" s="923"/>
      <c r="CK19" s="923"/>
      <c r="CL19" s="923"/>
      <c r="CM19" s="923"/>
      <c r="CN19" s="923"/>
      <c r="CO19" s="923"/>
      <c r="CP19" s="923"/>
      <c r="CQ19" s="923"/>
      <c r="CR19" s="923"/>
      <c r="CS19" s="923"/>
      <c r="CT19" s="923"/>
      <c r="CU19" s="923"/>
      <c r="CV19" s="923"/>
      <c r="CW19" s="923"/>
      <c r="CX19" s="923"/>
      <c r="CY19" s="923"/>
      <c r="CZ19" s="923"/>
      <c r="DA19" s="923"/>
      <c r="DB19" s="923"/>
      <c r="DC19" s="923"/>
      <c r="DD19" s="923"/>
      <c r="DE19" s="923"/>
    </row>
    <row r="20" spans="2:109" ht="30" customHeight="1">
      <c r="B20" s="2601"/>
      <c r="C20" s="2602"/>
      <c r="D20" s="2596"/>
      <c r="E20" s="2603"/>
      <c r="F20" s="2604"/>
      <c r="G20" s="2604"/>
      <c r="H20" s="2604"/>
      <c r="I20" s="2604"/>
      <c r="J20" s="2604"/>
      <c r="K20" s="2604"/>
      <c r="L20" s="2605"/>
      <c r="M20" s="2606"/>
      <c r="N20" s="2607"/>
      <c r="O20" s="2607"/>
      <c r="P20" s="2607"/>
      <c r="Q20" s="2607"/>
      <c r="R20" s="2607"/>
      <c r="S20" s="2608"/>
      <c r="T20" s="2603"/>
      <c r="U20" s="2604"/>
      <c r="V20" s="2605"/>
      <c r="W20" s="2609"/>
      <c r="X20" s="2610"/>
      <c r="Y20" s="2610"/>
      <c r="Z20" s="2610"/>
      <c r="AA20" s="2611"/>
      <c r="AB20" s="2603"/>
      <c r="AC20" s="2605"/>
      <c r="AD20" s="2612"/>
      <c r="AE20" s="2610"/>
      <c r="AF20" s="2610"/>
      <c r="AG20" s="2610"/>
      <c r="AH20" s="2610"/>
      <c r="AI20" s="2611"/>
      <c r="AJ20" s="2603"/>
      <c r="AK20" s="2604"/>
      <c r="AL20" s="2604"/>
      <c r="AM20" s="2604"/>
      <c r="AN20" s="2604"/>
      <c r="AO20" s="2613"/>
      <c r="AR20" s="2601">
        <v>2</v>
      </c>
      <c r="AS20" s="2602"/>
      <c r="AT20" s="2596"/>
      <c r="AU20" s="2614" t="s">
        <v>329</v>
      </c>
      <c r="AV20" s="2615"/>
      <c r="AW20" s="2615"/>
      <c r="AX20" s="2615"/>
      <c r="AY20" s="2615"/>
      <c r="AZ20" s="2615"/>
      <c r="BA20" s="2615"/>
      <c r="BB20" s="2616"/>
      <c r="BC20" s="2617" t="s">
        <v>330</v>
      </c>
      <c r="BD20" s="2618"/>
      <c r="BE20" s="2618"/>
      <c r="BF20" s="2618"/>
      <c r="BG20" s="2618"/>
      <c r="BH20" s="2618"/>
      <c r="BI20" s="2619"/>
      <c r="BJ20" s="2603" t="s">
        <v>76</v>
      </c>
      <c r="BK20" s="2604"/>
      <c r="BL20" s="2605"/>
      <c r="BM20" s="2609">
        <v>100</v>
      </c>
      <c r="BN20" s="2610"/>
      <c r="BO20" s="2610"/>
      <c r="BP20" s="2610"/>
      <c r="BQ20" s="2611"/>
      <c r="BR20" s="2603" t="s">
        <v>324</v>
      </c>
      <c r="BS20" s="2605"/>
      <c r="BT20" s="2612">
        <v>1000</v>
      </c>
      <c r="BU20" s="2610"/>
      <c r="BV20" s="2610"/>
      <c r="BW20" s="2610"/>
      <c r="BX20" s="2610"/>
      <c r="BY20" s="2611"/>
      <c r="BZ20" s="2603" t="s">
        <v>76</v>
      </c>
      <c r="CA20" s="2604"/>
      <c r="CB20" s="2604"/>
      <c r="CC20" s="2604"/>
      <c r="CD20" s="2604"/>
      <c r="CE20" s="2613"/>
      <c r="CG20" s="2593" t="s">
        <v>838</v>
      </c>
      <c r="CH20" s="2593"/>
      <c r="CI20" s="2593"/>
      <c r="CJ20" s="2593"/>
      <c r="CK20" s="2593"/>
      <c r="CL20" s="2620" t="s">
        <v>839</v>
      </c>
      <c r="CM20" s="2621"/>
      <c r="CN20" s="2621"/>
      <c r="CO20" s="2621"/>
      <c r="CP20" s="2621"/>
      <c r="CQ20" s="2621"/>
      <c r="CR20" s="2621"/>
      <c r="CS20" s="2621"/>
      <c r="CT20" s="2621"/>
      <c r="CU20" s="2621"/>
      <c r="CV20" s="2621"/>
      <c r="CW20" s="2621"/>
      <c r="CX20" s="2621"/>
      <c r="CY20" s="2621"/>
      <c r="CZ20" s="2621"/>
      <c r="DA20" s="2621"/>
      <c r="DB20" s="2621"/>
      <c r="DC20" s="2621"/>
      <c r="DD20" s="2621"/>
      <c r="DE20" s="2622"/>
    </row>
    <row r="21" spans="2:109" ht="30" customHeight="1">
      <c r="B21" s="2601"/>
      <c r="C21" s="2602"/>
      <c r="D21" s="2596"/>
      <c r="E21" s="2603"/>
      <c r="F21" s="2604"/>
      <c r="G21" s="2604"/>
      <c r="H21" s="2604"/>
      <c r="I21" s="2604"/>
      <c r="J21" s="2604"/>
      <c r="K21" s="2604"/>
      <c r="L21" s="2605"/>
      <c r="M21" s="2606"/>
      <c r="N21" s="2607"/>
      <c r="O21" s="2607"/>
      <c r="P21" s="2607"/>
      <c r="Q21" s="2607"/>
      <c r="R21" s="2607"/>
      <c r="S21" s="2608"/>
      <c r="T21" s="2603"/>
      <c r="U21" s="2604"/>
      <c r="V21" s="2605"/>
      <c r="W21" s="2609"/>
      <c r="X21" s="2610"/>
      <c r="Y21" s="2610"/>
      <c r="Z21" s="2610"/>
      <c r="AA21" s="2611"/>
      <c r="AB21" s="2603"/>
      <c r="AC21" s="2605"/>
      <c r="AD21" s="2612"/>
      <c r="AE21" s="2610"/>
      <c r="AF21" s="2610"/>
      <c r="AG21" s="2610"/>
      <c r="AH21" s="2610"/>
      <c r="AI21" s="2611"/>
      <c r="AJ21" s="2603"/>
      <c r="AK21" s="2604"/>
      <c r="AL21" s="2604"/>
      <c r="AM21" s="2604"/>
      <c r="AN21" s="2604"/>
      <c r="AO21" s="2613"/>
      <c r="AR21" s="2601">
        <v>2</v>
      </c>
      <c r="AS21" s="2602"/>
      <c r="AT21" s="2596"/>
      <c r="AU21" s="2614" t="s">
        <v>331</v>
      </c>
      <c r="AV21" s="2615"/>
      <c r="AW21" s="2615"/>
      <c r="AX21" s="2615"/>
      <c r="AY21" s="2615"/>
      <c r="AZ21" s="2615"/>
      <c r="BA21" s="2615"/>
      <c r="BB21" s="2616"/>
      <c r="BC21" s="2617" t="s">
        <v>332</v>
      </c>
      <c r="BD21" s="2618"/>
      <c r="BE21" s="2618"/>
      <c r="BF21" s="2618"/>
      <c r="BG21" s="2618"/>
      <c r="BH21" s="2618"/>
      <c r="BI21" s="2619"/>
      <c r="BJ21" s="2603" t="s">
        <v>1613</v>
      </c>
      <c r="BK21" s="2604"/>
      <c r="BL21" s="2605"/>
      <c r="BM21" s="2609">
        <v>200</v>
      </c>
      <c r="BN21" s="2610"/>
      <c r="BO21" s="2610"/>
      <c r="BP21" s="2610"/>
      <c r="BQ21" s="2611"/>
      <c r="BR21" s="2603" t="s">
        <v>333</v>
      </c>
      <c r="BS21" s="2605"/>
      <c r="BT21" s="2612">
        <v>4000</v>
      </c>
      <c r="BU21" s="2610"/>
      <c r="BV21" s="2610"/>
      <c r="BW21" s="2610"/>
      <c r="BX21" s="2610"/>
      <c r="BY21" s="2611"/>
      <c r="BZ21" s="2603" t="s">
        <v>325</v>
      </c>
      <c r="CA21" s="2604"/>
      <c r="CB21" s="2604"/>
      <c r="CC21" s="2604"/>
      <c r="CD21" s="2604"/>
      <c r="CE21" s="2613"/>
      <c r="CG21" s="923"/>
      <c r="CH21" s="923"/>
      <c r="CI21" s="923"/>
      <c r="CJ21" s="923"/>
      <c r="CK21" s="923"/>
      <c r="CL21" s="923"/>
      <c r="CM21" s="923"/>
      <c r="CN21" s="923"/>
      <c r="CO21" s="923"/>
      <c r="CP21" s="923"/>
      <c r="CQ21" s="923"/>
      <c r="CR21" s="923"/>
      <c r="CS21" s="923"/>
      <c r="CT21" s="923"/>
      <c r="CU21" s="923"/>
      <c r="CV21" s="923"/>
      <c r="CW21" s="923"/>
      <c r="CX21" s="923"/>
      <c r="CY21" s="923"/>
      <c r="CZ21" s="923"/>
      <c r="DA21" s="923"/>
      <c r="DB21" s="923"/>
      <c r="DC21" s="923"/>
      <c r="DD21" s="923"/>
      <c r="DE21" s="923"/>
    </row>
    <row r="22" spans="2:109" ht="30" customHeight="1">
      <c r="B22" s="2601"/>
      <c r="C22" s="2602"/>
      <c r="D22" s="2596"/>
      <c r="E22" s="2603"/>
      <c r="F22" s="2604"/>
      <c r="G22" s="2604"/>
      <c r="H22" s="2604"/>
      <c r="I22" s="2604"/>
      <c r="J22" s="2604"/>
      <c r="K22" s="2604"/>
      <c r="L22" s="2605"/>
      <c r="M22" s="2606"/>
      <c r="N22" s="2607"/>
      <c r="O22" s="2607"/>
      <c r="P22" s="2607"/>
      <c r="Q22" s="2607"/>
      <c r="R22" s="2607"/>
      <c r="S22" s="2608"/>
      <c r="T22" s="2603"/>
      <c r="U22" s="2604"/>
      <c r="V22" s="2605"/>
      <c r="W22" s="2609"/>
      <c r="X22" s="2610"/>
      <c r="Y22" s="2610"/>
      <c r="Z22" s="2610"/>
      <c r="AA22" s="2611"/>
      <c r="AB22" s="2603"/>
      <c r="AC22" s="2605"/>
      <c r="AD22" s="2609"/>
      <c r="AE22" s="2610"/>
      <c r="AF22" s="2610"/>
      <c r="AG22" s="2610"/>
      <c r="AH22" s="2610"/>
      <c r="AI22" s="2611"/>
      <c r="AJ22" s="2603"/>
      <c r="AK22" s="2604"/>
      <c r="AL22" s="2604"/>
      <c r="AM22" s="2604"/>
      <c r="AN22" s="2604"/>
      <c r="AO22" s="2613"/>
      <c r="AR22" s="2601">
        <v>2</v>
      </c>
      <c r="AS22" s="2602"/>
      <c r="AT22" s="2596"/>
      <c r="AU22" s="2614" t="s">
        <v>334</v>
      </c>
      <c r="AV22" s="2615"/>
      <c r="AW22" s="2615"/>
      <c r="AX22" s="2615"/>
      <c r="AY22" s="2615"/>
      <c r="AZ22" s="2615"/>
      <c r="BA22" s="2615"/>
      <c r="BB22" s="2616"/>
      <c r="BC22" s="2626" t="s">
        <v>335</v>
      </c>
      <c r="BD22" s="2627"/>
      <c r="BE22" s="2627"/>
      <c r="BF22" s="2627"/>
      <c r="BG22" s="2627"/>
      <c r="BH22" s="2627"/>
      <c r="BI22" s="2628"/>
      <c r="BJ22" s="2603" t="s">
        <v>1613</v>
      </c>
      <c r="BK22" s="2604"/>
      <c r="BL22" s="2605"/>
      <c r="BM22" s="2609">
        <v>20</v>
      </c>
      <c r="BN22" s="2610"/>
      <c r="BO22" s="2610"/>
      <c r="BP22" s="2610"/>
      <c r="BQ22" s="2611"/>
      <c r="BR22" s="2603" t="s">
        <v>324</v>
      </c>
      <c r="BS22" s="2605"/>
      <c r="BT22" s="2623">
        <v>1000</v>
      </c>
      <c r="BU22" s="2624"/>
      <c r="BV22" s="2624"/>
      <c r="BW22" s="2624"/>
      <c r="BX22" s="2624"/>
      <c r="BY22" s="2625"/>
      <c r="BZ22" s="2603" t="s">
        <v>325</v>
      </c>
      <c r="CA22" s="2604"/>
      <c r="CB22" s="2604"/>
      <c r="CC22" s="2604"/>
      <c r="CD22" s="2604"/>
      <c r="CE22" s="2613"/>
      <c r="CG22" s="2593" t="s">
        <v>840</v>
      </c>
      <c r="CH22" s="2593"/>
      <c r="CI22" s="2593"/>
      <c r="CJ22" s="2593"/>
      <c r="CK22" s="2593"/>
      <c r="CL22" s="2595" t="s">
        <v>841</v>
      </c>
      <c r="CM22" s="2595"/>
      <c r="CN22" s="2595"/>
      <c r="CO22" s="2595"/>
      <c r="CP22" s="2595"/>
      <c r="CQ22" s="2595"/>
      <c r="CR22" s="2595"/>
      <c r="CS22" s="2595"/>
      <c r="CT22" s="2595"/>
      <c r="CU22" s="2595"/>
      <c r="CV22" s="2595"/>
      <c r="CW22" s="2595"/>
      <c r="CX22" s="2595"/>
      <c r="CY22" s="2595"/>
      <c r="CZ22" s="2595"/>
      <c r="DA22" s="2595"/>
      <c r="DB22" s="2595"/>
      <c r="DC22" s="2595"/>
      <c r="DD22" s="2595"/>
      <c r="DE22" s="2595"/>
    </row>
    <row r="23" spans="2:109" ht="30" customHeight="1">
      <c r="B23" s="2601"/>
      <c r="C23" s="2602"/>
      <c r="D23" s="2596"/>
      <c r="E23" s="2603"/>
      <c r="F23" s="2604"/>
      <c r="G23" s="2604"/>
      <c r="H23" s="2604"/>
      <c r="I23" s="2604"/>
      <c r="J23" s="2604"/>
      <c r="K23" s="2604"/>
      <c r="L23" s="2605"/>
      <c r="M23" s="2606"/>
      <c r="N23" s="2607"/>
      <c r="O23" s="2607"/>
      <c r="P23" s="2607"/>
      <c r="Q23" s="2607"/>
      <c r="R23" s="2607"/>
      <c r="S23" s="2608"/>
      <c r="T23" s="2603"/>
      <c r="U23" s="2604"/>
      <c r="V23" s="2605"/>
      <c r="W23" s="2609"/>
      <c r="X23" s="2610"/>
      <c r="Y23" s="2610"/>
      <c r="Z23" s="2610"/>
      <c r="AA23" s="2611"/>
      <c r="AB23" s="2603"/>
      <c r="AC23" s="2605"/>
      <c r="AD23" s="2612"/>
      <c r="AE23" s="2610"/>
      <c r="AF23" s="2610"/>
      <c r="AG23" s="2610"/>
      <c r="AH23" s="2610"/>
      <c r="AI23" s="2611"/>
      <c r="AJ23" s="2603"/>
      <c r="AK23" s="2604"/>
      <c r="AL23" s="2604"/>
      <c r="AM23" s="2604"/>
      <c r="AN23" s="2604"/>
      <c r="AO23" s="2613"/>
      <c r="AR23" s="2601">
        <v>2</v>
      </c>
      <c r="AS23" s="2602"/>
      <c r="AT23" s="2596"/>
      <c r="AU23" s="2614" t="s">
        <v>336</v>
      </c>
      <c r="AV23" s="2615"/>
      <c r="AW23" s="2615"/>
      <c r="AX23" s="2615"/>
      <c r="AY23" s="2615"/>
      <c r="AZ23" s="2615"/>
      <c r="BA23" s="2615"/>
      <c r="BB23" s="2616"/>
      <c r="BC23" s="2626" t="s">
        <v>337</v>
      </c>
      <c r="BD23" s="2627"/>
      <c r="BE23" s="2627"/>
      <c r="BF23" s="2627"/>
      <c r="BG23" s="2627"/>
      <c r="BH23" s="2627"/>
      <c r="BI23" s="2628"/>
      <c r="BJ23" s="2603" t="s">
        <v>339</v>
      </c>
      <c r="BK23" s="2604"/>
      <c r="BL23" s="2605"/>
      <c r="BM23" s="2609">
        <v>200</v>
      </c>
      <c r="BN23" s="2610"/>
      <c r="BO23" s="2610"/>
      <c r="BP23" s="2610"/>
      <c r="BQ23" s="2611"/>
      <c r="BR23" s="2603" t="s">
        <v>338</v>
      </c>
      <c r="BS23" s="2605"/>
      <c r="BT23" s="2623">
        <v>1000</v>
      </c>
      <c r="BU23" s="2624"/>
      <c r="BV23" s="2624"/>
      <c r="BW23" s="2624"/>
      <c r="BX23" s="2624"/>
      <c r="BY23" s="2625"/>
      <c r="BZ23" s="2603" t="s">
        <v>339</v>
      </c>
      <c r="CA23" s="2604"/>
      <c r="CB23" s="2604"/>
      <c r="CC23" s="2604"/>
      <c r="CD23" s="2604"/>
      <c r="CE23" s="2613"/>
      <c r="CG23" s="923"/>
      <c r="CH23" s="923"/>
      <c r="CI23" s="923"/>
      <c r="CJ23" s="923"/>
      <c r="CK23" s="923"/>
      <c r="CL23" s="923"/>
      <c r="CM23" s="923"/>
      <c r="CN23" s="923"/>
      <c r="CO23" s="923"/>
      <c r="CP23" s="923"/>
      <c r="CQ23" s="923"/>
      <c r="CR23" s="923"/>
      <c r="CS23" s="923"/>
      <c r="CT23" s="923"/>
      <c r="CU23" s="923"/>
      <c r="CV23" s="923"/>
      <c r="CW23" s="923"/>
      <c r="CX23" s="923"/>
      <c r="CY23" s="923"/>
      <c r="CZ23" s="923"/>
      <c r="DA23" s="923"/>
      <c r="DB23" s="923"/>
      <c r="DC23" s="923"/>
      <c r="DD23" s="923"/>
      <c r="DE23" s="923"/>
    </row>
    <row r="24" spans="2:109" ht="30" customHeight="1">
      <c r="B24" s="2601"/>
      <c r="C24" s="2602"/>
      <c r="D24" s="2596"/>
      <c r="E24" s="2603"/>
      <c r="F24" s="2604"/>
      <c r="G24" s="2604"/>
      <c r="H24" s="2604"/>
      <c r="I24" s="2604"/>
      <c r="J24" s="2604"/>
      <c r="K24" s="2604"/>
      <c r="L24" s="2605"/>
      <c r="M24" s="2606"/>
      <c r="N24" s="2607"/>
      <c r="O24" s="2607"/>
      <c r="P24" s="2607"/>
      <c r="Q24" s="2607"/>
      <c r="R24" s="2607"/>
      <c r="S24" s="2608"/>
      <c r="T24" s="2603"/>
      <c r="U24" s="2604"/>
      <c r="V24" s="2605"/>
      <c r="W24" s="2603"/>
      <c r="X24" s="2604"/>
      <c r="Y24" s="2604"/>
      <c r="Z24" s="2604"/>
      <c r="AA24" s="2605"/>
      <c r="AB24" s="2603"/>
      <c r="AC24" s="2605"/>
      <c r="AD24" s="2609"/>
      <c r="AE24" s="2610"/>
      <c r="AF24" s="2610"/>
      <c r="AG24" s="2610"/>
      <c r="AH24" s="2610"/>
      <c r="AI24" s="2611"/>
      <c r="AJ24" s="2603"/>
      <c r="AK24" s="2604"/>
      <c r="AL24" s="2604"/>
      <c r="AM24" s="2604"/>
      <c r="AN24" s="2604"/>
      <c r="AO24" s="2613"/>
      <c r="AR24" s="2601">
        <v>1</v>
      </c>
      <c r="AS24" s="2602"/>
      <c r="AT24" s="2596"/>
      <c r="AU24" s="2614" t="s">
        <v>340</v>
      </c>
      <c r="AV24" s="2615"/>
      <c r="AW24" s="2615"/>
      <c r="AX24" s="2615"/>
      <c r="AY24" s="2615"/>
      <c r="AZ24" s="2615"/>
      <c r="BA24" s="2615"/>
      <c r="BB24" s="2616"/>
      <c r="BC24" s="2629" t="s">
        <v>341</v>
      </c>
      <c r="BD24" s="2627"/>
      <c r="BE24" s="2627"/>
      <c r="BF24" s="2627"/>
      <c r="BG24" s="2627"/>
      <c r="BH24" s="2627"/>
      <c r="BI24" s="2628"/>
      <c r="BJ24" s="2603" t="s">
        <v>1613</v>
      </c>
      <c r="BK24" s="2604"/>
      <c r="BL24" s="2605"/>
      <c r="BM24" s="2609">
        <v>2</v>
      </c>
      <c r="BN24" s="2610"/>
      <c r="BO24" s="2610"/>
      <c r="BP24" s="2610"/>
      <c r="BQ24" s="2611"/>
      <c r="BR24" s="2603" t="s">
        <v>342</v>
      </c>
      <c r="BS24" s="2605"/>
      <c r="BT24" s="2623">
        <v>2000</v>
      </c>
      <c r="BU24" s="2624"/>
      <c r="BV24" s="2624"/>
      <c r="BW24" s="2624"/>
      <c r="BX24" s="2624"/>
      <c r="BY24" s="2625"/>
      <c r="BZ24" s="2603" t="s">
        <v>325</v>
      </c>
      <c r="CA24" s="2604"/>
      <c r="CB24" s="2604"/>
      <c r="CC24" s="2604"/>
      <c r="CD24" s="2604"/>
      <c r="CE24" s="2613"/>
      <c r="CG24" s="2593" t="s">
        <v>842</v>
      </c>
      <c r="CH24" s="2593"/>
      <c r="CI24" s="2593"/>
      <c r="CJ24" s="2593"/>
      <c r="CK24" s="2593"/>
      <c r="CL24" s="2630" t="s">
        <v>1625</v>
      </c>
      <c r="CM24" s="2631"/>
      <c r="CN24" s="2631"/>
      <c r="CO24" s="2631"/>
      <c r="CP24" s="2631"/>
      <c r="CQ24" s="2631"/>
      <c r="CR24" s="2631"/>
      <c r="CS24" s="2631"/>
      <c r="CT24" s="2632"/>
      <c r="CU24" s="2630" t="s">
        <v>1624</v>
      </c>
      <c r="CV24" s="2631"/>
      <c r="CW24" s="2631"/>
      <c r="CX24" s="2631"/>
      <c r="CY24" s="2631"/>
      <c r="CZ24" s="2631"/>
      <c r="DA24" s="2631"/>
      <c r="DB24" s="2631"/>
      <c r="DC24" s="2631"/>
      <c r="DD24" s="2631"/>
      <c r="DE24" s="2632"/>
    </row>
    <row r="25" spans="2:109" ht="30" customHeight="1">
      <c r="B25" s="2601"/>
      <c r="C25" s="2602"/>
      <c r="D25" s="2596"/>
      <c r="E25" s="2603"/>
      <c r="F25" s="2604"/>
      <c r="G25" s="2604"/>
      <c r="H25" s="2604"/>
      <c r="I25" s="2604"/>
      <c r="J25" s="2604"/>
      <c r="K25" s="2604"/>
      <c r="L25" s="2605"/>
      <c r="M25" s="2606"/>
      <c r="N25" s="2607"/>
      <c r="O25" s="2607"/>
      <c r="P25" s="2607"/>
      <c r="Q25" s="2607"/>
      <c r="R25" s="2607"/>
      <c r="S25" s="2608"/>
      <c r="T25" s="2603"/>
      <c r="U25" s="2604"/>
      <c r="V25" s="2605"/>
      <c r="W25" s="2609"/>
      <c r="X25" s="2610"/>
      <c r="Y25" s="2610"/>
      <c r="Z25" s="2610"/>
      <c r="AA25" s="2611"/>
      <c r="AB25" s="2603"/>
      <c r="AC25" s="2605"/>
      <c r="AD25" s="2612"/>
      <c r="AE25" s="2610"/>
      <c r="AF25" s="2610"/>
      <c r="AG25" s="2610"/>
      <c r="AH25" s="2610"/>
      <c r="AI25" s="2611"/>
      <c r="AJ25" s="2603"/>
      <c r="AK25" s="2604"/>
      <c r="AL25" s="2604"/>
      <c r="AM25" s="2604"/>
      <c r="AN25" s="2604"/>
      <c r="AO25" s="2613"/>
      <c r="AR25" s="2601">
        <v>3</v>
      </c>
      <c r="AS25" s="2602"/>
      <c r="AT25" s="2596"/>
      <c r="AU25" s="2614" t="s">
        <v>343</v>
      </c>
      <c r="AV25" s="2615"/>
      <c r="AW25" s="2615"/>
      <c r="AX25" s="2615"/>
      <c r="AY25" s="2615"/>
      <c r="AZ25" s="2615"/>
      <c r="BA25" s="2615"/>
      <c r="BB25" s="2616"/>
      <c r="BC25" s="2614" t="s">
        <v>344</v>
      </c>
      <c r="BD25" s="2615"/>
      <c r="BE25" s="2615"/>
      <c r="BF25" s="2615"/>
      <c r="BG25" s="2615"/>
      <c r="BH25" s="2615"/>
      <c r="BI25" s="2616"/>
      <c r="BJ25" s="2603" t="s">
        <v>328</v>
      </c>
      <c r="BK25" s="2604"/>
      <c r="BL25" s="2605"/>
      <c r="BM25" s="2623">
        <v>1000</v>
      </c>
      <c r="BN25" s="2624"/>
      <c r="BO25" s="2624"/>
      <c r="BP25" s="2624"/>
      <c r="BQ25" s="2625"/>
      <c r="BR25" s="2603" t="s">
        <v>345</v>
      </c>
      <c r="BS25" s="2605"/>
      <c r="BT25" s="2612">
        <v>5000</v>
      </c>
      <c r="BU25" s="2610"/>
      <c r="BV25" s="2610"/>
      <c r="BW25" s="2610"/>
      <c r="BX25" s="2610"/>
      <c r="BY25" s="2611"/>
      <c r="BZ25" s="2603" t="s">
        <v>328</v>
      </c>
      <c r="CA25" s="2604"/>
      <c r="CB25" s="2604"/>
      <c r="CC25" s="2604"/>
      <c r="CD25" s="2604"/>
      <c r="CE25" s="2613"/>
      <c r="CG25" s="2593"/>
      <c r="CH25" s="2593"/>
      <c r="CI25" s="2593"/>
      <c r="CJ25" s="2593"/>
      <c r="CK25" s="2593"/>
      <c r="CL25" s="2633"/>
      <c r="CM25" s="2634"/>
      <c r="CN25" s="2634"/>
      <c r="CO25" s="2634"/>
      <c r="CP25" s="2634"/>
      <c r="CQ25" s="2634"/>
      <c r="CR25" s="2634"/>
      <c r="CS25" s="2634"/>
      <c r="CT25" s="2635"/>
      <c r="CU25" s="2633"/>
      <c r="CV25" s="2634"/>
      <c r="CW25" s="2634"/>
      <c r="CX25" s="2634"/>
      <c r="CY25" s="2634"/>
      <c r="CZ25" s="2634"/>
      <c r="DA25" s="2634"/>
      <c r="DB25" s="2634"/>
      <c r="DC25" s="2634"/>
      <c r="DD25" s="2634"/>
      <c r="DE25" s="2635"/>
    </row>
    <row r="26" spans="2:109" ht="20.25" customHeight="1">
      <c r="B26" s="2639" t="s">
        <v>346</v>
      </c>
      <c r="C26" s="2640"/>
      <c r="D26" s="2640"/>
      <c r="E26" s="2640"/>
      <c r="F26" s="2640"/>
      <c r="G26" s="2640"/>
      <c r="H26" s="2640"/>
      <c r="I26" s="2640"/>
      <c r="J26" s="2640"/>
      <c r="K26" s="2640"/>
      <c r="L26" s="2641"/>
      <c r="M26" s="2645" t="s">
        <v>347</v>
      </c>
      <c r="N26" s="2646"/>
      <c r="O26" s="2646"/>
      <c r="P26" s="2646"/>
      <c r="Q26" s="2646"/>
      <c r="R26" s="2649" t="s">
        <v>1621</v>
      </c>
      <c r="S26" s="2650"/>
      <c r="T26" s="2649">
        <f>COUNTIF(T19:V25,"◎")</f>
        <v>0</v>
      </c>
      <c r="U26" s="2651"/>
      <c r="V26" s="2650"/>
      <c r="W26" s="2645" t="s">
        <v>349</v>
      </c>
      <c r="X26" s="2646"/>
      <c r="Y26" s="2646"/>
      <c r="Z26" s="2646"/>
      <c r="AA26" s="2646"/>
      <c r="AB26" s="2649" t="s">
        <v>1621</v>
      </c>
      <c r="AC26" s="2650"/>
      <c r="AD26" s="2652">
        <f>SUMIF(T19:V25,"◎",AD19:AI25)</f>
        <v>0</v>
      </c>
      <c r="AE26" s="2653"/>
      <c r="AF26" s="2653"/>
      <c r="AG26" s="2653"/>
      <c r="AH26" s="2653"/>
      <c r="AI26" s="2654"/>
      <c r="AJ26" s="2645" t="s">
        <v>348</v>
      </c>
      <c r="AK26" s="2646"/>
      <c r="AL26" s="2645" t="s">
        <v>350</v>
      </c>
      <c r="AM26" s="2655"/>
      <c r="AN26" s="2646" t="s">
        <v>351</v>
      </c>
      <c r="AO26" s="2656"/>
      <c r="AR26" s="2639" t="s">
        <v>346</v>
      </c>
      <c r="AS26" s="2640"/>
      <c r="AT26" s="2640"/>
      <c r="AU26" s="2640"/>
      <c r="AV26" s="2640"/>
      <c r="AW26" s="2640"/>
      <c r="AX26" s="2640"/>
      <c r="AY26" s="2640"/>
      <c r="AZ26" s="2640"/>
      <c r="BA26" s="2640"/>
      <c r="BB26" s="2641"/>
      <c r="BC26" s="2645" t="s">
        <v>347</v>
      </c>
      <c r="BD26" s="2646"/>
      <c r="BE26" s="2646"/>
      <c r="BF26" s="2646"/>
      <c r="BG26" s="2646"/>
      <c r="BH26" s="2649" t="s">
        <v>1621</v>
      </c>
      <c r="BI26" s="2650"/>
      <c r="BJ26" s="2649">
        <f>COUNTIF(BJ19:BL25,"◎")</f>
        <v>4</v>
      </c>
      <c r="BK26" s="2651"/>
      <c r="BL26" s="2650"/>
      <c r="BM26" s="2645" t="s">
        <v>349</v>
      </c>
      <c r="BN26" s="2646"/>
      <c r="BO26" s="2646"/>
      <c r="BP26" s="2646"/>
      <c r="BQ26" s="2646"/>
      <c r="BR26" s="2649" t="s">
        <v>1621</v>
      </c>
      <c r="BS26" s="2650"/>
      <c r="BT26" s="2652">
        <f>SUMIF(BJ19:BL25,"◎",BT19:BY25)</f>
        <v>9000</v>
      </c>
      <c r="BU26" s="2653"/>
      <c r="BV26" s="2653"/>
      <c r="BW26" s="2653"/>
      <c r="BX26" s="2653"/>
      <c r="BY26" s="2654"/>
      <c r="BZ26" s="2645" t="s">
        <v>348</v>
      </c>
      <c r="CA26" s="2646"/>
      <c r="CB26" s="2645" t="s">
        <v>350</v>
      </c>
      <c r="CC26" s="2655"/>
      <c r="CD26" s="2646" t="s">
        <v>351</v>
      </c>
      <c r="CE26" s="2656"/>
      <c r="CG26" s="2593"/>
      <c r="CH26" s="2593"/>
      <c r="CI26" s="2593"/>
      <c r="CJ26" s="2593"/>
      <c r="CK26" s="2593"/>
      <c r="CL26" s="2636"/>
      <c r="CM26" s="2637"/>
      <c r="CN26" s="2637"/>
      <c r="CO26" s="2637"/>
      <c r="CP26" s="2637"/>
      <c r="CQ26" s="2637"/>
      <c r="CR26" s="2637"/>
      <c r="CS26" s="2637"/>
      <c r="CT26" s="2638"/>
      <c r="CU26" s="2636"/>
      <c r="CV26" s="2637"/>
      <c r="CW26" s="2637"/>
      <c r="CX26" s="2637"/>
      <c r="CY26" s="2637"/>
      <c r="CZ26" s="2637"/>
      <c r="DA26" s="2637"/>
      <c r="DB26" s="2637"/>
      <c r="DC26" s="2637"/>
      <c r="DD26" s="2637"/>
      <c r="DE26" s="2638"/>
    </row>
    <row r="27" spans="2:109" ht="20.25" customHeight="1">
      <c r="B27" s="2642"/>
      <c r="C27" s="2643"/>
      <c r="D27" s="2643"/>
      <c r="E27" s="2643"/>
      <c r="F27" s="2643"/>
      <c r="G27" s="2643"/>
      <c r="H27" s="2643"/>
      <c r="I27" s="2643"/>
      <c r="J27" s="2643"/>
      <c r="K27" s="2643"/>
      <c r="L27" s="2644"/>
      <c r="M27" s="2647"/>
      <c r="N27" s="2648"/>
      <c r="O27" s="2648"/>
      <c r="P27" s="2648"/>
      <c r="Q27" s="2648"/>
      <c r="R27" s="2649" t="s">
        <v>352</v>
      </c>
      <c r="S27" s="2650"/>
      <c r="T27" s="2649">
        <f>COUNTA(T19:V25)</f>
        <v>0</v>
      </c>
      <c r="U27" s="2651"/>
      <c r="V27" s="2650"/>
      <c r="W27" s="2647"/>
      <c r="X27" s="2648"/>
      <c r="Y27" s="2648"/>
      <c r="Z27" s="2648"/>
      <c r="AA27" s="2648"/>
      <c r="AB27" s="2649" t="s">
        <v>352</v>
      </c>
      <c r="AC27" s="2650"/>
      <c r="AD27" s="2652">
        <f>SUM(AD19:AI25)</f>
        <v>0</v>
      </c>
      <c r="AE27" s="2653"/>
      <c r="AF27" s="2653"/>
      <c r="AG27" s="2653"/>
      <c r="AH27" s="2653"/>
      <c r="AI27" s="2654"/>
      <c r="AJ27" s="2649">
        <f>COUNTIF(AJ19:AO25,"○")</f>
        <v>0</v>
      </c>
      <c r="AK27" s="2651"/>
      <c r="AL27" s="2649">
        <f>COUNTIF(AJ19:AO25,"△")</f>
        <v>0</v>
      </c>
      <c r="AM27" s="2650"/>
      <c r="AN27" s="2651">
        <f>COUNTIF(AJ19:AO25,"×")</f>
        <v>0</v>
      </c>
      <c r="AO27" s="2657"/>
      <c r="AR27" s="2642"/>
      <c r="AS27" s="2643"/>
      <c r="AT27" s="2643"/>
      <c r="AU27" s="2643"/>
      <c r="AV27" s="2643"/>
      <c r="AW27" s="2643"/>
      <c r="AX27" s="2643"/>
      <c r="AY27" s="2643"/>
      <c r="AZ27" s="2643"/>
      <c r="BA27" s="2643"/>
      <c r="BB27" s="2644"/>
      <c r="BC27" s="2647"/>
      <c r="BD27" s="2648"/>
      <c r="BE27" s="2648"/>
      <c r="BF27" s="2648"/>
      <c r="BG27" s="2648"/>
      <c r="BH27" s="2649" t="s">
        <v>352</v>
      </c>
      <c r="BI27" s="2650"/>
      <c r="BJ27" s="2649">
        <f>COUNTA(BJ19:BL25)</f>
        <v>7</v>
      </c>
      <c r="BK27" s="2651"/>
      <c r="BL27" s="2650"/>
      <c r="BM27" s="2647"/>
      <c r="BN27" s="2648"/>
      <c r="BO27" s="2648"/>
      <c r="BP27" s="2648"/>
      <c r="BQ27" s="2648"/>
      <c r="BR27" s="2649" t="s">
        <v>352</v>
      </c>
      <c r="BS27" s="2650"/>
      <c r="BT27" s="2652">
        <f>SUM(BT19:BY25)</f>
        <v>16000</v>
      </c>
      <c r="BU27" s="2653"/>
      <c r="BV27" s="2653"/>
      <c r="BW27" s="2653"/>
      <c r="BX27" s="2653"/>
      <c r="BY27" s="2654"/>
      <c r="BZ27" s="2649">
        <f>COUNTIF(BZ19:CE25,"○")</f>
        <v>1</v>
      </c>
      <c r="CA27" s="2651"/>
      <c r="CB27" s="2649">
        <f>COUNTIF(BZ19:CE25,"△")</f>
        <v>1</v>
      </c>
      <c r="CC27" s="2650"/>
      <c r="CD27" s="2651">
        <f>COUNTIF(BZ19:CE25,"×")</f>
        <v>1</v>
      </c>
      <c r="CE27" s="2657"/>
      <c r="CG27" s="923"/>
      <c r="CH27" s="923"/>
      <c r="CI27" s="923"/>
      <c r="CJ27" s="923"/>
      <c r="CK27" s="923"/>
      <c r="CL27" s="923"/>
      <c r="CM27" s="923"/>
      <c r="CN27" s="923"/>
      <c r="CO27" s="923"/>
      <c r="CP27" s="923"/>
      <c r="CQ27" s="923"/>
      <c r="CR27" s="923"/>
      <c r="CS27" s="923"/>
      <c r="CT27" s="923"/>
      <c r="CU27" s="923"/>
      <c r="CV27" s="923"/>
      <c r="CW27" s="923"/>
      <c r="CX27" s="923"/>
      <c r="CY27" s="923"/>
      <c r="CZ27" s="923"/>
      <c r="DA27" s="923"/>
      <c r="DB27" s="923"/>
      <c r="DC27" s="923"/>
      <c r="DD27" s="923"/>
      <c r="DE27" s="923"/>
    </row>
    <row r="28" spans="2:109" ht="15" customHeight="1">
      <c r="B28" s="1897" t="s">
        <v>311</v>
      </c>
      <c r="C28" s="1898"/>
      <c r="D28" s="1898"/>
      <c r="E28" s="1898"/>
      <c r="F28" s="1898"/>
      <c r="G28" s="1898"/>
      <c r="H28" s="1898"/>
      <c r="I28" s="1898"/>
      <c r="J28" s="1898"/>
      <c r="K28" s="1898"/>
      <c r="L28" s="1899"/>
      <c r="M28" s="2667"/>
      <c r="N28" s="2668"/>
      <c r="O28" s="2668"/>
      <c r="P28" s="2668"/>
      <c r="Q28" s="2668"/>
      <c r="R28" s="2668"/>
      <c r="S28" s="2668"/>
      <c r="T28" s="2668"/>
      <c r="U28" s="2668"/>
      <c r="V28" s="2668"/>
      <c r="W28" s="2668"/>
      <c r="X28" s="2668"/>
      <c r="Y28" s="2668"/>
      <c r="Z28" s="2668"/>
      <c r="AA28" s="2668"/>
      <c r="AB28" s="2668"/>
      <c r="AC28" s="2668"/>
      <c r="AD28" s="2668"/>
      <c r="AE28" s="2668"/>
      <c r="AF28" s="2668"/>
      <c r="AG28" s="2668"/>
      <c r="AH28" s="2668"/>
      <c r="AI28" s="2668"/>
      <c r="AJ28" s="2668"/>
      <c r="AK28" s="2668"/>
      <c r="AL28" s="2668"/>
      <c r="AM28" s="2668"/>
      <c r="AN28" s="2668"/>
      <c r="AO28" s="2669"/>
      <c r="AR28" s="1897" t="s">
        <v>311</v>
      </c>
      <c r="AS28" s="1898"/>
      <c r="AT28" s="1898"/>
      <c r="AU28" s="1898"/>
      <c r="AV28" s="1898"/>
      <c r="AW28" s="1898"/>
      <c r="AX28" s="1898"/>
      <c r="AY28" s="1898"/>
      <c r="AZ28" s="1898"/>
      <c r="BA28" s="1898"/>
      <c r="BB28" s="1899"/>
      <c r="BC28" s="1939"/>
      <c r="BD28" s="1940"/>
      <c r="BE28" s="1940"/>
      <c r="BF28" s="1940"/>
      <c r="BG28" s="1940"/>
      <c r="BH28" s="1940"/>
      <c r="BI28" s="2658"/>
      <c r="BJ28" s="1942"/>
      <c r="BK28" s="1942"/>
      <c r="BL28" s="1942"/>
      <c r="BM28" s="2659"/>
      <c r="BN28" s="2659"/>
      <c r="BO28" s="1940"/>
      <c r="BP28" s="1940"/>
      <c r="BQ28" s="1940"/>
      <c r="BR28" s="1940"/>
      <c r="BS28" s="1940"/>
      <c r="BT28" s="1940"/>
      <c r="BU28" s="1940"/>
      <c r="BV28" s="1940"/>
      <c r="BW28" s="1940"/>
      <c r="BX28" s="1940"/>
      <c r="BY28" s="1940"/>
      <c r="BZ28" s="1940"/>
      <c r="CA28" s="1940"/>
      <c r="CB28" s="2658"/>
      <c r="CC28" s="1942"/>
      <c r="CD28" s="1948"/>
      <c r="CE28" s="1949"/>
      <c r="CG28" s="923"/>
      <c r="CH28" s="923"/>
      <c r="CI28" s="923"/>
      <c r="CJ28" s="923"/>
      <c r="CK28" s="923"/>
      <c r="CL28" s="923"/>
      <c r="CM28" s="923"/>
      <c r="CN28" s="923"/>
      <c r="CO28" s="923"/>
      <c r="CP28" s="923"/>
      <c r="CQ28" s="923"/>
      <c r="CR28" s="923"/>
      <c r="CS28" s="923"/>
      <c r="CT28" s="923"/>
      <c r="CU28" s="923"/>
      <c r="CV28" s="923"/>
      <c r="CW28" s="923"/>
      <c r="CX28" s="923"/>
      <c r="CY28" s="923"/>
      <c r="CZ28" s="923"/>
      <c r="DA28" s="923"/>
      <c r="DB28" s="923"/>
      <c r="DC28" s="923"/>
      <c r="DD28" s="923"/>
      <c r="DE28" s="923"/>
    </row>
    <row r="29" spans="2:109" ht="15" customHeight="1">
      <c r="B29" s="1900"/>
      <c r="C29" s="1901"/>
      <c r="D29" s="1901"/>
      <c r="E29" s="1901"/>
      <c r="F29" s="1901"/>
      <c r="G29" s="1901"/>
      <c r="H29" s="1901"/>
      <c r="I29" s="1901"/>
      <c r="J29" s="1901"/>
      <c r="K29" s="1901"/>
      <c r="L29" s="1902"/>
      <c r="M29" s="2670"/>
      <c r="N29" s="2671"/>
      <c r="O29" s="2671"/>
      <c r="P29" s="2671"/>
      <c r="Q29" s="2671"/>
      <c r="R29" s="2671"/>
      <c r="S29" s="2671"/>
      <c r="T29" s="2671"/>
      <c r="U29" s="2671"/>
      <c r="V29" s="2671"/>
      <c r="W29" s="2671"/>
      <c r="X29" s="2671"/>
      <c r="Y29" s="2671"/>
      <c r="Z29" s="2671"/>
      <c r="AA29" s="2671"/>
      <c r="AB29" s="2671"/>
      <c r="AC29" s="2671"/>
      <c r="AD29" s="2671"/>
      <c r="AE29" s="2671"/>
      <c r="AF29" s="2671"/>
      <c r="AG29" s="2671"/>
      <c r="AH29" s="2671"/>
      <c r="AI29" s="2671"/>
      <c r="AJ29" s="2671"/>
      <c r="AK29" s="2671"/>
      <c r="AL29" s="2671"/>
      <c r="AM29" s="2671"/>
      <c r="AN29" s="2671"/>
      <c r="AO29" s="2672"/>
      <c r="AR29" s="1900"/>
      <c r="AS29" s="1901"/>
      <c r="AT29" s="1901"/>
      <c r="AU29" s="1901"/>
      <c r="AV29" s="1901"/>
      <c r="AW29" s="1901"/>
      <c r="AX29" s="1901"/>
      <c r="AY29" s="1901"/>
      <c r="AZ29" s="1901"/>
      <c r="BA29" s="1901"/>
      <c r="BB29" s="1902"/>
      <c r="BC29" s="1940"/>
      <c r="BD29" s="1940"/>
      <c r="BE29" s="1940"/>
      <c r="BF29" s="1940"/>
      <c r="BG29" s="1940"/>
      <c r="BH29" s="1940"/>
      <c r="BI29" s="2658"/>
      <c r="BJ29" s="1945"/>
      <c r="BK29" s="1945"/>
      <c r="BL29" s="1945"/>
      <c r="BM29" s="2659"/>
      <c r="BN29" s="2659"/>
      <c r="BO29" s="1940"/>
      <c r="BP29" s="1940"/>
      <c r="BQ29" s="1940"/>
      <c r="BR29" s="1940"/>
      <c r="BS29" s="1940"/>
      <c r="BT29" s="1940"/>
      <c r="BU29" s="1940"/>
      <c r="BV29" s="1940"/>
      <c r="BW29" s="1940"/>
      <c r="BX29" s="1940"/>
      <c r="BY29" s="1940"/>
      <c r="BZ29" s="1940"/>
      <c r="CA29" s="1940"/>
      <c r="CB29" s="2658"/>
      <c r="CC29" s="1945"/>
      <c r="CD29" s="1951"/>
      <c r="CE29" s="1952"/>
      <c r="CG29" s="2593" t="s">
        <v>843</v>
      </c>
      <c r="CH29" s="2593"/>
      <c r="CI29" s="2593"/>
      <c r="CJ29" s="2593"/>
      <c r="CK29" s="2593"/>
      <c r="CL29" s="2593"/>
      <c r="CM29" s="2593"/>
      <c r="CN29" s="2593"/>
      <c r="CO29" s="2593"/>
      <c r="CP29" s="2593"/>
      <c r="CQ29" s="2593"/>
      <c r="CR29" s="2593"/>
      <c r="CS29" s="2593"/>
      <c r="CT29" s="2593"/>
      <c r="CU29" s="923"/>
      <c r="CV29" s="923"/>
      <c r="CW29" s="923"/>
      <c r="CX29" s="923"/>
      <c r="CY29" s="923"/>
      <c r="CZ29" s="923"/>
      <c r="DA29" s="923"/>
      <c r="DB29" s="923"/>
      <c r="DC29" s="923"/>
      <c r="DD29" s="923"/>
      <c r="DE29" s="923"/>
    </row>
    <row r="30" spans="2:109" ht="30" customHeight="1">
      <c r="B30" s="2601">
        <v>8</v>
      </c>
      <c r="C30" s="2602"/>
      <c r="D30" s="2596"/>
      <c r="E30" s="2603"/>
      <c r="F30" s="2604"/>
      <c r="G30" s="2604"/>
      <c r="H30" s="2604"/>
      <c r="I30" s="2604"/>
      <c r="J30" s="2604"/>
      <c r="K30" s="2604"/>
      <c r="L30" s="2605"/>
      <c r="M30" s="2606"/>
      <c r="N30" s="2607"/>
      <c r="O30" s="2607"/>
      <c r="P30" s="2607"/>
      <c r="Q30" s="2607"/>
      <c r="R30" s="2607"/>
      <c r="S30" s="2608"/>
      <c r="T30" s="2603"/>
      <c r="U30" s="2604"/>
      <c r="V30" s="2605"/>
      <c r="W30" s="1941"/>
      <c r="X30" s="1942"/>
      <c r="Y30" s="1942"/>
      <c r="Z30" s="1942"/>
      <c r="AA30" s="1942"/>
      <c r="AB30" s="1942"/>
      <c r="AC30" s="1942"/>
      <c r="AD30" s="1942"/>
      <c r="AE30" s="1942"/>
      <c r="AF30" s="1942"/>
      <c r="AG30" s="1942"/>
      <c r="AH30" s="1942"/>
      <c r="AI30" s="1942"/>
      <c r="AJ30" s="1942"/>
      <c r="AK30" s="1942"/>
      <c r="AL30" s="1942"/>
      <c r="AM30" s="1942"/>
      <c r="AN30" s="1942"/>
      <c r="AO30" s="2660"/>
      <c r="AR30" s="2601">
        <v>8</v>
      </c>
      <c r="AS30" s="2602"/>
      <c r="AT30" s="2596"/>
      <c r="AU30" s="2614" t="s">
        <v>326</v>
      </c>
      <c r="AV30" s="2615"/>
      <c r="AW30" s="2615"/>
      <c r="AX30" s="2615"/>
      <c r="AY30" s="2615"/>
      <c r="AZ30" s="2615"/>
      <c r="BA30" s="2615"/>
      <c r="BB30" s="2616"/>
      <c r="BC30" s="2673" t="s">
        <v>327</v>
      </c>
      <c r="BD30" s="2674"/>
      <c r="BE30" s="2674"/>
      <c r="BF30" s="2674"/>
      <c r="BG30" s="2674"/>
      <c r="BH30" s="2674"/>
      <c r="BI30" s="2675"/>
      <c r="BJ30" s="2603" t="s">
        <v>328</v>
      </c>
      <c r="BK30" s="2604"/>
      <c r="BL30" s="2605"/>
      <c r="BM30" s="2676"/>
      <c r="BN30" s="2677"/>
      <c r="BO30" s="2677"/>
      <c r="BP30" s="2677"/>
      <c r="BQ30" s="2677"/>
      <c r="BR30" s="2677"/>
      <c r="BS30" s="2677"/>
      <c r="BT30" s="2677"/>
      <c r="BU30" s="2677"/>
      <c r="BV30" s="2677"/>
      <c r="BW30" s="2677"/>
      <c r="BX30" s="2677"/>
      <c r="BY30" s="2677"/>
      <c r="BZ30" s="2677"/>
      <c r="CA30" s="2677"/>
      <c r="CB30" s="2677"/>
      <c r="CC30" s="2677"/>
      <c r="CD30" s="2677"/>
      <c r="CE30" s="2678"/>
      <c r="CG30" s="2593"/>
      <c r="CH30" s="2593"/>
      <c r="CI30" s="2593"/>
      <c r="CJ30" s="2593"/>
      <c r="CK30" s="2593"/>
      <c r="CL30" s="2593"/>
      <c r="CM30" s="2593"/>
      <c r="CN30" s="2593"/>
      <c r="CO30" s="2593"/>
      <c r="CP30" s="2593"/>
      <c r="CQ30" s="2593"/>
      <c r="CR30" s="2593"/>
      <c r="CS30" s="2593"/>
      <c r="CT30" s="2593"/>
      <c r="CU30" s="923"/>
      <c r="CV30" s="923"/>
      <c r="CW30" s="923"/>
      <c r="CX30" s="923"/>
      <c r="CY30" s="923"/>
      <c r="CZ30" s="923"/>
      <c r="DA30" s="923"/>
      <c r="DB30" s="923"/>
      <c r="DC30" s="923"/>
      <c r="DD30" s="923"/>
      <c r="DE30" s="923"/>
    </row>
    <row r="31" spans="2:109" ht="30" customHeight="1">
      <c r="B31" s="2601">
        <v>8</v>
      </c>
      <c r="C31" s="2602"/>
      <c r="D31" s="2596"/>
      <c r="E31" s="2603"/>
      <c r="F31" s="2604"/>
      <c r="G31" s="2604"/>
      <c r="H31" s="2604"/>
      <c r="I31" s="2604"/>
      <c r="J31" s="2604"/>
      <c r="K31" s="2604"/>
      <c r="L31" s="2605"/>
      <c r="M31" s="2606"/>
      <c r="N31" s="2607"/>
      <c r="O31" s="2607"/>
      <c r="P31" s="2607"/>
      <c r="Q31" s="2607"/>
      <c r="R31" s="2607"/>
      <c r="S31" s="2608"/>
      <c r="T31" s="2603"/>
      <c r="U31" s="2604"/>
      <c r="V31" s="2605"/>
      <c r="W31" s="2661"/>
      <c r="X31" s="2662"/>
      <c r="Y31" s="2662"/>
      <c r="Z31" s="2662"/>
      <c r="AA31" s="2662"/>
      <c r="AB31" s="2662"/>
      <c r="AC31" s="2662"/>
      <c r="AD31" s="2662"/>
      <c r="AE31" s="2662"/>
      <c r="AF31" s="2662"/>
      <c r="AG31" s="2662"/>
      <c r="AH31" s="2662"/>
      <c r="AI31" s="2662"/>
      <c r="AJ31" s="2662"/>
      <c r="AK31" s="2662"/>
      <c r="AL31" s="2662"/>
      <c r="AM31" s="2662"/>
      <c r="AN31" s="2662"/>
      <c r="AO31" s="2663"/>
      <c r="AR31" s="2601">
        <v>8</v>
      </c>
      <c r="AS31" s="2602"/>
      <c r="AT31" s="2596"/>
      <c r="AU31" s="2614" t="s">
        <v>1622</v>
      </c>
      <c r="AV31" s="2615"/>
      <c r="AW31" s="2615"/>
      <c r="AX31" s="2615"/>
      <c r="AY31" s="2615"/>
      <c r="AZ31" s="2615"/>
      <c r="BA31" s="2615"/>
      <c r="BB31" s="2616"/>
      <c r="BC31" s="2603"/>
      <c r="BD31" s="2604"/>
      <c r="BE31" s="2604"/>
      <c r="BF31" s="2604"/>
      <c r="BG31" s="2604"/>
      <c r="BH31" s="2604"/>
      <c r="BI31" s="2605"/>
      <c r="BJ31" s="2603" t="s">
        <v>76</v>
      </c>
      <c r="BK31" s="2604"/>
      <c r="BL31" s="2605"/>
      <c r="BM31" s="2679"/>
      <c r="BN31" s="2680"/>
      <c r="BO31" s="2680"/>
      <c r="BP31" s="2680"/>
      <c r="BQ31" s="2680"/>
      <c r="BR31" s="2680"/>
      <c r="BS31" s="2680"/>
      <c r="BT31" s="2680"/>
      <c r="BU31" s="2680"/>
      <c r="BV31" s="2680"/>
      <c r="BW31" s="2680"/>
      <c r="BX31" s="2680"/>
      <c r="BY31" s="2680"/>
      <c r="BZ31" s="2680"/>
      <c r="CA31" s="2680"/>
      <c r="CB31" s="2680"/>
      <c r="CC31" s="2680"/>
      <c r="CD31" s="2680"/>
      <c r="CE31" s="2681"/>
      <c r="CG31" s="923"/>
      <c r="CH31" s="923"/>
      <c r="CI31" s="923"/>
      <c r="CJ31" s="923"/>
      <c r="CK31" s="923"/>
      <c r="CL31" s="923"/>
      <c r="CM31" s="923"/>
      <c r="CN31" s="923"/>
      <c r="CO31" s="923"/>
      <c r="CP31" s="923"/>
      <c r="CQ31" s="923"/>
      <c r="CR31" s="923"/>
      <c r="CS31" s="923"/>
      <c r="CT31" s="923"/>
      <c r="CU31" s="923"/>
      <c r="CV31" s="923"/>
      <c r="CW31" s="923"/>
      <c r="CX31" s="923"/>
      <c r="CY31" s="923"/>
      <c r="CZ31" s="923"/>
      <c r="DA31" s="923"/>
      <c r="DB31" s="923"/>
      <c r="DC31" s="923"/>
      <c r="DD31" s="923"/>
      <c r="DE31" s="923"/>
    </row>
    <row r="32" spans="2:109" ht="30" customHeight="1">
      <c r="B32" s="2601">
        <v>8</v>
      </c>
      <c r="C32" s="2602"/>
      <c r="D32" s="2596"/>
      <c r="E32" s="2603"/>
      <c r="F32" s="2604"/>
      <c r="G32" s="2604"/>
      <c r="H32" s="2604"/>
      <c r="I32" s="2604"/>
      <c r="J32" s="2604"/>
      <c r="K32" s="2604"/>
      <c r="L32" s="2605"/>
      <c r="M32" s="2606"/>
      <c r="N32" s="2607"/>
      <c r="O32" s="2607"/>
      <c r="P32" s="2607"/>
      <c r="Q32" s="2607"/>
      <c r="R32" s="2607"/>
      <c r="S32" s="2608"/>
      <c r="T32" s="2603"/>
      <c r="U32" s="2604"/>
      <c r="V32" s="2605"/>
      <c r="W32" s="2661"/>
      <c r="X32" s="2662"/>
      <c r="Y32" s="2662"/>
      <c r="Z32" s="2662"/>
      <c r="AA32" s="2662"/>
      <c r="AB32" s="2662"/>
      <c r="AC32" s="2662"/>
      <c r="AD32" s="2662"/>
      <c r="AE32" s="2662"/>
      <c r="AF32" s="2662"/>
      <c r="AG32" s="2662"/>
      <c r="AH32" s="2662"/>
      <c r="AI32" s="2662"/>
      <c r="AJ32" s="2662"/>
      <c r="AK32" s="2662"/>
      <c r="AL32" s="2662"/>
      <c r="AM32" s="2662"/>
      <c r="AN32" s="2662"/>
      <c r="AO32" s="2663"/>
      <c r="AR32" s="2601">
        <v>8</v>
      </c>
      <c r="AS32" s="2602"/>
      <c r="AT32" s="2596"/>
      <c r="AU32" s="2614" t="s">
        <v>1623</v>
      </c>
      <c r="AV32" s="2615"/>
      <c r="AW32" s="2615"/>
      <c r="AX32" s="2615"/>
      <c r="AY32" s="2615"/>
      <c r="AZ32" s="2615"/>
      <c r="BA32" s="2615"/>
      <c r="BB32" s="2616"/>
      <c r="BC32" s="2682"/>
      <c r="BD32" s="2683"/>
      <c r="BE32" s="2683"/>
      <c r="BF32" s="2683"/>
      <c r="BG32" s="2683"/>
      <c r="BH32" s="2683"/>
      <c r="BI32" s="2684"/>
      <c r="BJ32" s="2603" t="s">
        <v>1613</v>
      </c>
      <c r="BK32" s="2604"/>
      <c r="BL32" s="2605"/>
      <c r="BM32" s="2679"/>
      <c r="BN32" s="2680"/>
      <c r="BO32" s="2680"/>
      <c r="BP32" s="2680"/>
      <c r="BQ32" s="2680"/>
      <c r="BR32" s="2680"/>
      <c r="BS32" s="2680"/>
      <c r="BT32" s="2680"/>
      <c r="BU32" s="2680"/>
      <c r="BV32" s="2680"/>
      <c r="BW32" s="2680"/>
      <c r="BX32" s="2680"/>
      <c r="BY32" s="2680"/>
      <c r="BZ32" s="2680"/>
      <c r="CA32" s="2680"/>
      <c r="CB32" s="2680"/>
      <c r="CC32" s="2680"/>
      <c r="CD32" s="2680"/>
      <c r="CE32" s="2681"/>
    </row>
    <row r="33" spans="2:83" ht="30" customHeight="1">
      <c r="B33" s="2601">
        <v>8</v>
      </c>
      <c r="C33" s="2602"/>
      <c r="D33" s="2596"/>
      <c r="E33" s="2603"/>
      <c r="F33" s="2604"/>
      <c r="G33" s="2604"/>
      <c r="H33" s="2604"/>
      <c r="I33" s="2604"/>
      <c r="J33" s="2604"/>
      <c r="K33" s="2604"/>
      <c r="L33" s="2605"/>
      <c r="M33" s="2606"/>
      <c r="N33" s="2607"/>
      <c r="O33" s="2607"/>
      <c r="P33" s="2607"/>
      <c r="Q33" s="2607"/>
      <c r="R33" s="2607"/>
      <c r="S33" s="2608"/>
      <c r="T33" s="2603"/>
      <c r="U33" s="2604"/>
      <c r="V33" s="2605"/>
      <c r="W33" s="2661"/>
      <c r="X33" s="2662"/>
      <c r="Y33" s="2662"/>
      <c r="Z33" s="2662"/>
      <c r="AA33" s="2662"/>
      <c r="AB33" s="2662"/>
      <c r="AC33" s="2662"/>
      <c r="AD33" s="2662"/>
      <c r="AE33" s="2662"/>
      <c r="AF33" s="2662"/>
      <c r="AG33" s="2662"/>
      <c r="AH33" s="2662"/>
      <c r="AI33" s="2662"/>
      <c r="AJ33" s="2662"/>
      <c r="AK33" s="2662"/>
      <c r="AL33" s="2662"/>
      <c r="AM33" s="2662"/>
      <c r="AN33" s="2662"/>
      <c r="AO33" s="2663"/>
      <c r="AR33" s="2601">
        <v>8</v>
      </c>
      <c r="AS33" s="2602"/>
      <c r="AT33" s="2596"/>
      <c r="AU33" s="2603"/>
      <c r="AV33" s="2604"/>
      <c r="AW33" s="2604"/>
      <c r="AX33" s="2604"/>
      <c r="AY33" s="2604"/>
      <c r="AZ33" s="2604"/>
      <c r="BA33" s="2604"/>
      <c r="BB33" s="2605"/>
      <c r="BC33" s="2682"/>
      <c r="BD33" s="2683"/>
      <c r="BE33" s="2683"/>
      <c r="BF33" s="2683"/>
      <c r="BG33" s="2683"/>
      <c r="BH33" s="2683"/>
      <c r="BI33" s="2684"/>
      <c r="BJ33" s="2603"/>
      <c r="BK33" s="2604"/>
      <c r="BL33" s="2605"/>
      <c r="BM33" s="2679"/>
      <c r="BN33" s="2680"/>
      <c r="BO33" s="2680"/>
      <c r="BP33" s="2680"/>
      <c r="BQ33" s="2680"/>
      <c r="BR33" s="2680"/>
      <c r="BS33" s="2680"/>
      <c r="BT33" s="2680"/>
      <c r="BU33" s="2680"/>
      <c r="BV33" s="2680"/>
      <c r="BW33" s="2680"/>
      <c r="BX33" s="2680"/>
      <c r="BY33" s="2680"/>
      <c r="BZ33" s="2680"/>
      <c r="CA33" s="2680"/>
      <c r="CB33" s="2680"/>
      <c r="CC33" s="2680"/>
      <c r="CD33" s="2680"/>
      <c r="CE33" s="2681"/>
    </row>
    <row r="34" spans="2:83" ht="30" customHeight="1">
      <c r="B34" s="2601">
        <v>8</v>
      </c>
      <c r="C34" s="2602"/>
      <c r="D34" s="2596"/>
      <c r="E34" s="2603"/>
      <c r="F34" s="2604"/>
      <c r="G34" s="2604"/>
      <c r="H34" s="2604"/>
      <c r="I34" s="2604"/>
      <c r="J34" s="2604"/>
      <c r="K34" s="2604"/>
      <c r="L34" s="2605"/>
      <c r="M34" s="2606"/>
      <c r="N34" s="2607"/>
      <c r="O34" s="2607"/>
      <c r="P34" s="2607"/>
      <c r="Q34" s="2607"/>
      <c r="R34" s="2607"/>
      <c r="S34" s="2608"/>
      <c r="T34" s="2603"/>
      <c r="U34" s="2604"/>
      <c r="V34" s="2605"/>
      <c r="W34" s="2661"/>
      <c r="X34" s="2662"/>
      <c r="Y34" s="2662"/>
      <c r="Z34" s="2662"/>
      <c r="AA34" s="2662"/>
      <c r="AB34" s="2662"/>
      <c r="AC34" s="2662"/>
      <c r="AD34" s="2662"/>
      <c r="AE34" s="2662"/>
      <c r="AF34" s="2662"/>
      <c r="AG34" s="2662"/>
      <c r="AH34" s="2662"/>
      <c r="AI34" s="2662"/>
      <c r="AJ34" s="2662"/>
      <c r="AK34" s="2662"/>
      <c r="AL34" s="2662"/>
      <c r="AM34" s="2662"/>
      <c r="AN34" s="2662"/>
      <c r="AO34" s="2663"/>
      <c r="AR34" s="2601">
        <v>8</v>
      </c>
      <c r="AS34" s="2602"/>
      <c r="AT34" s="2596"/>
      <c r="AU34" s="2603"/>
      <c r="AV34" s="2604"/>
      <c r="AW34" s="2604"/>
      <c r="AX34" s="2604"/>
      <c r="AY34" s="2604"/>
      <c r="AZ34" s="2604"/>
      <c r="BA34" s="2604"/>
      <c r="BB34" s="2605"/>
      <c r="BC34" s="2603"/>
      <c r="BD34" s="2604"/>
      <c r="BE34" s="2604"/>
      <c r="BF34" s="2604"/>
      <c r="BG34" s="2604"/>
      <c r="BH34" s="2604"/>
      <c r="BI34" s="2605"/>
      <c r="BJ34" s="2603"/>
      <c r="BK34" s="2604"/>
      <c r="BL34" s="2605"/>
      <c r="BM34" s="2679"/>
      <c r="BN34" s="2680"/>
      <c r="BO34" s="2680"/>
      <c r="BP34" s="2680"/>
      <c r="BQ34" s="2680"/>
      <c r="BR34" s="2680"/>
      <c r="BS34" s="2680"/>
      <c r="BT34" s="2680"/>
      <c r="BU34" s="2680"/>
      <c r="BV34" s="2680"/>
      <c r="BW34" s="2680"/>
      <c r="BX34" s="2680"/>
      <c r="BY34" s="2680"/>
      <c r="BZ34" s="2680"/>
      <c r="CA34" s="2680"/>
      <c r="CB34" s="2680"/>
      <c r="CC34" s="2680"/>
      <c r="CD34" s="2680"/>
      <c r="CE34" s="2681"/>
    </row>
    <row r="35" spans="2:83" ht="30" customHeight="1">
      <c r="B35" s="2601">
        <v>8</v>
      </c>
      <c r="C35" s="2602"/>
      <c r="D35" s="2596"/>
      <c r="E35" s="2603"/>
      <c r="F35" s="2604"/>
      <c r="G35" s="2604"/>
      <c r="H35" s="2604"/>
      <c r="I35" s="2604"/>
      <c r="J35" s="2604"/>
      <c r="K35" s="2604"/>
      <c r="L35" s="2605"/>
      <c r="M35" s="2606"/>
      <c r="N35" s="2607"/>
      <c r="O35" s="2607"/>
      <c r="P35" s="2607"/>
      <c r="Q35" s="2607"/>
      <c r="R35" s="2607"/>
      <c r="S35" s="2608"/>
      <c r="T35" s="2603"/>
      <c r="U35" s="2604"/>
      <c r="V35" s="2605"/>
      <c r="W35" s="2661"/>
      <c r="X35" s="2662"/>
      <c r="Y35" s="2662"/>
      <c r="Z35" s="2662"/>
      <c r="AA35" s="2662"/>
      <c r="AB35" s="2662"/>
      <c r="AC35" s="2662"/>
      <c r="AD35" s="2662"/>
      <c r="AE35" s="2662"/>
      <c r="AF35" s="2662"/>
      <c r="AG35" s="2662"/>
      <c r="AH35" s="2662"/>
      <c r="AI35" s="2662"/>
      <c r="AJ35" s="2662"/>
      <c r="AK35" s="2662"/>
      <c r="AL35" s="2662"/>
      <c r="AM35" s="2662"/>
      <c r="AN35" s="2662"/>
      <c r="AO35" s="2663"/>
      <c r="AR35" s="2601">
        <v>8</v>
      </c>
      <c r="AS35" s="2602"/>
      <c r="AT35" s="2596"/>
      <c r="AU35" s="2603"/>
      <c r="AV35" s="2604"/>
      <c r="AW35" s="2604"/>
      <c r="AX35" s="2604"/>
      <c r="AY35" s="2604"/>
      <c r="AZ35" s="2604"/>
      <c r="BA35" s="2604"/>
      <c r="BB35" s="2605"/>
      <c r="BC35" s="2603"/>
      <c r="BD35" s="2604"/>
      <c r="BE35" s="2604"/>
      <c r="BF35" s="2604"/>
      <c r="BG35" s="2604"/>
      <c r="BH35" s="2604"/>
      <c r="BI35" s="2605"/>
      <c r="BJ35" s="2603"/>
      <c r="BK35" s="2604"/>
      <c r="BL35" s="2605"/>
      <c r="BM35" s="2679"/>
      <c r="BN35" s="2680"/>
      <c r="BO35" s="2680"/>
      <c r="BP35" s="2680"/>
      <c r="BQ35" s="2680"/>
      <c r="BR35" s="2680"/>
      <c r="BS35" s="2680"/>
      <c r="BT35" s="2680"/>
      <c r="BU35" s="2680"/>
      <c r="BV35" s="2680"/>
      <c r="BW35" s="2680"/>
      <c r="BX35" s="2680"/>
      <c r="BY35" s="2680"/>
      <c r="BZ35" s="2680"/>
      <c r="CA35" s="2680"/>
      <c r="CB35" s="2680"/>
      <c r="CC35" s="2680"/>
      <c r="CD35" s="2680"/>
      <c r="CE35" s="2681"/>
    </row>
    <row r="36" spans="2:83" ht="30" customHeight="1">
      <c r="B36" s="2601">
        <v>8</v>
      </c>
      <c r="C36" s="2602"/>
      <c r="D36" s="2596"/>
      <c r="E36" s="2603"/>
      <c r="F36" s="2604"/>
      <c r="G36" s="2604"/>
      <c r="H36" s="2604"/>
      <c r="I36" s="2604"/>
      <c r="J36" s="2604"/>
      <c r="K36" s="2604"/>
      <c r="L36" s="2605"/>
      <c r="M36" s="2606"/>
      <c r="N36" s="2607"/>
      <c r="O36" s="2607"/>
      <c r="P36" s="2607"/>
      <c r="Q36" s="2607"/>
      <c r="R36" s="2607"/>
      <c r="S36" s="2608"/>
      <c r="T36" s="2603"/>
      <c r="U36" s="2604"/>
      <c r="V36" s="2605"/>
      <c r="W36" s="2661"/>
      <c r="X36" s="2662"/>
      <c r="Y36" s="2662"/>
      <c r="Z36" s="2662"/>
      <c r="AA36" s="2662"/>
      <c r="AB36" s="2662"/>
      <c r="AC36" s="2662"/>
      <c r="AD36" s="2662"/>
      <c r="AE36" s="2662"/>
      <c r="AF36" s="2662"/>
      <c r="AG36" s="2662"/>
      <c r="AH36" s="2662"/>
      <c r="AI36" s="2662"/>
      <c r="AJ36" s="2662"/>
      <c r="AK36" s="2662"/>
      <c r="AL36" s="2662"/>
      <c r="AM36" s="2662"/>
      <c r="AN36" s="2662"/>
      <c r="AO36" s="2663"/>
      <c r="AR36" s="2601">
        <v>8</v>
      </c>
      <c r="AS36" s="2602"/>
      <c r="AT36" s="2596"/>
      <c r="AU36" s="2603"/>
      <c r="AV36" s="2604"/>
      <c r="AW36" s="2604"/>
      <c r="AX36" s="2604"/>
      <c r="AY36" s="2604"/>
      <c r="AZ36" s="2604"/>
      <c r="BA36" s="2604"/>
      <c r="BB36" s="2605"/>
      <c r="BC36" s="2603"/>
      <c r="BD36" s="2604"/>
      <c r="BE36" s="2604"/>
      <c r="BF36" s="2604"/>
      <c r="BG36" s="2604"/>
      <c r="BH36" s="2604"/>
      <c r="BI36" s="2605"/>
      <c r="BJ36" s="2603"/>
      <c r="BK36" s="2604"/>
      <c r="BL36" s="2605"/>
      <c r="BM36" s="2679"/>
      <c r="BN36" s="2680"/>
      <c r="BO36" s="2680"/>
      <c r="BP36" s="2680"/>
      <c r="BQ36" s="2680"/>
      <c r="BR36" s="2680"/>
      <c r="BS36" s="2680"/>
      <c r="BT36" s="2680"/>
      <c r="BU36" s="2680"/>
      <c r="BV36" s="2680"/>
      <c r="BW36" s="2680"/>
      <c r="BX36" s="2680"/>
      <c r="BY36" s="2680"/>
      <c r="BZ36" s="2680"/>
      <c r="CA36" s="2680"/>
      <c r="CB36" s="2680"/>
      <c r="CC36" s="2680"/>
      <c r="CD36" s="2680"/>
      <c r="CE36" s="2681"/>
    </row>
    <row r="37" spans="2:83" ht="30" customHeight="1">
      <c r="B37" s="2601">
        <v>8</v>
      </c>
      <c r="C37" s="2602"/>
      <c r="D37" s="2596"/>
      <c r="E37" s="2603"/>
      <c r="F37" s="2604"/>
      <c r="G37" s="2604"/>
      <c r="H37" s="2604"/>
      <c r="I37" s="2604"/>
      <c r="J37" s="2604"/>
      <c r="K37" s="2604"/>
      <c r="L37" s="2605"/>
      <c r="M37" s="2606"/>
      <c r="N37" s="2607"/>
      <c r="O37" s="2607"/>
      <c r="P37" s="2607"/>
      <c r="Q37" s="2607"/>
      <c r="R37" s="2607"/>
      <c r="S37" s="2608"/>
      <c r="T37" s="2603"/>
      <c r="U37" s="2604"/>
      <c r="V37" s="2605"/>
      <c r="W37" s="2661"/>
      <c r="X37" s="2662"/>
      <c r="Y37" s="2662"/>
      <c r="Z37" s="2662"/>
      <c r="AA37" s="2662"/>
      <c r="AB37" s="2662"/>
      <c r="AC37" s="2662"/>
      <c r="AD37" s="2662"/>
      <c r="AE37" s="2662"/>
      <c r="AF37" s="2662"/>
      <c r="AG37" s="2662"/>
      <c r="AH37" s="2662"/>
      <c r="AI37" s="2662"/>
      <c r="AJ37" s="2662"/>
      <c r="AK37" s="2662"/>
      <c r="AL37" s="2662"/>
      <c r="AM37" s="2662"/>
      <c r="AN37" s="2662"/>
      <c r="AO37" s="2663"/>
      <c r="AR37" s="2601">
        <v>8</v>
      </c>
      <c r="AS37" s="2602"/>
      <c r="AT37" s="2596"/>
      <c r="AU37" s="2603"/>
      <c r="AV37" s="2604"/>
      <c r="AW37" s="2604"/>
      <c r="AX37" s="2604"/>
      <c r="AY37" s="2604"/>
      <c r="AZ37" s="2604"/>
      <c r="BA37" s="2604"/>
      <c r="BB37" s="2605"/>
      <c r="BC37" s="2603"/>
      <c r="BD37" s="2604"/>
      <c r="BE37" s="2604"/>
      <c r="BF37" s="2604"/>
      <c r="BG37" s="2604"/>
      <c r="BH37" s="2604"/>
      <c r="BI37" s="2605"/>
      <c r="BJ37" s="2603"/>
      <c r="BK37" s="2604"/>
      <c r="BL37" s="2605"/>
      <c r="BM37" s="869"/>
      <c r="BN37" s="870"/>
      <c r="BO37" s="870"/>
      <c r="BP37" s="870"/>
      <c r="BQ37" s="870"/>
      <c r="BR37" s="870"/>
      <c r="BS37" s="870"/>
      <c r="BT37" s="870"/>
      <c r="BU37" s="870"/>
      <c r="BV37" s="870"/>
      <c r="BW37" s="870"/>
      <c r="BX37" s="870"/>
      <c r="BY37" s="870"/>
      <c r="BZ37" s="870"/>
      <c r="CA37" s="870"/>
      <c r="CB37" s="870"/>
      <c r="CC37" s="870"/>
      <c r="CD37" s="870"/>
      <c r="CE37" s="871"/>
    </row>
    <row r="38" spans="2:83" ht="20.25" customHeight="1">
      <c r="B38" s="2639" t="s">
        <v>346</v>
      </c>
      <c r="C38" s="2640"/>
      <c r="D38" s="2640"/>
      <c r="E38" s="2640"/>
      <c r="F38" s="2640"/>
      <c r="G38" s="2640"/>
      <c r="H38" s="2640"/>
      <c r="I38" s="2640"/>
      <c r="J38" s="2640"/>
      <c r="K38" s="2640"/>
      <c r="L38" s="2641"/>
      <c r="M38" s="2645" t="s">
        <v>347</v>
      </c>
      <c r="N38" s="2646"/>
      <c r="O38" s="2646"/>
      <c r="P38" s="2646"/>
      <c r="Q38" s="2646"/>
      <c r="R38" s="2649" t="s">
        <v>1621</v>
      </c>
      <c r="S38" s="2650"/>
      <c r="T38" s="2649">
        <f>COUNTIF(T30:V37,"◎")</f>
        <v>0</v>
      </c>
      <c r="U38" s="2651"/>
      <c r="V38" s="2650"/>
      <c r="W38" s="2661"/>
      <c r="X38" s="2662"/>
      <c r="Y38" s="2662"/>
      <c r="Z38" s="2662"/>
      <c r="AA38" s="2662"/>
      <c r="AB38" s="2662"/>
      <c r="AC38" s="2662"/>
      <c r="AD38" s="2662"/>
      <c r="AE38" s="2662"/>
      <c r="AF38" s="2662"/>
      <c r="AG38" s="2662"/>
      <c r="AH38" s="2662"/>
      <c r="AI38" s="2662"/>
      <c r="AJ38" s="2662"/>
      <c r="AK38" s="2662"/>
      <c r="AL38" s="2662"/>
      <c r="AM38" s="2662"/>
      <c r="AN38" s="2662"/>
      <c r="AO38" s="2663"/>
      <c r="AR38" s="2639" t="s">
        <v>346</v>
      </c>
      <c r="AS38" s="2640"/>
      <c r="AT38" s="2640"/>
      <c r="AU38" s="2640"/>
      <c r="AV38" s="2640"/>
      <c r="AW38" s="2640"/>
      <c r="AX38" s="2640"/>
      <c r="AY38" s="2640"/>
      <c r="AZ38" s="2640"/>
      <c r="BA38" s="2640"/>
      <c r="BB38" s="2641"/>
      <c r="BC38" s="2645" t="s">
        <v>347</v>
      </c>
      <c r="BD38" s="2646"/>
      <c r="BE38" s="2646"/>
      <c r="BF38" s="2646"/>
      <c r="BG38" s="2646"/>
      <c r="BH38" s="2649" t="s">
        <v>1621</v>
      </c>
      <c r="BI38" s="2650"/>
      <c r="BJ38" s="2649">
        <f>COUNTIF(BJ30:BL37,"◎")</f>
        <v>1</v>
      </c>
      <c r="BK38" s="2651"/>
      <c r="BL38" s="2650"/>
      <c r="BM38" s="2661"/>
      <c r="BN38" s="2662"/>
      <c r="BO38" s="2662"/>
      <c r="BP38" s="2662"/>
      <c r="BQ38" s="2662"/>
      <c r="BR38" s="2662"/>
      <c r="BS38" s="2662"/>
      <c r="BT38" s="2685"/>
      <c r="BU38" s="2685"/>
      <c r="BV38" s="2685"/>
      <c r="BW38" s="2685"/>
      <c r="BX38" s="2685"/>
      <c r="BY38" s="2685"/>
      <c r="BZ38" s="2662"/>
      <c r="CA38" s="2662"/>
      <c r="CB38" s="2662"/>
      <c r="CC38" s="583"/>
      <c r="CD38" s="583"/>
      <c r="CE38" s="584"/>
    </row>
    <row r="39" spans="2:83" ht="20.25" customHeight="1">
      <c r="B39" s="2690"/>
      <c r="C39" s="2691"/>
      <c r="D39" s="2691"/>
      <c r="E39" s="2691"/>
      <c r="F39" s="2691"/>
      <c r="G39" s="2691"/>
      <c r="H39" s="2691"/>
      <c r="I39" s="2691"/>
      <c r="J39" s="2691"/>
      <c r="K39" s="2691"/>
      <c r="L39" s="2692"/>
      <c r="M39" s="2696"/>
      <c r="N39" s="2697"/>
      <c r="O39" s="2697"/>
      <c r="P39" s="2697"/>
      <c r="Q39" s="2697"/>
      <c r="R39" s="2649" t="s">
        <v>348</v>
      </c>
      <c r="S39" s="2650"/>
      <c r="T39" s="2649">
        <f>COUNTIF(T30:V37,"○")</f>
        <v>0</v>
      </c>
      <c r="U39" s="2651"/>
      <c r="V39" s="2650"/>
      <c r="W39" s="2661"/>
      <c r="X39" s="2662"/>
      <c r="Y39" s="2662"/>
      <c r="Z39" s="2662"/>
      <c r="AA39" s="2662"/>
      <c r="AB39" s="2662"/>
      <c r="AC39" s="2662"/>
      <c r="AD39" s="2662"/>
      <c r="AE39" s="2662"/>
      <c r="AF39" s="2662"/>
      <c r="AG39" s="2662"/>
      <c r="AH39" s="2662"/>
      <c r="AI39" s="2662"/>
      <c r="AJ39" s="2662"/>
      <c r="AK39" s="2662"/>
      <c r="AL39" s="2662"/>
      <c r="AM39" s="2662"/>
      <c r="AN39" s="2662"/>
      <c r="AO39" s="2663"/>
      <c r="AR39" s="2690"/>
      <c r="AS39" s="2691"/>
      <c r="AT39" s="2691"/>
      <c r="AU39" s="2691"/>
      <c r="AV39" s="2691"/>
      <c r="AW39" s="2691"/>
      <c r="AX39" s="2691"/>
      <c r="AY39" s="2691"/>
      <c r="AZ39" s="2691"/>
      <c r="BA39" s="2691"/>
      <c r="BB39" s="2692"/>
      <c r="BC39" s="2696"/>
      <c r="BD39" s="2697"/>
      <c r="BE39" s="2697"/>
      <c r="BF39" s="2697"/>
      <c r="BG39" s="2697"/>
      <c r="BH39" s="2649" t="s">
        <v>348</v>
      </c>
      <c r="BI39" s="2650"/>
      <c r="BJ39" s="2649">
        <f>COUNTIF(BJ30:BL37,"○")</f>
        <v>1</v>
      </c>
      <c r="BK39" s="2651"/>
      <c r="BL39" s="2650"/>
      <c r="BM39" s="2661"/>
      <c r="BN39" s="2662"/>
      <c r="BO39" s="2662"/>
      <c r="BP39" s="2662"/>
      <c r="BQ39" s="2662"/>
      <c r="BR39" s="2662"/>
      <c r="BS39" s="2662"/>
      <c r="BT39" s="872"/>
      <c r="BU39" s="872"/>
      <c r="BV39" s="872"/>
      <c r="BW39" s="872"/>
      <c r="BX39" s="872"/>
      <c r="BY39" s="872"/>
      <c r="BZ39" s="2662"/>
      <c r="CA39" s="2662"/>
      <c r="CB39" s="2662"/>
      <c r="CC39" s="583"/>
      <c r="CD39" s="583"/>
      <c r="CE39" s="584"/>
    </row>
    <row r="40" spans="2:83" ht="20.25" customHeight="1" thickBot="1">
      <c r="B40" s="2693"/>
      <c r="C40" s="2694"/>
      <c r="D40" s="2694"/>
      <c r="E40" s="2694"/>
      <c r="F40" s="2694"/>
      <c r="G40" s="2694"/>
      <c r="H40" s="2694"/>
      <c r="I40" s="2694"/>
      <c r="J40" s="2694"/>
      <c r="K40" s="2694"/>
      <c r="L40" s="2695"/>
      <c r="M40" s="2698"/>
      <c r="N40" s="2699"/>
      <c r="O40" s="2699"/>
      <c r="P40" s="2699"/>
      <c r="Q40" s="2699"/>
      <c r="R40" s="2686" t="s">
        <v>352</v>
      </c>
      <c r="S40" s="2687"/>
      <c r="T40" s="2686">
        <f>COUNTA(T30:V37)</f>
        <v>0</v>
      </c>
      <c r="U40" s="2688"/>
      <c r="V40" s="2687"/>
      <c r="W40" s="2664"/>
      <c r="X40" s="2665"/>
      <c r="Y40" s="2665"/>
      <c r="Z40" s="2665"/>
      <c r="AA40" s="2665"/>
      <c r="AB40" s="2665"/>
      <c r="AC40" s="2665"/>
      <c r="AD40" s="2665"/>
      <c r="AE40" s="2665"/>
      <c r="AF40" s="2665"/>
      <c r="AG40" s="2665"/>
      <c r="AH40" s="2665"/>
      <c r="AI40" s="2665"/>
      <c r="AJ40" s="2665"/>
      <c r="AK40" s="2665"/>
      <c r="AL40" s="2665"/>
      <c r="AM40" s="2665"/>
      <c r="AN40" s="2665"/>
      <c r="AO40" s="2666"/>
      <c r="AR40" s="2693"/>
      <c r="AS40" s="2694"/>
      <c r="AT40" s="2694"/>
      <c r="AU40" s="2694"/>
      <c r="AV40" s="2694"/>
      <c r="AW40" s="2694"/>
      <c r="AX40" s="2694"/>
      <c r="AY40" s="2694"/>
      <c r="AZ40" s="2694"/>
      <c r="BA40" s="2694"/>
      <c r="BB40" s="2695"/>
      <c r="BC40" s="2698"/>
      <c r="BD40" s="2699"/>
      <c r="BE40" s="2699"/>
      <c r="BF40" s="2699"/>
      <c r="BG40" s="2699"/>
      <c r="BH40" s="2686" t="s">
        <v>352</v>
      </c>
      <c r="BI40" s="2687"/>
      <c r="BJ40" s="2686">
        <f>COUNTA(BJ30:BL37)</f>
        <v>3</v>
      </c>
      <c r="BK40" s="2688"/>
      <c r="BL40" s="2687"/>
      <c r="BM40" s="2664"/>
      <c r="BN40" s="2665"/>
      <c r="BO40" s="2665"/>
      <c r="BP40" s="2665"/>
      <c r="BQ40" s="2665"/>
      <c r="BR40" s="2665"/>
      <c r="BS40" s="2665"/>
      <c r="BT40" s="2689"/>
      <c r="BU40" s="2689"/>
      <c r="BV40" s="2689"/>
      <c r="BW40" s="2689"/>
      <c r="BX40" s="2689"/>
      <c r="BY40" s="2689"/>
      <c r="BZ40" s="2665"/>
      <c r="CA40" s="2665"/>
      <c r="CB40" s="2665"/>
      <c r="CC40" s="921"/>
      <c r="CD40" s="921"/>
      <c r="CE40" s="922"/>
    </row>
    <row r="41" spans="2:83" ht="9" customHeight="1"/>
  </sheetData>
  <mergeCells count="314">
    <mergeCell ref="B38:L40"/>
    <mergeCell ref="M38:Q40"/>
    <mergeCell ref="R38:S38"/>
    <mergeCell ref="T38:V38"/>
    <mergeCell ref="AR38:BB40"/>
    <mergeCell ref="BC38:BG40"/>
    <mergeCell ref="BH38:BI38"/>
    <mergeCell ref="BJ38:BL38"/>
    <mergeCell ref="R39:S39"/>
    <mergeCell ref="T39:V39"/>
    <mergeCell ref="BH39:BI39"/>
    <mergeCell ref="BJ39:BL39"/>
    <mergeCell ref="BJ37:BL37"/>
    <mergeCell ref="BM38:BS40"/>
    <mergeCell ref="BT38:BY38"/>
    <mergeCell ref="BZ38:CB40"/>
    <mergeCell ref="R40:S40"/>
    <mergeCell ref="T40:V40"/>
    <mergeCell ref="BH40:BI40"/>
    <mergeCell ref="BJ40:BL40"/>
    <mergeCell ref="BT40:BY40"/>
    <mergeCell ref="B37:D37"/>
    <mergeCell ref="E37:L37"/>
    <mergeCell ref="M37:S37"/>
    <mergeCell ref="T37:V37"/>
    <mergeCell ref="AR36:AT36"/>
    <mergeCell ref="AU36:BB36"/>
    <mergeCell ref="AR37:AT37"/>
    <mergeCell ref="AU37:BB37"/>
    <mergeCell ref="BC37:BI37"/>
    <mergeCell ref="B36:D36"/>
    <mergeCell ref="E36:L36"/>
    <mergeCell ref="M36:S36"/>
    <mergeCell ref="T36:V36"/>
    <mergeCell ref="AR35:AT35"/>
    <mergeCell ref="AU35:BB35"/>
    <mergeCell ref="BC35:BI35"/>
    <mergeCell ref="BJ35:BL35"/>
    <mergeCell ref="B35:D35"/>
    <mergeCell ref="E35:L35"/>
    <mergeCell ref="M35:S35"/>
    <mergeCell ref="T35:V35"/>
    <mergeCell ref="BC36:BI36"/>
    <mergeCell ref="BJ36:BL36"/>
    <mergeCell ref="B34:D34"/>
    <mergeCell ref="E34:L34"/>
    <mergeCell ref="M34:S34"/>
    <mergeCell ref="T34:V34"/>
    <mergeCell ref="AR33:AT33"/>
    <mergeCell ref="AU33:BB33"/>
    <mergeCell ref="BC33:BI33"/>
    <mergeCell ref="BJ33:BL33"/>
    <mergeCell ref="BC34:BI34"/>
    <mergeCell ref="BJ34:BL34"/>
    <mergeCell ref="AR34:AT34"/>
    <mergeCell ref="AU34:BB34"/>
    <mergeCell ref="BJ31:BL31"/>
    <mergeCell ref="B33:D33"/>
    <mergeCell ref="E33:L33"/>
    <mergeCell ref="M33:S33"/>
    <mergeCell ref="T33:V33"/>
    <mergeCell ref="AR32:AT32"/>
    <mergeCell ref="AU32:BB32"/>
    <mergeCell ref="BC32:BI32"/>
    <mergeCell ref="BJ32:BL32"/>
    <mergeCell ref="CG29:CT30"/>
    <mergeCell ref="B30:D30"/>
    <mergeCell ref="E30:L30"/>
    <mergeCell ref="M30:S30"/>
    <mergeCell ref="T30:V30"/>
    <mergeCell ref="W30:AO40"/>
    <mergeCell ref="B31:D31"/>
    <mergeCell ref="E31:L31"/>
    <mergeCell ref="M31:S31"/>
    <mergeCell ref="T31:V31"/>
    <mergeCell ref="B28:L29"/>
    <mergeCell ref="M28:AO29"/>
    <mergeCell ref="AR30:AT30"/>
    <mergeCell ref="AU30:BB30"/>
    <mergeCell ref="BC30:BI30"/>
    <mergeCell ref="BJ30:BL30"/>
    <mergeCell ref="BM30:CE36"/>
    <mergeCell ref="B32:D32"/>
    <mergeCell ref="E32:L32"/>
    <mergeCell ref="M32:S32"/>
    <mergeCell ref="T32:V32"/>
    <mergeCell ref="AR31:AT31"/>
    <mergeCell ref="AU31:BB31"/>
    <mergeCell ref="BC31:BI31"/>
    <mergeCell ref="BC26:BG27"/>
    <mergeCell ref="CD27:CE27"/>
    <mergeCell ref="AR28:BB29"/>
    <mergeCell ref="BC28:BI29"/>
    <mergeCell ref="BJ28:BL29"/>
    <mergeCell ref="BM28:CB29"/>
    <mergeCell ref="CC28:CC29"/>
    <mergeCell ref="CD28:CE29"/>
    <mergeCell ref="CB26:CC26"/>
    <mergeCell ref="CD26:CE26"/>
    <mergeCell ref="BH27:BI27"/>
    <mergeCell ref="BJ27:BL27"/>
    <mergeCell ref="BR27:BS27"/>
    <mergeCell ref="BT27:BY27"/>
    <mergeCell ref="BZ27:CA27"/>
    <mergeCell ref="CB27:CC27"/>
    <mergeCell ref="BH26:BI26"/>
    <mergeCell ref="BJ26:BL26"/>
    <mergeCell ref="BM26:BQ27"/>
    <mergeCell ref="BR26:BS26"/>
    <mergeCell ref="BT26:BY26"/>
    <mergeCell ref="BZ26:CA26"/>
    <mergeCell ref="AD26:AI26"/>
    <mergeCell ref="AJ26:AK26"/>
    <mergeCell ref="AL26:AM26"/>
    <mergeCell ref="AN26:AO26"/>
    <mergeCell ref="AD27:AI27"/>
    <mergeCell ref="AJ27:AK27"/>
    <mergeCell ref="AL27:AM27"/>
    <mergeCell ref="AN27:AO27"/>
    <mergeCell ref="AR26:BB27"/>
    <mergeCell ref="B26:L27"/>
    <mergeCell ref="M26:Q27"/>
    <mergeCell ref="R26:S26"/>
    <mergeCell ref="T26:V26"/>
    <mergeCell ref="W26:AA27"/>
    <mergeCell ref="AB26:AC26"/>
    <mergeCell ref="R27:S27"/>
    <mergeCell ref="T27:V27"/>
    <mergeCell ref="AB27:AC27"/>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AU24:BB24"/>
    <mergeCell ref="BC24:BI24"/>
    <mergeCell ref="BJ24:BL24"/>
    <mergeCell ref="BM23:BQ23"/>
    <mergeCell ref="BR23:BS23"/>
    <mergeCell ref="BT23:BY23"/>
    <mergeCell ref="BZ23:CE23"/>
    <mergeCell ref="AU23:BB23"/>
    <mergeCell ref="BC23:BI23"/>
    <mergeCell ref="BJ23:BL23"/>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0:D20"/>
    <mergeCell ref="B22:D22"/>
    <mergeCell ref="E22:L22"/>
    <mergeCell ref="M22:S22"/>
    <mergeCell ref="T22:V22"/>
    <mergeCell ref="W22:AA22"/>
    <mergeCell ref="AB22:AC22"/>
    <mergeCell ref="AD21:AI21"/>
    <mergeCell ref="AJ21:AO21"/>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V2:DD3"/>
    <mergeCell ref="D3:AN3"/>
    <mergeCell ref="AT3:CD3"/>
    <mergeCell ref="J4:T5"/>
    <mergeCell ref="AE4:AM5"/>
    <mergeCell ref="AZ4:BJ5"/>
    <mergeCell ref="BU4:CC5"/>
    <mergeCell ref="C5:H5"/>
    <mergeCell ref="W5:AC5"/>
    <mergeCell ref="AS5:AX5"/>
  </mergeCells>
  <phoneticPr fontId="2"/>
  <dataValidations count="3">
    <dataValidation type="list" allowBlank="1" showInputMessage="1" showErrorMessage="1" sqref="B19:D25 AR19:AT25" xr:uid="{00000000-0002-0000-4300-000000000000}">
      <formula1>"1,2,3,4,5,6,7"</formula1>
    </dataValidation>
    <dataValidation type="list" allowBlank="1" showInputMessage="1" showErrorMessage="1" sqref="AJ19:AJ25 BZ19:BZ25" xr:uid="{00000000-0002-0000-4300-000001000000}">
      <formula1>"○,△,×,－"</formula1>
    </dataValidation>
    <dataValidation type="list" allowBlank="1" showInputMessage="1" showErrorMessage="1" sqref="T19:V25 BJ19:BL25 BJ30:BL37 T30:V37"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7" orientation="portrait"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Q49"/>
  <sheetViews>
    <sheetView topLeftCell="AA1" zoomScaleNormal="100" zoomScaleSheetLayoutView="75" workbookViewId="0">
      <selection sqref="A1:Q1"/>
    </sheetView>
  </sheetViews>
  <sheetFormatPr defaultRowHeight="13"/>
  <cols>
    <col min="1" max="1" width="9" style="23" customWidth="1"/>
    <col min="2" max="2" width="5.36328125" style="23" customWidth="1"/>
    <col min="3" max="3" width="25.453125" style="23" hidden="1" customWidth="1"/>
    <col min="4" max="4" width="8.36328125" style="23" customWidth="1"/>
    <col min="5" max="5" width="11.1796875" style="23" bestFit="1" customWidth="1"/>
    <col min="6" max="6" width="44.1796875" style="82" customWidth="1"/>
    <col min="7" max="7" width="23" style="23" customWidth="1"/>
    <col min="8" max="8" width="15" style="23" customWidth="1"/>
    <col min="9" max="9" width="9.1796875" style="27" customWidth="1"/>
    <col min="10" max="10" width="14.453125" style="23" customWidth="1"/>
    <col min="11" max="11" width="7.453125" style="23" customWidth="1"/>
    <col min="12" max="12" width="10" style="83" customWidth="1"/>
    <col min="13" max="13" width="9.453125" style="23" customWidth="1"/>
    <col min="14" max="14" width="10.6328125" style="23" customWidth="1"/>
    <col min="15" max="15" width="7.453125" style="23" customWidth="1"/>
    <col min="16" max="16" width="9.81640625" style="23" customWidth="1"/>
    <col min="17" max="20" width="4.6328125" style="23" customWidth="1"/>
    <col min="21" max="21" width="7.453125" style="23" customWidth="1"/>
    <col min="22" max="22" width="9.453125" style="83" customWidth="1"/>
    <col min="23" max="26" width="4.6328125" style="23" customWidth="1"/>
    <col min="27" max="27" width="6.6328125" style="84" customWidth="1"/>
    <col min="28" max="28" width="8" style="84" customWidth="1"/>
    <col min="29" max="29" width="6.6328125" style="84" customWidth="1"/>
    <col min="30" max="31" width="8" style="84" customWidth="1"/>
    <col min="32" max="34" width="5.36328125" style="84" customWidth="1"/>
    <col min="35" max="39" width="4.6328125" style="84" customWidth="1"/>
    <col min="40" max="40" width="23" style="84" customWidth="1"/>
    <col min="41" max="42" width="6.6328125" style="84" customWidth="1"/>
    <col min="43" max="43" width="9.90625" style="23" bestFit="1" customWidth="1"/>
    <col min="44" max="44" width="5.90625" style="23" customWidth="1"/>
    <col min="45" max="62" width="3.08984375" style="23" customWidth="1"/>
    <col min="63" max="63" width="3" style="23" customWidth="1"/>
    <col min="64" max="64" width="3.08984375" style="23" customWidth="1"/>
    <col min="65" max="65" width="9" style="23"/>
    <col min="66" max="85" width="3" style="23" customWidth="1"/>
    <col min="86" max="256" width="9" style="23"/>
    <col min="257" max="257" width="9" style="23" customWidth="1"/>
    <col min="258" max="258" width="5.36328125" style="23" customWidth="1"/>
    <col min="259" max="259" width="0" style="23" hidden="1" customWidth="1"/>
    <col min="260" max="260" width="8.36328125" style="23" customWidth="1"/>
    <col min="261" max="261" width="11.1796875" style="23" bestFit="1" customWidth="1"/>
    <col min="262" max="262" width="44.1796875" style="23" customWidth="1"/>
    <col min="263" max="263" width="23" style="23" customWidth="1"/>
    <col min="264" max="264" width="15" style="23" customWidth="1"/>
    <col min="265" max="265" width="9.1796875" style="23" customWidth="1"/>
    <col min="266" max="266" width="14.453125" style="23" customWidth="1"/>
    <col min="267" max="267" width="7.453125" style="23" customWidth="1"/>
    <col min="268" max="268" width="10" style="23" customWidth="1"/>
    <col min="269" max="269" width="9.453125" style="23" customWidth="1"/>
    <col min="270" max="270" width="10.6328125" style="23" customWidth="1"/>
    <col min="271" max="271" width="7.453125" style="23" customWidth="1"/>
    <col min="272" max="272" width="9.81640625" style="23" customWidth="1"/>
    <col min="273" max="276" width="4.6328125" style="23" customWidth="1"/>
    <col min="277" max="277" width="7.453125" style="23" customWidth="1"/>
    <col min="278" max="278" width="9.453125" style="23" customWidth="1"/>
    <col min="279" max="282" width="4.6328125" style="23" customWidth="1"/>
    <col min="283" max="283" width="6.6328125" style="23" customWidth="1"/>
    <col min="284" max="284" width="8" style="23" customWidth="1"/>
    <col min="285" max="285" width="6.6328125" style="23" customWidth="1"/>
    <col min="286" max="287" width="8" style="23" customWidth="1"/>
    <col min="288" max="295" width="4.6328125" style="23" customWidth="1"/>
    <col min="296" max="296" width="23" style="23" customWidth="1"/>
    <col min="297" max="298" width="6.6328125" style="23" customWidth="1"/>
    <col min="299" max="299" width="9.90625" style="23" bestFit="1" customWidth="1"/>
    <col min="300" max="300" width="5.90625" style="23" customWidth="1"/>
    <col min="301" max="318" width="3.08984375" style="23" customWidth="1"/>
    <col min="319" max="319" width="3" style="23" customWidth="1"/>
    <col min="320" max="320" width="3.08984375" style="23" customWidth="1"/>
    <col min="321" max="321" width="9" style="23"/>
    <col min="322" max="341" width="3" style="23" customWidth="1"/>
    <col min="342" max="512" width="9" style="23"/>
    <col min="513" max="513" width="9" style="23" customWidth="1"/>
    <col min="514" max="514" width="5.36328125" style="23" customWidth="1"/>
    <col min="515" max="515" width="0" style="23" hidden="1" customWidth="1"/>
    <col min="516" max="516" width="8.36328125" style="23" customWidth="1"/>
    <col min="517" max="517" width="11.1796875" style="23" bestFit="1" customWidth="1"/>
    <col min="518" max="518" width="44.1796875" style="23" customWidth="1"/>
    <col min="519" max="519" width="23" style="23" customWidth="1"/>
    <col min="520" max="520" width="15" style="23" customWidth="1"/>
    <col min="521" max="521" width="9.1796875" style="23" customWidth="1"/>
    <col min="522" max="522" width="14.453125" style="23" customWidth="1"/>
    <col min="523" max="523" width="7.453125" style="23" customWidth="1"/>
    <col min="524" max="524" width="10" style="23" customWidth="1"/>
    <col min="525" max="525" width="9.453125" style="23" customWidth="1"/>
    <col min="526" max="526" width="10.6328125" style="23" customWidth="1"/>
    <col min="527" max="527" width="7.453125" style="23" customWidth="1"/>
    <col min="528" max="528" width="9.81640625" style="23" customWidth="1"/>
    <col min="529" max="532" width="4.6328125" style="23" customWidth="1"/>
    <col min="533" max="533" width="7.453125" style="23" customWidth="1"/>
    <col min="534" max="534" width="9.453125" style="23" customWidth="1"/>
    <col min="535" max="538" width="4.6328125" style="23" customWidth="1"/>
    <col min="539" max="539" width="6.6328125" style="23" customWidth="1"/>
    <col min="540" max="540" width="8" style="23" customWidth="1"/>
    <col min="541" max="541" width="6.6328125" style="23" customWidth="1"/>
    <col min="542" max="543" width="8" style="23" customWidth="1"/>
    <col min="544" max="551" width="4.6328125" style="23" customWidth="1"/>
    <col min="552" max="552" width="23" style="23" customWidth="1"/>
    <col min="553" max="554" width="6.6328125" style="23" customWidth="1"/>
    <col min="555" max="555" width="9.90625" style="23" bestFit="1" customWidth="1"/>
    <col min="556" max="556" width="5.90625" style="23" customWidth="1"/>
    <col min="557" max="574" width="3.08984375" style="23" customWidth="1"/>
    <col min="575" max="575" width="3" style="23" customWidth="1"/>
    <col min="576" max="576" width="3.08984375" style="23" customWidth="1"/>
    <col min="577" max="577" width="9" style="23"/>
    <col min="578" max="597" width="3" style="23" customWidth="1"/>
    <col min="598" max="768" width="9" style="23"/>
    <col min="769" max="769" width="9" style="23" customWidth="1"/>
    <col min="770" max="770" width="5.36328125" style="23" customWidth="1"/>
    <col min="771" max="771" width="0" style="23" hidden="1" customWidth="1"/>
    <col min="772" max="772" width="8.36328125" style="23" customWidth="1"/>
    <col min="773" max="773" width="11.1796875" style="23" bestFit="1" customWidth="1"/>
    <col min="774" max="774" width="44.1796875" style="23" customWidth="1"/>
    <col min="775" max="775" width="23" style="23" customWidth="1"/>
    <col min="776" max="776" width="15" style="23" customWidth="1"/>
    <col min="777" max="777" width="9.1796875" style="23" customWidth="1"/>
    <col min="778" max="778" width="14.453125" style="23" customWidth="1"/>
    <col min="779" max="779" width="7.453125" style="23" customWidth="1"/>
    <col min="780" max="780" width="10" style="23" customWidth="1"/>
    <col min="781" max="781" width="9.453125" style="23" customWidth="1"/>
    <col min="782" max="782" width="10.6328125" style="23" customWidth="1"/>
    <col min="783" max="783" width="7.453125" style="23" customWidth="1"/>
    <col min="784" max="784" width="9.81640625" style="23" customWidth="1"/>
    <col min="785" max="788" width="4.6328125" style="23" customWidth="1"/>
    <col min="789" max="789" width="7.453125" style="23" customWidth="1"/>
    <col min="790" max="790" width="9.453125" style="23" customWidth="1"/>
    <col min="791" max="794" width="4.6328125" style="23" customWidth="1"/>
    <col min="795" max="795" width="6.6328125" style="23" customWidth="1"/>
    <col min="796" max="796" width="8" style="23" customWidth="1"/>
    <col min="797" max="797" width="6.6328125" style="23" customWidth="1"/>
    <col min="798" max="799" width="8" style="23" customWidth="1"/>
    <col min="800" max="807" width="4.6328125" style="23" customWidth="1"/>
    <col min="808" max="808" width="23" style="23" customWidth="1"/>
    <col min="809" max="810" width="6.6328125" style="23" customWidth="1"/>
    <col min="811" max="811" width="9.90625" style="23" bestFit="1" customWidth="1"/>
    <col min="812" max="812" width="5.90625" style="23" customWidth="1"/>
    <col min="813" max="830" width="3.08984375" style="23" customWidth="1"/>
    <col min="831" max="831" width="3" style="23" customWidth="1"/>
    <col min="832" max="832" width="3.08984375" style="23" customWidth="1"/>
    <col min="833" max="833" width="9" style="23"/>
    <col min="834" max="853" width="3" style="23" customWidth="1"/>
    <col min="854" max="1024" width="9" style="23"/>
    <col min="1025" max="1025" width="9" style="23" customWidth="1"/>
    <col min="1026" max="1026" width="5.36328125" style="23" customWidth="1"/>
    <col min="1027" max="1027" width="0" style="23" hidden="1" customWidth="1"/>
    <col min="1028" max="1028" width="8.36328125" style="23" customWidth="1"/>
    <col min="1029" max="1029" width="11.1796875" style="23" bestFit="1" customWidth="1"/>
    <col min="1030" max="1030" width="44.1796875" style="23" customWidth="1"/>
    <col min="1031" max="1031" width="23" style="23" customWidth="1"/>
    <col min="1032" max="1032" width="15" style="23" customWidth="1"/>
    <col min="1033" max="1033" width="9.1796875" style="23" customWidth="1"/>
    <col min="1034" max="1034" width="14.453125" style="23" customWidth="1"/>
    <col min="1035" max="1035" width="7.453125" style="23" customWidth="1"/>
    <col min="1036" max="1036" width="10" style="23" customWidth="1"/>
    <col min="1037" max="1037" width="9.453125" style="23" customWidth="1"/>
    <col min="1038" max="1038" width="10.6328125" style="23" customWidth="1"/>
    <col min="1039" max="1039" width="7.453125" style="23" customWidth="1"/>
    <col min="1040" max="1040" width="9.81640625" style="23" customWidth="1"/>
    <col min="1041" max="1044" width="4.6328125" style="23" customWidth="1"/>
    <col min="1045" max="1045" width="7.453125" style="23" customWidth="1"/>
    <col min="1046" max="1046" width="9.453125" style="23" customWidth="1"/>
    <col min="1047" max="1050" width="4.6328125" style="23" customWidth="1"/>
    <col min="1051" max="1051" width="6.6328125" style="23" customWidth="1"/>
    <col min="1052" max="1052" width="8" style="23" customWidth="1"/>
    <col min="1053" max="1053" width="6.6328125" style="23" customWidth="1"/>
    <col min="1054" max="1055" width="8" style="23" customWidth="1"/>
    <col min="1056" max="1063" width="4.6328125" style="23" customWidth="1"/>
    <col min="1064" max="1064" width="23" style="23" customWidth="1"/>
    <col min="1065" max="1066" width="6.6328125" style="23" customWidth="1"/>
    <col min="1067" max="1067" width="9.90625" style="23" bestFit="1" customWidth="1"/>
    <col min="1068" max="1068" width="5.90625" style="23" customWidth="1"/>
    <col min="1069" max="1086" width="3.08984375" style="23" customWidth="1"/>
    <col min="1087" max="1087" width="3" style="23" customWidth="1"/>
    <col min="1088" max="1088" width="3.08984375" style="23" customWidth="1"/>
    <col min="1089" max="1089" width="9" style="23"/>
    <col min="1090" max="1109" width="3" style="23" customWidth="1"/>
    <col min="1110" max="1280" width="9" style="23"/>
    <col min="1281" max="1281" width="9" style="23" customWidth="1"/>
    <col min="1282" max="1282" width="5.36328125" style="23" customWidth="1"/>
    <col min="1283" max="1283" width="0" style="23" hidden="1" customWidth="1"/>
    <col min="1284" max="1284" width="8.36328125" style="23" customWidth="1"/>
    <col min="1285" max="1285" width="11.1796875" style="23" bestFit="1" customWidth="1"/>
    <col min="1286" max="1286" width="44.1796875" style="23" customWidth="1"/>
    <col min="1287" max="1287" width="23" style="23" customWidth="1"/>
    <col min="1288" max="1288" width="15" style="23" customWidth="1"/>
    <col min="1289" max="1289" width="9.1796875" style="23" customWidth="1"/>
    <col min="1290" max="1290" width="14.453125" style="23" customWidth="1"/>
    <col min="1291" max="1291" width="7.453125" style="23" customWidth="1"/>
    <col min="1292" max="1292" width="10" style="23" customWidth="1"/>
    <col min="1293" max="1293" width="9.453125" style="23" customWidth="1"/>
    <col min="1294" max="1294" width="10.6328125" style="23" customWidth="1"/>
    <col min="1295" max="1295" width="7.453125" style="23" customWidth="1"/>
    <col min="1296" max="1296" width="9.81640625" style="23" customWidth="1"/>
    <col min="1297" max="1300" width="4.6328125" style="23" customWidth="1"/>
    <col min="1301" max="1301" width="7.453125" style="23" customWidth="1"/>
    <col min="1302" max="1302" width="9.453125" style="23" customWidth="1"/>
    <col min="1303" max="1306" width="4.6328125" style="23" customWidth="1"/>
    <col min="1307" max="1307" width="6.6328125" style="23" customWidth="1"/>
    <col min="1308" max="1308" width="8" style="23" customWidth="1"/>
    <col min="1309" max="1309" width="6.6328125" style="23" customWidth="1"/>
    <col min="1310" max="1311" width="8" style="23" customWidth="1"/>
    <col min="1312" max="1319" width="4.6328125" style="23" customWidth="1"/>
    <col min="1320" max="1320" width="23" style="23" customWidth="1"/>
    <col min="1321" max="1322" width="6.6328125" style="23" customWidth="1"/>
    <col min="1323" max="1323" width="9.90625" style="23" bestFit="1" customWidth="1"/>
    <col min="1324" max="1324" width="5.90625" style="23" customWidth="1"/>
    <col min="1325" max="1342" width="3.08984375" style="23" customWidth="1"/>
    <col min="1343" max="1343" width="3" style="23" customWidth="1"/>
    <col min="1344" max="1344" width="3.08984375" style="23" customWidth="1"/>
    <col min="1345" max="1345" width="9" style="23"/>
    <col min="1346" max="1365" width="3" style="23" customWidth="1"/>
    <col min="1366" max="1536" width="9" style="23"/>
    <col min="1537" max="1537" width="9" style="23" customWidth="1"/>
    <col min="1538" max="1538" width="5.36328125" style="23" customWidth="1"/>
    <col min="1539" max="1539" width="0" style="23" hidden="1" customWidth="1"/>
    <col min="1540" max="1540" width="8.36328125" style="23" customWidth="1"/>
    <col min="1541" max="1541" width="11.1796875" style="23" bestFit="1" customWidth="1"/>
    <col min="1542" max="1542" width="44.1796875" style="23" customWidth="1"/>
    <col min="1543" max="1543" width="23" style="23" customWidth="1"/>
    <col min="1544" max="1544" width="15" style="23" customWidth="1"/>
    <col min="1545" max="1545" width="9.1796875" style="23" customWidth="1"/>
    <col min="1546" max="1546" width="14.453125" style="23" customWidth="1"/>
    <col min="1547" max="1547" width="7.453125" style="23" customWidth="1"/>
    <col min="1548" max="1548" width="10" style="23" customWidth="1"/>
    <col min="1549" max="1549" width="9.453125" style="23" customWidth="1"/>
    <col min="1550" max="1550" width="10.6328125" style="23" customWidth="1"/>
    <col min="1551" max="1551" width="7.453125" style="23" customWidth="1"/>
    <col min="1552" max="1552" width="9.81640625" style="23" customWidth="1"/>
    <col min="1553" max="1556" width="4.6328125" style="23" customWidth="1"/>
    <col min="1557" max="1557" width="7.453125" style="23" customWidth="1"/>
    <col min="1558" max="1558" width="9.453125" style="23" customWidth="1"/>
    <col min="1559" max="1562" width="4.6328125" style="23" customWidth="1"/>
    <col min="1563" max="1563" width="6.6328125" style="23" customWidth="1"/>
    <col min="1564" max="1564" width="8" style="23" customWidth="1"/>
    <col min="1565" max="1565" width="6.6328125" style="23" customWidth="1"/>
    <col min="1566" max="1567" width="8" style="23" customWidth="1"/>
    <col min="1568" max="1575" width="4.6328125" style="23" customWidth="1"/>
    <col min="1576" max="1576" width="23" style="23" customWidth="1"/>
    <col min="1577" max="1578" width="6.6328125" style="23" customWidth="1"/>
    <col min="1579" max="1579" width="9.90625" style="23" bestFit="1" customWidth="1"/>
    <col min="1580" max="1580" width="5.90625" style="23" customWidth="1"/>
    <col min="1581" max="1598" width="3.08984375" style="23" customWidth="1"/>
    <col min="1599" max="1599" width="3" style="23" customWidth="1"/>
    <col min="1600" max="1600" width="3.08984375" style="23" customWidth="1"/>
    <col min="1601" max="1601" width="9" style="23"/>
    <col min="1602" max="1621" width="3" style="23" customWidth="1"/>
    <col min="1622" max="1792" width="9" style="23"/>
    <col min="1793" max="1793" width="9" style="23" customWidth="1"/>
    <col min="1794" max="1794" width="5.36328125" style="23" customWidth="1"/>
    <col min="1795" max="1795" width="0" style="23" hidden="1" customWidth="1"/>
    <col min="1796" max="1796" width="8.36328125" style="23" customWidth="1"/>
    <col min="1797" max="1797" width="11.1796875" style="23" bestFit="1" customWidth="1"/>
    <col min="1798" max="1798" width="44.1796875" style="23" customWidth="1"/>
    <col min="1799" max="1799" width="23" style="23" customWidth="1"/>
    <col min="1800" max="1800" width="15" style="23" customWidth="1"/>
    <col min="1801" max="1801" width="9.1796875" style="23" customWidth="1"/>
    <col min="1802" max="1802" width="14.453125" style="23" customWidth="1"/>
    <col min="1803" max="1803" width="7.453125" style="23" customWidth="1"/>
    <col min="1804" max="1804" width="10" style="23" customWidth="1"/>
    <col min="1805" max="1805" width="9.453125" style="23" customWidth="1"/>
    <col min="1806" max="1806" width="10.6328125" style="23" customWidth="1"/>
    <col min="1807" max="1807" width="7.453125" style="23" customWidth="1"/>
    <col min="1808" max="1808" width="9.81640625" style="23" customWidth="1"/>
    <col min="1809" max="1812" width="4.6328125" style="23" customWidth="1"/>
    <col min="1813" max="1813" width="7.453125" style="23" customWidth="1"/>
    <col min="1814" max="1814" width="9.453125" style="23" customWidth="1"/>
    <col min="1815" max="1818" width="4.6328125" style="23" customWidth="1"/>
    <col min="1819" max="1819" width="6.6328125" style="23" customWidth="1"/>
    <col min="1820" max="1820" width="8" style="23" customWidth="1"/>
    <col min="1821" max="1821" width="6.6328125" style="23" customWidth="1"/>
    <col min="1822" max="1823" width="8" style="23" customWidth="1"/>
    <col min="1824" max="1831" width="4.6328125" style="23" customWidth="1"/>
    <col min="1832" max="1832" width="23" style="23" customWidth="1"/>
    <col min="1833" max="1834" width="6.6328125" style="23" customWidth="1"/>
    <col min="1835" max="1835" width="9.90625" style="23" bestFit="1" customWidth="1"/>
    <col min="1836" max="1836" width="5.90625" style="23" customWidth="1"/>
    <col min="1837" max="1854" width="3.08984375" style="23" customWidth="1"/>
    <col min="1855" max="1855" width="3" style="23" customWidth="1"/>
    <col min="1856" max="1856" width="3.08984375" style="23" customWidth="1"/>
    <col min="1857" max="1857" width="9" style="23"/>
    <col min="1858" max="1877" width="3" style="23" customWidth="1"/>
    <col min="1878" max="2048" width="9" style="23"/>
    <col min="2049" max="2049" width="9" style="23" customWidth="1"/>
    <col min="2050" max="2050" width="5.36328125" style="23" customWidth="1"/>
    <col min="2051" max="2051" width="0" style="23" hidden="1" customWidth="1"/>
    <col min="2052" max="2052" width="8.36328125" style="23" customWidth="1"/>
    <col min="2053" max="2053" width="11.1796875" style="23" bestFit="1" customWidth="1"/>
    <col min="2054" max="2054" width="44.1796875" style="23" customWidth="1"/>
    <col min="2055" max="2055" width="23" style="23" customWidth="1"/>
    <col min="2056" max="2056" width="15" style="23" customWidth="1"/>
    <col min="2057" max="2057" width="9.1796875" style="23" customWidth="1"/>
    <col min="2058" max="2058" width="14.453125" style="23" customWidth="1"/>
    <col min="2059" max="2059" width="7.453125" style="23" customWidth="1"/>
    <col min="2060" max="2060" width="10" style="23" customWidth="1"/>
    <col min="2061" max="2061" width="9.453125" style="23" customWidth="1"/>
    <col min="2062" max="2062" width="10.6328125" style="23" customWidth="1"/>
    <col min="2063" max="2063" width="7.453125" style="23" customWidth="1"/>
    <col min="2064" max="2064" width="9.81640625" style="23" customWidth="1"/>
    <col min="2065" max="2068" width="4.6328125" style="23" customWidth="1"/>
    <col min="2069" max="2069" width="7.453125" style="23" customWidth="1"/>
    <col min="2070" max="2070" width="9.453125" style="23" customWidth="1"/>
    <col min="2071" max="2074" width="4.6328125" style="23" customWidth="1"/>
    <col min="2075" max="2075" width="6.6328125" style="23" customWidth="1"/>
    <col min="2076" max="2076" width="8" style="23" customWidth="1"/>
    <col min="2077" max="2077" width="6.6328125" style="23" customWidth="1"/>
    <col min="2078" max="2079" width="8" style="23" customWidth="1"/>
    <col min="2080" max="2087" width="4.6328125" style="23" customWidth="1"/>
    <col min="2088" max="2088" width="23" style="23" customWidth="1"/>
    <col min="2089" max="2090" width="6.6328125" style="23" customWidth="1"/>
    <col min="2091" max="2091" width="9.90625" style="23" bestFit="1" customWidth="1"/>
    <col min="2092" max="2092" width="5.90625" style="23" customWidth="1"/>
    <col min="2093" max="2110" width="3.08984375" style="23" customWidth="1"/>
    <col min="2111" max="2111" width="3" style="23" customWidth="1"/>
    <col min="2112" max="2112" width="3.08984375" style="23" customWidth="1"/>
    <col min="2113" max="2113" width="9" style="23"/>
    <col min="2114" max="2133" width="3" style="23" customWidth="1"/>
    <col min="2134" max="2304" width="9" style="23"/>
    <col min="2305" max="2305" width="9" style="23" customWidth="1"/>
    <col min="2306" max="2306" width="5.36328125" style="23" customWidth="1"/>
    <col min="2307" max="2307" width="0" style="23" hidden="1" customWidth="1"/>
    <col min="2308" max="2308" width="8.36328125" style="23" customWidth="1"/>
    <col min="2309" max="2309" width="11.1796875" style="23" bestFit="1" customWidth="1"/>
    <col min="2310" max="2310" width="44.1796875" style="23" customWidth="1"/>
    <col min="2311" max="2311" width="23" style="23" customWidth="1"/>
    <col min="2312" max="2312" width="15" style="23" customWidth="1"/>
    <col min="2313" max="2313" width="9.1796875" style="23" customWidth="1"/>
    <col min="2314" max="2314" width="14.453125" style="23" customWidth="1"/>
    <col min="2315" max="2315" width="7.453125" style="23" customWidth="1"/>
    <col min="2316" max="2316" width="10" style="23" customWidth="1"/>
    <col min="2317" max="2317" width="9.453125" style="23" customWidth="1"/>
    <col min="2318" max="2318" width="10.6328125" style="23" customWidth="1"/>
    <col min="2319" max="2319" width="7.453125" style="23" customWidth="1"/>
    <col min="2320" max="2320" width="9.81640625" style="23" customWidth="1"/>
    <col min="2321" max="2324" width="4.6328125" style="23" customWidth="1"/>
    <col min="2325" max="2325" width="7.453125" style="23" customWidth="1"/>
    <col min="2326" max="2326" width="9.453125" style="23" customWidth="1"/>
    <col min="2327" max="2330" width="4.6328125" style="23" customWidth="1"/>
    <col min="2331" max="2331" width="6.6328125" style="23" customWidth="1"/>
    <col min="2332" max="2332" width="8" style="23" customWidth="1"/>
    <col min="2333" max="2333" width="6.6328125" style="23" customWidth="1"/>
    <col min="2334" max="2335" width="8" style="23" customWidth="1"/>
    <col min="2336" max="2343" width="4.6328125" style="23" customWidth="1"/>
    <col min="2344" max="2344" width="23" style="23" customWidth="1"/>
    <col min="2345" max="2346" width="6.6328125" style="23" customWidth="1"/>
    <col min="2347" max="2347" width="9.90625" style="23" bestFit="1" customWidth="1"/>
    <col min="2348" max="2348" width="5.90625" style="23" customWidth="1"/>
    <col min="2349" max="2366" width="3.08984375" style="23" customWidth="1"/>
    <col min="2367" max="2367" width="3" style="23" customWidth="1"/>
    <col min="2368" max="2368" width="3.08984375" style="23" customWidth="1"/>
    <col min="2369" max="2369" width="9" style="23"/>
    <col min="2370" max="2389" width="3" style="23" customWidth="1"/>
    <col min="2390" max="2560" width="9" style="23"/>
    <col min="2561" max="2561" width="9" style="23" customWidth="1"/>
    <col min="2562" max="2562" width="5.36328125" style="23" customWidth="1"/>
    <col min="2563" max="2563" width="0" style="23" hidden="1" customWidth="1"/>
    <col min="2564" max="2564" width="8.36328125" style="23" customWidth="1"/>
    <col min="2565" max="2565" width="11.1796875" style="23" bestFit="1" customWidth="1"/>
    <col min="2566" max="2566" width="44.1796875" style="23" customWidth="1"/>
    <col min="2567" max="2567" width="23" style="23" customWidth="1"/>
    <col min="2568" max="2568" width="15" style="23" customWidth="1"/>
    <col min="2569" max="2569" width="9.1796875" style="23" customWidth="1"/>
    <col min="2570" max="2570" width="14.453125" style="23" customWidth="1"/>
    <col min="2571" max="2571" width="7.453125" style="23" customWidth="1"/>
    <col min="2572" max="2572" width="10" style="23" customWidth="1"/>
    <col min="2573" max="2573" width="9.453125" style="23" customWidth="1"/>
    <col min="2574" max="2574" width="10.6328125" style="23" customWidth="1"/>
    <col min="2575" max="2575" width="7.453125" style="23" customWidth="1"/>
    <col min="2576" max="2576" width="9.81640625" style="23" customWidth="1"/>
    <col min="2577" max="2580" width="4.6328125" style="23" customWidth="1"/>
    <col min="2581" max="2581" width="7.453125" style="23" customWidth="1"/>
    <col min="2582" max="2582" width="9.453125" style="23" customWidth="1"/>
    <col min="2583" max="2586" width="4.6328125" style="23" customWidth="1"/>
    <col min="2587" max="2587" width="6.6328125" style="23" customWidth="1"/>
    <col min="2588" max="2588" width="8" style="23" customWidth="1"/>
    <col min="2589" max="2589" width="6.6328125" style="23" customWidth="1"/>
    <col min="2590" max="2591" width="8" style="23" customWidth="1"/>
    <col min="2592" max="2599" width="4.6328125" style="23" customWidth="1"/>
    <col min="2600" max="2600" width="23" style="23" customWidth="1"/>
    <col min="2601" max="2602" width="6.6328125" style="23" customWidth="1"/>
    <col min="2603" max="2603" width="9.90625" style="23" bestFit="1" customWidth="1"/>
    <col min="2604" max="2604" width="5.90625" style="23" customWidth="1"/>
    <col min="2605" max="2622" width="3.08984375" style="23" customWidth="1"/>
    <col min="2623" max="2623" width="3" style="23" customWidth="1"/>
    <col min="2624" max="2624" width="3.08984375" style="23" customWidth="1"/>
    <col min="2625" max="2625" width="9" style="23"/>
    <col min="2626" max="2645" width="3" style="23" customWidth="1"/>
    <col min="2646" max="2816" width="9" style="23"/>
    <col min="2817" max="2817" width="9" style="23" customWidth="1"/>
    <col min="2818" max="2818" width="5.36328125" style="23" customWidth="1"/>
    <col min="2819" max="2819" width="0" style="23" hidden="1" customWidth="1"/>
    <col min="2820" max="2820" width="8.36328125" style="23" customWidth="1"/>
    <col min="2821" max="2821" width="11.1796875" style="23" bestFit="1" customWidth="1"/>
    <col min="2822" max="2822" width="44.1796875" style="23" customWidth="1"/>
    <col min="2823" max="2823" width="23" style="23" customWidth="1"/>
    <col min="2824" max="2824" width="15" style="23" customWidth="1"/>
    <col min="2825" max="2825" width="9.1796875" style="23" customWidth="1"/>
    <col min="2826" max="2826" width="14.453125" style="23" customWidth="1"/>
    <col min="2827" max="2827" width="7.453125" style="23" customWidth="1"/>
    <col min="2828" max="2828" width="10" style="23" customWidth="1"/>
    <col min="2829" max="2829" width="9.453125" style="23" customWidth="1"/>
    <col min="2830" max="2830" width="10.6328125" style="23" customWidth="1"/>
    <col min="2831" max="2831" width="7.453125" style="23" customWidth="1"/>
    <col min="2832" max="2832" width="9.81640625" style="23" customWidth="1"/>
    <col min="2833" max="2836" width="4.6328125" style="23" customWidth="1"/>
    <col min="2837" max="2837" width="7.453125" style="23" customWidth="1"/>
    <col min="2838" max="2838" width="9.453125" style="23" customWidth="1"/>
    <col min="2839" max="2842" width="4.6328125" style="23" customWidth="1"/>
    <col min="2843" max="2843" width="6.6328125" style="23" customWidth="1"/>
    <col min="2844" max="2844" width="8" style="23" customWidth="1"/>
    <col min="2845" max="2845" width="6.6328125" style="23" customWidth="1"/>
    <col min="2846" max="2847" width="8" style="23" customWidth="1"/>
    <col min="2848" max="2855" width="4.6328125" style="23" customWidth="1"/>
    <col min="2856" max="2856" width="23" style="23" customWidth="1"/>
    <col min="2857" max="2858" width="6.6328125" style="23" customWidth="1"/>
    <col min="2859" max="2859" width="9.90625" style="23" bestFit="1" customWidth="1"/>
    <col min="2860" max="2860" width="5.90625" style="23" customWidth="1"/>
    <col min="2861" max="2878" width="3.08984375" style="23" customWidth="1"/>
    <col min="2879" max="2879" width="3" style="23" customWidth="1"/>
    <col min="2880" max="2880" width="3.08984375" style="23" customWidth="1"/>
    <col min="2881" max="2881" width="9" style="23"/>
    <col min="2882" max="2901" width="3" style="23" customWidth="1"/>
    <col min="2902" max="3072" width="9" style="23"/>
    <col min="3073" max="3073" width="9" style="23" customWidth="1"/>
    <col min="3074" max="3074" width="5.36328125" style="23" customWidth="1"/>
    <col min="3075" max="3075" width="0" style="23" hidden="1" customWidth="1"/>
    <col min="3076" max="3076" width="8.36328125" style="23" customWidth="1"/>
    <col min="3077" max="3077" width="11.1796875" style="23" bestFit="1" customWidth="1"/>
    <col min="3078" max="3078" width="44.1796875" style="23" customWidth="1"/>
    <col min="3079" max="3079" width="23" style="23" customWidth="1"/>
    <col min="3080" max="3080" width="15" style="23" customWidth="1"/>
    <col min="3081" max="3081" width="9.1796875" style="23" customWidth="1"/>
    <col min="3082" max="3082" width="14.453125" style="23" customWidth="1"/>
    <col min="3083" max="3083" width="7.453125" style="23" customWidth="1"/>
    <col min="3084" max="3084" width="10" style="23" customWidth="1"/>
    <col min="3085" max="3085" width="9.453125" style="23" customWidth="1"/>
    <col min="3086" max="3086" width="10.6328125" style="23" customWidth="1"/>
    <col min="3087" max="3087" width="7.453125" style="23" customWidth="1"/>
    <col min="3088" max="3088" width="9.81640625" style="23" customWidth="1"/>
    <col min="3089" max="3092" width="4.6328125" style="23" customWidth="1"/>
    <col min="3093" max="3093" width="7.453125" style="23" customWidth="1"/>
    <col min="3094" max="3094" width="9.453125" style="23" customWidth="1"/>
    <col min="3095" max="3098" width="4.6328125" style="23" customWidth="1"/>
    <col min="3099" max="3099" width="6.6328125" style="23" customWidth="1"/>
    <col min="3100" max="3100" width="8" style="23" customWidth="1"/>
    <col min="3101" max="3101" width="6.6328125" style="23" customWidth="1"/>
    <col min="3102" max="3103" width="8" style="23" customWidth="1"/>
    <col min="3104" max="3111" width="4.6328125" style="23" customWidth="1"/>
    <col min="3112" max="3112" width="23" style="23" customWidth="1"/>
    <col min="3113" max="3114" width="6.6328125" style="23" customWidth="1"/>
    <col min="3115" max="3115" width="9.90625" style="23" bestFit="1" customWidth="1"/>
    <col min="3116" max="3116" width="5.90625" style="23" customWidth="1"/>
    <col min="3117" max="3134" width="3.08984375" style="23" customWidth="1"/>
    <col min="3135" max="3135" width="3" style="23" customWidth="1"/>
    <col min="3136" max="3136" width="3.08984375" style="23" customWidth="1"/>
    <col min="3137" max="3137" width="9" style="23"/>
    <col min="3138" max="3157" width="3" style="23" customWidth="1"/>
    <col min="3158" max="3328" width="9" style="23"/>
    <col min="3329" max="3329" width="9" style="23" customWidth="1"/>
    <col min="3330" max="3330" width="5.36328125" style="23" customWidth="1"/>
    <col min="3331" max="3331" width="0" style="23" hidden="1" customWidth="1"/>
    <col min="3332" max="3332" width="8.36328125" style="23" customWidth="1"/>
    <col min="3333" max="3333" width="11.1796875" style="23" bestFit="1" customWidth="1"/>
    <col min="3334" max="3334" width="44.1796875" style="23" customWidth="1"/>
    <col min="3335" max="3335" width="23" style="23" customWidth="1"/>
    <col min="3336" max="3336" width="15" style="23" customWidth="1"/>
    <col min="3337" max="3337" width="9.1796875" style="23" customWidth="1"/>
    <col min="3338" max="3338" width="14.453125" style="23" customWidth="1"/>
    <col min="3339" max="3339" width="7.453125" style="23" customWidth="1"/>
    <col min="3340" max="3340" width="10" style="23" customWidth="1"/>
    <col min="3341" max="3341" width="9.453125" style="23" customWidth="1"/>
    <col min="3342" max="3342" width="10.6328125" style="23" customWidth="1"/>
    <col min="3343" max="3343" width="7.453125" style="23" customWidth="1"/>
    <col min="3344" max="3344" width="9.81640625" style="23" customWidth="1"/>
    <col min="3345" max="3348" width="4.6328125" style="23" customWidth="1"/>
    <col min="3349" max="3349" width="7.453125" style="23" customWidth="1"/>
    <col min="3350" max="3350" width="9.453125" style="23" customWidth="1"/>
    <col min="3351" max="3354" width="4.6328125" style="23" customWidth="1"/>
    <col min="3355" max="3355" width="6.6328125" style="23" customWidth="1"/>
    <col min="3356" max="3356" width="8" style="23" customWidth="1"/>
    <col min="3357" max="3357" width="6.6328125" style="23" customWidth="1"/>
    <col min="3358" max="3359" width="8" style="23" customWidth="1"/>
    <col min="3360" max="3367" width="4.6328125" style="23" customWidth="1"/>
    <col min="3368" max="3368" width="23" style="23" customWidth="1"/>
    <col min="3369" max="3370" width="6.6328125" style="23" customWidth="1"/>
    <col min="3371" max="3371" width="9.90625" style="23" bestFit="1" customWidth="1"/>
    <col min="3372" max="3372" width="5.90625" style="23" customWidth="1"/>
    <col min="3373" max="3390" width="3.08984375" style="23" customWidth="1"/>
    <col min="3391" max="3391" width="3" style="23" customWidth="1"/>
    <col min="3392" max="3392" width="3.08984375" style="23" customWidth="1"/>
    <col min="3393" max="3393" width="9" style="23"/>
    <col min="3394" max="3413" width="3" style="23" customWidth="1"/>
    <col min="3414" max="3584" width="9" style="23"/>
    <col min="3585" max="3585" width="9" style="23" customWidth="1"/>
    <col min="3586" max="3586" width="5.36328125" style="23" customWidth="1"/>
    <col min="3587" max="3587" width="0" style="23" hidden="1" customWidth="1"/>
    <col min="3588" max="3588" width="8.36328125" style="23" customWidth="1"/>
    <col min="3589" max="3589" width="11.1796875" style="23" bestFit="1" customWidth="1"/>
    <col min="3590" max="3590" width="44.1796875" style="23" customWidth="1"/>
    <col min="3591" max="3591" width="23" style="23" customWidth="1"/>
    <col min="3592" max="3592" width="15" style="23" customWidth="1"/>
    <col min="3593" max="3593" width="9.1796875" style="23" customWidth="1"/>
    <col min="3594" max="3594" width="14.453125" style="23" customWidth="1"/>
    <col min="3595" max="3595" width="7.453125" style="23" customWidth="1"/>
    <col min="3596" max="3596" width="10" style="23" customWidth="1"/>
    <col min="3597" max="3597" width="9.453125" style="23" customWidth="1"/>
    <col min="3598" max="3598" width="10.6328125" style="23" customWidth="1"/>
    <col min="3599" max="3599" width="7.453125" style="23" customWidth="1"/>
    <col min="3600" max="3600" width="9.81640625" style="23" customWidth="1"/>
    <col min="3601" max="3604" width="4.6328125" style="23" customWidth="1"/>
    <col min="3605" max="3605" width="7.453125" style="23" customWidth="1"/>
    <col min="3606" max="3606" width="9.453125" style="23" customWidth="1"/>
    <col min="3607" max="3610" width="4.6328125" style="23" customWidth="1"/>
    <col min="3611" max="3611" width="6.6328125" style="23" customWidth="1"/>
    <col min="3612" max="3612" width="8" style="23" customWidth="1"/>
    <col min="3613" max="3613" width="6.6328125" style="23" customWidth="1"/>
    <col min="3614" max="3615" width="8" style="23" customWidth="1"/>
    <col min="3616" max="3623" width="4.6328125" style="23" customWidth="1"/>
    <col min="3624" max="3624" width="23" style="23" customWidth="1"/>
    <col min="3625" max="3626" width="6.6328125" style="23" customWidth="1"/>
    <col min="3627" max="3627" width="9.90625" style="23" bestFit="1" customWidth="1"/>
    <col min="3628" max="3628" width="5.90625" style="23" customWidth="1"/>
    <col min="3629" max="3646" width="3.08984375" style="23" customWidth="1"/>
    <col min="3647" max="3647" width="3" style="23" customWidth="1"/>
    <col min="3648" max="3648" width="3.08984375" style="23" customWidth="1"/>
    <col min="3649" max="3649" width="9" style="23"/>
    <col min="3650" max="3669" width="3" style="23" customWidth="1"/>
    <col min="3670" max="3840" width="9" style="23"/>
    <col min="3841" max="3841" width="9" style="23" customWidth="1"/>
    <col min="3842" max="3842" width="5.36328125" style="23" customWidth="1"/>
    <col min="3843" max="3843" width="0" style="23" hidden="1" customWidth="1"/>
    <col min="3844" max="3844" width="8.36328125" style="23" customWidth="1"/>
    <col min="3845" max="3845" width="11.1796875" style="23" bestFit="1" customWidth="1"/>
    <col min="3846" max="3846" width="44.1796875" style="23" customWidth="1"/>
    <col min="3847" max="3847" width="23" style="23" customWidth="1"/>
    <col min="3848" max="3848" width="15" style="23" customWidth="1"/>
    <col min="3849" max="3849" width="9.1796875" style="23" customWidth="1"/>
    <col min="3850" max="3850" width="14.453125" style="23" customWidth="1"/>
    <col min="3851" max="3851" width="7.453125" style="23" customWidth="1"/>
    <col min="3852" max="3852" width="10" style="23" customWidth="1"/>
    <col min="3853" max="3853" width="9.453125" style="23" customWidth="1"/>
    <col min="3854" max="3854" width="10.6328125" style="23" customWidth="1"/>
    <col min="3855" max="3855" width="7.453125" style="23" customWidth="1"/>
    <col min="3856" max="3856" width="9.81640625" style="23" customWidth="1"/>
    <col min="3857" max="3860" width="4.6328125" style="23" customWidth="1"/>
    <col min="3861" max="3861" width="7.453125" style="23" customWidth="1"/>
    <col min="3862" max="3862" width="9.453125" style="23" customWidth="1"/>
    <col min="3863" max="3866" width="4.6328125" style="23" customWidth="1"/>
    <col min="3867" max="3867" width="6.6328125" style="23" customWidth="1"/>
    <col min="3868" max="3868" width="8" style="23" customWidth="1"/>
    <col min="3869" max="3869" width="6.6328125" style="23" customWidth="1"/>
    <col min="3870" max="3871" width="8" style="23" customWidth="1"/>
    <col min="3872" max="3879" width="4.6328125" style="23" customWidth="1"/>
    <col min="3880" max="3880" width="23" style="23" customWidth="1"/>
    <col min="3881" max="3882" width="6.6328125" style="23" customWidth="1"/>
    <col min="3883" max="3883" width="9.90625" style="23" bestFit="1" customWidth="1"/>
    <col min="3884" max="3884" width="5.90625" style="23" customWidth="1"/>
    <col min="3885" max="3902" width="3.08984375" style="23" customWidth="1"/>
    <col min="3903" max="3903" width="3" style="23" customWidth="1"/>
    <col min="3904" max="3904" width="3.08984375" style="23" customWidth="1"/>
    <col min="3905" max="3905" width="9" style="23"/>
    <col min="3906" max="3925" width="3" style="23" customWidth="1"/>
    <col min="3926" max="4096" width="9" style="23"/>
    <col min="4097" max="4097" width="9" style="23" customWidth="1"/>
    <col min="4098" max="4098" width="5.36328125" style="23" customWidth="1"/>
    <col min="4099" max="4099" width="0" style="23" hidden="1" customWidth="1"/>
    <col min="4100" max="4100" width="8.36328125" style="23" customWidth="1"/>
    <col min="4101" max="4101" width="11.1796875" style="23" bestFit="1" customWidth="1"/>
    <col min="4102" max="4102" width="44.1796875" style="23" customWidth="1"/>
    <col min="4103" max="4103" width="23" style="23" customWidth="1"/>
    <col min="4104" max="4104" width="15" style="23" customWidth="1"/>
    <col min="4105" max="4105" width="9.1796875" style="23" customWidth="1"/>
    <col min="4106" max="4106" width="14.453125" style="23" customWidth="1"/>
    <col min="4107" max="4107" width="7.453125" style="23" customWidth="1"/>
    <col min="4108" max="4108" width="10" style="23" customWidth="1"/>
    <col min="4109" max="4109" width="9.453125" style="23" customWidth="1"/>
    <col min="4110" max="4110" width="10.6328125" style="23" customWidth="1"/>
    <col min="4111" max="4111" width="7.453125" style="23" customWidth="1"/>
    <col min="4112" max="4112" width="9.81640625" style="23" customWidth="1"/>
    <col min="4113" max="4116" width="4.6328125" style="23" customWidth="1"/>
    <col min="4117" max="4117" width="7.453125" style="23" customWidth="1"/>
    <col min="4118" max="4118" width="9.453125" style="23" customWidth="1"/>
    <col min="4119" max="4122" width="4.6328125" style="23" customWidth="1"/>
    <col min="4123" max="4123" width="6.6328125" style="23" customWidth="1"/>
    <col min="4124" max="4124" width="8" style="23" customWidth="1"/>
    <col min="4125" max="4125" width="6.6328125" style="23" customWidth="1"/>
    <col min="4126" max="4127" width="8" style="23" customWidth="1"/>
    <col min="4128" max="4135" width="4.6328125" style="23" customWidth="1"/>
    <col min="4136" max="4136" width="23" style="23" customWidth="1"/>
    <col min="4137" max="4138" width="6.6328125" style="23" customWidth="1"/>
    <col min="4139" max="4139" width="9.90625" style="23" bestFit="1" customWidth="1"/>
    <col min="4140" max="4140" width="5.90625" style="23" customWidth="1"/>
    <col min="4141" max="4158" width="3.08984375" style="23" customWidth="1"/>
    <col min="4159" max="4159" width="3" style="23" customWidth="1"/>
    <col min="4160" max="4160" width="3.08984375" style="23" customWidth="1"/>
    <col min="4161" max="4161" width="9" style="23"/>
    <col min="4162" max="4181" width="3" style="23" customWidth="1"/>
    <col min="4182" max="4352" width="9" style="23"/>
    <col min="4353" max="4353" width="9" style="23" customWidth="1"/>
    <col min="4354" max="4354" width="5.36328125" style="23" customWidth="1"/>
    <col min="4355" max="4355" width="0" style="23" hidden="1" customWidth="1"/>
    <col min="4356" max="4356" width="8.36328125" style="23" customWidth="1"/>
    <col min="4357" max="4357" width="11.1796875" style="23" bestFit="1" customWidth="1"/>
    <col min="4358" max="4358" width="44.1796875" style="23" customWidth="1"/>
    <col min="4359" max="4359" width="23" style="23" customWidth="1"/>
    <col min="4360" max="4360" width="15" style="23" customWidth="1"/>
    <col min="4361" max="4361" width="9.1796875" style="23" customWidth="1"/>
    <col min="4362" max="4362" width="14.453125" style="23" customWidth="1"/>
    <col min="4363" max="4363" width="7.453125" style="23" customWidth="1"/>
    <col min="4364" max="4364" width="10" style="23" customWidth="1"/>
    <col min="4365" max="4365" width="9.453125" style="23" customWidth="1"/>
    <col min="4366" max="4366" width="10.6328125" style="23" customWidth="1"/>
    <col min="4367" max="4367" width="7.453125" style="23" customWidth="1"/>
    <col min="4368" max="4368" width="9.81640625" style="23" customWidth="1"/>
    <col min="4369" max="4372" width="4.6328125" style="23" customWidth="1"/>
    <col min="4373" max="4373" width="7.453125" style="23" customWidth="1"/>
    <col min="4374" max="4374" width="9.453125" style="23" customWidth="1"/>
    <col min="4375" max="4378" width="4.6328125" style="23" customWidth="1"/>
    <col min="4379" max="4379" width="6.6328125" style="23" customWidth="1"/>
    <col min="4380" max="4380" width="8" style="23" customWidth="1"/>
    <col min="4381" max="4381" width="6.6328125" style="23" customWidth="1"/>
    <col min="4382" max="4383" width="8" style="23" customWidth="1"/>
    <col min="4384" max="4391" width="4.6328125" style="23" customWidth="1"/>
    <col min="4392" max="4392" width="23" style="23" customWidth="1"/>
    <col min="4393" max="4394" width="6.6328125" style="23" customWidth="1"/>
    <col min="4395" max="4395" width="9.90625" style="23" bestFit="1" customWidth="1"/>
    <col min="4396" max="4396" width="5.90625" style="23" customWidth="1"/>
    <col min="4397" max="4414" width="3.08984375" style="23" customWidth="1"/>
    <col min="4415" max="4415" width="3" style="23" customWidth="1"/>
    <col min="4416" max="4416" width="3.08984375" style="23" customWidth="1"/>
    <col min="4417" max="4417" width="9" style="23"/>
    <col min="4418" max="4437" width="3" style="23" customWidth="1"/>
    <col min="4438" max="4608" width="9" style="23"/>
    <col min="4609" max="4609" width="9" style="23" customWidth="1"/>
    <col min="4610" max="4610" width="5.36328125" style="23" customWidth="1"/>
    <col min="4611" max="4611" width="0" style="23" hidden="1" customWidth="1"/>
    <col min="4612" max="4612" width="8.36328125" style="23" customWidth="1"/>
    <col min="4613" max="4613" width="11.1796875" style="23" bestFit="1" customWidth="1"/>
    <col min="4614" max="4614" width="44.1796875" style="23" customWidth="1"/>
    <col min="4615" max="4615" width="23" style="23" customWidth="1"/>
    <col min="4616" max="4616" width="15" style="23" customWidth="1"/>
    <col min="4617" max="4617" width="9.1796875" style="23" customWidth="1"/>
    <col min="4618" max="4618" width="14.453125" style="23" customWidth="1"/>
    <col min="4619" max="4619" width="7.453125" style="23" customWidth="1"/>
    <col min="4620" max="4620" width="10" style="23" customWidth="1"/>
    <col min="4621" max="4621" width="9.453125" style="23" customWidth="1"/>
    <col min="4622" max="4622" width="10.6328125" style="23" customWidth="1"/>
    <col min="4623" max="4623" width="7.453125" style="23" customWidth="1"/>
    <col min="4624" max="4624" width="9.81640625" style="23" customWidth="1"/>
    <col min="4625" max="4628" width="4.6328125" style="23" customWidth="1"/>
    <col min="4629" max="4629" width="7.453125" style="23" customWidth="1"/>
    <col min="4630" max="4630" width="9.453125" style="23" customWidth="1"/>
    <col min="4631" max="4634" width="4.6328125" style="23" customWidth="1"/>
    <col min="4635" max="4635" width="6.6328125" style="23" customWidth="1"/>
    <col min="4636" max="4636" width="8" style="23" customWidth="1"/>
    <col min="4637" max="4637" width="6.6328125" style="23" customWidth="1"/>
    <col min="4638" max="4639" width="8" style="23" customWidth="1"/>
    <col min="4640" max="4647" width="4.6328125" style="23" customWidth="1"/>
    <col min="4648" max="4648" width="23" style="23" customWidth="1"/>
    <col min="4649" max="4650" width="6.6328125" style="23" customWidth="1"/>
    <col min="4651" max="4651" width="9.90625" style="23" bestFit="1" customWidth="1"/>
    <col min="4652" max="4652" width="5.90625" style="23" customWidth="1"/>
    <col min="4653" max="4670" width="3.08984375" style="23" customWidth="1"/>
    <col min="4671" max="4671" width="3" style="23" customWidth="1"/>
    <col min="4672" max="4672" width="3.08984375" style="23" customWidth="1"/>
    <col min="4673" max="4673" width="9" style="23"/>
    <col min="4674" max="4693" width="3" style="23" customWidth="1"/>
    <col min="4694" max="4864" width="9" style="23"/>
    <col min="4865" max="4865" width="9" style="23" customWidth="1"/>
    <col min="4866" max="4866" width="5.36328125" style="23" customWidth="1"/>
    <col min="4867" max="4867" width="0" style="23" hidden="1" customWidth="1"/>
    <col min="4868" max="4868" width="8.36328125" style="23" customWidth="1"/>
    <col min="4869" max="4869" width="11.1796875" style="23" bestFit="1" customWidth="1"/>
    <col min="4870" max="4870" width="44.1796875" style="23" customWidth="1"/>
    <col min="4871" max="4871" width="23" style="23" customWidth="1"/>
    <col min="4872" max="4872" width="15" style="23" customWidth="1"/>
    <col min="4873" max="4873" width="9.1796875" style="23" customWidth="1"/>
    <col min="4874" max="4874" width="14.453125" style="23" customWidth="1"/>
    <col min="4875" max="4875" width="7.453125" style="23" customWidth="1"/>
    <col min="4876" max="4876" width="10" style="23" customWidth="1"/>
    <col min="4877" max="4877" width="9.453125" style="23" customWidth="1"/>
    <col min="4878" max="4878" width="10.6328125" style="23" customWidth="1"/>
    <col min="4879" max="4879" width="7.453125" style="23" customWidth="1"/>
    <col min="4880" max="4880" width="9.81640625" style="23" customWidth="1"/>
    <col min="4881" max="4884" width="4.6328125" style="23" customWidth="1"/>
    <col min="4885" max="4885" width="7.453125" style="23" customWidth="1"/>
    <col min="4886" max="4886" width="9.453125" style="23" customWidth="1"/>
    <col min="4887" max="4890" width="4.6328125" style="23" customWidth="1"/>
    <col min="4891" max="4891" width="6.6328125" style="23" customWidth="1"/>
    <col min="4892" max="4892" width="8" style="23" customWidth="1"/>
    <col min="4893" max="4893" width="6.6328125" style="23" customWidth="1"/>
    <col min="4894" max="4895" width="8" style="23" customWidth="1"/>
    <col min="4896" max="4903" width="4.6328125" style="23" customWidth="1"/>
    <col min="4904" max="4904" width="23" style="23" customWidth="1"/>
    <col min="4905" max="4906" width="6.6328125" style="23" customWidth="1"/>
    <col min="4907" max="4907" width="9.90625" style="23" bestFit="1" customWidth="1"/>
    <col min="4908" max="4908" width="5.90625" style="23" customWidth="1"/>
    <col min="4909" max="4926" width="3.08984375" style="23" customWidth="1"/>
    <col min="4927" max="4927" width="3" style="23" customWidth="1"/>
    <col min="4928" max="4928" width="3.08984375" style="23" customWidth="1"/>
    <col min="4929" max="4929" width="9" style="23"/>
    <col min="4930" max="4949" width="3" style="23" customWidth="1"/>
    <col min="4950" max="5120" width="9" style="23"/>
    <col min="5121" max="5121" width="9" style="23" customWidth="1"/>
    <col min="5122" max="5122" width="5.36328125" style="23" customWidth="1"/>
    <col min="5123" max="5123" width="0" style="23" hidden="1" customWidth="1"/>
    <col min="5124" max="5124" width="8.36328125" style="23" customWidth="1"/>
    <col min="5125" max="5125" width="11.1796875" style="23" bestFit="1" customWidth="1"/>
    <col min="5126" max="5126" width="44.1796875" style="23" customWidth="1"/>
    <col min="5127" max="5127" width="23" style="23" customWidth="1"/>
    <col min="5128" max="5128" width="15" style="23" customWidth="1"/>
    <col min="5129" max="5129" width="9.1796875" style="23" customWidth="1"/>
    <col min="5130" max="5130" width="14.453125" style="23" customWidth="1"/>
    <col min="5131" max="5131" width="7.453125" style="23" customWidth="1"/>
    <col min="5132" max="5132" width="10" style="23" customWidth="1"/>
    <col min="5133" max="5133" width="9.453125" style="23" customWidth="1"/>
    <col min="5134" max="5134" width="10.6328125" style="23" customWidth="1"/>
    <col min="5135" max="5135" width="7.453125" style="23" customWidth="1"/>
    <col min="5136" max="5136" width="9.81640625" style="23" customWidth="1"/>
    <col min="5137" max="5140" width="4.6328125" style="23" customWidth="1"/>
    <col min="5141" max="5141" width="7.453125" style="23" customWidth="1"/>
    <col min="5142" max="5142" width="9.453125" style="23" customWidth="1"/>
    <col min="5143" max="5146" width="4.6328125" style="23" customWidth="1"/>
    <col min="5147" max="5147" width="6.6328125" style="23" customWidth="1"/>
    <col min="5148" max="5148" width="8" style="23" customWidth="1"/>
    <col min="5149" max="5149" width="6.6328125" style="23" customWidth="1"/>
    <col min="5150" max="5151" width="8" style="23" customWidth="1"/>
    <col min="5152" max="5159" width="4.6328125" style="23" customWidth="1"/>
    <col min="5160" max="5160" width="23" style="23" customWidth="1"/>
    <col min="5161" max="5162" width="6.6328125" style="23" customWidth="1"/>
    <col min="5163" max="5163" width="9.90625" style="23" bestFit="1" customWidth="1"/>
    <col min="5164" max="5164" width="5.90625" style="23" customWidth="1"/>
    <col min="5165" max="5182" width="3.08984375" style="23" customWidth="1"/>
    <col min="5183" max="5183" width="3" style="23" customWidth="1"/>
    <col min="5184" max="5184" width="3.08984375" style="23" customWidth="1"/>
    <col min="5185" max="5185" width="9" style="23"/>
    <col min="5186" max="5205" width="3" style="23" customWidth="1"/>
    <col min="5206" max="5376" width="9" style="23"/>
    <col min="5377" max="5377" width="9" style="23" customWidth="1"/>
    <col min="5378" max="5378" width="5.36328125" style="23" customWidth="1"/>
    <col min="5379" max="5379" width="0" style="23" hidden="1" customWidth="1"/>
    <col min="5380" max="5380" width="8.36328125" style="23" customWidth="1"/>
    <col min="5381" max="5381" width="11.1796875" style="23" bestFit="1" customWidth="1"/>
    <col min="5382" max="5382" width="44.1796875" style="23" customWidth="1"/>
    <col min="5383" max="5383" width="23" style="23" customWidth="1"/>
    <col min="5384" max="5384" width="15" style="23" customWidth="1"/>
    <col min="5385" max="5385" width="9.1796875" style="23" customWidth="1"/>
    <col min="5386" max="5386" width="14.453125" style="23" customWidth="1"/>
    <col min="5387" max="5387" width="7.453125" style="23" customWidth="1"/>
    <col min="5388" max="5388" width="10" style="23" customWidth="1"/>
    <col min="5389" max="5389" width="9.453125" style="23" customWidth="1"/>
    <col min="5390" max="5390" width="10.6328125" style="23" customWidth="1"/>
    <col min="5391" max="5391" width="7.453125" style="23" customWidth="1"/>
    <col min="5392" max="5392" width="9.81640625" style="23" customWidth="1"/>
    <col min="5393" max="5396" width="4.6328125" style="23" customWidth="1"/>
    <col min="5397" max="5397" width="7.453125" style="23" customWidth="1"/>
    <col min="5398" max="5398" width="9.453125" style="23" customWidth="1"/>
    <col min="5399" max="5402" width="4.6328125" style="23" customWidth="1"/>
    <col min="5403" max="5403" width="6.6328125" style="23" customWidth="1"/>
    <col min="5404" max="5404" width="8" style="23" customWidth="1"/>
    <col min="5405" max="5405" width="6.6328125" style="23" customWidth="1"/>
    <col min="5406" max="5407" width="8" style="23" customWidth="1"/>
    <col min="5408" max="5415" width="4.6328125" style="23" customWidth="1"/>
    <col min="5416" max="5416" width="23" style="23" customWidth="1"/>
    <col min="5417" max="5418" width="6.6328125" style="23" customWidth="1"/>
    <col min="5419" max="5419" width="9.90625" style="23" bestFit="1" customWidth="1"/>
    <col min="5420" max="5420" width="5.90625" style="23" customWidth="1"/>
    <col min="5421" max="5438" width="3.08984375" style="23" customWidth="1"/>
    <col min="5439" max="5439" width="3" style="23" customWidth="1"/>
    <col min="5440" max="5440" width="3.08984375" style="23" customWidth="1"/>
    <col min="5441" max="5441" width="9" style="23"/>
    <col min="5442" max="5461" width="3" style="23" customWidth="1"/>
    <col min="5462" max="5632" width="9" style="23"/>
    <col min="5633" max="5633" width="9" style="23" customWidth="1"/>
    <col min="5634" max="5634" width="5.36328125" style="23" customWidth="1"/>
    <col min="5635" max="5635" width="0" style="23" hidden="1" customWidth="1"/>
    <col min="5636" max="5636" width="8.36328125" style="23" customWidth="1"/>
    <col min="5637" max="5637" width="11.1796875" style="23" bestFit="1" customWidth="1"/>
    <col min="5638" max="5638" width="44.1796875" style="23" customWidth="1"/>
    <col min="5639" max="5639" width="23" style="23" customWidth="1"/>
    <col min="5640" max="5640" width="15" style="23" customWidth="1"/>
    <col min="5641" max="5641" width="9.1796875" style="23" customWidth="1"/>
    <col min="5642" max="5642" width="14.453125" style="23" customWidth="1"/>
    <col min="5643" max="5643" width="7.453125" style="23" customWidth="1"/>
    <col min="5644" max="5644" width="10" style="23" customWidth="1"/>
    <col min="5645" max="5645" width="9.453125" style="23" customWidth="1"/>
    <col min="5646" max="5646" width="10.6328125" style="23" customWidth="1"/>
    <col min="5647" max="5647" width="7.453125" style="23" customWidth="1"/>
    <col min="5648" max="5648" width="9.81640625" style="23" customWidth="1"/>
    <col min="5649" max="5652" width="4.6328125" style="23" customWidth="1"/>
    <col min="5653" max="5653" width="7.453125" style="23" customWidth="1"/>
    <col min="5654" max="5654" width="9.453125" style="23" customWidth="1"/>
    <col min="5655" max="5658" width="4.6328125" style="23" customWidth="1"/>
    <col min="5659" max="5659" width="6.6328125" style="23" customWidth="1"/>
    <col min="5660" max="5660" width="8" style="23" customWidth="1"/>
    <col min="5661" max="5661" width="6.6328125" style="23" customWidth="1"/>
    <col min="5662" max="5663" width="8" style="23" customWidth="1"/>
    <col min="5664" max="5671" width="4.6328125" style="23" customWidth="1"/>
    <col min="5672" max="5672" width="23" style="23" customWidth="1"/>
    <col min="5673" max="5674" width="6.6328125" style="23" customWidth="1"/>
    <col min="5675" max="5675" width="9.90625" style="23" bestFit="1" customWidth="1"/>
    <col min="5676" max="5676" width="5.90625" style="23" customWidth="1"/>
    <col min="5677" max="5694" width="3.08984375" style="23" customWidth="1"/>
    <col min="5695" max="5695" width="3" style="23" customWidth="1"/>
    <col min="5696" max="5696" width="3.08984375" style="23" customWidth="1"/>
    <col min="5697" max="5697" width="9" style="23"/>
    <col min="5698" max="5717" width="3" style="23" customWidth="1"/>
    <col min="5718" max="5888" width="9" style="23"/>
    <col min="5889" max="5889" width="9" style="23" customWidth="1"/>
    <col min="5890" max="5890" width="5.36328125" style="23" customWidth="1"/>
    <col min="5891" max="5891" width="0" style="23" hidden="1" customWidth="1"/>
    <col min="5892" max="5892" width="8.36328125" style="23" customWidth="1"/>
    <col min="5893" max="5893" width="11.1796875" style="23" bestFit="1" customWidth="1"/>
    <col min="5894" max="5894" width="44.1796875" style="23" customWidth="1"/>
    <col min="5895" max="5895" width="23" style="23" customWidth="1"/>
    <col min="5896" max="5896" width="15" style="23" customWidth="1"/>
    <col min="5897" max="5897" width="9.1796875" style="23" customWidth="1"/>
    <col min="5898" max="5898" width="14.453125" style="23" customWidth="1"/>
    <col min="5899" max="5899" width="7.453125" style="23" customWidth="1"/>
    <col min="5900" max="5900" width="10" style="23" customWidth="1"/>
    <col min="5901" max="5901" width="9.453125" style="23" customWidth="1"/>
    <col min="5902" max="5902" width="10.6328125" style="23" customWidth="1"/>
    <col min="5903" max="5903" width="7.453125" style="23" customWidth="1"/>
    <col min="5904" max="5904" width="9.81640625" style="23" customWidth="1"/>
    <col min="5905" max="5908" width="4.6328125" style="23" customWidth="1"/>
    <col min="5909" max="5909" width="7.453125" style="23" customWidth="1"/>
    <col min="5910" max="5910" width="9.453125" style="23" customWidth="1"/>
    <col min="5911" max="5914" width="4.6328125" style="23" customWidth="1"/>
    <col min="5915" max="5915" width="6.6328125" style="23" customWidth="1"/>
    <col min="5916" max="5916" width="8" style="23" customWidth="1"/>
    <col min="5917" max="5917" width="6.6328125" style="23" customWidth="1"/>
    <col min="5918" max="5919" width="8" style="23" customWidth="1"/>
    <col min="5920" max="5927" width="4.6328125" style="23" customWidth="1"/>
    <col min="5928" max="5928" width="23" style="23" customWidth="1"/>
    <col min="5929" max="5930" width="6.6328125" style="23" customWidth="1"/>
    <col min="5931" max="5931" width="9.90625" style="23" bestFit="1" customWidth="1"/>
    <col min="5932" max="5932" width="5.90625" style="23" customWidth="1"/>
    <col min="5933" max="5950" width="3.08984375" style="23" customWidth="1"/>
    <col min="5951" max="5951" width="3" style="23" customWidth="1"/>
    <col min="5952" max="5952" width="3.08984375" style="23" customWidth="1"/>
    <col min="5953" max="5953" width="9" style="23"/>
    <col min="5954" max="5973" width="3" style="23" customWidth="1"/>
    <col min="5974" max="6144" width="9" style="23"/>
    <col min="6145" max="6145" width="9" style="23" customWidth="1"/>
    <col min="6146" max="6146" width="5.36328125" style="23" customWidth="1"/>
    <col min="6147" max="6147" width="0" style="23" hidden="1" customWidth="1"/>
    <col min="6148" max="6148" width="8.36328125" style="23" customWidth="1"/>
    <col min="6149" max="6149" width="11.1796875" style="23" bestFit="1" customWidth="1"/>
    <col min="6150" max="6150" width="44.1796875" style="23" customWidth="1"/>
    <col min="6151" max="6151" width="23" style="23" customWidth="1"/>
    <col min="6152" max="6152" width="15" style="23" customWidth="1"/>
    <col min="6153" max="6153" width="9.1796875" style="23" customWidth="1"/>
    <col min="6154" max="6154" width="14.453125" style="23" customWidth="1"/>
    <col min="6155" max="6155" width="7.453125" style="23" customWidth="1"/>
    <col min="6156" max="6156" width="10" style="23" customWidth="1"/>
    <col min="6157" max="6157" width="9.453125" style="23" customWidth="1"/>
    <col min="6158" max="6158" width="10.6328125" style="23" customWidth="1"/>
    <col min="6159" max="6159" width="7.453125" style="23" customWidth="1"/>
    <col min="6160" max="6160" width="9.81640625" style="23" customWidth="1"/>
    <col min="6161" max="6164" width="4.6328125" style="23" customWidth="1"/>
    <col min="6165" max="6165" width="7.453125" style="23" customWidth="1"/>
    <col min="6166" max="6166" width="9.453125" style="23" customWidth="1"/>
    <col min="6167" max="6170" width="4.6328125" style="23" customWidth="1"/>
    <col min="6171" max="6171" width="6.6328125" style="23" customWidth="1"/>
    <col min="6172" max="6172" width="8" style="23" customWidth="1"/>
    <col min="6173" max="6173" width="6.6328125" style="23" customWidth="1"/>
    <col min="6174" max="6175" width="8" style="23" customWidth="1"/>
    <col min="6176" max="6183" width="4.6328125" style="23" customWidth="1"/>
    <col min="6184" max="6184" width="23" style="23" customWidth="1"/>
    <col min="6185" max="6186" width="6.6328125" style="23" customWidth="1"/>
    <col min="6187" max="6187" width="9.90625" style="23" bestFit="1" customWidth="1"/>
    <col min="6188" max="6188" width="5.90625" style="23" customWidth="1"/>
    <col min="6189" max="6206" width="3.08984375" style="23" customWidth="1"/>
    <col min="6207" max="6207" width="3" style="23" customWidth="1"/>
    <col min="6208" max="6208" width="3.08984375" style="23" customWidth="1"/>
    <col min="6209" max="6209" width="9" style="23"/>
    <col min="6210" max="6229" width="3" style="23" customWidth="1"/>
    <col min="6230" max="6400" width="9" style="23"/>
    <col min="6401" max="6401" width="9" style="23" customWidth="1"/>
    <col min="6402" max="6402" width="5.36328125" style="23" customWidth="1"/>
    <col min="6403" max="6403" width="0" style="23" hidden="1" customWidth="1"/>
    <col min="6404" max="6404" width="8.36328125" style="23" customWidth="1"/>
    <col min="6405" max="6405" width="11.1796875" style="23" bestFit="1" customWidth="1"/>
    <col min="6406" max="6406" width="44.1796875" style="23" customWidth="1"/>
    <col min="6407" max="6407" width="23" style="23" customWidth="1"/>
    <col min="6408" max="6408" width="15" style="23" customWidth="1"/>
    <col min="6409" max="6409" width="9.1796875" style="23" customWidth="1"/>
    <col min="6410" max="6410" width="14.453125" style="23" customWidth="1"/>
    <col min="6411" max="6411" width="7.453125" style="23" customWidth="1"/>
    <col min="6412" max="6412" width="10" style="23" customWidth="1"/>
    <col min="6413" max="6413" width="9.453125" style="23" customWidth="1"/>
    <col min="6414" max="6414" width="10.6328125" style="23" customWidth="1"/>
    <col min="6415" max="6415" width="7.453125" style="23" customWidth="1"/>
    <col min="6416" max="6416" width="9.81640625" style="23" customWidth="1"/>
    <col min="6417" max="6420" width="4.6328125" style="23" customWidth="1"/>
    <col min="6421" max="6421" width="7.453125" style="23" customWidth="1"/>
    <col min="6422" max="6422" width="9.453125" style="23" customWidth="1"/>
    <col min="6423" max="6426" width="4.6328125" style="23" customWidth="1"/>
    <col min="6427" max="6427" width="6.6328125" style="23" customWidth="1"/>
    <col min="6428" max="6428" width="8" style="23" customWidth="1"/>
    <col min="6429" max="6429" width="6.6328125" style="23" customWidth="1"/>
    <col min="6430" max="6431" width="8" style="23" customWidth="1"/>
    <col min="6432" max="6439" width="4.6328125" style="23" customWidth="1"/>
    <col min="6440" max="6440" width="23" style="23" customWidth="1"/>
    <col min="6441" max="6442" width="6.6328125" style="23" customWidth="1"/>
    <col min="6443" max="6443" width="9.90625" style="23" bestFit="1" customWidth="1"/>
    <col min="6444" max="6444" width="5.90625" style="23" customWidth="1"/>
    <col min="6445" max="6462" width="3.08984375" style="23" customWidth="1"/>
    <col min="6463" max="6463" width="3" style="23" customWidth="1"/>
    <col min="6464" max="6464" width="3.08984375" style="23" customWidth="1"/>
    <col min="6465" max="6465" width="9" style="23"/>
    <col min="6466" max="6485" width="3" style="23" customWidth="1"/>
    <col min="6486" max="6656" width="9" style="23"/>
    <col min="6657" max="6657" width="9" style="23" customWidth="1"/>
    <col min="6658" max="6658" width="5.36328125" style="23" customWidth="1"/>
    <col min="6659" max="6659" width="0" style="23" hidden="1" customWidth="1"/>
    <col min="6660" max="6660" width="8.36328125" style="23" customWidth="1"/>
    <col min="6661" max="6661" width="11.1796875" style="23" bestFit="1" customWidth="1"/>
    <col min="6662" max="6662" width="44.1796875" style="23" customWidth="1"/>
    <col min="6663" max="6663" width="23" style="23" customWidth="1"/>
    <col min="6664" max="6664" width="15" style="23" customWidth="1"/>
    <col min="6665" max="6665" width="9.1796875" style="23" customWidth="1"/>
    <col min="6666" max="6666" width="14.453125" style="23" customWidth="1"/>
    <col min="6667" max="6667" width="7.453125" style="23" customWidth="1"/>
    <col min="6668" max="6668" width="10" style="23" customWidth="1"/>
    <col min="6669" max="6669" width="9.453125" style="23" customWidth="1"/>
    <col min="6670" max="6670" width="10.6328125" style="23" customWidth="1"/>
    <col min="6671" max="6671" width="7.453125" style="23" customWidth="1"/>
    <col min="6672" max="6672" width="9.81640625" style="23" customWidth="1"/>
    <col min="6673" max="6676" width="4.6328125" style="23" customWidth="1"/>
    <col min="6677" max="6677" width="7.453125" style="23" customWidth="1"/>
    <col min="6678" max="6678" width="9.453125" style="23" customWidth="1"/>
    <col min="6679" max="6682" width="4.6328125" style="23" customWidth="1"/>
    <col min="6683" max="6683" width="6.6328125" style="23" customWidth="1"/>
    <col min="6684" max="6684" width="8" style="23" customWidth="1"/>
    <col min="6685" max="6685" width="6.6328125" style="23" customWidth="1"/>
    <col min="6686" max="6687" width="8" style="23" customWidth="1"/>
    <col min="6688" max="6695" width="4.6328125" style="23" customWidth="1"/>
    <col min="6696" max="6696" width="23" style="23" customWidth="1"/>
    <col min="6697" max="6698" width="6.6328125" style="23" customWidth="1"/>
    <col min="6699" max="6699" width="9.90625" style="23" bestFit="1" customWidth="1"/>
    <col min="6700" max="6700" width="5.90625" style="23" customWidth="1"/>
    <col min="6701" max="6718" width="3.08984375" style="23" customWidth="1"/>
    <col min="6719" max="6719" width="3" style="23" customWidth="1"/>
    <col min="6720" max="6720" width="3.08984375" style="23" customWidth="1"/>
    <col min="6721" max="6721" width="9" style="23"/>
    <col min="6722" max="6741" width="3" style="23" customWidth="1"/>
    <col min="6742" max="6912" width="9" style="23"/>
    <col min="6913" max="6913" width="9" style="23" customWidth="1"/>
    <col min="6914" max="6914" width="5.36328125" style="23" customWidth="1"/>
    <col min="6915" max="6915" width="0" style="23" hidden="1" customWidth="1"/>
    <col min="6916" max="6916" width="8.36328125" style="23" customWidth="1"/>
    <col min="6917" max="6917" width="11.1796875" style="23" bestFit="1" customWidth="1"/>
    <col min="6918" max="6918" width="44.1796875" style="23" customWidth="1"/>
    <col min="6919" max="6919" width="23" style="23" customWidth="1"/>
    <col min="6920" max="6920" width="15" style="23" customWidth="1"/>
    <col min="6921" max="6921" width="9.1796875" style="23" customWidth="1"/>
    <col min="6922" max="6922" width="14.453125" style="23" customWidth="1"/>
    <col min="6923" max="6923" width="7.453125" style="23" customWidth="1"/>
    <col min="6924" max="6924" width="10" style="23" customWidth="1"/>
    <col min="6925" max="6925" width="9.453125" style="23" customWidth="1"/>
    <col min="6926" max="6926" width="10.6328125" style="23" customWidth="1"/>
    <col min="6927" max="6927" width="7.453125" style="23" customWidth="1"/>
    <col min="6928" max="6928" width="9.81640625" style="23" customWidth="1"/>
    <col min="6929" max="6932" width="4.6328125" style="23" customWidth="1"/>
    <col min="6933" max="6933" width="7.453125" style="23" customWidth="1"/>
    <col min="6934" max="6934" width="9.453125" style="23" customWidth="1"/>
    <col min="6935" max="6938" width="4.6328125" style="23" customWidth="1"/>
    <col min="6939" max="6939" width="6.6328125" style="23" customWidth="1"/>
    <col min="6940" max="6940" width="8" style="23" customWidth="1"/>
    <col min="6941" max="6941" width="6.6328125" style="23" customWidth="1"/>
    <col min="6942" max="6943" width="8" style="23" customWidth="1"/>
    <col min="6944" max="6951" width="4.6328125" style="23" customWidth="1"/>
    <col min="6952" max="6952" width="23" style="23" customWidth="1"/>
    <col min="6953" max="6954" width="6.6328125" style="23" customWidth="1"/>
    <col min="6955" max="6955" width="9.90625" style="23" bestFit="1" customWidth="1"/>
    <col min="6956" max="6956" width="5.90625" style="23" customWidth="1"/>
    <col min="6957" max="6974" width="3.08984375" style="23" customWidth="1"/>
    <col min="6975" max="6975" width="3" style="23" customWidth="1"/>
    <col min="6976" max="6976" width="3.08984375" style="23" customWidth="1"/>
    <col min="6977" max="6977" width="9" style="23"/>
    <col min="6978" max="6997" width="3" style="23" customWidth="1"/>
    <col min="6998" max="7168" width="9" style="23"/>
    <col min="7169" max="7169" width="9" style="23" customWidth="1"/>
    <col min="7170" max="7170" width="5.36328125" style="23" customWidth="1"/>
    <col min="7171" max="7171" width="0" style="23" hidden="1" customWidth="1"/>
    <col min="7172" max="7172" width="8.36328125" style="23" customWidth="1"/>
    <col min="7173" max="7173" width="11.1796875" style="23" bestFit="1" customWidth="1"/>
    <col min="7174" max="7174" width="44.1796875" style="23" customWidth="1"/>
    <col min="7175" max="7175" width="23" style="23" customWidth="1"/>
    <col min="7176" max="7176" width="15" style="23" customWidth="1"/>
    <col min="7177" max="7177" width="9.1796875" style="23" customWidth="1"/>
    <col min="7178" max="7178" width="14.453125" style="23" customWidth="1"/>
    <col min="7179" max="7179" width="7.453125" style="23" customWidth="1"/>
    <col min="7180" max="7180" width="10" style="23" customWidth="1"/>
    <col min="7181" max="7181" width="9.453125" style="23" customWidth="1"/>
    <col min="7182" max="7182" width="10.6328125" style="23" customWidth="1"/>
    <col min="7183" max="7183" width="7.453125" style="23" customWidth="1"/>
    <col min="7184" max="7184" width="9.81640625" style="23" customWidth="1"/>
    <col min="7185" max="7188" width="4.6328125" style="23" customWidth="1"/>
    <col min="7189" max="7189" width="7.453125" style="23" customWidth="1"/>
    <col min="7190" max="7190" width="9.453125" style="23" customWidth="1"/>
    <col min="7191" max="7194" width="4.6328125" style="23" customWidth="1"/>
    <col min="7195" max="7195" width="6.6328125" style="23" customWidth="1"/>
    <col min="7196" max="7196" width="8" style="23" customWidth="1"/>
    <col min="7197" max="7197" width="6.6328125" style="23" customWidth="1"/>
    <col min="7198" max="7199" width="8" style="23" customWidth="1"/>
    <col min="7200" max="7207" width="4.6328125" style="23" customWidth="1"/>
    <col min="7208" max="7208" width="23" style="23" customWidth="1"/>
    <col min="7209" max="7210" width="6.6328125" style="23" customWidth="1"/>
    <col min="7211" max="7211" width="9.90625" style="23" bestFit="1" customWidth="1"/>
    <col min="7212" max="7212" width="5.90625" style="23" customWidth="1"/>
    <col min="7213" max="7230" width="3.08984375" style="23" customWidth="1"/>
    <col min="7231" max="7231" width="3" style="23" customWidth="1"/>
    <col min="7232" max="7232" width="3.08984375" style="23" customWidth="1"/>
    <col min="7233" max="7233" width="9" style="23"/>
    <col min="7234" max="7253" width="3" style="23" customWidth="1"/>
    <col min="7254" max="7424" width="9" style="23"/>
    <col min="7425" max="7425" width="9" style="23" customWidth="1"/>
    <col min="7426" max="7426" width="5.36328125" style="23" customWidth="1"/>
    <col min="7427" max="7427" width="0" style="23" hidden="1" customWidth="1"/>
    <col min="7428" max="7428" width="8.36328125" style="23" customWidth="1"/>
    <col min="7429" max="7429" width="11.1796875" style="23" bestFit="1" customWidth="1"/>
    <col min="7430" max="7430" width="44.1796875" style="23" customWidth="1"/>
    <col min="7431" max="7431" width="23" style="23" customWidth="1"/>
    <col min="7432" max="7432" width="15" style="23" customWidth="1"/>
    <col min="7433" max="7433" width="9.1796875" style="23" customWidth="1"/>
    <col min="7434" max="7434" width="14.453125" style="23" customWidth="1"/>
    <col min="7435" max="7435" width="7.453125" style="23" customWidth="1"/>
    <col min="7436" max="7436" width="10" style="23" customWidth="1"/>
    <col min="7437" max="7437" width="9.453125" style="23" customWidth="1"/>
    <col min="7438" max="7438" width="10.6328125" style="23" customWidth="1"/>
    <col min="7439" max="7439" width="7.453125" style="23" customWidth="1"/>
    <col min="7440" max="7440" width="9.81640625" style="23" customWidth="1"/>
    <col min="7441" max="7444" width="4.6328125" style="23" customWidth="1"/>
    <col min="7445" max="7445" width="7.453125" style="23" customWidth="1"/>
    <col min="7446" max="7446" width="9.453125" style="23" customWidth="1"/>
    <col min="7447" max="7450" width="4.6328125" style="23" customWidth="1"/>
    <col min="7451" max="7451" width="6.6328125" style="23" customWidth="1"/>
    <col min="7452" max="7452" width="8" style="23" customWidth="1"/>
    <col min="7453" max="7453" width="6.6328125" style="23" customWidth="1"/>
    <col min="7454" max="7455" width="8" style="23" customWidth="1"/>
    <col min="7456" max="7463" width="4.6328125" style="23" customWidth="1"/>
    <col min="7464" max="7464" width="23" style="23" customWidth="1"/>
    <col min="7465" max="7466" width="6.6328125" style="23" customWidth="1"/>
    <col min="7467" max="7467" width="9.90625" style="23" bestFit="1" customWidth="1"/>
    <col min="7468" max="7468" width="5.90625" style="23" customWidth="1"/>
    <col min="7469" max="7486" width="3.08984375" style="23" customWidth="1"/>
    <col min="7487" max="7487" width="3" style="23" customWidth="1"/>
    <col min="7488" max="7488" width="3.08984375" style="23" customWidth="1"/>
    <col min="7489" max="7489" width="9" style="23"/>
    <col min="7490" max="7509" width="3" style="23" customWidth="1"/>
    <col min="7510" max="7680" width="9" style="23"/>
    <col min="7681" max="7681" width="9" style="23" customWidth="1"/>
    <col min="7682" max="7682" width="5.36328125" style="23" customWidth="1"/>
    <col min="7683" max="7683" width="0" style="23" hidden="1" customWidth="1"/>
    <col min="7684" max="7684" width="8.36328125" style="23" customWidth="1"/>
    <col min="7685" max="7685" width="11.1796875" style="23" bestFit="1" customWidth="1"/>
    <col min="7686" max="7686" width="44.1796875" style="23" customWidth="1"/>
    <col min="7687" max="7687" width="23" style="23" customWidth="1"/>
    <col min="7688" max="7688" width="15" style="23" customWidth="1"/>
    <col min="7689" max="7689" width="9.1796875" style="23" customWidth="1"/>
    <col min="7690" max="7690" width="14.453125" style="23" customWidth="1"/>
    <col min="7691" max="7691" width="7.453125" style="23" customWidth="1"/>
    <col min="7692" max="7692" width="10" style="23" customWidth="1"/>
    <col min="7693" max="7693" width="9.453125" style="23" customWidth="1"/>
    <col min="7694" max="7694" width="10.6328125" style="23" customWidth="1"/>
    <col min="7695" max="7695" width="7.453125" style="23" customWidth="1"/>
    <col min="7696" max="7696" width="9.81640625" style="23" customWidth="1"/>
    <col min="7697" max="7700" width="4.6328125" style="23" customWidth="1"/>
    <col min="7701" max="7701" width="7.453125" style="23" customWidth="1"/>
    <col min="7702" max="7702" width="9.453125" style="23" customWidth="1"/>
    <col min="7703" max="7706" width="4.6328125" style="23" customWidth="1"/>
    <col min="7707" max="7707" width="6.6328125" style="23" customWidth="1"/>
    <col min="7708" max="7708" width="8" style="23" customWidth="1"/>
    <col min="7709" max="7709" width="6.6328125" style="23" customWidth="1"/>
    <col min="7710" max="7711" width="8" style="23" customWidth="1"/>
    <col min="7712" max="7719" width="4.6328125" style="23" customWidth="1"/>
    <col min="7720" max="7720" width="23" style="23" customWidth="1"/>
    <col min="7721" max="7722" width="6.6328125" style="23" customWidth="1"/>
    <col min="7723" max="7723" width="9.90625" style="23" bestFit="1" customWidth="1"/>
    <col min="7724" max="7724" width="5.90625" style="23" customWidth="1"/>
    <col min="7725" max="7742" width="3.08984375" style="23" customWidth="1"/>
    <col min="7743" max="7743" width="3" style="23" customWidth="1"/>
    <col min="7744" max="7744" width="3.08984375" style="23" customWidth="1"/>
    <col min="7745" max="7745" width="9" style="23"/>
    <col min="7746" max="7765" width="3" style="23" customWidth="1"/>
    <col min="7766" max="7936" width="9" style="23"/>
    <col min="7937" max="7937" width="9" style="23" customWidth="1"/>
    <col min="7938" max="7938" width="5.36328125" style="23" customWidth="1"/>
    <col min="7939" max="7939" width="0" style="23" hidden="1" customWidth="1"/>
    <col min="7940" max="7940" width="8.36328125" style="23" customWidth="1"/>
    <col min="7941" max="7941" width="11.1796875" style="23" bestFit="1" customWidth="1"/>
    <col min="7942" max="7942" width="44.1796875" style="23" customWidth="1"/>
    <col min="7943" max="7943" width="23" style="23" customWidth="1"/>
    <col min="7944" max="7944" width="15" style="23" customWidth="1"/>
    <col min="7945" max="7945" width="9.1796875" style="23" customWidth="1"/>
    <col min="7946" max="7946" width="14.453125" style="23" customWidth="1"/>
    <col min="7947" max="7947" width="7.453125" style="23" customWidth="1"/>
    <col min="7948" max="7948" width="10" style="23" customWidth="1"/>
    <col min="7949" max="7949" width="9.453125" style="23" customWidth="1"/>
    <col min="7950" max="7950" width="10.6328125" style="23" customWidth="1"/>
    <col min="7951" max="7951" width="7.453125" style="23" customWidth="1"/>
    <col min="7952" max="7952" width="9.81640625" style="23" customWidth="1"/>
    <col min="7953" max="7956" width="4.6328125" style="23" customWidth="1"/>
    <col min="7957" max="7957" width="7.453125" style="23" customWidth="1"/>
    <col min="7958" max="7958" width="9.453125" style="23" customWidth="1"/>
    <col min="7959" max="7962" width="4.6328125" style="23" customWidth="1"/>
    <col min="7963" max="7963" width="6.6328125" style="23" customWidth="1"/>
    <col min="7964" max="7964" width="8" style="23" customWidth="1"/>
    <col min="7965" max="7965" width="6.6328125" style="23" customWidth="1"/>
    <col min="7966" max="7967" width="8" style="23" customWidth="1"/>
    <col min="7968" max="7975" width="4.6328125" style="23" customWidth="1"/>
    <col min="7976" max="7976" width="23" style="23" customWidth="1"/>
    <col min="7977" max="7978" width="6.6328125" style="23" customWidth="1"/>
    <col min="7979" max="7979" width="9.90625" style="23" bestFit="1" customWidth="1"/>
    <col min="7980" max="7980" width="5.90625" style="23" customWidth="1"/>
    <col min="7981" max="7998" width="3.08984375" style="23" customWidth="1"/>
    <col min="7999" max="7999" width="3" style="23" customWidth="1"/>
    <col min="8000" max="8000" width="3.08984375" style="23" customWidth="1"/>
    <col min="8001" max="8001" width="9" style="23"/>
    <col min="8002" max="8021" width="3" style="23" customWidth="1"/>
    <col min="8022" max="8192" width="9" style="23"/>
    <col min="8193" max="8193" width="9" style="23" customWidth="1"/>
    <col min="8194" max="8194" width="5.36328125" style="23" customWidth="1"/>
    <col min="8195" max="8195" width="0" style="23" hidden="1" customWidth="1"/>
    <col min="8196" max="8196" width="8.36328125" style="23" customWidth="1"/>
    <col min="8197" max="8197" width="11.1796875" style="23" bestFit="1" customWidth="1"/>
    <col min="8198" max="8198" width="44.1796875" style="23" customWidth="1"/>
    <col min="8199" max="8199" width="23" style="23" customWidth="1"/>
    <col min="8200" max="8200" width="15" style="23" customWidth="1"/>
    <col min="8201" max="8201" width="9.1796875" style="23" customWidth="1"/>
    <col min="8202" max="8202" width="14.453125" style="23" customWidth="1"/>
    <col min="8203" max="8203" width="7.453125" style="23" customWidth="1"/>
    <col min="8204" max="8204" width="10" style="23" customWidth="1"/>
    <col min="8205" max="8205" width="9.453125" style="23" customWidth="1"/>
    <col min="8206" max="8206" width="10.6328125" style="23" customWidth="1"/>
    <col min="8207" max="8207" width="7.453125" style="23" customWidth="1"/>
    <col min="8208" max="8208" width="9.81640625" style="23" customWidth="1"/>
    <col min="8209" max="8212" width="4.6328125" style="23" customWidth="1"/>
    <col min="8213" max="8213" width="7.453125" style="23" customWidth="1"/>
    <col min="8214" max="8214" width="9.453125" style="23" customWidth="1"/>
    <col min="8215" max="8218" width="4.6328125" style="23" customWidth="1"/>
    <col min="8219" max="8219" width="6.6328125" style="23" customWidth="1"/>
    <col min="8220" max="8220" width="8" style="23" customWidth="1"/>
    <col min="8221" max="8221" width="6.6328125" style="23" customWidth="1"/>
    <col min="8222" max="8223" width="8" style="23" customWidth="1"/>
    <col min="8224" max="8231" width="4.6328125" style="23" customWidth="1"/>
    <col min="8232" max="8232" width="23" style="23" customWidth="1"/>
    <col min="8233" max="8234" width="6.6328125" style="23" customWidth="1"/>
    <col min="8235" max="8235" width="9.90625" style="23" bestFit="1" customWidth="1"/>
    <col min="8236" max="8236" width="5.90625" style="23" customWidth="1"/>
    <col min="8237" max="8254" width="3.08984375" style="23" customWidth="1"/>
    <col min="8255" max="8255" width="3" style="23" customWidth="1"/>
    <col min="8256" max="8256" width="3.08984375" style="23" customWidth="1"/>
    <col min="8257" max="8257" width="9" style="23"/>
    <col min="8258" max="8277" width="3" style="23" customWidth="1"/>
    <col min="8278" max="8448" width="9" style="23"/>
    <col min="8449" max="8449" width="9" style="23" customWidth="1"/>
    <col min="8450" max="8450" width="5.36328125" style="23" customWidth="1"/>
    <col min="8451" max="8451" width="0" style="23" hidden="1" customWidth="1"/>
    <col min="8452" max="8452" width="8.36328125" style="23" customWidth="1"/>
    <col min="8453" max="8453" width="11.1796875" style="23" bestFit="1" customWidth="1"/>
    <col min="8454" max="8454" width="44.1796875" style="23" customWidth="1"/>
    <col min="8455" max="8455" width="23" style="23" customWidth="1"/>
    <col min="8456" max="8456" width="15" style="23" customWidth="1"/>
    <col min="8457" max="8457" width="9.1796875" style="23" customWidth="1"/>
    <col min="8458" max="8458" width="14.453125" style="23" customWidth="1"/>
    <col min="8459" max="8459" width="7.453125" style="23" customWidth="1"/>
    <col min="8460" max="8460" width="10" style="23" customWidth="1"/>
    <col min="8461" max="8461" width="9.453125" style="23" customWidth="1"/>
    <col min="8462" max="8462" width="10.6328125" style="23" customWidth="1"/>
    <col min="8463" max="8463" width="7.453125" style="23" customWidth="1"/>
    <col min="8464" max="8464" width="9.81640625" style="23" customWidth="1"/>
    <col min="8465" max="8468" width="4.6328125" style="23" customWidth="1"/>
    <col min="8469" max="8469" width="7.453125" style="23" customWidth="1"/>
    <col min="8470" max="8470" width="9.453125" style="23" customWidth="1"/>
    <col min="8471" max="8474" width="4.6328125" style="23" customWidth="1"/>
    <col min="8475" max="8475" width="6.6328125" style="23" customWidth="1"/>
    <col min="8476" max="8476" width="8" style="23" customWidth="1"/>
    <col min="8477" max="8477" width="6.6328125" style="23" customWidth="1"/>
    <col min="8478" max="8479" width="8" style="23" customWidth="1"/>
    <col min="8480" max="8487" width="4.6328125" style="23" customWidth="1"/>
    <col min="8488" max="8488" width="23" style="23" customWidth="1"/>
    <col min="8489" max="8490" width="6.6328125" style="23" customWidth="1"/>
    <col min="8491" max="8491" width="9.90625" style="23" bestFit="1" customWidth="1"/>
    <col min="8492" max="8492" width="5.90625" style="23" customWidth="1"/>
    <col min="8493" max="8510" width="3.08984375" style="23" customWidth="1"/>
    <col min="8511" max="8511" width="3" style="23" customWidth="1"/>
    <col min="8512" max="8512" width="3.08984375" style="23" customWidth="1"/>
    <col min="8513" max="8513" width="9" style="23"/>
    <col min="8514" max="8533" width="3" style="23" customWidth="1"/>
    <col min="8534" max="8704" width="9" style="23"/>
    <col min="8705" max="8705" width="9" style="23" customWidth="1"/>
    <col min="8706" max="8706" width="5.36328125" style="23" customWidth="1"/>
    <col min="8707" max="8707" width="0" style="23" hidden="1" customWidth="1"/>
    <col min="8708" max="8708" width="8.36328125" style="23" customWidth="1"/>
    <col min="8709" max="8709" width="11.1796875" style="23" bestFit="1" customWidth="1"/>
    <col min="8710" max="8710" width="44.1796875" style="23" customWidth="1"/>
    <col min="8711" max="8711" width="23" style="23" customWidth="1"/>
    <col min="8712" max="8712" width="15" style="23" customWidth="1"/>
    <col min="8713" max="8713" width="9.1796875" style="23" customWidth="1"/>
    <col min="8714" max="8714" width="14.453125" style="23" customWidth="1"/>
    <col min="8715" max="8715" width="7.453125" style="23" customWidth="1"/>
    <col min="8716" max="8716" width="10" style="23" customWidth="1"/>
    <col min="8717" max="8717" width="9.453125" style="23" customWidth="1"/>
    <col min="8718" max="8718" width="10.6328125" style="23" customWidth="1"/>
    <col min="8719" max="8719" width="7.453125" style="23" customWidth="1"/>
    <col min="8720" max="8720" width="9.81640625" style="23" customWidth="1"/>
    <col min="8721" max="8724" width="4.6328125" style="23" customWidth="1"/>
    <col min="8725" max="8725" width="7.453125" style="23" customWidth="1"/>
    <col min="8726" max="8726" width="9.453125" style="23" customWidth="1"/>
    <col min="8727" max="8730" width="4.6328125" style="23" customWidth="1"/>
    <col min="8731" max="8731" width="6.6328125" style="23" customWidth="1"/>
    <col min="8732" max="8732" width="8" style="23" customWidth="1"/>
    <col min="8733" max="8733" width="6.6328125" style="23" customWidth="1"/>
    <col min="8734" max="8735" width="8" style="23" customWidth="1"/>
    <col min="8736" max="8743" width="4.6328125" style="23" customWidth="1"/>
    <col min="8744" max="8744" width="23" style="23" customWidth="1"/>
    <col min="8745" max="8746" width="6.6328125" style="23" customWidth="1"/>
    <col min="8747" max="8747" width="9.90625" style="23" bestFit="1" customWidth="1"/>
    <col min="8748" max="8748" width="5.90625" style="23" customWidth="1"/>
    <col min="8749" max="8766" width="3.08984375" style="23" customWidth="1"/>
    <col min="8767" max="8767" width="3" style="23" customWidth="1"/>
    <col min="8768" max="8768" width="3.08984375" style="23" customWidth="1"/>
    <col min="8769" max="8769" width="9" style="23"/>
    <col min="8770" max="8789" width="3" style="23" customWidth="1"/>
    <col min="8790" max="8960" width="9" style="23"/>
    <col min="8961" max="8961" width="9" style="23" customWidth="1"/>
    <col min="8962" max="8962" width="5.36328125" style="23" customWidth="1"/>
    <col min="8963" max="8963" width="0" style="23" hidden="1" customWidth="1"/>
    <col min="8964" max="8964" width="8.36328125" style="23" customWidth="1"/>
    <col min="8965" max="8965" width="11.1796875" style="23" bestFit="1" customWidth="1"/>
    <col min="8966" max="8966" width="44.1796875" style="23" customWidth="1"/>
    <col min="8967" max="8967" width="23" style="23" customWidth="1"/>
    <col min="8968" max="8968" width="15" style="23" customWidth="1"/>
    <col min="8969" max="8969" width="9.1796875" style="23" customWidth="1"/>
    <col min="8970" max="8970" width="14.453125" style="23" customWidth="1"/>
    <col min="8971" max="8971" width="7.453125" style="23" customWidth="1"/>
    <col min="8972" max="8972" width="10" style="23" customWidth="1"/>
    <col min="8973" max="8973" width="9.453125" style="23" customWidth="1"/>
    <col min="8974" max="8974" width="10.6328125" style="23" customWidth="1"/>
    <col min="8975" max="8975" width="7.453125" style="23" customWidth="1"/>
    <col min="8976" max="8976" width="9.81640625" style="23" customWidth="1"/>
    <col min="8977" max="8980" width="4.6328125" style="23" customWidth="1"/>
    <col min="8981" max="8981" width="7.453125" style="23" customWidth="1"/>
    <col min="8982" max="8982" width="9.453125" style="23" customWidth="1"/>
    <col min="8983" max="8986" width="4.6328125" style="23" customWidth="1"/>
    <col min="8987" max="8987" width="6.6328125" style="23" customWidth="1"/>
    <col min="8988" max="8988" width="8" style="23" customWidth="1"/>
    <col min="8989" max="8989" width="6.6328125" style="23" customWidth="1"/>
    <col min="8990" max="8991" width="8" style="23" customWidth="1"/>
    <col min="8992" max="8999" width="4.6328125" style="23" customWidth="1"/>
    <col min="9000" max="9000" width="23" style="23" customWidth="1"/>
    <col min="9001" max="9002" width="6.6328125" style="23" customWidth="1"/>
    <col min="9003" max="9003" width="9.90625" style="23" bestFit="1" customWidth="1"/>
    <col min="9004" max="9004" width="5.90625" style="23" customWidth="1"/>
    <col min="9005" max="9022" width="3.08984375" style="23" customWidth="1"/>
    <col min="9023" max="9023" width="3" style="23" customWidth="1"/>
    <col min="9024" max="9024" width="3.08984375" style="23" customWidth="1"/>
    <col min="9025" max="9025" width="9" style="23"/>
    <col min="9026" max="9045" width="3" style="23" customWidth="1"/>
    <col min="9046" max="9216" width="9" style="23"/>
    <col min="9217" max="9217" width="9" style="23" customWidth="1"/>
    <col min="9218" max="9218" width="5.36328125" style="23" customWidth="1"/>
    <col min="9219" max="9219" width="0" style="23" hidden="1" customWidth="1"/>
    <col min="9220" max="9220" width="8.36328125" style="23" customWidth="1"/>
    <col min="9221" max="9221" width="11.1796875" style="23" bestFit="1" customWidth="1"/>
    <col min="9222" max="9222" width="44.1796875" style="23" customWidth="1"/>
    <col min="9223" max="9223" width="23" style="23" customWidth="1"/>
    <col min="9224" max="9224" width="15" style="23" customWidth="1"/>
    <col min="9225" max="9225" width="9.1796875" style="23" customWidth="1"/>
    <col min="9226" max="9226" width="14.453125" style="23" customWidth="1"/>
    <col min="9227" max="9227" width="7.453125" style="23" customWidth="1"/>
    <col min="9228" max="9228" width="10" style="23" customWidth="1"/>
    <col min="9229" max="9229" width="9.453125" style="23" customWidth="1"/>
    <col min="9230" max="9230" width="10.6328125" style="23" customWidth="1"/>
    <col min="9231" max="9231" width="7.453125" style="23" customWidth="1"/>
    <col min="9232" max="9232" width="9.81640625" style="23" customWidth="1"/>
    <col min="9233" max="9236" width="4.6328125" style="23" customWidth="1"/>
    <col min="9237" max="9237" width="7.453125" style="23" customWidth="1"/>
    <col min="9238" max="9238" width="9.453125" style="23" customWidth="1"/>
    <col min="9239" max="9242" width="4.6328125" style="23" customWidth="1"/>
    <col min="9243" max="9243" width="6.6328125" style="23" customWidth="1"/>
    <col min="9244" max="9244" width="8" style="23" customWidth="1"/>
    <col min="9245" max="9245" width="6.6328125" style="23" customWidth="1"/>
    <col min="9246" max="9247" width="8" style="23" customWidth="1"/>
    <col min="9248" max="9255" width="4.6328125" style="23" customWidth="1"/>
    <col min="9256" max="9256" width="23" style="23" customWidth="1"/>
    <col min="9257" max="9258" width="6.6328125" style="23" customWidth="1"/>
    <col min="9259" max="9259" width="9.90625" style="23" bestFit="1" customWidth="1"/>
    <col min="9260" max="9260" width="5.90625" style="23" customWidth="1"/>
    <col min="9261" max="9278" width="3.08984375" style="23" customWidth="1"/>
    <col min="9279" max="9279" width="3" style="23" customWidth="1"/>
    <col min="9280" max="9280" width="3.08984375" style="23" customWidth="1"/>
    <col min="9281" max="9281" width="9" style="23"/>
    <col min="9282" max="9301" width="3" style="23" customWidth="1"/>
    <col min="9302" max="9472" width="9" style="23"/>
    <col min="9473" max="9473" width="9" style="23" customWidth="1"/>
    <col min="9474" max="9474" width="5.36328125" style="23" customWidth="1"/>
    <col min="9475" max="9475" width="0" style="23" hidden="1" customWidth="1"/>
    <col min="9476" max="9476" width="8.36328125" style="23" customWidth="1"/>
    <col min="9477" max="9477" width="11.1796875" style="23" bestFit="1" customWidth="1"/>
    <col min="9478" max="9478" width="44.1796875" style="23" customWidth="1"/>
    <col min="9479" max="9479" width="23" style="23" customWidth="1"/>
    <col min="9480" max="9480" width="15" style="23" customWidth="1"/>
    <col min="9481" max="9481" width="9.1796875" style="23" customWidth="1"/>
    <col min="9482" max="9482" width="14.453125" style="23" customWidth="1"/>
    <col min="9483" max="9483" width="7.453125" style="23" customWidth="1"/>
    <col min="9484" max="9484" width="10" style="23" customWidth="1"/>
    <col min="9485" max="9485" width="9.453125" style="23" customWidth="1"/>
    <col min="9486" max="9486" width="10.6328125" style="23" customWidth="1"/>
    <col min="9487" max="9487" width="7.453125" style="23" customWidth="1"/>
    <col min="9488" max="9488" width="9.81640625" style="23" customWidth="1"/>
    <col min="9489" max="9492" width="4.6328125" style="23" customWidth="1"/>
    <col min="9493" max="9493" width="7.453125" style="23" customWidth="1"/>
    <col min="9494" max="9494" width="9.453125" style="23" customWidth="1"/>
    <col min="9495" max="9498" width="4.6328125" style="23" customWidth="1"/>
    <col min="9499" max="9499" width="6.6328125" style="23" customWidth="1"/>
    <col min="9500" max="9500" width="8" style="23" customWidth="1"/>
    <col min="9501" max="9501" width="6.6328125" style="23" customWidth="1"/>
    <col min="9502" max="9503" width="8" style="23" customWidth="1"/>
    <col min="9504" max="9511" width="4.6328125" style="23" customWidth="1"/>
    <col min="9512" max="9512" width="23" style="23" customWidth="1"/>
    <col min="9513" max="9514" width="6.6328125" style="23" customWidth="1"/>
    <col min="9515" max="9515" width="9.90625" style="23" bestFit="1" customWidth="1"/>
    <col min="9516" max="9516" width="5.90625" style="23" customWidth="1"/>
    <col min="9517" max="9534" width="3.08984375" style="23" customWidth="1"/>
    <col min="9535" max="9535" width="3" style="23" customWidth="1"/>
    <col min="9536" max="9536" width="3.08984375" style="23" customWidth="1"/>
    <col min="9537" max="9537" width="9" style="23"/>
    <col min="9538" max="9557" width="3" style="23" customWidth="1"/>
    <col min="9558" max="9728" width="9" style="23"/>
    <col min="9729" max="9729" width="9" style="23" customWidth="1"/>
    <col min="9730" max="9730" width="5.36328125" style="23" customWidth="1"/>
    <col min="9731" max="9731" width="0" style="23" hidden="1" customWidth="1"/>
    <col min="9732" max="9732" width="8.36328125" style="23" customWidth="1"/>
    <col min="9733" max="9733" width="11.1796875" style="23" bestFit="1" customWidth="1"/>
    <col min="9734" max="9734" width="44.1796875" style="23" customWidth="1"/>
    <col min="9735" max="9735" width="23" style="23" customWidth="1"/>
    <col min="9736" max="9736" width="15" style="23" customWidth="1"/>
    <col min="9737" max="9737" width="9.1796875" style="23" customWidth="1"/>
    <col min="9738" max="9738" width="14.453125" style="23" customWidth="1"/>
    <col min="9739" max="9739" width="7.453125" style="23" customWidth="1"/>
    <col min="9740" max="9740" width="10" style="23" customWidth="1"/>
    <col min="9741" max="9741" width="9.453125" style="23" customWidth="1"/>
    <col min="9742" max="9742" width="10.6328125" style="23" customWidth="1"/>
    <col min="9743" max="9743" width="7.453125" style="23" customWidth="1"/>
    <col min="9744" max="9744" width="9.81640625" style="23" customWidth="1"/>
    <col min="9745" max="9748" width="4.6328125" style="23" customWidth="1"/>
    <col min="9749" max="9749" width="7.453125" style="23" customWidth="1"/>
    <col min="9750" max="9750" width="9.453125" style="23" customWidth="1"/>
    <col min="9751" max="9754" width="4.6328125" style="23" customWidth="1"/>
    <col min="9755" max="9755" width="6.6328125" style="23" customWidth="1"/>
    <col min="9756" max="9756" width="8" style="23" customWidth="1"/>
    <col min="9757" max="9757" width="6.6328125" style="23" customWidth="1"/>
    <col min="9758" max="9759" width="8" style="23" customWidth="1"/>
    <col min="9760" max="9767" width="4.6328125" style="23" customWidth="1"/>
    <col min="9768" max="9768" width="23" style="23" customWidth="1"/>
    <col min="9769" max="9770" width="6.6328125" style="23" customWidth="1"/>
    <col min="9771" max="9771" width="9.90625" style="23" bestFit="1" customWidth="1"/>
    <col min="9772" max="9772" width="5.90625" style="23" customWidth="1"/>
    <col min="9773" max="9790" width="3.08984375" style="23" customWidth="1"/>
    <col min="9791" max="9791" width="3" style="23" customWidth="1"/>
    <col min="9792" max="9792" width="3.08984375" style="23" customWidth="1"/>
    <col min="9793" max="9793" width="9" style="23"/>
    <col min="9794" max="9813" width="3" style="23" customWidth="1"/>
    <col min="9814" max="9984" width="9" style="23"/>
    <col min="9985" max="9985" width="9" style="23" customWidth="1"/>
    <col min="9986" max="9986" width="5.36328125" style="23" customWidth="1"/>
    <col min="9987" max="9987" width="0" style="23" hidden="1" customWidth="1"/>
    <col min="9988" max="9988" width="8.36328125" style="23" customWidth="1"/>
    <col min="9989" max="9989" width="11.1796875" style="23" bestFit="1" customWidth="1"/>
    <col min="9990" max="9990" width="44.1796875" style="23" customWidth="1"/>
    <col min="9991" max="9991" width="23" style="23" customWidth="1"/>
    <col min="9992" max="9992" width="15" style="23" customWidth="1"/>
    <col min="9993" max="9993" width="9.1796875" style="23" customWidth="1"/>
    <col min="9994" max="9994" width="14.453125" style="23" customWidth="1"/>
    <col min="9995" max="9995" width="7.453125" style="23" customWidth="1"/>
    <col min="9996" max="9996" width="10" style="23" customWidth="1"/>
    <col min="9997" max="9997" width="9.453125" style="23" customWidth="1"/>
    <col min="9998" max="9998" width="10.6328125" style="23" customWidth="1"/>
    <col min="9999" max="9999" width="7.453125" style="23" customWidth="1"/>
    <col min="10000" max="10000" width="9.81640625" style="23" customWidth="1"/>
    <col min="10001" max="10004" width="4.6328125" style="23" customWidth="1"/>
    <col min="10005" max="10005" width="7.453125" style="23" customWidth="1"/>
    <col min="10006" max="10006" width="9.453125" style="23" customWidth="1"/>
    <col min="10007" max="10010" width="4.6328125" style="23" customWidth="1"/>
    <col min="10011" max="10011" width="6.6328125" style="23" customWidth="1"/>
    <col min="10012" max="10012" width="8" style="23" customWidth="1"/>
    <col min="10013" max="10013" width="6.6328125" style="23" customWidth="1"/>
    <col min="10014" max="10015" width="8" style="23" customWidth="1"/>
    <col min="10016" max="10023" width="4.6328125" style="23" customWidth="1"/>
    <col min="10024" max="10024" width="23" style="23" customWidth="1"/>
    <col min="10025" max="10026" width="6.6328125" style="23" customWidth="1"/>
    <col min="10027" max="10027" width="9.90625" style="23" bestFit="1" customWidth="1"/>
    <col min="10028" max="10028" width="5.90625" style="23" customWidth="1"/>
    <col min="10029" max="10046" width="3.08984375" style="23" customWidth="1"/>
    <col min="10047" max="10047" width="3" style="23" customWidth="1"/>
    <col min="10048" max="10048" width="3.08984375" style="23" customWidth="1"/>
    <col min="10049" max="10049" width="9" style="23"/>
    <col min="10050" max="10069" width="3" style="23" customWidth="1"/>
    <col min="10070" max="10240" width="9" style="23"/>
    <col min="10241" max="10241" width="9" style="23" customWidth="1"/>
    <col min="10242" max="10242" width="5.36328125" style="23" customWidth="1"/>
    <col min="10243" max="10243" width="0" style="23" hidden="1" customWidth="1"/>
    <col min="10244" max="10244" width="8.36328125" style="23" customWidth="1"/>
    <col min="10245" max="10245" width="11.1796875" style="23" bestFit="1" customWidth="1"/>
    <col min="10246" max="10246" width="44.1796875" style="23" customWidth="1"/>
    <col min="10247" max="10247" width="23" style="23" customWidth="1"/>
    <col min="10248" max="10248" width="15" style="23" customWidth="1"/>
    <col min="10249" max="10249" width="9.1796875" style="23" customWidth="1"/>
    <col min="10250" max="10250" width="14.453125" style="23" customWidth="1"/>
    <col min="10251" max="10251" width="7.453125" style="23" customWidth="1"/>
    <col min="10252" max="10252" width="10" style="23" customWidth="1"/>
    <col min="10253" max="10253" width="9.453125" style="23" customWidth="1"/>
    <col min="10254" max="10254" width="10.6328125" style="23" customWidth="1"/>
    <col min="10255" max="10255" width="7.453125" style="23" customWidth="1"/>
    <col min="10256" max="10256" width="9.81640625" style="23" customWidth="1"/>
    <col min="10257" max="10260" width="4.6328125" style="23" customWidth="1"/>
    <col min="10261" max="10261" width="7.453125" style="23" customWidth="1"/>
    <col min="10262" max="10262" width="9.453125" style="23" customWidth="1"/>
    <col min="10263" max="10266" width="4.6328125" style="23" customWidth="1"/>
    <col min="10267" max="10267" width="6.6328125" style="23" customWidth="1"/>
    <col min="10268" max="10268" width="8" style="23" customWidth="1"/>
    <col min="10269" max="10269" width="6.6328125" style="23" customWidth="1"/>
    <col min="10270" max="10271" width="8" style="23" customWidth="1"/>
    <col min="10272" max="10279" width="4.6328125" style="23" customWidth="1"/>
    <col min="10280" max="10280" width="23" style="23" customWidth="1"/>
    <col min="10281" max="10282" width="6.6328125" style="23" customWidth="1"/>
    <col min="10283" max="10283" width="9.90625" style="23" bestFit="1" customWidth="1"/>
    <col min="10284" max="10284" width="5.90625" style="23" customWidth="1"/>
    <col min="10285" max="10302" width="3.08984375" style="23" customWidth="1"/>
    <col min="10303" max="10303" width="3" style="23" customWidth="1"/>
    <col min="10304" max="10304" width="3.08984375" style="23" customWidth="1"/>
    <col min="10305" max="10305" width="9" style="23"/>
    <col min="10306" max="10325" width="3" style="23" customWidth="1"/>
    <col min="10326" max="10496" width="9" style="23"/>
    <col min="10497" max="10497" width="9" style="23" customWidth="1"/>
    <col min="10498" max="10498" width="5.36328125" style="23" customWidth="1"/>
    <col min="10499" max="10499" width="0" style="23" hidden="1" customWidth="1"/>
    <col min="10500" max="10500" width="8.36328125" style="23" customWidth="1"/>
    <col min="10501" max="10501" width="11.1796875" style="23" bestFit="1" customWidth="1"/>
    <col min="10502" max="10502" width="44.1796875" style="23" customWidth="1"/>
    <col min="10503" max="10503" width="23" style="23" customWidth="1"/>
    <col min="10504" max="10504" width="15" style="23" customWidth="1"/>
    <col min="10505" max="10505" width="9.1796875" style="23" customWidth="1"/>
    <col min="10506" max="10506" width="14.453125" style="23" customWidth="1"/>
    <col min="10507" max="10507" width="7.453125" style="23" customWidth="1"/>
    <col min="10508" max="10508" width="10" style="23" customWidth="1"/>
    <col min="10509" max="10509" width="9.453125" style="23" customWidth="1"/>
    <col min="10510" max="10510" width="10.6328125" style="23" customWidth="1"/>
    <col min="10511" max="10511" width="7.453125" style="23" customWidth="1"/>
    <col min="10512" max="10512" width="9.81640625" style="23" customWidth="1"/>
    <col min="10513" max="10516" width="4.6328125" style="23" customWidth="1"/>
    <col min="10517" max="10517" width="7.453125" style="23" customWidth="1"/>
    <col min="10518" max="10518" width="9.453125" style="23" customWidth="1"/>
    <col min="10519" max="10522" width="4.6328125" style="23" customWidth="1"/>
    <col min="10523" max="10523" width="6.6328125" style="23" customWidth="1"/>
    <col min="10524" max="10524" width="8" style="23" customWidth="1"/>
    <col min="10525" max="10525" width="6.6328125" style="23" customWidth="1"/>
    <col min="10526" max="10527" width="8" style="23" customWidth="1"/>
    <col min="10528" max="10535" width="4.6328125" style="23" customWidth="1"/>
    <col min="10536" max="10536" width="23" style="23" customWidth="1"/>
    <col min="10537" max="10538" width="6.6328125" style="23" customWidth="1"/>
    <col min="10539" max="10539" width="9.90625" style="23" bestFit="1" customWidth="1"/>
    <col min="10540" max="10540" width="5.90625" style="23" customWidth="1"/>
    <col min="10541" max="10558" width="3.08984375" style="23" customWidth="1"/>
    <col min="10559" max="10559" width="3" style="23" customWidth="1"/>
    <col min="10560" max="10560" width="3.08984375" style="23" customWidth="1"/>
    <col min="10561" max="10561" width="9" style="23"/>
    <col min="10562" max="10581" width="3" style="23" customWidth="1"/>
    <col min="10582" max="10752" width="9" style="23"/>
    <col min="10753" max="10753" width="9" style="23" customWidth="1"/>
    <col min="10754" max="10754" width="5.36328125" style="23" customWidth="1"/>
    <col min="10755" max="10755" width="0" style="23" hidden="1" customWidth="1"/>
    <col min="10756" max="10756" width="8.36328125" style="23" customWidth="1"/>
    <col min="10757" max="10757" width="11.1796875" style="23" bestFit="1" customWidth="1"/>
    <col min="10758" max="10758" width="44.1796875" style="23" customWidth="1"/>
    <col min="10759" max="10759" width="23" style="23" customWidth="1"/>
    <col min="10760" max="10760" width="15" style="23" customWidth="1"/>
    <col min="10761" max="10761" width="9.1796875" style="23" customWidth="1"/>
    <col min="10762" max="10762" width="14.453125" style="23" customWidth="1"/>
    <col min="10763" max="10763" width="7.453125" style="23" customWidth="1"/>
    <col min="10764" max="10764" width="10" style="23" customWidth="1"/>
    <col min="10765" max="10765" width="9.453125" style="23" customWidth="1"/>
    <col min="10766" max="10766" width="10.6328125" style="23" customWidth="1"/>
    <col min="10767" max="10767" width="7.453125" style="23" customWidth="1"/>
    <col min="10768" max="10768" width="9.81640625" style="23" customWidth="1"/>
    <col min="10769" max="10772" width="4.6328125" style="23" customWidth="1"/>
    <col min="10773" max="10773" width="7.453125" style="23" customWidth="1"/>
    <col min="10774" max="10774" width="9.453125" style="23" customWidth="1"/>
    <col min="10775" max="10778" width="4.6328125" style="23" customWidth="1"/>
    <col min="10779" max="10779" width="6.6328125" style="23" customWidth="1"/>
    <col min="10780" max="10780" width="8" style="23" customWidth="1"/>
    <col min="10781" max="10781" width="6.6328125" style="23" customWidth="1"/>
    <col min="10782" max="10783" width="8" style="23" customWidth="1"/>
    <col min="10784" max="10791" width="4.6328125" style="23" customWidth="1"/>
    <col min="10792" max="10792" width="23" style="23" customWidth="1"/>
    <col min="10793" max="10794" width="6.6328125" style="23" customWidth="1"/>
    <col min="10795" max="10795" width="9.90625" style="23" bestFit="1" customWidth="1"/>
    <col min="10796" max="10796" width="5.90625" style="23" customWidth="1"/>
    <col min="10797" max="10814" width="3.08984375" style="23" customWidth="1"/>
    <col min="10815" max="10815" width="3" style="23" customWidth="1"/>
    <col min="10816" max="10816" width="3.08984375" style="23" customWidth="1"/>
    <col min="10817" max="10817" width="9" style="23"/>
    <col min="10818" max="10837" width="3" style="23" customWidth="1"/>
    <col min="10838" max="11008" width="9" style="23"/>
    <col min="11009" max="11009" width="9" style="23" customWidth="1"/>
    <col min="11010" max="11010" width="5.36328125" style="23" customWidth="1"/>
    <col min="11011" max="11011" width="0" style="23" hidden="1" customWidth="1"/>
    <col min="11012" max="11012" width="8.36328125" style="23" customWidth="1"/>
    <col min="11013" max="11013" width="11.1796875" style="23" bestFit="1" customWidth="1"/>
    <col min="11014" max="11014" width="44.1796875" style="23" customWidth="1"/>
    <col min="11015" max="11015" width="23" style="23" customWidth="1"/>
    <col min="11016" max="11016" width="15" style="23" customWidth="1"/>
    <col min="11017" max="11017" width="9.1796875" style="23" customWidth="1"/>
    <col min="11018" max="11018" width="14.453125" style="23" customWidth="1"/>
    <col min="11019" max="11019" width="7.453125" style="23" customWidth="1"/>
    <col min="11020" max="11020" width="10" style="23" customWidth="1"/>
    <col min="11021" max="11021" width="9.453125" style="23" customWidth="1"/>
    <col min="11022" max="11022" width="10.6328125" style="23" customWidth="1"/>
    <col min="11023" max="11023" width="7.453125" style="23" customWidth="1"/>
    <col min="11024" max="11024" width="9.81640625" style="23" customWidth="1"/>
    <col min="11025" max="11028" width="4.6328125" style="23" customWidth="1"/>
    <col min="11029" max="11029" width="7.453125" style="23" customWidth="1"/>
    <col min="11030" max="11030" width="9.453125" style="23" customWidth="1"/>
    <col min="11031" max="11034" width="4.6328125" style="23" customWidth="1"/>
    <col min="11035" max="11035" width="6.6328125" style="23" customWidth="1"/>
    <col min="11036" max="11036" width="8" style="23" customWidth="1"/>
    <col min="11037" max="11037" width="6.6328125" style="23" customWidth="1"/>
    <col min="11038" max="11039" width="8" style="23" customWidth="1"/>
    <col min="11040" max="11047" width="4.6328125" style="23" customWidth="1"/>
    <col min="11048" max="11048" width="23" style="23" customWidth="1"/>
    <col min="11049" max="11050" width="6.6328125" style="23" customWidth="1"/>
    <col min="11051" max="11051" width="9.90625" style="23" bestFit="1" customWidth="1"/>
    <col min="11052" max="11052" width="5.90625" style="23" customWidth="1"/>
    <col min="11053" max="11070" width="3.08984375" style="23" customWidth="1"/>
    <col min="11071" max="11071" width="3" style="23" customWidth="1"/>
    <col min="11072" max="11072" width="3.08984375" style="23" customWidth="1"/>
    <col min="11073" max="11073" width="9" style="23"/>
    <col min="11074" max="11093" width="3" style="23" customWidth="1"/>
    <col min="11094" max="11264" width="9" style="23"/>
    <col min="11265" max="11265" width="9" style="23" customWidth="1"/>
    <col min="11266" max="11266" width="5.36328125" style="23" customWidth="1"/>
    <col min="11267" max="11267" width="0" style="23" hidden="1" customWidth="1"/>
    <col min="11268" max="11268" width="8.36328125" style="23" customWidth="1"/>
    <col min="11269" max="11269" width="11.1796875" style="23" bestFit="1" customWidth="1"/>
    <col min="11270" max="11270" width="44.1796875" style="23" customWidth="1"/>
    <col min="11271" max="11271" width="23" style="23" customWidth="1"/>
    <col min="11272" max="11272" width="15" style="23" customWidth="1"/>
    <col min="11273" max="11273" width="9.1796875" style="23" customWidth="1"/>
    <col min="11274" max="11274" width="14.453125" style="23" customWidth="1"/>
    <col min="11275" max="11275" width="7.453125" style="23" customWidth="1"/>
    <col min="11276" max="11276" width="10" style="23" customWidth="1"/>
    <col min="11277" max="11277" width="9.453125" style="23" customWidth="1"/>
    <col min="11278" max="11278" width="10.6328125" style="23" customWidth="1"/>
    <col min="11279" max="11279" width="7.453125" style="23" customWidth="1"/>
    <col min="11280" max="11280" width="9.81640625" style="23" customWidth="1"/>
    <col min="11281" max="11284" width="4.6328125" style="23" customWidth="1"/>
    <col min="11285" max="11285" width="7.453125" style="23" customWidth="1"/>
    <col min="11286" max="11286" width="9.453125" style="23" customWidth="1"/>
    <col min="11287" max="11290" width="4.6328125" style="23" customWidth="1"/>
    <col min="11291" max="11291" width="6.6328125" style="23" customWidth="1"/>
    <col min="11292" max="11292" width="8" style="23" customWidth="1"/>
    <col min="11293" max="11293" width="6.6328125" style="23" customWidth="1"/>
    <col min="11294" max="11295" width="8" style="23" customWidth="1"/>
    <col min="11296" max="11303" width="4.6328125" style="23" customWidth="1"/>
    <col min="11304" max="11304" width="23" style="23" customWidth="1"/>
    <col min="11305" max="11306" width="6.6328125" style="23" customWidth="1"/>
    <col min="11307" max="11307" width="9.90625" style="23" bestFit="1" customWidth="1"/>
    <col min="11308" max="11308" width="5.90625" style="23" customWidth="1"/>
    <col min="11309" max="11326" width="3.08984375" style="23" customWidth="1"/>
    <col min="11327" max="11327" width="3" style="23" customWidth="1"/>
    <col min="11328" max="11328" width="3.08984375" style="23" customWidth="1"/>
    <col min="11329" max="11329" width="9" style="23"/>
    <col min="11330" max="11349" width="3" style="23" customWidth="1"/>
    <col min="11350" max="11520" width="9" style="23"/>
    <col min="11521" max="11521" width="9" style="23" customWidth="1"/>
    <col min="11522" max="11522" width="5.36328125" style="23" customWidth="1"/>
    <col min="11523" max="11523" width="0" style="23" hidden="1" customWidth="1"/>
    <col min="11524" max="11524" width="8.36328125" style="23" customWidth="1"/>
    <col min="11525" max="11525" width="11.1796875" style="23" bestFit="1" customWidth="1"/>
    <col min="11526" max="11526" width="44.1796875" style="23" customWidth="1"/>
    <col min="11527" max="11527" width="23" style="23" customWidth="1"/>
    <col min="11528" max="11528" width="15" style="23" customWidth="1"/>
    <col min="11529" max="11529" width="9.1796875" style="23" customWidth="1"/>
    <col min="11530" max="11530" width="14.453125" style="23" customWidth="1"/>
    <col min="11531" max="11531" width="7.453125" style="23" customWidth="1"/>
    <col min="11532" max="11532" width="10" style="23" customWidth="1"/>
    <col min="11533" max="11533" width="9.453125" style="23" customWidth="1"/>
    <col min="11534" max="11534" width="10.6328125" style="23" customWidth="1"/>
    <col min="11535" max="11535" width="7.453125" style="23" customWidth="1"/>
    <col min="11536" max="11536" width="9.81640625" style="23" customWidth="1"/>
    <col min="11537" max="11540" width="4.6328125" style="23" customWidth="1"/>
    <col min="11541" max="11541" width="7.453125" style="23" customWidth="1"/>
    <col min="11542" max="11542" width="9.453125" style="23" customWidth="1"/>
    <col min="11543" max="11546" width="4.6328125" style="23" customWidth="1"/>
    <col min="11547" max="11547" width="6.6328125" style="23" customWidth="1"/>
    <col min="11548" max="11548" width="8" style="23" customWidth="1"/>
    <col min="11549" max="11549" width="6.6328125" style="23" customWidth="1"/>
    <col min="11550" max="11551" width="8" style="23" customWidth="1"/>
    <col min="11552" max="11559" width="4.6328125" style="23" customWidth="1"/>
    <col min="11560" max="11560" width="23" style="23" customWidth="1"/>
    <col min="11561" max="11562" width="6.6328125" style="23" customWidth="1"/>
    <col min="11563" max="11563" width="9.90625" style="23" bestFit="1" customWidth="1"/>
    <col min="11564" max="11564" width="5.90625" style="23" customWidth="1"/>
    <col min="11565" max="11582" width="3.08984375" style="23" customWidth="1"/>
    <col min="11583" max="11583" width="3" style="23" customWidth="1"/>
    <col min="11584" max="11584" width="3.08984375" style="23" customWidth="1"/>
    <col min="11585" max="11585" width="9" style="23"/>
    <col min="11586" max="11605" width="3" style="23" customWidth="1"/>
    <col min="11606" max="11776" width="9" style="23"/>
    <col min="11777" max="11777" width="9" style="23" customWidth="1"/>
    <col min="11778" max="11778" width="5.36328125" style="23" customWidth="1"/>
    <col min="11779" max="11779" width="0" style="23" hidden="1" customWidth="1"/>
    <col min="11780" max="11780" width="8.36328125" style="23" customWidth="1"/>
    <col min="11781" max="11781" width="11.1796875" style="23" bestFit="1" customWidth="1"/>
    <col min="11782" max="11782" width="44.1796875" style="23" customWidth="1"/>
    <col min="11783" max="11783" width="23" style="23" customWidth="1"/>
    <col min="11784" max="11784" width="15" style="23" customWidth="1"/>
    <col min="11785" max="11785" width="9.1796875" style="23" customWidth="1"/>
    <col min="11786" max="11786" width="14.453125" style="23" customWidth="1"/>
    <col min="11787" max="11787" width="7.453125" style="23" customWidth="1"/>
    <col min="11788" max="11788" width="10" style="23" customWidth="1"/>
    <col min="11789" max="11789" width="9.453125" style="23" customWidth="1"/>
    <col min="11790" max="11790" width="10.6328125" style="23" customWidth="1"/>
    <col min="11791" max="11791" width="7.453125" style="23" customWidth="1"/>
    <col min="11792" max="11792" width="9.81640625" style="23" customWidth="1"/>
    <col min="11793" max="11796" width="4.6328125" style="23" customWidth="1"/>
    <col min="11797" max="11797" width="7.453125" style="23" customWidth="1"/>
    <col min="11798" max="11798" width="9.453125" style="23" customWidth="1"/>
    <col min="11799" max="11802" width="4.6328125" style="23" customWidth="1"/>
    <col min="11803" max="11803" width="6.6328125" style="23" customWidth="1"/>
    <col min="11804" max="11804" width="8" style="23" customWidth="1"/>
    <col min="11805" max="11805" width="6.6328125" style="23" customWidth="1"/>
    <col min="11806" max="11807" width="8" style="23" customWidth="1"/>
    <col min="11808" max="11815" width="4.6328125" style="23" customWidth="1"/>
    <col min="11816" max="11816" width="23" style="23" customWidth="1"/>
    <col min="11817" max="11818" width="6.6328125" style="23" customWidth="1"/>
    <col min="11819" max="11819" width="9.90625" style="23" bestFit="1" customWidth="1"/>
    <col min="11820" max="11820" width="5.90625" style="23" customWidth="1"/>
    <col min="11821" max="11838" width="3.08984375" style="23" customWidth="1"/>
    <col min="11839" max="11839" width="3" style="23" customWidth="1"/>
    <col min="11840" max="11840" width="3.08984375" style="23" customWidth="1"/>
    <col min="11841" max="11841" width="9" style="23"/>
    <col min="11842" max="11861" width="3" style="23" customWidth="1"/>
    <col min="11862" max="12032" width="9" style="23"/>
    <col min="12033" max="12033" width="9" style="23" customWidth="1"/>
    <col min="12034" max="12034" width="5.36328125" style="23" customWidth="1"/>
    <col min="12035" max="12035" width="0" style="23" hidden="1" customWidth="1"/>
    <col min="12036" max="12036" width="8.36328125" style="23" customWidth="1"/>
    <col min="12037" max="12037" width="11.1796875" style="23" bestFit="1" customWidth="1"/>
    <col min="12038" max="12038" width="44.1796875" style="23" customWidth="1"/>
    <col min="12039" max="12039" width="23" style="23" customWidth="1"/>
    <col min="12040" max="12040" width="15" style="23" customWidth="1"/>
    <col min="12041" max="12041" width="9.1796875" style="23" customWidth="1"/>
    <col min="12042" max="12042" width="14.453125" style="23" customWidth="1"/>
    <col min="12043" max="12043" width="7.453125" style="23" customWidth="1"/>
    <col min="12044" max="12044" width="10" style="23" customWidth="1"/>
    <col min="12045" max="12045" width="9.453125" style="23" customWidth="1"/>
    <col min="12046" max="12046" width="10.6328125" style="23" customWidth="1"/>
    <col min="12047" max="12047" width="7.453125" style="23" customWidth="1"/>
    <col min="12048" max="12048" width="9.81640625" style="23" customWidth="1"/>
    <col min="12049" max="12052" width="4.6328125" style="23" customWidth="1"/>
    <col min="12053" max="12053" width="7.453125" style="23" customWidth="1"/>
    <col min="12054" max="12054" width="9.453125" style="23" customWidth="1"/>
    <col min="12055" max="12058" width="4.6328125" style="23" customWidth="1"/>
    <col min="12059" max="12059" width="6.6328125" style="23" customWidth="1"/>
    <col min="12060" max="12060" width="8" style="23" customWidth="1"/>
    <col min="12061" max="12061" width="6.6328125" style="23" customWidth="1"/>
    <col min="12062" max="12063" width="8" style="23" customWidth="1"/>
    <col min="12064" max="12071" width="4.6328125" style="23" customWidth="1"/>
    <col min="12072" max="12072" width="23" style="23" customWidth="1"/>
    <col min="12073" max="12074" width="6.6328125" style="23" customWidth="1"/>
    <col min="12075" max="12075" width="9.90625" style="23" bestFit="1" customWidth="1"/>
    <col min="12076" max="12076" width="5.90625" style="23" customWidth="1"/>
    <col min="12077" max="12094" width="3.08984375" style="23" customWidth="1"/>
    <col min="12095" max="12095" width="3" style="23" customWidth="1"/>
    <col min="12096" max="12096" width="3.08984375" style="23" customWidth="1"/>
    <col min="12097" max="12097" width="9" style="23"/>
    <col min="12098" max="12117" width="3" style="23" customWidth="1"/>
    <col min="12118" max="12288" width="9" style="23"/>
    <col min="12289" max="12289" width="9" style="23" customWidth="1"/>
    <col min="12290" max="12290" width="5.36328125" style="23" customWidth="1"/>
    <col min="12291" max="12291" width="0" style="23" hidden="1" customWidth="1"/>
    <col min="12292" max="12292" width="8.36328125" style="23" customWidth="1"/>
    <col min="12293" max="12293" width="11.1796875" style="23" bestFit="1" customWidth="1"/>
    <col min="12294" max="12294" width="44.1796875" style="23" customWidth="1"/>
    <col min="12295" max="12295" width="23" style="23" customWidth="1"/>
    <col min="12296" max="12296" width="15" style="23" customWidth="1"/>
    <col min="12297" max="12297" width="9.1796875" style="23" customWidth="1"/>
    <col min="12298" max="12298" width="14.453125" style="23" customWidth="1"/>
    <col min="12299" max="12299" width="7.453125" style="23" customWidth="1"/>
    <col min="12300" max="12300" width="10" style="23" customWidth="1"/>
    <col min="12301" max="12301" width="9.453125" style="23" customWidth="1"/>
    <col min="12302" max="12302" width="10.6328125" style="23" customWidth="1"/>
    <col min="12303" max="12303" width="7.453125" style="23" customWidth="1"/>
    <col min="12304" max="12304" width="9.81640625" style="23" customWidth="1"/>
    <col min="12305" max="12308" width="4.6328125" style="23" customWidth="1"/>
    <col min="12309" max="12309" width="7.453125" style="23" customWidth="1"/>
    <col min="12310" max="12310" width="9.453125" style="23" customWidth="1"/>
    <col min="12311" max="12314" width="4.6328125" style="23" customWidth="1"/>
    <col min="12315" max="12315" width="6.6328125" style="23" customWidth="1"/>
    <col min="12316" max="12316" width="8" style="23" customWidth="1"/>
    <col min="12317" max="12317" width="6.6328125" style="23" customWidth="1"/>
    <col min="12318" max="12319" width="8" style="23" customWidth="1"/>
    <col min="12320" max="12327" width="4.6328125" style="23" customWidth="1"/>
    <col min="12328" max="12328" width="23" style="23" customWidth="1"/>
    <col min="12329" max="12330" width="6.6328125" style="23" customWidth="1"/>
    <col min="12331" max="12331" width="9.90625" style="23" bestFit="1" customWidth="1"/>
    <col min="12332" max="12332" width="5.90625" style="23" customWidth="1"/>
    <col min="12333" max="12350" width="3.08984375" style="23" customWidth="1"/>
    <col min="12351" max="12351" width="3" style="23" customWidth="1"/>
    <col min="12352" max="12352" width="3.08984375" style="23" customWidth="1"/>
    <col min="12353" max="12353" width="9" style="23"/>
    <col min="12354" max="12373" width="3" style="23" customWidth="1"/>
    <col min="12374" max="12544" width="9" style="23"/>
    <col min="12545" max="12545" width="9" style="23" customWidth="1"/>
    <col min="12546" max="12546" width="5.36328125" style="23" customWidth="1"/>
    <col min="12547" max="12547" width="0" style="23" hidden="1" customWidth="1"/>
    <col min="12548" max="12548" width="8.36328125" style="23" customWidth="1"/>
    <col min="12549" max="12549" width="11.1796875" style="23" bestFit="1" customWidth="1"/>
    <col min="12550" max="12550" width="44.1796875" style="23" customWidth="1"/>
    <col min="12551" max="12551" width="23" style="23" customWidth="1"/>
    <col min="12552" max="12552" width="15" style="23" customWidth="1"/>
    <col min="12553" max="12553" width="9.1796875" style="23" customWidth="1"/>
    <col min="12554" max="12554" width="14.453125" style="23" customWidth="1"/>
    <col min="12555" max="12555" width="7.453125" style="23" customWidth="1"/>
    <col min="12556" max="12556" width="10" style="23" customWidth="1"/>
    <col min="12557" max="12557" width="9.453125" style="23" customWidth="1"/>
    <col min="12558" max="12558" width="10.6328125" style="23" customWidth="1"/>
    <col min="12559" max="12559" width="7.453125" style="23" customWidth="1"/>
    <col min="12560" max="12560" width="9.81640625" style="23" customWidth="1"/>
    <col min="12561" max="12564" width="4.6328125" style="23" customWidth="1"/>
    <col min="12565" max="12565" width="7.453125" style="23" customWidth="1"/>
    <col min="12566" max="12566" width="9.453125" style="23" customWidth="1"/>
    <col min="12567" max="12570" width="4.6328125" style="23" customWidth="1"/>
    <col min="12571" max="12571" width="6.6328125" style="23" customWidth="1"/>
    <col min="12572" max="12572" width="8" style="23" customWidth="1"/>
    <col min="12573" max="12573" width="6.6328125" style="23" customWidth="1"/>
    <col min="12574" max="12575" width="8" style="23" customWidth="1"/>
    <col min="12576" max="12583" width="4.6328125" style="23" customWidth="1"/>
    <col min="12584" max="12584" width="23" style="23" customWidth="1"/>
    <col min="12585" max="12586" width="6.6328125" style="23" customWidth="1"/>
    <col min="12587" max="12587" width="9.90625" style="23" bestFit="1" customWidth="1"/>
    <col min="12588" max="12588" width="5.90625" style="23" customWidth="1"/>
    <col min="12589" max="12606" width="3.08984375" style="23" customWidth="1"/>
    <col min="12607" max="12607" width="3" style="23" customWidth="1"/>
    <col min="12608" max="12608" width="3.08984375" style="23" customWidth="1"/>
    <col min="12609" max="12609" width="9" style="23"/>
    <col min="12610" max="12629" width="3" style="23" customWidth="1"/>
    <col min="12630" max="12800" width="9" style="23"/>
    <col min="12801" max="12801" width="9" style="23" customWidth="1"/>
    <col min="12802" max="12802" width="5.36328125" style="23" customWidth="1"/>
    <col min="12803" max="12803" width="0" style="23" hidden="1" customWidth="1"/>
    <col min="12804" max="12804" width="8.36328125" style="23" customWidth="1"/>
    <col min="12805" max="12805" width="11.1796875" style="23" bestFit="1" customWidth="1"/>
    <col min="12806" max="12806" width="44.1796875" style="23" customWidth="1"/>
    <col min="12807" max="12807" width="23" style="23" customWidth="1"/>
    <col min="12808" max="12808" width="15" style="23" customWidth="1"/>
    <col min="12809" max="12809" width="9.1796875" style="23" customWidth="1"/>
    <col min="12810" max="12810" width="14.453125" style="23" customWidth="1"/>
    <col min="12811" max="12811" width="7.453125" style="23" customWidth="1"/>
    <col min="12812" max="12812" width="10" style="23" customWidth="1"/>
    <col min="12813" max="12813" width="9.453125" style="23" customWidth="1"/>
    <col min="12814" max="12814" width="10.6328125" style="23" customWidth="1"/>
    <col min="12815" max="12815" width="7.453125" style="23" customWidth="1"/>
    <col min="12816" max="12816" width="9.81640625" style="23" customWidth="1"/>
    <col min="12817" max="12820" width="4.6328125" style="23" customWidth="1"/>
    <col min="12821" max="12821" width="7.453125" style="23" customWidth="1"/>
    <col min="12822" max="12822" width="9.453125" style="23" customWidth="1"/>
    <col min="12823" max="12826" width="4.6328125" style="23" customWidth="1"/>
    <col min="12827" max="12827" width="6.6328125" style="23" customWidth="1"/>
    <col min="12828" max="12828" width="8" style="23" customWidth="1"/>
    <col min="12829" max="12829" width="6.6328125" style="23" customWidth="1"/>
    <col min="12830" max="12831" width="8" style="23" customWidth="1"/>
    <col min="12832" max="12839" width="4.6328125" style="23" customWidth="1"/>
    <col min="12840" max="12840" width="23" style="23" customWidth="1"/>
    <col min="12841" max="12842" width="6.6328125" style="23" customWidth="1"/>
    <col min="12843" max="12843" width="9.90625" style="23" bestFit="1" customWidth="1"/>
    <col min="12844" max="12844" width="5.90625" style="23" customWidth="1"/>
    <col min="12845" max="12862" width="3.08984375" style="23" customWidth="1"/>
    <col min="12863" max="12863" width="3" style="23" customWidth="1"/>
    <col min="12864" max="12864" width="3.08984375" style="23" customWidth="1"/>
    <col min="12865" max="12865" width="9" style="23"/>
    <col min="12866" max="12885" width="3" style="23" customWidth="1"/>
    <col min="12886" max="13056" width="9" style="23"/>
    <col min="13057" max="13057" width="9" style="23" customWidth="1"/>
    <col min="13058" max="13058" width="5.36328125" style="23" customWidth="1"/>
    <col min="13059" max="13059" width="0" style="23" hidden="1" customWidth="1"/>
    <col min="13060" max="13060" width="8.36328125" style="23" customWidth="1"/>
    <col min="13061" max="13061" width="11.1796875" style="23" bestFit="1" customWidth="1"/>
    <col min="13062" max="13062" width="44.1796875" style="23" customWidth="1"/>
    <col min="13063" max="13063" width="23" style="23" customWidth="1"/>
    <col min="13064" max="13064" width="15" style="23" customWidth="1"/>
    <col min="13065" max="13065" width="9.1796875" style="23" customWidth="1"/>
    <col min="13066" max="13066" width="14.453125" style="23" customWidth="1"/>
    <col min="13067" max="13067" width="7.453125" style="23" customWidth="1"/>
    <col min="13068" max="13068" width="10" style="23" customWidth="1"/>
    <col min="13069" max="13069" width="9.453125" style="23" customWidth="1"/>
    <col min="13070" max="13070" width="10.6328125" style="23" customWidth="1"/>
    <col min="13071" max="13071" width="7.453125" style="23" customWidth="1"/>
    <col min="13072" max="13072" width="9.81640625" style="23" customWidth="1"/>
    <col min="13073" max="13076" width="4.6328125" style="23" customWidth="1"/>
    <col min="13077" max="13077" width="7.453125" style="23" customWidth="1"/>
    <col min="13078" max="13078" width="9.453125" style="23" customWidth="1"/>
    <col min="13079" max="13082" width="4.6328125" style="23" customWidth="1"/>
    <col min="13083" max="13083" width="6.6328125" style="23" customWidth="1"/>
    <col min="13084" max="13084" width="8" style="23" customWidth="1"/>
    <col min="13085" max="13085" width="6.6328125" style="23" customWidth="1"/>
    <col min="13086" max="13087" width="8" style="23" customWidth="1"/>
    <col min="13088" max="13095" width="4.6328125" style="23" customWidth="1"/>
    <col min="13096" max="13096" width="23" style="23" customWidth="1"/>
    <col min="13097" max="13098" width="6.6328125" style="23" customWidth="1"/>
    <col min="13099" max="13099" width="9.90625" style="23" bestFit="1" customWidth="1"/>
    <col min="13100" max="13100" width="5.90625" style="23" customWidth="1"/>
    <col min="13101" max="13118" width="3.08984375" style="23" customWidth="1"/>
    <col min="13119" max="13119" width="3" style="23" customWidth="1"/>
    <col min="13120" max="13120" width="3.08984375" style="23" customWidth="1"/>
    <col min="13121" max="13121" width="9" style="23"/>
    <col min="13122" max="13141" width="3" style="23" customWidth="1"/>
    <col min="13142" max="13312" width="9" style="23"/>
    <col min="13313" max="13313" width="9" style="23" customWidth="1"/>
    <col min="13314" max="13314" width="5.36328125" style="23" customWidth="1"/>
    <col min="13315" max="13315" width="0" style="23" hidden="1" customWidth="1"/>
    <col min="13316" max="13316" width="8.36328125" style="23" customWidth="1"/>
    <col min="13317" max="13317" width="11.1796875" style="23" bestFit="1" customWidth="1"/>
    <col min="13318" max="13318" width="44.1796875" style="23" customWidth="1"/>
    <col min="13319" max="13319" width="23" style="23" customWidth="1"/>
    <col min="13320" max="13320" width="15" style="23" customWidth="1"/>
    <col min="13321" max="13321" width="9.1796875" style="23" customWidth="1"/>
    <col min="13322" max="13322" width="14.453125" style="23" customWidth="1"/>
    <col min="13323" max="13323" width="7.453125" style="23" customWidth="1"/>
    <col min="13324" max="13324" width="10" style="23" customWidth="1"/>
    <col min="13325" max="13325" width="9.453125" style="23" customWidth="1"/>
    <col min="13326" max="13326" width="10.6328125" style="23" customWidth="1"/>
    <col min="13327" max="13327" width="7.453125" style="23" customWidth="1"/>
    <col min="13328" max="13328" width="9.81640625" style="23" customWidth="1"/>
    <col min="13329" max="13332" width="4.6328125" style="23" customWidth="1"/>
    <col min="13333" max="13333" width="7.453125" style="23" customWidth="1"/>
    <col min="13334" max="13334" width="9.453125" style="23" customWidth="1"/>
    <col min="13335" max="13338" width="4.6328125" style="23" customWidth="1"/>
    <col min="13339" max="13339" width="6.6328125" style="23" customWidth="1"/>
    <col min="13340" max="13340" width="8" style="23" customWidth="1"/>
    <col min="13341" max="13341" width="6.6328125" style="23" customWidth="1"/>
    <col min="13342" max="13343" width="8" style="23" customWidth="1"/>
    <col min="13344" max="13351" width="4.6328125" style="23" customWidth="1"/>
    <col min="13352" max="13352" width="23" style="23" customWidth="1"/>
    <col min="13353" max="13354" width="6.6328125" style="23" customWidth="1"/>
    <col min="13355" max="13355" width="9.90625" style="23" bestFit="1" customWidth="1"/>
    <col min="13356" max="13356" width="5.90625" style="23" customWidth="1"/>
    <col min="13357" max="13374" width="3.08984375" style="23" customWidth="1"/>
    <col min="13375" max="13375" width="3" style="23" customWidth="1"/>
    <col min="13376" max="13376" width="3.08984375" style="23" customWidth="1"/>
    <col min="13377" max="13377" width="9" style="23"/>
    <col min="13378" max="13397" width="3" style="23" customWidth="1"/>
    <col min="13398" max="13568" width="9" style="23"/>
    <col min="13569" max="13569" width="9" style="23" customWidth="1"/>
    <col min="13570" max="13570" width="5.36328125" style="23" customWidth="1"/>
    <col min="13571" max="13571" width="0" style="23" hidden="1" customWidth="1"/>
    <col min="13572" max="13572" width="8.36328125" style="23" customWidth="1"/>
    <col min="13573" max="13573" width="11.1796875" style="23" bestFit="1" customWidth="1"/>
    <col min="13574" max="13574" width="44.1796875" style="23" customWidth="1"/>
    <col min="13575" max="13575" width="23" style="23" customWidth="1"/>
    <col min="13576" max="13576" width="15" style="23" customWidth="1"/>
    <col min="13577" max="13577" width="9.1796875" style="23" customWidth="1"/>
    <col min="13578" max="13578" width="14.453125" style="23" customWidth="1"/>
    <col min="13579" max="13579" width="7.453125" style="23" customWidth="1"/>
    <col min="13580" max="13580" width="10" style="23" customWidth="1"/>
    <col min="13581" max="13581" width="9.453125" style="23" customWidth="1"/>
    <col min="13582" max="13582" width="10.6328125" style="23" customWidth="1"/>
    <col min="13583" max="13583" width="7.453125" style="23" customWidth="1"/>
    <col min="13584" max="13584" width="9.81640625" style="23" customWidth="1"/>
    <col min="13585" max="13588" width="4.6328125" style="23" customWidth="1"/>
    <col min="13589" max="13589" width="7.453125" style="23" customWidth="1"/>
    <col min="13590" max="13590" width="9.453125" style="23" customWidth="1"/>
    <col min="13591" max="13594" width="4.6328125" style="23" customWidth="1"/>
    <col min="13595" max="13595" width="6.6328125" style="23" customWidth="1"/>
    <col min="13596" max="13596" width="8" style="23" customWidth="1"/>
    <col min="13597" max="13597" width="6.6328125" style="23" customWidth="1"/>
    <col min="13598" max="13599" width="8" style="23" customWidth="1"/>
    <col min="13600" max="13607" width="4.6328125" style="23" customWidth="1"/>
    <col min="13608" max="13608" width="23" style="23" customWidth="1"/>
    <col min="13609" max="13610" width="6.6328125" style="23" customWidth="1"/>
    <col min="13611" max="13611" width="9.90625" style="23" bestFit="1" customWidth="1"/>
    <col min="13612" max="13612" width="5.90625" style="23" customWidth="1"/>
    <col min="13613" max="13630" width="3.08984375" style="23" customWidth="1"/>
    <col min="13631" max="13631" width="3" style="23" customWidth="1"/>
    <col min="13632" max="13632" width="3.08984375" style="23" customWidth="1"/>
    <col min="13633" max="13633" width="9" style="23"/>
    <col min="13634" max="13653" width="3" style="23" customWidth="1"/>
    <col min="13654" max="13824" width="9" style="23"/>
    <col min="13825" max="13825" width="9" style="23" customWidth="1"/>
    <col min="13826" max="13826" width="5.36328125" style="23" customWidth="1"/>
    <col min="13827" max="13827" width="0" style="23" hidden="1" customWidth="1"/>
    <col min="13828" max="13828" width="8.36328125" style="23" customWidth="1"/>
    <col min="13829" max="13829" width="11.1796875" style="23" bestFit="1" customWidth="1"/>
    <col min="13830" max="13830" width="44.1796875" style="23" customWidth="1"/>
    <col min="13831" max="13831" width="23" style="23" customWidth="1"/>
    <col min="13832" max="13832" width="15" style="23" customWidth="1"/>
    <col min="13833" max="13833" width="9.1796875" style="23" customWidth="1"/>
    <col min="13834" max="13834" width="14.453125" style="23" customWidth="1"/>
    <col min="13835" max="13835" width="7.453125" style="23" customWidth="1"/>
    <col min="13836" max="13836" width="10" style="23" customWidth="1"/>
    <col min="13837" max="13837" width="9.453125" style="23" customWidth="1"/>
    <col min="13838" max="13838" width="10.6328125" style="23" customWidth="1"/>
    <col min="13839" max="13839" width="7.453125" style="23" customWidth="1"/>
    <col min="13840" max="13840" width="9.81640625" style="23" customWidth="1"/>
    <col min="13841" max="13844" width="4.6328125" style="23" customWidth="1"/>
    <col min="13845" max="13845" width="7.453125" style="23" customWidth="1"/>
    <col min="13846" max="13846" width="9.453125" style="23" customWidth="1"/>
    <col min="13847" max="13850" width="4.6328125" style="23" customWidth="1"/>
    <col min="13851" max="13851" width="6.6328125" style="23" customWidth="1"/>
    <col min="13852" max="13852" width="8" style="23" customWidth="1"/>
    <col min="13853" max="13853" width="6.6328125" style="23" customWidth="1"/>
    <col min="13854" max="13855" width="8" style="23" customWidth="1"/>
    <col min="13856" max="13863" width="4.6328125" style="23" customWidth="1"/>
    <col min="13864" max="13864" width="23" style="23" customWidth="1"/>
    <col min="13865" max="13866" width="6.6328125" style="23" customWidth="1"/>
    <col min="13867" max="13867" width="9.90625" style="23" bestFit="1" customWidth="1"/>
    <col min="13868" max="13868" width="5.90625" style="23" customWidth="1"/>
    <col min="13869" max="13886" width="3.08984375" style="23" customWidth="1"/>
    <col min="13887" max="13887" width="3" style="23" customWidth="1"/>
    <col min="13888" max="13888" width="3.08984375" style="23" customWidth="1"/>
    <col min="13889" max="13889" width="9" style="23"/>
    <col min="13890" max="13909" width="3" style="23" customWidth="1"/>
    <col min="13910" max="14080" width="9" style="23"/>
    <col min="14081" max="14081" width="9" style="23" customWidth="1"/>
    <col min="14082" max="14082" width="5.36328125" style="23" customWidth="1"/>
    <col min="14083" max="14083" width="0" style="23" hidden="1" customWidth="1"/>
    <col min="14084" max="14084" width="8.36328125" style="23" customWidth="1"/>
    <col min="14085" max="14085" width="11.1796875" style="23" bestFit="1" customWidth="1"/>
    <col min="14086" max="14086" width="44.1796875" style="23" customWidth="1"/>
    <col min="14087" max="14087" width="23" style="23" customWidth="1"/>
    <col min="14088" max="14088" width="15" style="23" customWidth="1"/>
    <col min="14089" max="14089" width="9.1796875" style="23" customWidth="1"/>
    <col min="14090" max="14090" width="14.453125" style="23" customWidth="1"/>
    <col min="14091" max="14091" width="7.453125" style="23" customWidth="1"/>
    <col min="14092" max="14092" width="10" style="23" customWidth="1"/>
    <col min="14093" max="14093" width="9.453125" style="23" customWidth="1"/>
    <col min="14094" max="14094" width="10.6328125" style="23" customWidth="1"/>
    <col min="14095" max="14095" width="7.453125" style="23" customWidth="1"/>
    <col min="14096" max="14096" width="9.81640625" style="23" customWidth="1"/>
    <col min="14097" max="14100" width="4.6328125" style="23" customWidth="1"/>
    <col min="14101" max="14101" width="7.453125" style="23" customWidth="1"/>
    <col min="14102" max="14102" width="9.453125" style="23" customWidth="1"/>
    <col min="14103" max="14106" width="4.6328125" style="23" customWidth="1"/>
    <col min="14107" max="14107" width="6.6328125" style="23" customWidth="1"/>
    <col min="14108" max="14108" width="8" style="23" customWidth="1"/>
    <col min="14109" max="14109" width="6.6328125" style="23" customWidth="1"/>
    <col min="14110" max="14111" width="8" style="23" customWidth="1"/>
    <col min="14112" max="14119" width="4.6328125" style="23" customWidth="1"/>
    <col min="14120" max="14120" width="23" style="23" customWidth="1"/>
    <col min="14121" max="14122" width="6.6328125" style="23" customWidth="1"/>
    <col min="14123" max="14123" width="9.90625" style="23" bestFit="1" customWidth="1"/>
    <col min="14124" max="14124" width="5.90625" style="23" customWidth="1"/>
    <col min="14125" max="14142" width="3.08984375" style="23" customWidth="1"/>
    <col min="14143" max="14143" width="3" style="23" customWidth="1"/>
    <col min="14144" max="14144" width="3.08984375" style="23" customWidth="1"/>
    <col min="14145" max="14145" width="9" style="23"/>
    <col min="14146" max="14165" width="3" style="23" customWidth="1"/>
    <col min="14166" max="14336" width="9" style="23"/>
    <col min="14337" max="14337" width="9" style="23" customWidth="1"/>
    <col min="14338" max="14338" width="5.36328125" style="23" customWidth="1"/>
    <col min="14339" max="14339" width="0" style="23" hidden="1" customWidth="1"/>
    <col min="14340" max="14340" width="8.36328125" style="23" customWidth="1"/>
    <col min="14341" max="14341" width="11.1796875" style="23" bestFit="1" customWidth="1"/>
    <col min="14342" max="14342" width="44.1796875" style="23" customWidth="1"/>
    <col min="14343" max="14343" width="23" style="23" customWidth="1"/>
    <col min="14344" max="14344" width="15" style="23" customWidth="1"/>
    <col min="14345" max="14345" width="9.1796875" style="23" customWidth="1"/>
    <col min="14346" max="14346" width="14.453125" style="23" customWidth="1"/>
    <col min="14347" max="14347" width="7.453125" style="23" customWidth="1"/>
    <col min="14348" max="14348" width="10" style="23" customWidth="1"/>
    <col min="14349" max="14349" width="9.453125" style="23" customWidth="1"/>
    <col min="14350" max="14350" width="10.6328125" style="23" customWidth="1"/>
    <col min="14351" max="14351" width="7.453125" style="23" customWidth="1"/>
    <col min="14352" max="14352" width="9.81640625" style="23" customWidth="1"/>
    <col min="14353" max="14356" width="4.6328125" style="23" customWidth="1"/>
    <col min="14357" max="14357" width="7.453125" style="23" customWidth="1"/>
    <col min="14358" max="14358" width="9.453125" style="23" customWidth="1"/>
    <col min="14359" max="14362" width="4.6328125" style="23" customWidth="1"/>
    <col min="14363" max="14363" width="6.6328125" style="23" customWidth="1"/>
    <col min="14364" max="14364" width="8" style="23" customWidth="1"/>
    <col min="14365" max="14365" width="6.6328125" style="23" customWidth="1"/>
    <col min="14366" max="14367" width="8" style="23" customWidth="1"/>
    <col min="14368" max="14375" width="4.6328125" style="23" customWidth="1"/>
    <col min="14376" max="14376" width="23" style="23" customWidth="1"/>
    <col min="14377" max="14378" width="6.6328125" style="23" customWidth="1"/>
    <col min="14379" max="14379" width="9.90625" style="23" bestFit="1" customWidth="1"/>
    <col min="14380" max="14380" width="5.90625" style="23" customWidth="1"/>
    <col min="14381" max="14398" width="3.08984375" style="23" customWidth="1"/>
    <col min="14399" max="14399" width="3" style="23" customWidth="1"/>
    <col min="14400" max="14400" width="3.08984375" style="23" customWidth="1"/>
    <col min="14401" max="14401" width="9" style="23"/>
    <col min="14402" max="14421" width="3" style="23" customWidth="1"/>
    <col min="14422" max="14592" width="9" style="23"/>
    <col min="14593" max="14593" width="9" style="23" customWidth="1"/>
    <col min="14594" max="14594" width="5.36328125" style="23" customWidth="1"/>
    <col min="14595" max="14595" width="0" style="23" hidden="1" customWidth="1"/>
    <col min="14596" max="14596" width="8.36328125" style="23" customWidth="1"/>
    <col min="14597" max="14597" width="11.1796875" style="23" bestFit="1" customWidth="1"/>
    <col min="14598" max="14598" width="44.1796875" style="23" customWidth="1"/>
    <col min="14599" max="14599" width="23" style="23" customWidth="1"/>
    <col min="14600" max="14600" width="15" style="23" customWidth="1"/>
    <col min="14601" max="14601" width="9.1796875" style="23" customWidth="1"/>
    <col min="14602" max="14602" width="14.453125" style="23" customWidth="1"/>
    <col min="14603" max="14603" width="7.453125" style="23" customWidth="1"/>
    <col min="14604" max="14604" width="10" style="23" customWidth="1"/>
    <col min="14605" max="14605" width="9.453125" style="23" customWidth="1"/>
    <col min="14606" max="14606" width="10.6328125" style="23" customWidth="1"/>
    <col min="14607" max="14607" width="7.453125" style="23" customWidth="1"/>
    <col min="14608" max="14608" width="9.81640625" style="23" customWidth="1"/>
    <col min="14609" max="14612" width="4.6328125" style="23" customWidth="1"/>
    <col min="14613" max="14613" width="7.453125" style="23" customWidth="1"/>
    <col min="14614" max="14614" width="9.453125" style="23" customWidth="1"/>
    <col min="14615" max="14618" width="4.6328125" style="23" customWidth="1"/>
    <col min="14619" max="14619" width="6.6328125" style="23" customWidth="1"/>
    <col min="14620" max="14620" width="8" style="23" customWidth="1"/>
    <col min="14621" max="14621" width="6.6328125" style="23" customWidth="1"/>
    <col min="14622" max="14623" width="8" style="23" customWidth="1"/>
    <col min="14624" max="14631" width="4.6328125" style="23" customWidth="1"/>
    <col min="14632" max="14632" width="23" style="23" customWidth="1"/>
    <col min="14633" max="14634" width="6.6328125" style="23" customWidth="1"/>
    <col min="14635" max="14635" width="9.90625" style="23" bestFit="1" customWidth="1"/>
    <col min="14636" max="14636" width="5.90625" style="23" customWidth="1"/>
    <col min="14637" max="14654" width="3.08984375" style="23" customWidth="1"/>
    <col min="14655" max="14655" width="3" style="23" customWidth="1"/>
    <col min="14656" max="14656" width="3.08984375" style="23" customWidth="1"/>
    <col min="14657" max="14657" width="9" style="23"/>
    <col min="14658" max="14677" width="3" style="23" customWidth="1"/>
    <col min="14678" max="14848" width="9" style="23"/>
    <col min="14849" max="14849" width="9" style="23" customWidth="1"/>
    <col min="14850" max="14850" width="5.36328125" style="23" customWidth="1"/>
    <col min="14851" max="14851" width="0" style="23" hidden="1" customWidth="1"/>
    <col min="14852" max="14852" width="8.36328125" style="23" customWidth="1"/>
    <col min="14853" max="14853" width="11.1796875" style="23" bestFit="1" customWidth="1"/>
    <col min="14854" max="14854" width="44.1796875" style="23" customWidth="1"/>
    <col min="14855" max="14855" width="23" style="23" customWidth="1"/>
    <col min="14856" max="14856" width="15" style="23" customWidth="1"/>
    <col min="14857" max="14857" width="9.1796875" style="23" customWidth="1"/>
    <col min="14858" max="14858" width="14.453125" style="23" customWidth="1"/>
    <col min="14859" max="14859" width="7.453125" style="23" customWidth="1"/>
    <col min="14860" max="14860" width="10" style="23" customWidth="1"/>
    <col min="14861" max="14861" width="9.453125" style="23" customWidth="1"/>
    <col min="14862" max="14862" width="10.6328125" style="23" customWidth="1"/>
    <col min="14863" max="14863" width="7.453125" style="23" customWidth="1"/>
    <col min="14864" max="14864" width="9.81640625" style="23" customWidth="1"/>
    <col min="14865" max="14868" width="4.6328125" style="23" customWidth="1"/>
    <col min="14869" max="14869" width="7.453125" style="23" customWidth="1"/>
    <col min="14870" max="14870" width="9.453125" style="23" customWidth="1"/>
    <col min="14871" max="14874" width="4.6328125" style="23" customWidth="1"/>
    <col min="14875" max="14875" width="6.6328125" style="23" customWidth="1"/>
    <col min="14876" max="14876" width="8" style="23" customWidth="1"/>
    <col min="14877" max="14877" width="6.6328125" style="23" customWidth="1"/>
    <col min="14878" max="14879" width="8" style="23" customWidth="1"/>
    <col min="14880" max="14887" width="4.6328125" style="23" customWidth="1"/>
    <col min="14888" max="14888" width="23" style="23" customWidth="1"/>
    <col min="14889" max="14890" width="6.6328125" style="23" customWidth="1"/>
    <col min="14891" max="14891" width="9.90625" style="23" bestFit="1" customWidth="1"/>
    <col min="14892" max="14892" width="5.90625" style="23" customWidth="1"/>
    <col min="14893" max="14910" width="3.08984375" style="23" customWidth="1"/>
    <col min="14911" max="14911" width="3" style="23" customWidth="1"/>
    <col min="14912" max="14912" width="3.08984375" style="23" customWidth="1"/>
    <col min="14913" max="14913" width="9" style="23"/>
    <col min="14914" max="14933" width="3" style="23" customWidth="1"/>
    <col min="14934" max="15104" width="9" style="23"/>
    <col min="15105" max="15105" width="9" style="23" customWidth="1"/>
    <col min="15106" max="15106" width="5.36328125" style="23" customWidth="1"/>
    <col min="15107" max="15107" width="0" style="23" hidden="1" customWidth="1"/>
    <col min="15108" max="15108" width="8.36328125" style="23" customWidth="1"/>
    <col min="15109" max="15109" width="11.1796875" style="23" bestFit="1" customWidth="1"/>
    <col min="15110" max="15110" width="44.1796875" style="23" customWidth="1"/>
    <col min="15111" max="15111" width="23" style="23" customWidth="1"/>
    <col min="15112" max="15112" width="15" style="23" customWidth="1"/>
    <col min="15113" max="15113" width="9.1796875" style="23" customWidth="1"/>
    <col min="15114" max="15114" width="14.453125" style="23" customWidth="1"/>
    <col min="15115" max="15115" width="7.453125" style="23" customWidth="1"/>
    <col min="15116" max="15116" width="10" style="23" customWidth="1"/>
    <col min="15117" max="15117" width="9.453125" style="23" customWidth="1"/>
    <col min="15118" max="15118" width="10.6328125" style="23" customWidth="1"/>
    <col min="15119" max="15119" width="7.453125" style="23" customWidth="1"/>
    <col min="15120" max="15120" width="9.81640625" style="23" customWidth="1"/>
    <col min="15121" max="15124" width="4.6328125" style="23" customWidth="1"/>
    <col min="15125" max="15125" width="7.453125" style="23" customWidth="1"/>
    <col min="15126" max="15126" width="9.453125" style="23" customWidth="1"/>
    <col min="15127" max="15130" width="4.6328125" style="23" customWidth="1"/>
    <col min="15131" max="15131" width="6.6328125" style="23" customWidth="1"/>
    <col min="15132" max="15132" width="8" style="23" customWidth="1"/>
    <col min="15133" max="15133" width="6.6328125" style="23" customWidth="1"/>
    <col min="15134" max="15135" width="8" style="23" customWidth="1"/>
    <col min="15136" max="15143" width="4.6328125" style="23" customWidth="1"/>
    <col min="15144" max="15144" width="23" style="23" customWidth="1"/>
    <col min="15145" max="15146" width="6.6328125" style="23" customWidth="1"/>
    <col min="15147" max="15147" width="9.90625" style="23" bestFit="1" customWidth="1"/>
    <col min="15148" max="15148" width="5.90625" style="23" customWidth="1"/>
    <col min="15149" max="15166" width="3.08984375" style="23" customWidth="1"/>
    <col min="15167" max="15167" width="3" style="23" customWidth="1"/>
    <col min="15168" max="15168" width="3.08984375" style="23" customWidth="1"/>
    <col min="15169" max="15169" width="9" style="23"/>
    <col min="15170" max="15189" width="3" style="23" customWidth="1"/>
    <col min="15190" max="15360" width="9" style="23"/>
    <col min="15361" max="15361" width="9" style="23" customWidth="1"/>
    <col min="15362" max="15362" width="5.36328125" style="23" customWidth="1"/>
    <col min="15363" max="15363" width="0" style="23" hidden="1" customWidth="1"/>
    <col min="15364" max="15364" width="8.36328125" style="23" customWidth="1"/>
    <col min="15365" max="15365" width="11.1796875" style="23" bestFit="1" customWidth="1"/>
    <col min="15366" max="15366" width="44.1796875" style="23" customWidth="1"/>
    <col min="15367" max="15367" width="23" style="23" customWidth="1"/>
    <col min="15368" max="15368" width="15" style="23" customWidth="1"/>
    <col min="15369" max="15369" width="9.1796875" style="23" customWidth="1"/>
    <col min="15370" max="15370" width="14.453125" style="23" customWidth="1"/>
    <col min="15371" max="15371" width="7.453125" style="23" customWidth="1"/>
    <col min="15372" max="15372" width="10" style="23" customWidth="1"/>
    <col min="15373" max="15373" width="9.453125" style="23" customWidth="1"/>
    <col min="15374" max="15374" width="10.6328125" style="23" customWidth="1"/>
    <col min="15375" max="15375" width="7.453125" style="23" customWidth="1"/>
    <col min="15376" max="15376" width="9.81640625" style="23" customWidth="1"/>
    <col min="15377" max="15380" width="4.6328125" style="23" customWidth="1"/>
    <col min="15381" max="15381" width="7.453125" style="23" customWidth="1"/>
    <col min="15382" max="15382" width="9.453125" style="23" customWidth="1"/>
    <col min="15383" max="15386" width="4.6328125" style="23" customWidth="1"/>
    <col min="15387" max="15387" width="6.6328125" style="23" customWidth="1"/>
    <col min="15388" max="15388" width="8" style="23" customWidth="1"/>
    <col min="15389" max="15389" width="6.6328125" style="23" customWidth="1"/>
    <col min="15390" max="15391" width="8" style="23" customWidth="1"/>
    <col min="15392" max="15399" width="4.6328125" style="23" customWidth="1"/>
    <col min="15400" max="15400" width="23" style="23" customWidth="1"/>
    <col min="15401" max="15402" width="6.6328125" style="23" customWidth="1"/>
    <col min="15403" max="15403" width="9.90625" style="23" bestFit="1" customWidth="1"/>
    <col min="15404" max="15404" width="5.90625" style="23" customWidth="1"/>
    <col min="15405" max="15422" width="3.08984375" style="23" customWidth="1"/>
    <col min="15423" max="15423" width="3" style="23" customWidth="1"/>
    <col min="15424" max="15424" width="3.08984375" style="23" customWidth="1"/>
    <col min="15425" max="15425" width="9" style="23"/>
    <col min="15426" max="15445" width="3" style="23" customWidth="1"/>
    <col min="15446" max="15616" width="9" style="23"/>
    <col min="15617" max="15617" width="9" style="23" customWidth="1"/>
    <col min="15618" max="15618" width="5.36328125" style="23" customWidth="1"/>
    <col min="15619" max="15619" width="0" style="23" hidden="1" customWidth="1"/>
    <col min="15620" max="15620" width="8.36328125" style="23" customWidth="1"/>
    <col min="15621" max="15621" width="11.1796875" style="23" bestFit="1" customWidth="1"/>
    <col min="15622" max="15622" width="44.1796875" style="23" customWidth="1"/>
    <col min="15623" max="15623" width="23" style="23" customWidth="1"/>
    <col min="15624" max="15624" width="15" style="23" customWidth="1"/>
    <col min="15625" max="15625" width="9.1796875" style="23" customWidth="1"/>
    <col min="15626" max="15626" width="14.453125" style="23" customWidth="1"/>
    <col min="15627" max="15627" width="7.453125" style="23" customWidth="1"/>
    <col min="15628" max="15628" width="10" style="23" customWidth="1"/>
    <col min="15629" max="15629" width="9.453125" style="23" customWidth="1"/>
    <col min="15630" max="15630" width="10.6328125" style="23" customWidth="1"/>
    <col min="15631" max="15631" width="7.453125" style="23" customWidth="1"/>
    <col min="15632" max="15632" width="9.81640625" style="23" customWidth="1"/>
    <col min="15633" max="15636" width="4.6328125" style="23" customWidth="1"/>
    <col min="15637" max="15637" width="7.453125" style="23" customWidth="1"/>
    <col min="15638" max="15638" width="9.453125" style="23" customWidth="1"/>
    <col min="15639" max="15642" width="4.6328125" style="23" customWidth="1"/>
    <col min="15643" max="15643" width="6.6328125" style="23" customWidth="1"/>
    <col min="15644" max="15644" width="8" style="23" customWidth="1"/>
    <col min="15645" max="15645" width="6.6328125" style="23" customWidth="1"/>
    <col min="15646" max="15647" width="8" style="23" customWidth="1"/>
    <col min="15648" max="15655" width="4.6328125" style="23" customWidth="1"/>
    <col min="15656" max="15656" width="23" style="23" customWidth="1"/>
    <col min="15657" max="15658" width="6.6328125" style="23" customWidth="1"/>
    <col min="15659" max="15659" width="9.90625" style="23" bestFit="1" customWidth="1"/>
    <col min="15660" max="15660" width="5.90625" style="23" customWidth="1"/>
    <col min="15661" max="15678" width="3.08984375" style="23" customWidth="1"/>
    <col min="15679" max="15679" width="3" style="23" customWidth="1"/>
    <col min="15680" max="15680" width="3.08984375" style="23" customWidth="1"/>
    <col min="15681" max="15681" width="9" style="23"/>
    <col min="15682" max="15701" width="3" style="23" customWidth="1"/>
    <col min="15702" max="15872" width="9" style="23"/>
    <col min="15873" max="15873" width="9" style="23" customWidth="1"/>
    <col min="15874" max="15874" width="5.36328125" style="23" customWidth="1"/>
    <col min="15875" max="15875" width="0" style="23" hidden="1" customWidth="1"/>
    <col min="15876" max="15876" width="8.36328125" style="23" customWidth="1"/>
    <col min="15877" max="15877" width="11.1796875" style="23" bestFit="1" customWidth="1"/>
    <col min="15878" max="15878" width="44.1796875" style="23" customWidth="1"/>
    <col min="15879" max="15879" width="23" style="23" customWidth="1"/>
    <col min="15880" max="15880" width="15" style="23" customWidth="1"/>
    <col min="15881" max="15881" width="9.1796875" style="23" customWidth="1"/>
    <col min="15882" max="15882" width="14.453125" style="23" customWidth="1"/>
    <col min="15883" max="15883" width="7.453125" style="23" customWidth="1"/>
    <col min="15884" max="15884" width="10" style="23" customWidth="1"/>
    <col min="15885" max="15885" width="9.453125" style="23" customWidth="1"/>
    <col min="15886" max="15886" width="10.6328125" style="23" customWidth="1"/>
    <col min="15887" max="15887" width="7.453125" style="23" customWidth="1"/>
    <col min="15888" max="15888" width="9.81640625" style="23" customWidth="1"/>
    <col min="15889" max="15892" width="4.6328125" style="23" customWidth="1"/>
    <col min="15893" max="15893" width="7.453125" style="23" customWidth="1"/>
    <col min="15894" max="15894" width="9.453125" style="23" customWidth="1"/>
    <col min="15895" max="15898" width="4.6328125" style="23" customWidth="1"/>
    <col min="15899" max="15899" width="6.6328125" style="23" customWidth="1"/>
    <col min="15900" max="15900" width="8" style="23" customWidth="1"/>
    <col min="15901" max="15901" width="6.6328125" style="23" customWidth="1"/>
    <col min="15902" max="15903" width="8" style="23" customWidth="1"/>
    <col min="15904" max="15911" width="4.6328125" style="23" customWidth="1"/>
    <col min="15912" max="15912" width="23" style="23" customWidth="1"/>
    <col min="15913" max="15914" width="6.6328125" style="23" customWidth="1"/>
    <col min="15915" max="15915" width="9.90625" style="23" bestFit="1" customWidth="1"/>
    <col min="15916" max="15916" width="5.90625" style="23" customWidth="1"/>
    <col min="15917" max="15934" width="3.08984375" style="23" customWidth="1"/>
    <col min="15935" max="15935" width="3" style="23" customWidth="1"/>
    <col min="15936" max="15936" width="3.08984375" style="23" customWidth="1"/>
    <col min="15937" max="15937" width="9" style="23"/>
    <col min="15938" max="15957" width="3" style="23" customWidth="1"/>
    <col min="15958" max="16128" width="9" style="23"/>
    <col min="16129" max="16129" width="9" style="23" customWidth="1"/>
    <col min="16130" max="16130" width="5.36328125" style="23" customWidth="1"/>
    <col min="16131" max="16131" width="0" style="23" hidden="1" customWidth="1"/>
    <col min="16132" max="16132" width="8.36328125" style="23" customWidth="1"/>
    <col min="16133" max="16133" width="11.1796875" style="23" bestFit="1" customWidth="1"/>
    <col min="16134" max="16134" width="44.1796875" style="23" customWidth="1"/>
    <col min="16135" max="16135" width="23" style="23" customWidth="1"/>
    <col min="16136" max="16136" width="15" style="23" customWidth="1"/>
    <col min="16137" max="16137" width="9.1796875" style="23" customWidth="1"/>
    <col min="16138" max="16138" width="14.453125" style="23" customWidth="1"/>
    <col min="16139" max="16139" width="7.453125" style="23" customWidth="1"/>
    <col min="16140" max="16140" width="10" style="23" customWidth="1"/>
    <col min="16141" max="16141" width="9.453125" style="23" customWidth="1"/>
    <col min="16142" max="16142" width="10.6328125" style="23" customWidth="1"/>
    <col min="16143" max="16143" width="7.453125" style="23" customWidth="1"/>
    <col min="16144" max="16144" width="9.81640625" style="23" customWidth="1"/>
    <col min="16145" max="16148" width="4.6328125" style="23" customWidth="1"/>
    <col min="16149" max="16149" width="7.453125" style="23" customWidth="1"/>
    <col min="16150" max="16150" width="9.453125" style="23" customWidth="1"/>
    <col min="16151" max="16154" width="4.6328125" style="23" customWidth="1"/>
    <col min="16155" max="16155" width="6.6328125" style="23" customWidth="1"/>
    <col min="16156" max="16156" width="8" style="23" customWidth="1"/>
    <col min="16157" max="16157" width="6.6328125" style="23" customWidth="1"/>
    <col min="16158" max="16159" width="8" style="23" customWidth="1"/>
    <col min="16160" max="16167" width="4.6328125" style="23" customWidth="1"/>
    <col min="16168" max="16168" width="23" style="23" customWidth="1"/>
    <col min="16169" max="16170" width="6.6328125" style="23" customWidth="1"/>
    <col min="16171" max="16171" width="9.90625" style="23" bestFit="1" customWidth="1"/>
    <col min="16172" max="16172" width="5.90625" style="23" customWidth="1"/>
    <col min="16173" max="16190" width="3.08984375" style="23" customWidth="1"/>
    <col min="16191" max="16191" width="3" style="23" customWidth="1"/>
    <col min="16192" max="16192" width="3.08984375" style="23" customWidth="1"/>
    <col min="16193" max="16193" width="9" style="23"/>
    <col min="16194" max="16213" width="3" style="23" customWidth="1"/>
    <col min="16214" max="16384" width="9" style="23"/>
  </cols>
  <sheetData>
    <row r="1" spans="1:43" ht="114.75" customHeight="1">
      <c r="B1" s="81" t="s">
        <v>203</v>
      </c>
      <c r="I1" s="23"/>
      <c r="L1" s="23"/>
    </row>
    <row r="2" spans="1:43" ht="25.5" customHeight="1">
      <c r="B2" s="85"/>
      <c r="C2" s="85"/>
      <c r="D2" s="85"/>
      <c r="E2" s="85"/>
      <c r="F2" s="86"/>
      <c r="G2" s="85"/>
      <c r="H2" s="85"/>
      <c r="I2" s="87"/>
      <c r="J2" s="85"/>
      <c r="K2" s="85"/>
      <c r="L2" s="88"/>
      <c r="M2" s="85"/>
      <c r="N2" s="85"/>
      <c r="O2" s="85"/>
      <c r="P2" s="85"/>
      <c r="Q2" s="85"/>
      <c r="R2" s="85"/>
      <c r="S2" s="85"/>
      <c r="T2" s="85"/>
      <c r="U2" s="85"/>
      <c r="V2" s="88"/>
      <c r="W2" s="85"/>
      <c r="X2" s="85"/>
      <c r="Y2" s="85"/>
      <c r="Z2" s="85"/>
      <c r="AA2" s="89"/>
      <c r="AB2" s="89"/>
      <c r="AC2" s="89"/>
      <c r="AD2" s="89"/>
      <c r="AE2" s="89"/>
      <c r="AF2" s="89"/>
      <c r="AG2" s="89"/>
      <c r="AH2" s="89"/>
      <c r="AI2" s="89"/>
      <c r="AJ2" s="89"/>
      <c r="AK2" s="89"/>
      <c r="AL2" s="89"/>
      <c r="AM2" s="89"/>
      <c r="AN2" s="89"/>
      <c r="AO2" s="89"/>
      <c r="AP2" s="89"/>
      <c r="AQ2" s="85"/>
    </row>
    <row r="3" spans="1:43" ht="21.75" customHeight="1">
      <c r="B3" s="2458" t="s">
        <v>204</v>
      </c>
      <c r="C3" s="2458" t="s">
        <v>205</v>
      </c>
      <c r="D3" s="2458" t="s">
        <v>206</v>
      </c>
      <c r="E3" s="2458" t="s">
        <v>207</v>
      </c>
      <c r="F3" s="2700" t="s">
        <v>187</v>
      </c>
      <c r="G3" s="2700" t="s">
        <v>208</v>
      </c>
      <c r="H3" s="2458" t="s">
        <v>209</v>
      </c>
      <c r="I3" s="2716" t="s">
        <v>210</v>
      </c>
      <c r="J3" s="2719" t="s">
        <v>211</v>
      </c>
      <c r="K3" s="2720" t="s">
        <v>212</v>
      </c>
      <c r="L3" s="2721"/>
      <c r="M3" s="2721"/>
      <c r="N3" s="2721"/>
      <c r="O3" s="2721"/>
      <c r="P3" s="2721"/>
      <c r="Q3" s="2721"/>
      <c r="R3" s="2721"/>
      <c r="S3" s="2721"/>
      <c r="T3" s="2721"/>
      <c r="U3" s="2721"/>
      <c r="V3" s="2721"/>
      <c r="W3" s="2721"/>
      <c r="X3" s="2721"/>
      <c r="Y3" s="2721"/>
      <c r="Z3" s="2721"/>
      <c r="AA3" s="2722" t="s">
        <v>213</v>
      </c>
      <c r="AB3" s="2723"/>
      <c r="AC3" s="2723"/>
      <c r="AD3" s="2723"/>
      <c r="AE3" s="2723"/>
      <c r="AF3" s="2724"/>
      <c r="AG3" s="2724"/>
      <c r="AH3" s="2724"/>
      <c r="AI3" s="2724"/>
      <c r="AJ3" s="2724"/>
      <c r="AK3" s="2724"/>
      <c r="AL3" s="2724"/>
      <c r="AM3" s="2724"/>
      <c r="AN3" s="2724"/>
      <c r="AO3" s="2724"/>
      <c r="AP3" s="2725"/>
      <c r="AQ3" s="2458" t="s">
        <v>214</v>
      </c>
    </row>
    <row r="4" spans="1:43" ht="30" customHeight="1">
      <c r="B4" s="2466"/>
      <c r="C4" s="2703"/>
      <c r="D4" s="2703"/>
      <c r="E4" s="2703"/>
      <c r="F4" s="2701"/>
      <c r="G4" s="2701"/>
      <c r="H4" s="2703"/>
      <c r="I4" s="2717"/>
      <c r="J4" s="2706"/>
      <c r="K4" s="2458" t="s">
        <v>215</v>
      </c>
      <c r="L4" s="2705" t="s">
        <v>216</v>
      </c>
      <c r="M4" s="2428" t="s">
        <v>217</v>
      </c>
      <c r="N4" s="2429"/>
      <c r="O4" s="2428" t="s">
        <v>218</v>
      </c>
      <c r="P4" s="2485"/>
      <c r="Q4" s="2485"/>
      <c r="R4" s="2485"/>
      <c r="S4" s="2485"/>
      <c r="T4" s="2485"/>
      <c r="U4" s="2428" t="s">
        <v>219</v>
      </c>
      <c r="V4" s="2485"/>
      <c r="W4" s="2485"/>
      <c r="X4" s="2485"/>
      <c r="Y4" s="2485"/>
      <c r="Z4" s="2429"/>
      <c r="AA4" s="2726" t="s">
        <v>220</v>
      </c>
      <c r="AB4" s="2712"/>
      <c r="AC4" s="2712"/>
      <c r="AD4" s="2712"/>
      <c r="AE4" s="2712"/>
      <c r="AF4" s="2712"/>
      <c r="AG4" s="2712"/>
      <c r="AH4" s="2712"/>
      <c r="AI4" s="2712"/>
      <c r="AJ4" s="2712"/>
      <c r="AK4" s="2712"/>
      <c r="AL4" s="2712"/>
      <c r="AM4" s="2712"/>
      <c r="AN4" s="2712"/>
      <c r="AO4" s="2726" t="s">
        <v>221</v>
      </c>
      <c r="AP4" s="2727"/>
      <c r="AQ4" s="2466"/>
    </row>
    <row r="5" spans="1:43" ht="21.75" customHeight="1">
      <c r="B5" s="2466"/>
      <c r="C5" s="2703"/>
      <c r="D5" s="2703"/>
      <c r="E5" s="2703"/>
      <c r="F5" s="2701"/>
      <c r="G5" s="2701"/>
      <c r="H5" s="2703"/>
      <c r="I5" s="2717"/>
      <c r="J5" s="2706"/>
      <c r="K5" s="2703"/>
      <c r="L5" s="2706"/>
      <c r="M5" s="2015"/>
      <c r="N5" s="2427"/>
      <c r="O5" s="2015"/>
      <c r="P5" s="2016"/>
      <c r="Q5" s="2016"/>
      <c r="R5" s="2016"/>
      <c r="S5" s="2016"/>
      <c r="T5" s="2016"/>
      <c r="U5" s="2015"/>
      <c r="V5" s="2016"/>
      <c r="W5" s="2016"/>
      <c r="X5" s="2016"/>
      <c r="Y5" s="2016"/>
      <c r="Z5" s="2427"/>
      <c r="AA5" s="2728" t="s">
        <v>222</v>
      </c>
      <c r="AB5" s="2730" t="s">
        <v>223</v>
      </c>
      <c r="AC5" s="2730" t="s">
        <v>224</v>
      </c>
      <c r="AD5" s="2730" t="s">
        <v>225</v>
      </c>
      <c r="AE5" s="2731" t="s">
        <v>226</v>
      </c>
      <c r="AF5" s="2732"/>
      <c r="AG5" s="2732"/>
      <c r="AH5" s="2732"/>
      <c r="AI5" s="2732"/>
      <c r="AJ5" s="2732"/>
      <c r="AK5" s="2732"/>
      <c r="AL5" s="2732"/>
      <c r="AM5" s="2732"/>
      <c r="AN5" s="2733"/>
      <c r="AO5" s="2728" t="s">
        <v>222</v>
      </c>
      <c r="AP5" s="2730" t="s">
        <v>224</v>
      </c>
      <c r="AQ5" s="2466"/>
    </row>
    <row r="6" spans="1:43" ht="30" customHeight="1">
      <c r="B6" s="2466"/>
      <c r="C6" s="2703"/>
      <c r="D6" s="2703"/>
      <c r="E6" s="2703"/>
      <c r="F6" s="2701"/>
      <c r="G6" s="2701"/>
      <c r="H6" s="2703"/>
      <c r="I6" s="2717"/>
      <c r="J6" s="2706"/>
      <c r="K6" s="2703"/>
      <c r="L6" s="2706"/>
      <c r="M6" s="2458" t="s">
        <v>227</v>
      </c>
      <c r="N6" s="2458" t="s">
        <v>228</v>
      </c>
      <c r="O6" s="2458" t="s">
        <v>227</v>
      </c>
      <c r="P6" s="2458" t="s">
        <v>228</v>
      </c>
      <c r="Q6" s="2708" t="s">
        <v>229</v>
      </c>
      <c r="R6" s="2709"/>
      <c r="S6" s="2709"/>
      <c r="T6" s="2710"/>
      <c r="U6" s="2458" t="s">
        <v>227</v>
      </c>
      <c r="V6" s="2705" t="s">
        <v>228</v>
      </c>
      <c r="W6" s="2708" t="s">
        <v>230</v>
      </c>
      <c r="X6" s="2709"/>
      <c r="Y6" s="2709"/>
      <c r="Z6" s="2710"/>
      <c r="AA6" s="2728"/>
      <c r="AB6" s="2728"/>
      <c r="AC6" s="2728"/>
      <c r="AD6" s="2728"/>
      <c r="AE6" s="90"/>
      <c r="AF6" s="2711" t="s">
        <v>231</v>
      </c>
      <c r="AG6" s="2712"/>
      <c r="AH6" s="2713"/>
      <c r="AI6" s="2711" t="s">
        <v>232</v>
      </c>
      <c r="AJ6" s="2714"/>
      <c r="AK6" s="2714"/>
      <c r="AL6" s="2714"/>
      <c r="AM6" s="2714"/>
      <c r="AN6" s="2715"/>
      <c r="AO6" s="2728"/>
      <c r="AP6" s="2734"/>
      <c r="AQ6" s="2466"/>
    </row>
    <row r="7" spans="1:43" ht="21.75" customHeight="1">
      <c r="B7" s="2422"/>
      <c r="C7" s="2704"/>
      <c r="D7" s="2704"/>
      <c r="E7" s="2704"/>
      <c r="F7" s="2702"/>
      <c r="G7" s="2702"/>
      <c r="H7" s="2704"/>
      <c r="I7" s="2718"/>
      <c r="J7" s="2707"/>
      <c r="K7" s="2704"/>
      <c r="L7" s="2707"/>
      <c r="M7" s="2704"/>
      <c r="N7" s="2704"/>
      <c r="O7" s="2704"/>
      <c r="P7" s="2704"/>
      <c r="Q7" s="91" t="s">
        <v>233</v>
      </c>
      <c r="R7" s="91" t="s">
        <v>234</v>
      </c>
      <c r="S7" s="91" t="s">
        <v>235</v>
      </c>
      <c r="T7" s="91" t="s">
        <v>236</v>
      </c>
      <c r="U7" s="2704"/>
      <c r="V7" s="2707"/>
      <c r="W7" s="91" t="s">
        <v>233</v>
      </c>
      <c r="X7" s="91" t="s">
        <v>234</v>
      </c>
      <c r="Y7" s="91" t="s">
        <v>235</v>
      </c>
      <c r="Z7" s="91" t="s">
        <v>236</v>
      </c>
      <c r="AA7" s="2729"/>
      <c r="AB7" s="2729"/>
      <c r="AC7" s="2729"/>
      <c r="AD7" s="2729"/>
      <c r="AE7" s="92"/>
      <c r="AF7" s="93" t="s">
        <v>24</v>
      </c>
      <c r="AG7" s="93" t="s">
        <v>237</v>
      </c>
      <c r="AH7" s="93" t="s">
        <v>238</v>
      </c>
      <c r="AI7" s="93" t="s">
        <v>233</v>
      </c>
      <c r="AJ7" s="93" t="s">
        <v>234</v>
      </c>
      <c r="AK7" s="93" t="s">
        <v>235</v>
      </c>
      <c r="AL7" s="93" t="s">
        <v>236</v>
      </c>
      <c r="AM7" s="93" t="s">
        <v>239</v>
      </c>
      <c r="AN7" s="94" t="s">
        <v>240</v>
      </c>
      <c r="AO7" s="2729"/>
      <c r="AP7" s="2735"/>
      <c r="AQ7" s="2422"/>
    </row>
    <row r="8" spans="1:43" ht="21.75" customHeight="1">
      <c r="B8" s="95" t="s">
        <v>241</v>
      </c>
      <c r="C8" s="95"/>
      <c r="D8" s="96" t="s">
        <v>242</v>
      </c>
      <c r="E8" s="95" t="s">
        <v>243</v>
      </c>
      <c r="F8" s="96" t="s">
        <v>244</v>
      </c>
      <c r="G8" s="95" t="s">
        <v>245</v>
      </c>
      <c r="H8" s="96" t="s">
        <v>246</v>
      </c>
      <c r="I8" s="95" t="s">
        <v>247</v>
      </c>
      <c r="J8" s="96" t="s">
        <v>248</v>
      </c>
      <c r="K8" s="95" t="s">
        <v>249</v>
      </c>
      <c r="L8" s="96" t="s">
        <v>250</v>
      </c>
      <c r="M8" s="95" t="s">
        <v>251</v>
      </c>
      <c r="N8" s="96" t="s">
        <v>252</v>
      </c>
      <c r="O8" s="95" t="s">
        <v>253</v>
      </c>
      <c r="P8" s="96" t="s">
        <v>254</v>
      </c>
      <c r="Q8" s="95" t="s">
        <v>255</v>
      </c>
      <c r="R8" s="96" t="s">
        <v>256</v>
      </c>
      <c r="S8" s="95" t="s">
        <v>257</v>
      </c>
      <c r="T8" s="96" t="s">
        <v>258</v>
      </c>
      <c r="U8" s="95" t="s">
        <v>259</v>
      </c>
      <c r="V8" s="96" t="s">
        <v>260</v>
      </c>
      <c r="W8" s="95" t="s">
        <v>261</v>
      </c>
      <c r="X8" s="96" t="s">
        <v>262</v>
      </c>
      <c r="Y8" s="95" t="s">
        <v>263</v>
      </c>
      <c r="Z8" s="96" t="s">
        <v>264</v>
      </c>
      <c r="AA8" s="97" t="s">
        <v>265</v>
      </c>
      <c r="AB8" s="98" t="s">
        <v>266</v>
      </c>
      <c r="AC8" s="97" t="s">
        <v>267</v>
      </c>
      <c r="AD8" s="98" t="s">
        <v>268</v>
      </c>
      <c r="AE8" s="97" t="s">
        <v>269</v>
      </c>
      <c r="AF8" s="98" t="s">
        <v>270</v>
      </c>
      <c r="AG8" s="97" t="s">
        <v>271</v>
      </c>
      <c r="AH8" s="98" t="s">
        <v>272</v>
      </c>
      <c r="AI8" s="97" t="s">
        <v>273</v>
      </c>
      <c r="AJ8" s="98" t="s">
        <v>274</v>
      </c>
      <c r="AK8" s="97" t="s">
        <v>275</v>
      </c>
      <c r="AL8" s="98" t="s">
        <v>276</v>
      </c>
      <c r="AM8" s="97" t="s">
        <v>277</v>
      </c>
      <c r="AN8" s="98" t="s">
        <v>278</v>
      </c>
      <c r="AO8" s="97" t="s">
        <v>279</v>
      </c>
      <c r="AP8" s="98" t="s">
        <v>280</v>
      </c>
      <c r="AQ8" s="99"/>
    </row>
    <row r="9" spans="1:43" ht="13.5" thickBot="1">
      <c r="A9" s="24" t="s">
        <v>281</v>
      </c>
      <c r="B9" s="100">
        <v>1</v>
      </c>
      <c r="C9" s="101"/>
      <c r="D9" s="100">
        <v>1</v>
      </c>
      <c r="E9" s="101" t="s">
        <v>282</v>
      </c>
      <c r="F9" s="102" t="s">
        <v>283</v>
      </c>
      <c r="G9" s="102" t="s">
        <v>284</v>
      </c>
      <c r="H9" s="102" t="s">
        <v>285</v>
      </c>
      <c r="I9" s="100">
        <v>1</v>
      </c>
      <c r="J9" s="103">
        <v>100000</v>
      </c>
      <c r="K9" s="104">
        <f>M9+O9+U9</f>
        <v>10</v>
      </c>
      <c r="L9" s="104">
        <f>N9+P9+V9</f>
        <v>28000</v>
      </c>
      <c r="M9" s="105">
        <v>4</v>
      </c>
      <c r="N9" s="106">
        <v>13000</v>
      </c>
      <c r="O9" s="107">
        <f>SUM(Q9:T9)</f>
        <v>3</v>
      </c>
      <c r="P9" s="103">
        <v>12000</v>
      </c>
      <c r="Q9" s="101">
        <v>0</v>
      </c>
      <c r="R9" s="101">
        <v>1</v>
      </c>
      <c r="S9" s="101">
        <v>1</v>
      </c>
      <c r="T9" s="101">
        <v>1</v>
      </c>
      <c r="U9" s="108">
        <f>SUM(W9:Z9)</f>
        <v>3</v>
      </c>
      <c r="V9" s="109">
        <v>3000</v>
      </c>
      <c r="W9" s="101">
        <v>1</v>
      </c>
      <c r="X9" s="101">
        <v>1</v>
      </c>
      <c r="Y9" s="101">
        <v>0</v>
      </c>
      <c r="Z9" s="101">
        <v>1</v>
      </c>
      <c r="AA9" s="109">
        <v>7</v>
      </c>
      <c r="AB9" s="109">
        <v>16000</v>
      </c>
      <c r="AC9" s="109">
        <v>4</v>
      </c>
      <c r="AD9" s="109">
        <v>9000</v>
      </c>
      <c r="AE9" s="110">
        <f>SUM(AF9:AH9)</f>
        <v>3</v>
      </c>
      <c r="AF9" s="101">
        <v>1</v>
      </c>
      <c r="AG9" s="101">
        <v>1</v>
      </c>
      <c r="AH9" s="101">
        <v>1</v>
      </c>
      <c r="AI9" s="101">
        <v>1</v>
      </c>
      <c r="AJ9" s="101">
        <v>0</v>
      </c>
      <c r="AK9" s="101">
        <v>0</v>
      </c>
      <c r="AL9" s="101">
        <v>1</v>
      </c>
      <c r="AM9" s="101">
        <v>1</v>
      </c>
      <c r="AN9" s="102" t="s">
        <v>286</v>
      </c>
      <c r="AO9" s="101">
        <v>1</v>
      </c>
      <c r="AP9" s="101">
        <v>0</v>
      </c>
      <c r="AQ9" s="102" t="s">
        <v>287</v>
      </c>
    </row>
    <row r="10" spans="1:43" ht="5.25" customHeight="1" thickTop="1" thickBot="1">
      <c r="B10" s="111"/>
      <c r="C10" s="112"/>
      <c r="D10" s="111"/>
      <c r="E10" s="112"/>
      <c r="F10" s="113"/>
      <c r="G10" s="113"/>
      <c r="H10" s="113"/>
      <c r="I10" s="111"/>
      <c r="J10" s="114"/>
      <c r="K10" s="115"/>
      <c r="L10" s="115"/>
      <c r="M10" s="116"/>
      <c r="N10" s="117"/>
      <c r="O10" s="118"/>
      <c r="P10" s="114"/>
      <c r="Q10" s="112"/>
      <c r="R10" s="112"/>
      <c r="S10" s="112"/>
      <c r="T10" s="112"/>
      <c r="U10" s="119"/>
      <c r="V10" s="120"/>
      <c r="W10" s="112"/>
      <c r="X10" s="112"/>
      <c r="Y10" s="112"/>
      <c r="Z10" s="112"/>
      <c r="AA10" s="121"/>
      <c r="AB10" s="121"/>
      <c r="AC10" s="121"/>
      <c r="AD10" s="121"/>
      <c r="AE10" s="122">
        <f t="shared" ref="AE10:AE39" si="0">SUM(AF10:AH10)</f>
        <v>0</v>
      </c>
      <c r="AF10" s="121"/>
      <c r="AG10" s="121"/>
      <c r="AH10" s="121"/>
      <c r="AI10" s="121"/>
      <c r="AJ10" s="121"/>
      <c r="AK10" s="121"/>
      <c r="AL10" s="121"/>
      <c r="AM10" s="121"/>
      <c r="AN10" s="121"/>
      <c r="AO10" s="121"/>
      <c r="AP10" s="121"/>
      <c r="AQ10" s="113"/>
    </row>
    <row r="11" spans="1:43" ht="26.5" thickBot="1">
      <c r="A11" s="123" t="s">
        <v>288</v>
      </c>
      <c r="B11" s="124" t="s">
        <v>289</v>
      </c>
      <c r="C11" s="125"/>
      <c r="D11" s="124" t="s">
        <v>289</v>
      </c>
      <c r="E11" s="124" t="s">
        <v>289</v>
      </c>
      <c r="F11" s="126">
        <v>0</v>
      </c>
      <c r="G11" s="127">
        <v>0</v>
      </c>
      <c r="H11" s="127">
        <v>0</v>
      </c>
      <c r="I11" s="128">
        <v>0</v>
      </c>
      <c r="J11" s="129">
        <v>0</v>
      </c>
      <c r="K11" s="130">
        <f t="shared" ref="K11:L39" si="1">M11+O11+U11</f>
        <v>0</v>
      </c>
      <c r="L11" s="130">
        <f t="shared" si="1"/>
        <v>0</v>
      </c>
      <c r="M11" s="131">
        <v>0</v>
      </c>
      <c r="N11" s="132">
        <v>0</v>
      </c>
      <c r="O11" s="133">
        <f t="shared" ref="O11:O39" si="2">SUM(Q11:T11)</f>
        <v>0</v>
      </c>
      <c r="P11" s="129">
        <v>0</v>
      </c>
      <c r="Q11" s="134">
        <v>0</v>
      </c>
      <c r="R11" s="134">
        <v>0</v>
      </c>
      <c r="S11" s="134">
        <v>0</v>
      </c>
      <c r="T11" s="134">
        <v>0</v>
      </c>
      <c r="U11" s="135">
        <f t="shared" ref="U11:U39" si="3">SUM(W11:Z11)</f>
        <v>0</v>
      </c>
      <c r="V11" s="134">
        <v>0</v>
      </c>
      <c r="W11" s="134">
        <v>0</v>
      </c>
      <c r="X11" s="134">
        <v>0</v>
      </c>
      <c r="Y11" s="134">
        <v>0</v>
      </c>
      <c r="Z11" s="134">
        <v>0</v>
      </c>
      <c r="AA11" s="136">
        <v>0</v>
      </c>
      <c r="AB11" s="137">
        <v>0</v>
      </c>
      <c r="AC11" s="138">
        <v>0</v>
      </c>
      <c r="AD11" s="139">
        <v>0</v>
      </c>
      <c r="AE11" s="140">
        <f t="shared" si="0"/>
        <v>0</v>
      </c>
      <c r="AF11" s="139">
        <v>0</v>
      </c>
      <c r="AG11" s="139">
        <v>0</v>
      </c>
      <c r="AH11" s="139">
        <v>0</v>
      </c>
      <c r="AI11" s="138" t="e">
        <v>#VALUE!</v>
      </c>
      <c r="AJ11" s="138" t="e">
        <v>#VALUE!</v>
      </c>
      <c r="AK11" s="138" t="e">
        <v>#VALUE!</v>
      </c>
      <c r="AL11" s="138" t="e">
        <v>#VALUE!</v>
      </c>
      <c r="AM11" s="138" t="e">
        <v>#VALUE!</v>
      </c>
      <c r="AN11" s="141" t="s">
        <v>289</v>
      </c>
      <c r="AO11" s="138">
        <v>0</v>
      </c>
      <c r="AP11" s="142">
        <v>0</v>
      </c>
      <c r="AQ11" s="143" t="s">
        <v>289</v>
      </c>
    </row>
    <row r="12" spans="1:43">
      <c r="B12" s="144"/>
      <c r="C12" s="145"/>
      <c r="D12" s="145"/>
      <c r="E12" s="145"/>
      <c r="F12" s="146"/>
      <c r="G12" s="146"/>
      <c r="H12" s="146"/>
      <c r="I12" s="144"/>
      <c r="J12" s="147"/>
      <c r="K12" s="148">
        <f t="shared" si="1"/>
        <v>0</v>
      </c>
      <c r="L12" s="148">
        <f t="shared" si="1"/>
        <v>0</v>
      </c>
      <c r="M12" s="149"/>
      <c r="N12" s="150"/>
      <c r="O12" s="151">
        <f t="shared" si="2"/>
        <v>0</v>
      </c>
      <c r="P12" s="147"/>
      <c r="Q12" s="145"/>
      <c r="R12" s="145"/>
      <c r="S12" s="145"/>
      <c r="T12" s="145"/>
      <c r="U12" s="152">
        <f t="shared" si="3"/>
        <v>0</v>
      </c>
      <c r="V12" s="145"/>
      <c r="W12" s="145"/>
      <c r="X12" s="145"/>
      <c r="Y12" s="145"/>
      <c r="Z12" s="145"/>
      <c r="AA12" s="153"/>
      <c r="AB12" s="153"/>
      <c r="AC12" s="153"/>
      <c r="AD12" s="153"/>
      <c r="AE12" s="154">
        <f t="shared" si="0"/>
        <v>0</v>
      </c>
      <c r="AF12" s="153"/>
      <c r="AG12" s="153"/>
      <c r="AH12" s="153"/>
      <c r="AI12" s="153"/>
      <c r="AJ12" s="153"/>
      <c r="AK12" s="153"/>
      <c r="AL12" s="153"/>
      <c r="AM12" s="153"/>
      <c r="AN12" s="153"/>
      <c r="AO12" s="153"/>
      <c r="AP12" s="153"/>
      <c r="AQ12" s="146"/>
    </row>
    <row r="13" spans="1:43">
      <c r="B13" s="91"/>
      <c r="C13" s="155"/>
      <c r="D13" s="155"/>
      <c r="E13" s="155"/>
      <c r="F13" s="156"/>
      <c r="G13" s="156"/>
      <c r="H13" s="156"/>
      <c r="I13" s="91"/>
      <c r="J13" s="157"/>
      <c r="K13" s="158">
        <f t="shared" si="1"/>
        <v>0</v>
      </c>
      <c r="L13" s="158">
        <f t="shared" si="1"/>
        <v>0</v>
      </c>
      <c r="M13" s="159"/>
      <c r="N13" s="160"/>
      <c r="O13" s="161">
        <f t="shared" si="2"/>
        <v>0</v>
      </c>
      <c r="P13" s="157"/>
      <c r="Q13" s="155"/>
      <c r="R13" s="155"/>
      <c r="S13" s="155"/>
      <c r="T13" s="155"/>
      <c r="U13" s="162">
        <f t="shared" si="3"/>
        <v>0</v>
      </c>
      <c r="V13" s="155"/>
      <c r="W13" s="155"/>
      <c r="X13" s="155"/>
      <c r="Y13" s="155"/>
      <c r="Z13" s="155"/>
      <c r="AA13" s="163"/>
      <c r="AB13" s="163"/>
      <c r="AC13" s="163"/>
      <c r="AD13" s="163"/>
      <c r="AE13" s="164">
        <f t="shared" si="0"/>
        <v>0</v>
      </c>
      <c r="AF13" s="163"/>
      <c r="AG13" s="163"/>
      <c r="AH13" s="163"/>
      <c r="AI13" s="163"/>
      <c r="AJ13" s="163"/>
      <c r="AK13" s="163"/>
      <c r="AL13" s="163"/>
      <c r="AM13" s="163"/>
      <c r="AN13" s="163"/>
      <c r="AO13" s="163"/>
      <c r="AP13" s="163"/>
      <c r="AQ13" s="156"/>
    </row>
    <row r="14" spans="1:43">
      <c r="B14" s="91"/>
      <c r="C14" s="155"/>
      <c r="D14" s="155"/>
      <c r="E14" s="155"/>
      <c r="F14" s="156"/>
      <c r="G14" s="156"/>
      <c r="H14" s="156"/>
      <c r="I14" s="91"/>
      <c r="J14" s="157"/>
      <c r="K14" s="158">
        <f t="shared" si="1"/>
        <v>0</v>
      </c>
      <c r="L14" s="158">
        <f t="shared" si="1"/>
        <v>0</v>
      </c>
      <c r="M14" s="159"/>
      <c r="N14" s="160"/>
      <c r="O14" s="161">
        <f t="shared" si="2"/>
        <v>0</v>
      </c>
      <c r="P14" s="157"/>
      <c r="Q14" s="155"/>
      <c r="R14" s="155"/>
      <c r="S14" s="155"/>
      <c r="T14" s="155"/>
      <c r="U14" s="162">
        <f t="shared" si="3"/>
        <v>0</v>
      </c>
      <c r="V14" s="155"/>
      <c r="W14" s="155"/>
      <c r="X14" s="155"/>
      <c r="Y14" s="155"/>
      <c r="Z14" s="155"/>
      <c r="AA14" s="163"/>
      <c r="AB14" s="163"/>
      <c r="AC14" s="163"/>
      <c r="AD14" s="163"/>
      <c r="AE14" s="164">
        <f t="shared" si="0"/>
        <v>0</v>
      </c>
      <c r="AF14" s="163"/>
      <c r="AG14" s="163"/>
      <c r="AH14" s="163"/>
      <c r="AI14" s="163"/>
      <c r="AJ14" s="163"/>
      <c r="AK14" s="163"/>
      <c r="AL14" s="163"/>
      <c r="AM14" s="163"/>
      <c r="AN14" s="163"/>
      <c r="AO14" s="163"/>
      <c r="AP14" s="163"/>
      <c r="AQ14" s="156"/>
    </row>
    <row r="15" spans="1:43">
      <c r="B15" s="91"/>
      <c r="C15" s="155"/>
      <c r="D15" s="155"/>
      <c r="E15" s="155"/>
      <c r="F15" s="156"/>
      <c r="G15" s="156"/>
      <c r="H15" s="156"/>
      <c r="I15" s="91"/>
      <c r="J15" s="157"/>
      <c r="K15" s="158">
        <f t="shared" si="1"/>
        <v>0</v>
      </c>
      <c r="L15" s="158">
        <f t="shared" si="1"/>
        <v>0</v>
      </c>
      <c r="M15" s="159"/>
      <c r="N15" s="160"/>
      <c r="O15" s="161">
        <f t="shared" si="2"/>
        <v>0</v>
      </c>
      <c r="P15" s="157"/>
      <c r="Q15" s="155"/>
      <c r="R15" s="155"/>
      <c r="S15" s="155"/>
      <c r="T15" s="155"/>
      <c r="U15" s="162">
        <f t="shared" si="3"/>
        <v>0</v>
      </c>
      <c r="V15" s="155"/>
      <c r="W15" s="155"/>
      <c r="X15" s="155"/>
      <c r="Y15" s="155"/>
      <c r="Z15" s="155"/>
      <c r="AA15" s="163"/>
      <c r="AB15" s="163"/>
      <c r="AC15" s="163"/>
      <c r="AD15" s="163"/>
      <c r="AE15" s="164">
        <f t="shared" si="0"/>
        <v>0</v>
      </c>
      <c r="AF15" s="163"/>
      <c r="AG15" s="163"/>
      <c r="AH15" s="163"/>
      <c r="AI15" s="163"/>
      <c r="AJ15" s="163"/>
      <c r="AK15" s="163"/>
      <c r="AL15" s="163"/>
      <c r="AM15" s="163"/>
      <c r="AN15" s="163"/>
      <c r="AO15" s="163"/>
      <c r="AP15" s="163"/>
      <c r="AQ15" s="156"/>
    </row>
    <row r="16" spans="1:43">
      <c r="B16" s="91"/>
      <c r="C16" s="155"/>
      <c r="D16" s="155"/>
      <c r="E16" s="155"/>
      <c r="F16" s="156"/>
      <c r="G16" s="156"/>
      <c r="H16" s="156"/>
      <c r="I16" s="91"/>
      <c r="J16" s="157"/>
      <c r="K16" s="158">
        <f t="shared" si="1"/>
        <v>0</v>
      </c>
      <c r="L16" s="158">
        <f t="shared" si="1"/>
        <v>0</v>
      </c>
      <c r="M16" s="159"/>
      <c r="N16" s="160"/>
      <c r="O16" s="161">
        <f t="shared" si="2"/>
        <v>0</v>
      </c>
      <c r="P16" s="157"/>
      <c r="Q16" s="155"/>
      <c r="R16" s="155"/>
      <c r="S16" s="155"/>
      <c r="T16" s="155"/>
      <c r="U16" s="162">
        <f t="shared" si="3"/>
        <v>0</v>
      </c>
      <c r="V16" s="155"/>
      <c r="W16" s="155"/>
      <c r="X16" s="155"/>
      <c r="Y16" s="155"/>
      <c r="Z16" s="155"/>
      <c r="AA16" s="163"/>
      <c r="AB16" s="163"/>
      <c r="AC16" s="163"/>
      <c r="AD16" s="163"/>
      <c r="AE16" s="164">
        <f t="shared" si="0"/>
        <v>0</v>
      </c>
      <c r="AF16" s="163"/>
      <c r="AG16" s="163"/>
      <c r="AH16" s="163"/>
      <c r="AI16" s="163"/>
      <c r="AJ16" s="163"/>
      <c r="AK16" s="163"/>
      <c r="AL16" s="163"/>
      <c r="AM16" s="163"/>
      <c r="AN16" s="163"/>
      <c r="AO16" s="163"/>
      <c r="AP16" s="163"/>
      <c r="AQ16" s="156"/>
    </row>
    <row r="17" spans="2:43">
      <c r="B17" s="91"/>
      <c r="C17" s="155"/>
      <c r="D17" s="155"/>
      <c r="E17" s="155"/>
      <c r="F17" s="156"/>
      <c r="G17" s="156"/>
      <c r="H17" s="156"/>
      <c r="I17" s="91"/>
      <c r="J17" s="157"/>
      <c r="K17" s="158">
        <f t="shared" si="1"/>
        <v>0</v>
      </c>
      <c r="L17" s="158">
        <f t="shared" si="1"/>
        <v>0</v>
      </c>
      <c r="M17" s="159"/>
      <c r="N17" s="160"/>
      <c r="O17" s="161">
        <f t="shared" si="2"/>
        <v>0</v>
      </c>
      <c r="P17" s="157"/>
      <c r="Q17" s="155"/>
      <c r="R17" s="155"/>
      <c r="S17" s="155"/>
      <c r="T17" s="155"/>
      <c r="U17" s="162">
        <f t="shared" si="3"/>
        <v>0</v>
      </c>
      <c r="V17" s="155"/>
      <c r="W17" s="155"/>
      <c r="X17" s="155"/>
      <c r="Y17" s="155"/>
      <c r="Z17" s="155"/>
      <c r="AA17" s="163"/>
      <c r="AB17" s="163"/>
      <c r="AC17" s="163"/>
      <c r="AD17" s="163"/>
      <c r="AE17" s="164">
        <f t="shared" si="0"/>
        <v>0</v>
      </c>
      <c r="AF17" s="163"/>
      <c r="AG17" s="163"/>
      <c r="AH17" s="163"/>
      <c r="AI17" s="163"/>
      <c r="AJ17" s="163"/>
      <c r="AK17" s="163"/>
      <c r="AL17" s="163"/>
      <c r="AM17" s="163"/>
      <c r="AN17" s="163"/>
      <c r="AO17" s="163"/>
      <c r="AP17" s="163"/>
      <c r="AQ17" s="156"/>
    </row>
    <row r="18" spans="2:43">
      <c r="B18" s="91"/>
      <c r="C18" s="155"/>
      <c r="D18" s="155"/>
      <c r="E18" s="155"/>
      <c r="F18" s="156"/>
      <c r="G18" s="156"/>
      <c r="H18" s="156"/>
      <c r="I18" s="91"/>
      <c r="J18" s="157"/>
      <c r="K18" s="158">
        <f t="shared" si="1"/>
        <v>0</v>
      </c>
      <c r="L18" s="158">
        <f t="shared" si="1"/>
        <v>0</v>
      </c>
      <c r="M18" s="159"/>
      <c r="N18" s="160"/>
      <c r="O18" s="161">
        <f t="shared" si="2"/>
        <v>0</v>
      </c>
      <c r="P18" s="157"/>
      <c r="Q18" s="155"/>
      <c r="R18" s="155"/>
      <c r="S18" s="155"/>
      <c r="T18" s="155"/>
      <c r="U18" s="162">
        <f t="shared" si="3"/>
        <v>0</v>
      </c>
      <c r="V18" s="155"/>
      <c r="W18" s="155"/>
      <c r="X18" s="155"/>
      <c r="Y18" s="155"/>
      <c r="Z18" s="155"/>
      <c r="AA18" s="163"/>
      <c r="AB18" s="163"/>
      <c r="AC18" s="163"/>
      <c r="AD18" s="163"/>
      <c r="AE18" s="164">
        <f t="shared" si="0"/>
        <v>0</v>
      </c>
      <c r="AF18" s="163"/>
      <c r="AG18" s="163"/>
      <c r="AH18" s="163"/>
      <c r="AI18" s="163"/>
      <c r="AJ18" s="163"/>
      <c r="AK18" s="163"/>
      <c r="AL18" s="163"/>
      <c r="AM18" s="163"/>
      <c r="AN18" s="163"/>
      <c r="AO18" s="163"/>
      <c r="AP18" s="163"/>
      <c r="AQ18" s="156"/>
    </row>
    <row r="19" spans="2:43">
      <c r="B19" s="91"/>
      <c r="C19" s="155"/>
      <c r="D19" s="155"/>
      <c r="E19" s="155"/>
      <c r="F19" s="156"/>
      <c r="G19" s="156"/>
      <c r="H19" s="156"/>
      <c r="I19" s="91"/>
      <c r="J19" s="157"/>
      <c r="K19" s="158">
        <f t="shared" si="1"/>
        <v>0</v>
      </c>
      <c r="L19" s="158">
        <f t="shared" si="1"/>
        <v>0</v>
      </c>
      <c r="M19" s="159"/>
      <c r="N19" s="160"/>
      <c r="O19" s="161">
        <f t="shared" si="2"/>
        <v>0</v>
      </c>
      <c r="P19" s="157"/>
      <c r="Q19" s="155"/>
      <c r="R19" s="155"/>
      <c r="S19" s="155"/>
      <c r="T19" s="155"/>
      <c r="U19" s="162">
        <f t="shared" si="3"/>
        <v>0</v>
      </c>
      <c r="V19" s="155"/>
      <c r="W19" s="155"/>
      <c r="X19" s="155"/>
      <c r="Y19" s="155"/>
      <c r="Z19" s="155"/>
      <c r="AA19" s="163"/>
      <c r="AB19" s="163"/>
      <c r="AC19" s="163"/>
      <c r="AD19" s="163"/>
      <c r="AE19" s="164">
        <f t="shared" si="0"/>
        <v>0</v>
      </c>
      <c r="AF19" s="163"/>
      <c r="AG19" s="163"/>
      <c r="AH19" s="163"/>
      <c r="AI19" s="163"/>
      <c r="AJ19" s="163"/>
      <c r="AK19" s="163"/>
      <c r="AL19" s="163"/>
      <c r="AM19" s="163"/>
      <c r="AN19" s="163"/>
      <c r="AO19" s="163"/>
      <c r="AP19" s="163"/>
      <c r="AQ19" s="156"/>
    </row>
    <row r="20" spans="2:43">
      <c r="B20" s="91"/>
      <c r="C20" s="155"/>
      <c r="D20" s="155"/>
      <c r="E20" s="155"/>
      <c r="F20" s="156"/>
      <c r="G20" s="156"/>
      <c r="H20" s="156"/>
      <c r="I20" s="91"/>
      <c r="J20" s="157"/>
      <c r="K20" s="158">
        <f t="shared" si="1"/>
        <v>0</v>
      </c>
      <c r="L20" s="158">
        <f t="shared" si="1"/>
        <v>0</v>
      </c>
      <c r="M20" s="159"/>
      <c r="N20" s="160"/>
      <c r="O20" s="161">
        <f t="shared" si="2"/>
        <v>0</v>
      </c>
      <c r="P20" s="157"/>
      <c r="Q20" s="155"/>
      <c r="R20" s="155"/>
      <c r="S20" s="155"/>
      <c r="T20" s="155"/>
      <c r="U20" s="162">
        <f t="shared" si="3"/>
        <v>0</v>
      </c>
      <c r="V20" s="155"/>
      <c r="W20" s="155"/>
      <c r="X20" s="155"/>
      <c r="Y20" s="155"/>
      <c r="Z20" s="155"/>
      <c r="AA20" s="163"/>
      <c r="AB20" s="163"/>
      <c r="AC20" s="163"/>
      <c r="AD20" s="163"/>
      <c r="AE20" s="164">
        <f t="shared" si="0"/>
        <v>0</v>
      </c>
      <c r="AF20" s="163"/>
      <c r="AG20" s="163"/>
      <c r="AH20" s="163"/>
      <c r="AI20" s="163"/>
      <c r="AJ20" s="163"/>
      <c r="AK20" s="163"/>
      <c r="AL20" s="163"/>
      <c r="AM20" s="163"/>
      <c r="AN20" s="163"/>
      <c r="AO20" s="163"/>
      <c r="AP20" s="163"/>
      <c r="AQ20" s="156"/>
    </row>
    <row r="21" spans="2:43">
      <c r="B21" s="91"/>
      <c r="C21" s="155"/>
      <c r="D21" s="155"/>
      <c r="E21" s="155"/>
      <c r="F21" s="156"/>
      <c r="G21" s="156"/>
      <c r="H21" s="156"/>
      <c r="I21" s="91"/>
      <c r="J21" s="157"/>
      <c r="K21" s="158">
        <f t="shared" si="1"/>
        <v>0</v>
      </c>
      <c r="L21" s="158">
        <f t="shared" si="1"/>
        <v>0</v>
      </c>
      <c r="M21" s="159"/>
      <c r="N21" s="160"/>
      <c r="O21" s="161">
        <f t="shared" si="2"/>
        <v>0</v>
      </c>
      <c r="P21" s="157"/>
      <c r="Q21" s="155"/>
      <c r="R21" s="155"/>
      <c r="S21" s="155"/>
      <c r="T21" s="155"/>
      <c r="U21" s="162">
        <f t="shared" si="3"/>
        <v>0</v>
      </c>
      <c r="V21" s="155"/>
      <c r="W21" s="155"/>
      <c r="X21" s="155"/>
      <c r="Y21" s="155"/>
      <c r="Z21" s="155"/>
      <c r="AA21" s="163"/>
      <c r="AB21" s="163"/>
      <c r="AC21" s="163"/>
      <c r="AD21" s="163"/>
      <c r="AE21" s="164">
        <f t="shared" si="0"/>
        <v>0</v>
      </c>
      <c r="AF21" s="163"/>
      <c r="AG21" s="163"/>
      <c r="AH21" s="163"/>
      <c r="AI21" s="163"/>
      <c r="AJ21" s="163"/>
      <c r="AK21" s="163"/>
      <c r="AL21" s="163"/>
      <c r="AM21" s="163"/>
      <c r="AN21" s="163"/>
      <c r="AO21" s="163"/>
      <c r="AP21" s="163"/>
      <c r="AQ21" s="156"/>
    </row>
    <row r="22" spans="2:43">
      <c r="B22" s="91"/>
      <c r="C22" s="155"/>
      <c r="D22" s="155"/>
      <c r="E22" s="155"/>
      <c r="F22" s="156"/>
      <c r="G22" s="156"/>
      <c r="H22" s="156"/>
      <c r="I22" s="91"/>
      <c r="J22" s="157"/>
      <c r="K22" s="158">
        <f t="shared" si="1"/>
        <v>0</v>
      </c>
      <c r="L22" s="158">
        <f t="shared" si="1"/>
        <v>0</v>
      </c>
      <c r="M22" s="159"/>
      <c r="N22" s="160"/>
      <c r="O22" s="161">
        <f t="shared" si="2"/>
        <v>0</v>
      </c>
      <c r="P22" s="157"/>
      <c r="Q22" s="155"/>
      <c r="R22" s="155"/>
      <c r="S22" s="155"/>
      <c r="T22" s="155"/>
      <c r="U22" s="162">
        <f t="shared" si="3"/>
        <v>0</v>
      </c>
      <c r="V22" s="155"/>
      <c r="W22" s="155"/>
      <c r="X22" s="155"/>
      <c r="Y22" s="155"/>
      <c r="Z22" s="155"/>
      <c r="AA22" s="163"/>
      <c r="AB22" s="163"/>
      <c r="AC22" s="163"/>
      <c r="AD22" s="163"/>
      <c r="AE22" s="164">
        <f t="shared" si="0"/>
        <v>0</v>
      </c>
      <c r="AF22" s="163"/>
      <c r="AG22" s="163"/>
      <c r="AH22" s="163"/>
      <c r="AI22" s="163"/>
      <c r="AJ22" s="163"/>
      <c r="AK22" s="163"/>
      <c r="AL22" s="163"/>
      <c r="AM22" s="163"/>
      <c r="AN22" s="163"/>
      <c r="AO22" s="163"/>
      <c r="AP22" s="163"/>
      <c r="AQ22" s="156"/>
    </row>
    <row r="23" spans="2:43">
      <c r="B23" s="91"/>
      <c r="C23" s="155"/>
      <c r="D23" s="155"/>
      <c r="E23" s="155"/>
      <c r="F23" s="156"/>
      <c r="G23" s="156"/>
      <c r="H23" s="156"/>
      <c r="I23" s="91"/>
      <c r="J23" s="157"/>
      <c r="K23" s="158">
        <f t="shared" si="1"/>
        <v>0</v>
      </c>
      <c r="L23" s="158">
        <f t="shared" si="1"/>
        <v>0</v>
      </c>
      <c r="M23" s="159"/>
      <c r="N23" s="160"/>
      <c r="O23" s="161">
        <f t="shared" si="2"/>
        <v>0</v>
      </c>
      <c r="P23" s="157"/>
      <c r="Q23" s="155"/>
      <c r="R23" s="155"/>
      <c r="S23" s="155"/>
      <c r="T23" s="155"/>
      <c r="U23" s="162">
        <f t="shared" si="3"/>
        <v>0</v>
      </c>
      <c r="V23" s="155"/>
      <c r="W23" s="155"/>
      <c r="X23" s="155"/>
      <c r="Y23" s="155"/>
      <c r="Z23" s="155"/>
      <c r="AA23" s="163"/>
      <c r="AB23" s="163"/>
      <c r="AC23" s="163"/>
      <c r="AD23" s="163"/>
      <c r="AE23" s="164">
        <f t="shared" si="0"/>
        <v>0</v>
      </c>
      <c r="AF23" s="163"/>
      <c r="AG23" s="163"/>
      <c r="AH23" s="163"/>
      <c r="AI23" s="163"/>
      <c r="AJ23" s="163"/>
      <c r="AK23" s="163"/>
      <c r="AL23" s="163"/>
      <c r="AM23" s="163"/>
      <c r="AN23" s="163"/>
      <c r="AO23" s="163"/>
      <c r="AP23" s="163"/>
      <c r="AQ23" s="156"/>
    </row>
    <row r="24" spans="2:43">
      <c r="B24" s="91"/>
      <c r="C24" s="155"/>
      <c r="D24" s="155"/>
      <c r="E24" s="155"/>
      <c r="F24" s="165"/>
      <c r="G24" s="165"/>
      <c r="H24" s="166"/>
      <c r="I24" s="91"/>
      <c r="J24" s="167"/>
      <c r="K24" s="158">
        <f t="shared" si="1"/>
        <v>0</v>
      </c>
      <c r="L24" s="158">
        <f t="shared" si="1"/>
        <v>0</v>
      </c>
      <c r="M24" s="159"/>
      <c r="N24" s="160"/>
      <c r="O24" s="161">
        <f t="shared" si="2"/>
        <v>0</v>
      </c>
      <c r="P24" s="157"/>
      <c r="Q24" s="155"/>
      <c r="R24" s="155"/>
      <c r="S24" s="155"/>
      <c r="T24" s="155"/>
      <c r="U24" s="162">
        <f t="shared" si="3"/>
        <v>0</v>
      </c>
      <c r="V24" s="166"/>
      <c r="W24" s="166"/>
      <c r="X24" s="166"/>
      <c r="Y24" s="166"/>
      <c r="Z24" s="166"/>
      <c r="AA24" s="168"/>
      <c r="AB24" s="168"/>
      <c r="AC24" s="168"/>
      <c r="AD24" s="168"/>
      <c r="AE24" s="164">
        <f t="shared" si="0"/>
        <v>0</v>
      </c>
      <c r="AF24" s="168"/>
      <c r="AG24" s="168"/>
      <c r="AH24" s="168"/>
      <c r="AI24" s="168"/>
      <c r="AJ24" s="168"/>
      <c r="AK24" s="168"/>
      <c r="AL24" s="168"/>
      <c r="AM24" s="168"/>
      <c r="AN24" s="168"/>
      <c r="AO24" s="168"/>
      <c r="AP24" s="163"/>
      <c r="AQ24" s="166"/>
    </row>
    <row r="25" spans="2:43">
      <c r="B25" s="91"/>
      <c r="C25" s="155"/>
      <c r="D25" s="155"/>
      <c r="E25" s="155"/>
      <c r="F25" s="165"/>
      <c r="G25" s="165"/>
      <c r="H25" s="166"/>
      <c r="I25" s="91"/>
      <c r="J25" s="167"/>
      <c r="K25" s="158">
        <f t="shared" si="1"/>
        <v>0</v>
      </c>
      <c r="L25" s="158">
        <f t="shared" si="1"/>
        <v>0</v>
      </c>
      <c r="M25" s="159"/>
      <c r="N25" s="160"/>
      <c r="O25" s="161">
        <f t="shared" si="2"/>
        <v>0</v>
      </c>
      <c r="P25" s="157"/>
      <c r="Q25" s="155"/>
      <c r="R25" s="155"/>
      <c r="S25" s="155"/>
      <c r="T25" s="155"/>
      <c r="U25" s="162">
        <f t="shared" si="3"/>
        <v>0</v>
      </c>
      <c r="V25" s="166"/>
      <c r="W25" s="166"/>
      <c r="X25" s="166"/>
      <c r="Y25" s="166"/>
      <c r="Z25" s="166"/>
      <c r="AA25" s="168"/>
      <c r="AB25" s="168"/>
      <c r="AC25" s="168"/>
      <c r="AD25" s="168"/>
      <c r="AE25" s="164">
        <f t="shared" si="0"/>
        <v>0</v>
      </c>
      <c r="AF25" s="168"/>
      <c r="AG25" s="168"/>
      <c r="AH25" s="168"/>
      <c r="AI25" s="168"/>
      <c r="AJ25" s="168"/>
      <c r="AK25" s="168"/>
      <c r="AL25" s="168"/>
      <c r="AM25" s="168"/>
      <c r="AN25" s="168"/>
      <c r="AO25" s="168"/>
      <c r="AP25" s="163"/>
      <c r="AQ25" s="166"/>
    </row>
    <row r="26" spans="2:43">
      <c r="B26" s="91"/>
      <c r="C26" s="155"/>
      <c r="D26" s="155"/>
      <c r="E26" s="155"/>
      <c r="F26" s="165"/>
      <c r="G26" s="165"/>
      <c r="H26" s="166"/>
      <c r="I26" s="91"/>
      <c r="J26" s="167"/>
      <c r="K26" s="158">
        <f t="shared" si="1"/>
        <v>0</v>
      </c>
      <c r="L26" s="158">
        <f t="shared" si="1"/>
        <v>0</v>
      </c>
      <c r="M26" s="159"/>
      <c r="N26" s="160"/>
      <c r="O26" s="161">
        <f t="shared" si="2"/>
        <v>0</v>
      </c>
      <c r="P26" s="157"/>
      <c r="Q26" s="155"/>
      <c r="R26" s="155"/>
      <c r="S26" s="155"/>
      <c r="T26" s="155"/>
      <c r="U26" s="162">
        <f t="shared" si="3"/>
        <v>0</v>
      </c>
      <c r="V26" s="166"/>
      <c r="W26" s="166"/>
      <c r="X26" s="166"/>
      <c r="Y26" s="166"/>
      <c r="Z26" s="166"/>
      <c r="AA26" s="168"/>
      <c r="AB26" s="168"/>
      <c r="AC26" s="168"/>
      <c r="AD26" s="168"/>
      <c r="AE26" s="164">
        <f t="shared" si="0"/>
        <v>0</v>
      </c>
      <c r="AF26" s="168"/>
      <c r="AG26" s="168"/>
      <c r="AH26" s="168"/>
      <c r="AI26" s="168"/>
      <c r="AJ26" s="168"/>
      <c r="AK26" s="168"/>
      <c r="AL26" s="168"/>
      <c r="AM26" s="168"/>
      <c r="AN26" s="168"/>
      <c r="AO26" s="168"/>
      <c r="AP26" s="163"/>
      <c r="AQ26" s="166"/>
    </row>
    <row r="27" spans="2:43">
      <c r="B27" s="91"/>
      <c r="C27" s="155"/>
      <c r="D27" s="155"/>
      <c r="E27" s="155"/>
      <c r="F27" s="165"/>
      <c r="G27" s="165"/>
      <c r="H27" s="166"/>
      <c r="I27" s="91"/>
      <c r="J27" s="167"/>
      <c r="K27" s="158">
        <f t="shared" si="1"/>
        <v>0</v>
      </c>
      <c r="L27" s="158">
        <f t="shared" si="1"/>
        <v>0</v>
      </c>
      <c r="M27" s="159"/>
      <c r="N27" s="160"/>
      <c r="O27" s="161">
        <f t="shared" si="2"/>
        <v>0</v>
      </c>
      <c r="P27" s="157"/>
      <c r="Q27" s="155"/>
      <c r="R27" s="155"/>
      <c r="S27" s="155"/>
      <c r="T27" s="155"/>
      <c r="U27" s="162">
        <f t="shared" si="3"/>
        <v>0</v>
      </c>
      <c r="V27" s="166"/>
      <c r="W27" s="166"/>
      <c r="X27" s="166"/>
      <c r="Y27" s="166"/>
      <c r="Z27" s="166"/>
      <c r="AA27" s="168"/>
      <c r="AB27" s="168"/>
      <c r="AC27" s="168"/>
      <c r="AD27" s="168"/>
      <c r="AE27" s="164">
        <f t="shared" si="0"/>
        <v>0</v>
      </c>
      <c r="AF27" s="168"/>
      <c r="AG27" s="168"/>
      <c r="AH27" s="168"/>
      <c r="AI27" s="168"/>
      <c r="AJ27" s="168"/>
      <c r="AK27" s="168"/>
      <c r="AL27" s="168"/>
      <c r="AM27" s="168"/>
      <c r="AN27" s="168"/>
      <c r="AO27" s="168"/>
      <c r="AP27" s="163"/>
      <c r="AQ27" s="166"/>
    </row>
    <row r="28" spans="2:43">
      <c r="B28" s="91"/>
      <c r="C28" s="155"/>
      <c r="D28" s="155"/>
      <c r="E28" s="155"/>
      <c r="F28" s="165"/>
      <c r="G28" s="165"/>
      <c r="H28" s="166"/>
      <c r="I28" s="91"/>
      <c r="J28" s="167"/>
      <c r="K28" s="158">
        <f t="shared" si="1"/>
        <v>0</v>
      </c>
      <c r="L28" s="158">
        <f t="shared" si="1"/>
        <v>0</v>
      </c>
      <c r="M28" s="159"/>
      <c r="N28" s="160"/>
      <c r="O28" s="161">
        <f t="shared" si="2"/>
        <v>0</v>
      </c>
      <c r="P28" s="157"/>
      <c r="Q28" s="155"/>
      <c r="R28" s="155"/>
      <c r="S28" s="155"/>
      <c r="T28" s="155"/>
      <c r="U28" s="162">
        <f t="shared" si="3"/>
        <v>0</v>
      </c>
      <c r="V28" s="166"/>
      <c r="W28" s="166"/>
      <c r="X28" s="166"/>
      <c r="Y28" s="166"/>
      <c r="Z28" s="166"/>
      <c r="AA28" s="168"/>
      <c r="AB28" s="168"/>
      <c r="AC28" s="168"/>
      <c r="AD28" s="168"/>
      <c r="AE28" s="164">
        <f t="shared" si="0"/>
        <v>0</v>
      </c>
      <c r="AF28" s="168"/>
      <c r="AG28" s="168"/>
      <c r="AH28" s="168"/>
      <c r="AI28" s="168"/>
      <c r="AJ28" s="168"/>
      <c r="AK28" s="168"/>
      <c r="AL28" s="168"/>
      <c r="AM28" s="168"/>
      <c r="AN28" s="168"/>
      <c r="AO28" s="168"/>
      <c r="AP28" s="163"/>
      <c r="AQ28" s="166"/>
    </row>
    <row r="29" spans="2:43">
      <c r="B29" s="91"/>
      <c r="C29" s="155"/>
      <c r="D29" s="155"/>
      <c r="E29" s="155"/>
      <c r="F29" s="165"/>
      <c r="G29" s="165"/>
      <c r="H29" s="166"/>
      <c r="I29" s="91"/>
      <c r="J29" s="167"/>
      <c r="K29" s="158">
        <f t="shared" si="1"/>
        <v>0</v>
      </c>
      <c r="L29" s="158">
        <f t="shared" si="1"/>
        <v>0</v>
      </c>
      <c r="M29" s="159"/>
      <c r="N29" s="160"/>
      <c r="O29" s="161">
        <f t="shared" si="2"/>
        <v>0</v>
      </c>
      <c r="P29" s="157"/>
      <c r="Q29" s="155"/>
      <c r="R29" s="155"/>
      <c r="S29" s="155"/>
      <c r="T29" s="155"/>
      <c r="U29" s="162">
        <f t="shared" si="3"/>
        <v>0</v>
      </c>
      <c r="V29" s="166"/>
      <c r="W29" s="166"/>
      <c r="X29" s="166"/>
      <c r="Y29" s="166"/>
      <c r="Z29" s="166"/>
      <c r="AA29" s="168"/>
      <c r="AB29" s="168"/>
      <c r="AC29" s="168"/>
      <c r="AD29" s="168"/>
      <c r="AE29" s="164">
        <f t="shared" si="0"/>
        <v>0</v>
      </c>
      <c r="AF29" s="168"/>
      <c r="AG29" s="168"/>
      <c r="AH29" s="168"/>
      <c r="AI29" s="168"/>
      <c r="AJ29" s="168"/>
      <c r="AK29" s="168"/>
      <c r="AL29" s="168"/>
      <c r="AM29" s="168"/>
      <c r="AN29" s="168"/>
      <c r="AO29" s="168"/>
      <c r="AP29" s="163"/>
      <c r="AQ29" s="166"/>
    </row>
    <row r="30" spans="2:43">
      <c r="B30" s="91"/>
      <c r="C30" s="155"/>
      <c r="D30" s="155"/>
      <c r="E30" s="155"/>
      <c r="F30" s="165"/>
      <c r="G30" s="165"/>
      <c r="H30" s="166"/>
      <c r="I30" s="91"/>
      <c r="J30" s="167"/>
      <c r="K30" s="158">
        <f t="shared" si="1"/>
        <v>0</v>
      </c>
      <c r="L30" s="158">
        <f t="shared" si="1"/>
        <v>0</v>
      </c>
      <c r="M30" s="159"/>
      <c r="N30" s="160"/>
      <c r="O30" s="161">
        <f t="shared" si="2"/>
        <v>0</v>
      </c>
      <c r="P30" s="157"/>
      <c r="Q30" s="155"/>
      <c r="R30" s="155"/>
      <c r="S30" s="155"/>
      <c r="T30" s="155"/>
      <c r="U30" s="162">
        <f t="shared" si="3"/>
        <v>0</v>
      </c>
      <c r="V30" s="166"/>
      <c r="W30" s="166"/>
      <c r="X30" s="166"/>
      <c r="Y30" s="166"/>
      <c r="Z30" s="166"/>
      <c r="AA30" s="168"/>
      <c r="AB30" s="168"/>
      <c r="AC30" s="168"/>
      <c r="AD30" s="168"/>
      <c r="AE30" s="164">
        <f t="shared" si="0"/>
        <v>0</v>
      </c>
      <c r="AF30" s="168"/>
      <c r="AG30" s="168"/>
      <c r="AH30" s="168"/>
      <c r="AI30" s="168"/>
      <c r="AJ30" s="168"/>
      <c r="AK30" s="168"/>
      <c r="AL30" s="168"/>
      <c r="AM30" s="168"/>
      <c r="AN30" s="168"/>
      <c r="AO30" s="168"/>
      <c r="AP30" s="163"/>
      <c r="AQ30" s="166"/>
    </row>
    <row r="31" spans="2:43">
      <c r="B31" s="91"/>
      <c r="C31" s="155"/>
      <c r="D31" s="155"/>
      <c r="E31" s="155"/>
      <c r="F31" s="165"/>
      <c r="G31" s="165"/>
      <c r="H31" s="166"/>
      <c r="I31" s="91"/>
      <c r="J31" s="167"/>
      <c r="K31" s="158">
        <f t="shared" si="1"/>
        <v>0</v>
      </c>
      <c r="L31" s="158">
        <f t="shared" si="1"/>
        <v>0</v>
      </c>
      <c r="M31" s="159"/>
      <c r="N31" s="160"/>
      <c r="O31" s="161">
        <f t="shared" si="2"/>
        <v>0</v>
      </c>
      <c r="P31" s="157"/>
      <c r="Q31" s="155"/>
      <c r="R31" s="155"/>
      <c r="S31" s="155"/>
      <c r="T31" s="155"/>
      <c r="U31" s="162">
        <f t="shared" si="3"/>
        <v>0</v>
      </c>
      <c r="V31" s="166"/>
      <c r="W31" s="166"/>
      <c r="X31" s="166"/>
      <c r="Y31" s="166"/>
      <c r="Z31" s="166"/>
      <c r="AA31" s="168"/>
      <c r="AB31" s="168"/>
      <c r="AC31" s="168"/>
      <c r="AD31" s="168"/>
      <c r="AE31" s="164">
        <f t="shared" si="0"/>
        <v>0</v>
      </c>
      <c r="AF31" s="168"/>
      <c r="AG31" s="168"/>
      <c r="AH31" s="168"/>
      <c r="AI31" s="168"/>
      <c r="AJ31" s="168"/>
      <c r="AK31" s="168"/>
      <c r="AL31" s="168"/>
      <c r="AM31" s="168"/>
      <c r="AN31" s="168"/>
      <c r="AO31" s="168"/>
      <c r="AP31" s="163"/>
      <c r="AQ31" s="166"/>
    </row>
    <row r="32" spans="2:43">
      <c r="B32" s="91"/>
      <c r="C32" s="155"/>
      <c r="D32" s="155"/>
      <c r="E32" s="155"/>
      <c r="F32" s="165"/>
      <c r="G32" s="165"/>
      <c r="H32" s="166"/>
      <c r="I32" s="91"/>
      <c r="J32" s="167"/>
      <c r="K32" s="158">
        <f t="shared" si="1"/>
        <v>0</v>
      </c>
      <c r="L32" s="158">
        <f t="shared" si="1"/>
        <v>0</v>
      </c>
      <c r="M32" s="159"/>
      <c r="N32" s="160"/>
      <c r="O32" s="161">
        <f t="shared" si="2"/>
        <v>0</v>
      </c>
      <c r="P32" s="157"/>
      <c r="Q32" s="155"/>
      <c r="R32" s="155"/>
      <c r="S32" s="155"/>
      <c r="T32" s="155"/>
      <c r="U32" s="162">
        <f t="shared" si="3"/>
        <v>0</v>
      </c>
      <c r="V32" s="166"/>
      <c r="W32" s="166"/>
      <c r="X32" s="166"/>
      <c r="Y32" s="166"/>
      <c r="Z32" s="166"/>
      <c r="AA32" s="168"/>
      <c r="AB32" s="168"/>
      <c r="AC32" s="168"/>
      <c r="AD32" s="168"/>
      <c r="AE32" s="164">
        <f t="shared" si="0"/>
        <v>0</v>
      </c>
      <c r="AF32" s="168"/>
      <c r="AG32" s="168"/>
      <c r="AH32" s="168"/>
      <c r="AI32" s="168"/>
      <c r="AJ32" s="168"/>
      <c r="AK32" s="168"/>
      <c r="AL32" s="168"/>
      <c r="AM32" s="168"/>
      <c r="AN32" s="168"/>
      <c r="AO32" s="168"/>
      <c r="AP32" s="163"/>
      <c r="AQ32" s="166"/>
    </row>
    <row r="33" spans="2:43">
      <c r="B33" s="91"/>
      <c r="C33" s="155"/>
      <c r="D33" s="155"/>
      <c r="E33" s="155"/>
      <c r="F33" s="156"/>
      <c r="G33" s="156"/>
      <c r="H33" s="156"/>
      <c r="I33" s="91"/>
      <c r="J33" s="157"/>
      <c r="K33" s="158">
        <f t="shared" si="1"/>
        <v>0</v>
      </c>
      <c r="L33" s="158">
        <f t="shared" si="1"/>
        <v>0</v>
      </c>
      <c r="M33" s="159"/>
      <c r="N33" s="160"/>
      <c r="O33" s="161">
        <f t="shared" si="2"/>
        <v>0</v>
      </c>
      <c r="P33" s="157"/>
      <c r="Q33" s="155"/>
      <c r="R33" s="155"/>
      <c r="S33" s="155"/>
      <c r="T33" s="155"/>
      <c r="U33" s="162">
        <f t="shared" si="3"/>
        <v>0</v>
      </c>
      <c r="V33" s="155"/>
      <c r="W33" s="155"/>
      <c r="X33" s="155"/>
      <c r="Y33" s="155"/>
      <c r="Z33" s="155"/>
      <c r="AA33" s="169"/>
      <c r="AB33" s="169"/>
      <c r="AC33" s="169"/>
      <c r="AD33" s="169"/>
      <c r="AE33" s="164">
        <f t="shared" si="0"/>
        <v>0</v>
      </c>
      <c r="AF33" s="163"/>
      <c r="AG33" s="163"/>
      <c r="AH33" s="163"/>
      <c r="AI33" s="163"/>
      <c r="AJ33" s="163"/>
      <c r="AK33" s="163"/>
      <c r="AL33" s="163"/>
      <c r="AM33" s="163"/>
      <c r="AN33" s="163"/>
      <c r="AO33" s="163"/>
      <c r="AP33" s="163"/>
      <c r="AQ33" s="156"/>
    </row>
    <row r="34" spans="2:43">
      <c r="B34" s="91"/>
      <c r="C34" s="155"/>
      <c r="D34" s="155"/>
      <c r="E34" s="155"/>
      <c r="F34" s="156"/>
      <c r="G34" s="156"/>
      <c r="H34" s="156"/>
      <c r="I34" s="91"/>
      <c r="J34" s="157"/>
      <c r="K34" s="158">
        <f t="shared" si="1"/>
        <v>0</v>
      </c>
      <c r="L34" s="158">
        <f t="shared" si="1"/>
        <v>0</v>
      </c>
      <c r="M34" s="159"/>
      <c r="N34" s="160"/>
      <c r="O34" s="161">
        <f t="shared" si="2"/>
        <v>0</v>
      </c>
      <c r="P34" s="157"/>
      <c r="Q34" s="155"/>
      <c r="R34" s="155"/>
      <c r="S34" s="155"/>
      <c r="T34" s="155"/>
      <c r="U34" s="162">
        <f t="shared" si="3"/>
        <v>0</v>
      </c>
      <c r="V34" s="155"/>
      <c r="W34" s="155"/>
      <c r="X34" s="155"/>
      <c r="Y34" s="155"/>
      <c r="Z34" s="155"/>
      <c r="AA34" s="169"/>
      <c r="AB34" s="169"/>
      <c r="AC34" s="169"/>
      <c r="AD34" s="169"/>
      <c r="AE34" s="164">
        <f t="shared" si="0"/>
        <v>0</v>
      </c>
      <c r="AF34" s="163"/>
      <c r="AG34" s="163"/>
      <c r="AH34" s="163"/>
      <c r="AI34" s="163"/>
      <c r="AJ34" s="163"/>
      <c r="AK34" s="163"/>
      <c r="AL34" s="163"/>
      <c r="AM34" s="163"/>
      <c r="AN34" s="163"/>
      <c r="AO34" s="163"/>
      <c r="AP34" s="163"/>
      <c r="AQ34" s="156"/>
    </row>
    <row r="35" spans="2:43">
      <c r="B35" s="91"/>
      <c r="C35" s="155"/>
      <c r="D35" s="155"/>
      <c r="E35" s="155"/>
      <c r="F35" s="156"/>
      <c r="G35" s="156"/>
      <c r="H35" s="156"/>
      <c r="I35" s="91"/>
      <c r="J35" s="157"/>
      <c r="K35" s="158">
        <f t="shared" si="1"/>
        <v>0</v>
      </c>
      <c r="L35" s="158">
        <f t="shared" si="1"/>
        <v>0</v>
      </c>
      <c r="M35" s="159"/>
      <c r="N35" s="160"/>
      <c r="O35" s="161">
        <f t="shared" si="2"/>
        <v>0</v>
      </c>
      <c r="P35" s="157"/>
      <c r="Q35" s="155"/>
      <c r="R35" s="155"/>
      <c r="S35" s="155"/>
      <c r="T35" s="155"/>
      <c r="U35" s="162">
        <f t="shared" si="3"/>
        <v>0</v>
      </c>
      <c r="V35" s="155"/>
      <c r="W35" s="155"/>
      <c r="X35" s="155"/>
      <c r="Y35" s="155"/>
      <c r="Z35" s="155"/>
      <c r="AA35" s="169"/>
      <c r="AB35" s="169"/>
      <c r="AC35" s="169"/>
      <c r="AD35" s="169"/>
      <c r="AE35" s="164">
        <f t="shared" si="0"/>
        <v>0</v>
      </c>
      <c r="AF35" s="163"/>
      <c r="AG35" s="163"/>
      <c r="AH35" s="163"/>
      <c r="AI35" s="163"/>
      <c r="AJ35" s="163"/>
      <c r="AK35" s="163"/>
      <c r="AL35" s="163"/>
      <c r="AM35" s="163"/>
      <c r="AN35" s="163"/>
      <c r="AO35" s="163"/>
      <c r="AP35" s="163"/>
      <c r="AQ35" s="156"/>
    </row>
    <row r="36" spans="2:43">
      <c r="B36" s="91"/>
      <c r="C36" s="155"/>
      <c r="D36" s="155"/>
      <c r="E36" s="155"/>
      <c r="F36" s="156"/>
      <c r="G36" s="156"/>
      <c r="H36" s="156"/>
      <c r="I36" s="91"/>
      <c r="J36" s="157"/>
      <c r="K36" s="158">
        <f t="shared" si="1"/>
        <v>0</v>
      </c>
      <c r="L36" s="158">
        <f t="shared" si="1"/>
        <v>0</v>
      </c>
      <c r="M36" s="159"/>
      <c r="N36" s="160"/>
      <c r="O36" s="161">
        <f t="shared" si="2"/>
        <v>0</v>
      </c>
      <c r="P36" s="157"/>
      <c r="Q36" s="155"/>
      <c r="R36" s="155"/>
      <c r="S36" s="155"/>
      <c r="T36" s="155"/>
      <c r="U36" s="162">
        <f t="shared" si="3"/>
        <v>0</v>
      </c>
      <c r="V36" s="155"/>
      <c r="W36" s="155"/>
      <c r="X36" s="155"/>
      <c r="Y36" s="155"/>
      <c r="Z36" s="155"/>
      <c r="AA36" s="169"/>
      <c r="AB36" s="169"/>
      <c r="AC36" s="169"/>
      <c r="AD36" s="169"/>
      <c r="AE36" s="164">
        <f t="shared" si="0"/>
        <v>0</v>
      </c>
      <c r="AF36" s="163"/>
      <c r="AG36" s="163"/>
      <c r="AH36" s="163"/>
      <c r="AI36" s="163"/>
      <c r="AJ36" s="163"/>
      <c r="AK36" s="163"/>
      <c r="AL36" s="163"/>
      <c r="AM36" s="163"/>
      <c r="AN36" s="163"/>
      <c r="AO36" s="163"/>
      <c r="AP36" s="163"/>
      <c r="AQ36" s="156"/>
    </row>
    <row r="37" spans="2:43">
      <c r="B37" s="91"/>
      <c r="C37" s="155"/>
      <c r="D37" s="155"/>
      <c r="E37" s="155"/>
      <c r="F37" s="156"/>
      <c r="G37" s="156"/>
      <c r="H37" s="156"/>
      <c r="I37" s="91"/>
      <c r="J37" s="157"/>
      <c r="K37" s="158">
        <f t="shared" si="1"/>
        <v>0</v>
      </c>
      <c r="L37" s="158">
        <f t="shared" si="1"/>
        <v>0</v>
      </c>
      <c r="M37" s="159"/>
      <c r="N37" s="160"/>
      <c r="O37" s="161">
        <f t="shared" si="2"/>
        <v>0</v>
      </c>
      <c r="P37" s="157"/>
      <c r="Q37" s="155"/>
      <c r="R37" s="155"/>
      <c r="S37" s="155"/>
      <c r="T37" s="155"/>
      <c r="U37" s="162">
        <f t="shared" si="3"/>
        <v>0</v>
      </c>
      <c r="V37" s="155"/>
      <c r="W37" s="155"/>
      <c r="X37" s="155"/>
      <c r="Y37" s="155"/>
      <c r="Z37" s="155"/>
      <c r="AA37" s="169"/>
      <c r="AB37" s="169"/>
      <c r="AC37" s="169"/>
      <c r="AD37" s="169"/>
      <c r="AE37" s="164">
        <f t="shared" si="0"/>
        <v>0</v>
      </c>
      <c r="AF37" s="163"/>
      <c r="AG37" s="163"/>
      <c r="AH37" s="163"/>
      <c r="AI37" s="163"/>
      <c r="AJ37" s="163"/>
      <c r="AK37" s="163"/>
      <c r="AL37" s="163"/>
      <c r="AM37" s="163"/>
      <c r="AN37" s="163"/>
      <c r="AO37" s="163"/>
      <c r="AP37" s="163"/>
      <c r="AQ37" s="156"/>
    </row>
    <row r="38" spans="2:43">
      <c r="B38" s="91"/>
      <c r="C38" s="155"/>
      <c r="D38" s="155"/>
      <c r="E38" s="155"/>
      <c r="F38" s="156"/>
      <c r="G38" s="156"/>
      <c r="H38" s="156"/>
      <c r="I38" s="91"/>
      <c r="J38" s="157"/>
      <c r="K38" s="158">
        <f t="shared" si="1"/>
        <v>0</v>
      </c>
      <c r="L38" s="158">
        <f t="shared" si="1"/>
        <v>0</v>
      </c>
      <c r="M38" s="159"/>
      <c r="N38" s="160"/>
      <c r="O38" s="161">
        <f t="shared" si="2"/>
        <v>0</v>
      </c>
      <c r="P38" s="157"/>
      <c r="Q38" s="155"/>
      <c r="R38" s="155"/>
      <c r="S38" s="155"/>
      <c r="T38" s="155"/>
      <c r="U38" s="162">
        <f t="shared" si="3"/>
        <v>0</v>
      </c>
      <c r="V38" s="155"/>
      <c r="W38" s="155"/>
      <c r="X38" s="155"/>
      <c r="Y38" s="155"/>
      <c r="Z38" s="155"/>
      <c r="AA38" s="169"/>
      <c r="AB38" s="169"/>
      <c r="AC38" s="169"/>
      <c r="AD38" s="169"/>
      <c r="AE38" s="164">
        <f t="shared" si="0"/>
        <v>0</v>
      </c>
      <c r="AF38" s="163"/>
      <c r="AG38" s="163"/>
      <c r="AH38" s="163"/>
      <c r="AI38" s="163"/>
      <c r="AJ38" s="163"/>
      <c r="AK38" s="163"/>
      <c r="AL38" s="163"/>
      <c r="AM38" s="163"/>
      <c r="AN38" s="163"/>
      <c r="AO38" s="163"/>
      <c r="AP38" s="163"/>
      <c r="AQ38" s="156"/>
    </row>
    <row r="39" spans="2:43">
      <c r="B39" s="91"/>
      <c r="C39" s="155"/>
      <c r="D39" s="155"/>
      <c r="E39" s="155"/>
      <c r="F39" s="156"/>
      <c r="G39" s="156"/>
      <c r="H39" s="155"/>
      <c r="I39" s="91"/>
      <c r="J39" s="157"/>
      <c r="K39" s="158">
        <f t="shared" si="1"/>
        <v>0</v>
      </c>
      <c r="L39" s="158">
        <f t="shared" si="1"/>
        <v>0</v>
      </c>
      <c r="M39" s="159"/>
      <c r="N39" s="160"/>
      <c r="O39" s="161">
        <f t="shared" si="2"/>
        <v>0</v>
      </c>
      <c r="P39" s="157"/>
      <c r="Q39" s="155"/>
      <c r="R39" s="155"/>
      <c r="S39" s="155"/>
      <c r="T39" s="155"/>
      <c r="U39" s="162">
        <f t="shared" si="3"/>
        <v>0</v>
      </c>
      <c r="V39" s="170"/>
      <c r="W39" s="155"/>
      <c r="X39" s="155"/>
      <c r="Y39" s="155"/>
      <c r="Z39" s="155"/>
      <c r="AA39" s="163"/>
      <c r="AB39" s="163"/>
      <c r="AC39" s="163"/>
      <c r="AD39" s="163"/>
      <c r="AE39" s="164">
        <f t="shared" si="0"/>
        <v>0</v>
      </c>
      <c r="AF39" s="163"/>
      <c r="AG39" s="163"/>
      <c r="AH39" s="163"/>
      <c r="AI39" s="163"/>
      <c r="AJ39" s="163"/>
      <c r="AK39" s="163"/>
      <c r="AL39" s="163"/>
      <c r="AM39" s="163"/>
      <c r="AN39" s="163"/>
      <c r="AO39" s="163"/>
      <c r="AP39" s="163"/>
      <c r="AQ39" s="155"/>
    </row>
    <row r="40" spans="2:43" ht="21.75" customHeight="1">
      <c r="B40" s="171"/>
      <c r="C40" s="172"/>
      <c r="D40" s="172"/>
      <c r="E40" s="172"/>
      <c r="F40" s="173">
        <f>+SUBTOTAL(3,F9:F39)</f>
        <v>2</v>
      </c>
      <c r="G40" s="173"/>
      <c r="H40" s="172"/>
      <c r="I40" s="174"/>
      <c r="J40" s="175">
        <f>+SUBTOTAL(9,J9:J39)</f>
        <v>100000</v>
      </c>
      <c r="K40" s="171">
        <f t="shared" ref="K40:AH40" si="4">SUM(K9:K39)</f>
        <v>10</v>
      </c>
      <c r="L40" s="171">
        <f t="shared" si="4"/>
        <v>28000</v>
      </c>
      <c r="M40" s="171">
        <f t="shared" si="4"/>
        <v>4</v>
      </c>
      <c r="N40" s="171">
        <f t="shared" si="4"/>
        <v>13000</v>
      </c>
      <c r="O40" s="171">
        <f t="shared" si="4"/>
        <v>3</v>
      </c>
      <c r="P40" s="171">
        <f t="shared" si="4"/>
        <v>12000</v>
      </c>
      <c r="Q40" s="171">
        <f t="shared" si="4"/>
        <v>0</v>
      </c>
      <c r="R40" s="171">
        <f t="shared" si="4"/>
        <v>1</v>
      </c>
      <c r="S40" s="171">
        <f t="shared" si="4"/>
        <v>1</v>
      </c>
      <c r="T40" s="171">
        <f t="shared" si="4"/>
        <v>1</v>
      </c>
      <c r="U40" s="171">
        <f t="shared" si="4"/>
        <v>3</v>
      </c>
      <c r="V40" s="171">
        <f t="shared" si="4"/>
        <v>3000</v>
      </c>
      <c r="W40" s="171">
        <f t="shared" si="4"/>
        <v>1</v>
      </c>
      <c r="X40" s="171">
        <f t="shared" si="4"/>
        <v>1</v>
      </c>
      <c r="Y40" s="171">
        <f t="shared" si="4"/>
        <v>0</v>
      </c>
      <c r="Z40" s="171">
        <f t="shared" si="4"/>
        <v>1</v>
      </c>
      <c r="AA40" s="171">
        <f t="shared" si="4"/>
        <v>7</v>
      </c>
      <c r="AB40" s="171">
        <f t="shared" si="4"/>
        <v>16000</v>
      </c>
      <c r="AC40" s="171">
        <f t="shared" si="4"/>
        <v>4</v>
      </c>
      <c r="AD40" s="171">
        <f t="shared" si="4"/>
        <v>9000</v>
      </c>
      <c r="AE40" s="171">
        <f t="shared" si="4"/>
        <v>3</v>
      </c>
      <c r="AF40" s="171">
        <f t="shared" si="4"/>
        <v>1</v>
      </c>
      <c r="AG40" s="171">
        <f t="shared" si="4"/>
        <v>1</v>
      </c>
      <c r="AH40" s="171">
        <f t="shared" si="4"/>
        <v>1</v>
      </c>
      <c r="AI40" s="171" t="e">
        <f>SUM(AI9:AI39)</f>
        <v>#VALUE!</v>
      </c>
      <c r="AJ40" s="171" t="e">
        <f>SUM(AJ9:AJ39)</f>
        <v>#VALUE!</v>
      </c>
      <c r="AK40" s="171" t="e">
        <f>SUM(AK9:AK39)</f>
        <v>#VALUE!</v>
      </c>
      <c r="AL40" s="171" t="e">
        <f>SUM(AL9:AL39)</f>
        <v>#VALUE!</v>
      </c>
      <c r="AM40" s="171" t="e">
        <f>SUM(AM9:AM39)</f>
        <v>#VALUE!</v>
      </c>
      <c r="AN40" s="171"/>
      <c r="AO40" s="171">
        <f>SUM(AO9:AO39)</f>
        <v>1</v>
      </c>
      <c r="AP40" s="171">
        <f>SUM(AP9:AP39)</f>
        <v>0</v>
      </c>
      <c r="AQ40" s="172"/>
    </row>
    <row r="41" spans="2:43" ht="23.25" customHeight="1">
      <c r="L41" s="83">
        <f>+N40+P40+V40</f>
        <v>28000</v>
      </c>
    </row>
    <row r="42" spans="2:43" ht="23.25" customHeight="1">
      <c r="E42" s="24"/>
      <c r="F42" s="176" t="s">
        <v>290</v>
      </c>
      <c r="I42" s="23"/>
      <c r="K42" s="82"/>
      <c r="L42" s="82"/>
      <c r="Q42" s="22" t="s">
        <v>291</v>
      </c>
      <c r="Z42" s="22"/>
      <c r="AC42" s="177"/>
      <c r="AE42" s="83"/>
      <c r="AI42" s="178" t="s">
        <v>292</v>
      </c>
    </row>
    <row r="43" spans="2:43" ht="23.25" customHeight="1">
      <c r="E43" s="24"/>
      <c r="F43" s="179" t="s">
        <v>293</v>
      </c>
      <c r="I43" s="23"/>
      <c r="K43" s="82"/>
      <c r="L43" s="82"/>
      <c r="Q43" s="91" t="s">
        <v>233</v>
      </c>
      <c r="R43" s="2034" t="s">
        <v>294</v>
      </c>
      <c r="S43" s="2035"/>
      <c r="T43" s="2035"/>
      <c r="U43" s="2035"/>
      <c r="V43" s="2035"/>
      <c r="W43" s="2035"/>
      <c r="X43" s="2036"/>
      <c r="Z43" s="27"/>
      <c r="AA43" s="2736" t="s">
        <v>295</v>
      </c>
      <c r="AB43" s="2737"/>
      <c r="AC43" s="2737"/>
      <c r="AD43" s="2737"/>
      <c r="AE43" s="2737"/>
      <c r="AF43" s="2738"/>
      <c r="AG43" s="177"/>
      <c r="AI43" s="93" t="s">
        <v>233</v>
      </c>
      <c r="AJ43" s="2736" t="s">
        <v>296</v>
      </c>
      <c r="AK43" s="2737"/>
      <c r="AL43" s="2737"/>
      <c r="AM43" s="2737"/>
      <c r="AN43" s="2737"/>
      <c r="AO43" s="2737"/>
      <c r="AP43" s="2737"/>
      <c r="AQ43" s="25"/>
    </row>
    <row r="44" spans="2:43" ht="23.25" customHeight="1">
      <c r="E44" s="24"/>
      <c r="F44" s="22" t="s">
        <v>297</v>
      </c>
      <c r="I44" s="23"/>
      <c r="K44" s="82"/>
      <c r="L44" s="82"/>
      <c r="Q44" s="91" t="s">
        <v>234</v>
      </c>
      <c r="R44" s="2034" t="s">
        <v>298</v>
      </c>
      <c r="S44" s="2035"/>
      <c r="T44" s="2035"/>
      <c r="U44" s="2035"/>
      <c r="V44" s="2035"/>
      <c r="W44" s="2035"/>
      <c r="X44" s="2036"/>
      <c r="Z44" s="27"/>
      <c r="AA44" s="2736" t="s">
        <v>299</v>
      </c>
      <c r="AB44" s="2737"/>
      <c r="AC44" s="2737"/>
      <c r="AD44" s="2737"/>
      <c r="AE44" s="2737"/>
      <c r="AF44" s="2738"/>
      <c r="AG44" s="177"/>
      <c r="AI44" s="93" t="s">
        <v>234</v>
      </c>
      <c r="AJ44" s="2736" t="s">
        <v>300</v>
      </c>
      <c r="AK44" s="2737"/>
      <c r="AL44" s="2737"/>
      <c r="AM44" s="2737"/>
      <c r="AN44" s="2737"/>
      <c r="AO44" s="2737"/>
      <c r="AP44" s="2737"/>
      <c r="AQ44" s="25"/>
    </row>
    <row r="45" spans="2:43" ht="23.25" customHeight="1">
      <c r="E45" s="24"/>
      <c r="F45" s="22" t="s">
        <v>301</v>
      </c>
      <c r="Q45" s="91" t="s">
        <v>235</v>
      </c>
      <c r="R45" s="2034" t="s">
        <v>302</v>
      </c>
      <c r="S45" s="2035"/>
      <c r="T45" s="2035"/>
      <c r="U45" s="2035"/>
      <c r="V45" s="2035"/>
      <c r="W45" s="2035"/>
      <c r="X45" s="2036"/>
      <c r="Z45" s="27"/>
      <c r="AA45" s="2736" t="s">
        <v>303</v>
      </c>
      <c r="AB45" s="2737"/>
      <c r="AC45" s="2737"/>
      <c r="AD45" s="2737"/>
      <c r="AE45" s="2737"/>
      <c r="AF45" s="2738"/>
      <c r="AG45" s="177"/>
      <c r="AI45" s="93" t="s">
        <v>235</v>
      </c>
      <c r="AJ45" s="2736" t="s">
        <v>304</v>
      </c>
      <c r="AK45" s="2737"/>
      <c r="AL45" s="2737"/>
      <c r="AM45" s="2737"/>
      <c r="AN45" s="2737"/>
      <c r="AO45" s="2737"/>
      <c r="AP45" s="2737"/>
      <c r="AQ45" s="25"/>
    </row>
    <row r="46" spans="2:43" ht="23.25" customHeight="1">
      <c r="E46" s="24"/>
      <c r="F46" s="22" t="s">
        <v>305</v>
      </c>
      <c r="I46" s="23"/>
      <c r="K46" s="82"/>
      <c r="L46" s="82"/>
      <c r="Q46" s="91" t="s">
        <v>236</v>
      </c>
      <c r="R46" s="2034" t="s">
        <v>306</v>
      </c>
      <c r="S46" s="2035"/>
      <c r="T46" s="2035"/>
      <c r="U46" s="2035"/>
      <c r="V46" s="2035"/>
      <c r="W46" s="2035"/>
      <c r="X46" s="2036"/>
      <c r="AA46" s="177"/>
      <c r="AB46" s="177"/>
      <c r="AC46" s="177"/>
      <c r="AD46" s="177"/>
      <c r="AE46" s="177"/>
      <c r="AF46" s="177"/>
      <c r="AG46" s="177"/>
      <c r="AI46" s="93" t="s">
        <v>236</v>
      </c>
      <c r="AJ46" s="2736" t="s">
        <v>307</v>
      </c>
      <c r="AK46" s="2737"/>
      <c r="AL46" s="2737"/>
      <c r="AM46" s="2737"/>
      <c r="AN46" s="2737"/>
      <c r="AO46" s="2737"/>
      <c r="AP46" s="2737"/>
      <c r="AQ46" s="25"/>
    </row>
    <row r="47" spans="2:43" ht="23.25" customHeight="1">
      <c r="E47" s="24"/>
      <c r="F47" s="22" t="s">
        <v>308</v>
      </c>
      <c r="AI47" s="93" t="s">
        <v>239</v>
      </c>
      <c r="AJ47" s="2736" t="s">
        <v>306</v>
      </c>
      <c r="AK47" s="2737"/>
      <c r="AL47" s="2737"/>
      <c r="AM47" s="2737"/>
      <c r="AN47" s="2737"/>
      <c r="AO47" s="2737"/>
      <c r="AP47" s="2737"/>
      <c r="AQ47" s="25"/>
    </row>
    <row r="48" spans="2:43" ht="23.25" customHeight="1"/>
    <row r="49" ht="23.25" customHeight="1"/>
  </sheetData>
  <mergeCells count="48">
    <mergeCell ref="AJ47:AP47"/>
    <mergeCell ref="R44:X44"/>
    <mergeCell ref="AA44:AF44"/>
    <mergeCell ref="AJ44:AP44"/>
    <mergeCell ref="R45:X45"/>
    <mergeCell ref="AA45:AF45"/>
    <mergeCell ref="AJ45:AP45"/>
    <mergeCell ref="R43:X43"/>
    <mergeCell ref="AA43:AF43"/>
    <mergeCell ref="AJ43:AP43"/>
    <mergeCell ref="U6:U7"/>
    <mergeCell ref="R46:X46"/>
    <mergeCell ref="AJ46:AP4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AQ3:AQ7"/>
    <mergeCell ref="K4:K7"/>
    <mergeCell ref="L4:L7"/>
    <mergeCell ref="M4:N5"/>
    <mergeCell ref="O4:T5"/>
    <mergeCell ref="N6:N7"/>
    <mergeCell ref="O6:O7"/>
    <mergeCell ref="P6:P7"/>
    <mergeCell ref="Q6:T6"/>
    <mergeCell ref="V6:V7"/>
    <mergeCell ref="W6:Z6"/>
    <mergeCell ref="AF6:AH6"/>
    <mergeCell ref="AI6:AN6"/>
    <mergeCell ref="G3:G7"/>
    <mergeCell ref="B3:B7"/>
    <mergeCell ref="C3:C7"/>
    <mergeCell ref="D3:D7"/>
    <mergeCell ref="E3:E7"/>
    <mergeCell ref="F3:F7"/>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L48"/>
  <sheetViews>
    <sheetView view="pageBreakPreview" topLeftCell="Q1" zoomScaleNormal="100" zoomScaleSheetLayoutView="100" workbookViewId="0">
      <selection activeCell="BU23" sqref="BU23"/>
    </sheetView>
  </sheetViews>
  <sheetFormatPr defaultRowHeight="14"/>
  <cols>
    <col min="1" max="1" width="5.08984375" style="23" customWidth="1"/>
    <col min="2" max="2" width="24.453125" style="23" customWidth="1"/>
    <col min="3" max="3" width="14.6328125" style="23" customWidth="1"/>
    <col min="4" max="4" width="1.36328125" style="181" customWidth="1"/>
    <col min="5" max="21" width="2.453125" style="181" customWidth="1"/>
    <col min="22" max="24" width="2.08984375" style="181" customWidth="1"/>
    <col min="25" max="40" width="2.453125" style="181" customWidth="1"/>
    <col min="41" max="41" width="2.08984375" style="181" customWidth="1"/>
    <col min="42" max="42" width="2.453125" style="181" customWidth="1"/>
    <col min="43" max="43" width="1.08984375" style="181" customWidth="1"/>
    <col min="44" max="44" width="1.36328125" style="181" customWidth="1"/>
    <col min="45" max="61" width="2.453125" style="181" customWidth="1"/>
    <col min="62" max="64" width="2.08984375" style="181" customWidth="1"/>
    <col min="65" max="256" width="9" style="23"/>
    <col min="257" max="257" width="5.08984375" style="23" customWidth="1"/>
    <col min="258" max="258" width="24.453125" style="23" customWidth="1"/>
    <col min="259" max="259" width="14.6328125" style="23" customWidth="1"/>
    <col min="260" max="260" width="1.36328125" style="23" customWidth="1"/>
    <col min="261" max="277" width="2.453125" style="23" customWidth="1"/>
    <col min="278" max="280" width="2.08984375" style="23" customWidth="1"/>
    <col min="281" max="296" width="2.453125" style="23" customWidth="1"/>
    <col min="297" max="297" width="2.08984375" style="23" customWidth="1"/>
    <col min="298" max="298" width="2.453125" style="23" customWidth="1"/>
    <col min="299" max="299" width="1.08984375" style="23" customWidth="1"/>
    <col min="300" max="300" width="1.36328125" style="23" customWidth="1"/>
    <col min="301" max="317" width="2.453125" style="23" customWidth="1"/>
    <col min="318" max="320" width="2.08984375" style="23" customWidth="1"/>
    <col min="321" max="512" width="9" style="23"/>
    <col min="513" max="513" width="5.08984375" style="23" customWidth="1"/>
    <col min="514" max="514" width="24.453125" style="23" customWidth="1"/>
    <col min="515" max="515" width="14.6328125" style="23" customWidth="1"/>
    <col min="516" max="516" width="1.36328125" style="23" customWidth="1"/>
    <col min="517" max="533" width="2.453125" style="23" customWidth="1"/>
    <col min="534" max="536" width="2.08984375" style="23" customWidth="1"/>
    <col min="537" max="552" width="2.453125" style="23" customWidth="1"/>
    <col min="553" max="553" width="2.08984375" style="23" customWidth="1"/>
    <col min="554" max="554" width="2.453125" style="23" customWidth="1"/>
    <col min="555" max="555" width="1.08984375" style="23" customWidth="1"/>
    <col min="556" max="556" width="1.36328125" style="23" customWidth="1"/>
    <col min="557" max="573" width="2.453125" style="23" customWidth="1"/>
    <col min="574" max="576" width="2.08984375" style="23" customWidth="1"/>
    <col min="577" max="768" width="9" style="23"/>
    <col min="769" max="769" width="5.08984375" style="23" customWidth="1"/>
    <col min="770" max="770" width="24.453125" style="23" customWidth="1"/>
    <col min="771" max="771" width="14.6328125" style="23" customWidth="1"/>
    <col min="772" max="772" width="1.36328125" style="23" customWidth="1"/>
    <col min="773" max="789" width="2.453125" style="23" customWidth="1"/>
    <col min="790" max="792" width="2.08984375" style="23" customWidth="1"/>
    <col min="793" max="808" width="2.453125" style="23" customWidth="1"/>
    <col min="809" max="809" width="2.08984375" style="23" customWidth="1"/>
    <col min="810" max="810" width="2.453125" style="23" customWidth="1"/>
    <col min="811" max="811" width="1.08984375" style="23" customWidth="1"/>
    <col min="812" max="812" width="1.36328125" style="23" customWidth="1"/>
    <col min="813" max="829" width="2.453125" style="23" customWidth="1"/>
    <col min="830" max="832" width="2.08984375" style="23" customWidth="1"/>
    <col min="833" max="1024" width="9" style="23"/>
    <col min="1025" max="1025" width="5.08984375" style="23" customWidth="1"/>
    <col min="1026" max="1026" width="24.453125" style="23" customWidth="1"/>
    <col min="1027" max="1027" width="14.6328125" style="23" customWidth="1"/>
    <col min="1028" max="1028" width="1.36328125" style="23" customWidth="1"/>
    <col min="1029" max="1045" width="2.453125" style="23" customWidth="1"/>
    <col min="1046" max="1048" width="2.08984375" style="23" customWidth="1"/>
    <col min="1049" max="1064" width="2.453125" style="23" customWidth="1"/>
    <col min="1065" max="1065" width="2.08984375" style="23" customWidth="1"/>
    <col min="1066" max="1066" width="2.453125" style="23" customWidth="1"/>
    <col min="1067" max="1067" width="1.08984375" style="23" customWidth="1"/>
    <col min="1068" max="1068" width="1.36328125" style="23" customWidth="1"/>
    <col min="1069" max="1085" width="2.453125" style="23" customWidth="1"/>
    <col min="1086" max="1088" width="2.08984375" style="23" customWidth="1"/>
    <col min="1089" max="1280" width="9" style="23"/>
    <col min="1281" max="1281" width="5.08984375" style="23" customWidth="1"/>
    <col min="1282" max="1282" width="24.453125" style="23" customWidth="1"/>
    <col min="1283" max="1283" width="14.6328125" style="23" customWidth="1"/>
    <col min="1284" max="1284" width="1.36328125" style="23" customWidth="1"/>
    <col min="1285" max="1301" width="2.453125" style="23" customWidth="1"/>
    <col min="1302" max="1304" width="2.08984375" style="23" customWidth="1"/>
    <col min="1305" max="1320" width="2.453125" style="23" customWidth="1"/>
    <col min="1321" max="1321" width="2.08984375" style="23" customWidth="1"/>
    <col min="1322" max="1322" width="2.453125" style="23" customWidth="1"/>
    <col min="1323" max="1323" width="1.08984375" style="23" customWidth="1"/>
    <col min="1324" max="1324" width="1.36328125" style="23" customWidth="1"/>
    <col min="1325" max="1341" width="2.453125" style="23" customWidth="1"/>
    <col min="1342" max="1344" width="2.08984375" style="23" customWidth="1"/>
    <col min="1345" max="1536" width="9" style="23"/>
    <col min="1537" max="1537" width="5.08984375" style="23" customWidth="1"/>
    <col min="1538" max="1538" width="24.453125" style="23" customWidth="1"/>
    <col min="1539" max="1539" width="14.6328125" style="23" customWidth="1"/>
    <col min="1540" max="1540" width="1.36328125" style="23" customWidth="1"/>
    <col min="1541" max="1557" width="2.453125" style="23" customWidth="1"/>
    <col min="1558" max="1560" width="2.08984375" style="23" customWidth="1"/>
    <col min="1561" max="1576" width="2.453125" style="23" customWidth="1"/>
    <col min="1577" max="1577" width="2.08984375" style="23" customWidth="1"/>
    <col min="1578" max="1578" width="2.453125" style="23" customWidth="1"/>
    <col min="1579" max="1579" width="1.08984375" style="23" customWidth="1"/>
    <col min="1580" max="1580" width="1.36328125" style="23" customWidth="1"/>
    <col min="1581" max="1597" width="2.453125" style="23" customWidth="1"/>
    <col min="1598" max="1600" width="2.08984375" style="23" customWidth="1"/>
    <col min="1601" max="1792" width="9" style="23"/>
    <col min="1793" max="1793" width="5.08984375" style="23" customWidth="1"/>
    <col min="1794" max="1794" width="24.453125" style="23" customWidth="1"/>
    <col min="1795" max="1795" width="14.6328125" style="23" customWidth="1"/>
    <col min="1796" max="1796" width="1.36328125" style="23" customWidth="1"/>
    <col min="1797" max="1813" width="2.453125" style="23" customWidth="1"/>
    <col min="1814" max="1816" width="2.08984375" style="23" customWidth="1"/>
    <col min="1817" max="1832" width="2.453125" style="23" customWidth="1"/>
    <col min="1833" max="1833" width="2.08984375" style="23" customWidth="1"/>
    <col min="1834" max="1834" width="2.453125" style="23" customWidth="1"/>
    <col min="1835" max="1835" width="1.08984375" style="23" customWidth="1"/>
    <col min="1836" max="1836" width="1.36328125" style="23" customWidth="1"/>
    <col min="1837" max="1853" width="2.453125" style="23" customWidth="1"/>
    <col min="1854" max="1856" width="2.08984375" style="23" customWidth="1"/>
    <col min="1857" max="2048" width="9" style="23"/>
    <col min="2049" max="2049" width="5.08984375" style="23" customWidth="1"/>
    <col min="2050" max="2050" width="24.453125" style="23" customWidth="1"/>
    <col min="2051" max="2051" width="14.6328125" style="23" customWidth="1"/>
    <col min="2052" max="2052" width="1.36328125" style="23" customWidth="1"/>
    <col min="2053" max="2069" width="2.453125" style="23" customWidth="1"/>
    <col min="2070" max="2072" width="2.08984375" style="23" customWidth="1"/>
    <col min="2073" max="2088" width="2.453125" style="23" customWidth="1"/>
    <col min="2089" max="2089" width="2.08984375" style="23" customWidth="1"/>
    <col min="2090" max="2090" width="2.453125" style="23" customWidth="1"/>
    <col min="2091" max="2091" width="1.08984375" style="23" customWidth="1"/>
    <col min="2092" max="2092" width="1.36328125" style="23" customWidth="1"/>
    <col min="2093" max="2109" width="2.453125" style="23" customWidth="1"/>
    <col min="2110" max="2112" width="2.08984375" style="23" customWidth="1"/>
    <col min="2113" max="2304" width="9" style="23"/>
    <col min="2305" max="2305" width="5.08984375" style="23" customWidth="1"/>
    <col min="2306" max="2306" width="24.453125" style="23" customWidth="1"/>
    <col min="2307" max="2307" width="14.6328125" style="23" customWidth="1"/>
    <col min="2308" max="2308" width="1.36328125" style="23" customWidth="1"/>
    <col min="2309" max="2325" width="2.453125" style="23" customWidth="1"/>
    <col min="2326" max="2328" width="2.08984375" style="23" customWidth="1"/>
    <col min="2329" max="2344" width="2.453125" style="23" customWidth="1"/>
    <col min="2345" max="2345" width="2.08984375" style="23" customWidth="1"/>
    <col min="2346" max="2346" width="2.453125" style="23" customWidth="1"/>
    <col min="2347" max="2347" width="1.08984375" style="23" customWidth="1"/>
    <col min="2348" max="2348" width="1.36328125" style="23" customWidth="1"/>
    <col min="2349" max="2365" width="2.453125" style="23" customWidth="1"/>
    <col min="2366" max="2368" width="2.08984375" style="23" customWidth="1"/>
    <col min="2369" max="2560" width="9" style="23"/>
    <col min="2561" max="2561" width="5.08984375" style="23" customWidth="1"/>
    <col min="2562" max="2562" width="24.453125" style="23" customWidth="1"/>
    <col min="2563" max="2563" width="14.6328125" style="23" customWidth="1"/>
    <col min="2564" max="2564" width="1.36328125" style="23" customWidth="1"/>
    <col min="2565" max="2581" width="2.453125" style="23" customWidth="1"/>
    <col min="2582" max="2584" width="2.08984375" style="23" customWidth="1"/>
    <col min="2585" max="2600" width="2.453125" style="23" customWidth="1"/>
    <col min="2601" max="2601" width="2.08984375" style="23" customWidth="1"/>
    <col min="2602" max="2602" width="2.453125" style="23" customWidth="1"/>
    <col min="2603" max="2603" width="1.08984375" style="23" customWidth="1"/>
    <col min="2604" max="2604" width="1.36328125" style="23" customWidth="1"/>
    <col min="2605" max="2621" width="2.453125" style="23" customWidth="1"/>
    <col min="2622" max="2624" width="2.08984375" style="23" customWidth="1"/>
    <col min="2625" max="2816" width="9" style="23"/>
    <col min="2817" max="2817" width="5.08984375" style="23" customWidth="1"/>
    <col min="2818" max="2818" width="24.453125" style="23" customWidth="1"/>
    <col min="2819" max="2819" width="14.6328125" style="23" customWidth="1"/>
    <col min="2820" max="2820" width="1.36328125" style="23" customWidth="1"/>
    <col min="2821" max="2837" width="2.453125" style="23" customWidth="1"/>
    <col min="2838" max="2840" width="2.08984375" style="23" customWidth="1"/>
    <col min="2841" max="2856" width="2.453125" style="23" customWidth="1"/>
    <col min="2857" max="2857" width="2.08984375" style="23" customWidth="1"/>
    <col min="2858" max="2858" width="2.453125" style="23" customWidth="1"/>
    <col min="2859" max="2859" width="1.08984375" style="23" customWidth="1"/>
    <col min="2860" max="2860" width="1.36328125" style="23" customWidth="1"/>
    <col min="2861" max="2877" width="2.453125" style="23" customWidth="1"/>
    <col min="2878" max="2880" width="2.08984375" style="23" customWidth="1"/>
    <col min="2881" max="3072" width="9" style="23"/>
    <col min="3073" max="3073" width="5.08984375" style="23" customWidth="1"/>
    <col min="3074" max="3074" width="24.453125" style="23" customWidth="1"/>
    <col min="3075" max="3075" width="14.6328125" style="23" customWidth="1"/>
    <col min="3076" max="3076" width="1.36328125" style="23" customWidth="1"/>
    <col min="3077" max="3093" width="2.453125" style="23" customWidth="1"/>
    <col min="3094" max="3096" width="2.08984375" style="23" customWidth="1"/>
    <col min="3097" max="3112" width="2.453125" style="23" customWidth="1"/>
    <col min="3113" max="3113" width="2.08984375" style="23" customWidth="1"/>
    <col min="3114" max="3114" width="2.453125" style="23" customWidth="1"/>
    <col min="3115" max="3115" width="1.08984375" style="23" customWidth="1"/>
    <col min="3116" max="3116" width="1.36328125" style="23" customWidth="1"/>
    <col min="3117" max="3133" width="2.453125" style="23" customWidth="1"/>
    <col min="3134" max="3136" width="2.08984375" style="23" customWidth="1"/>
    <col min="3137" max="3328" width="9" style="23"/>
    <col min="3329" max="3329" width="5.08984375" style="23" customWidth="1"/>
    <col min="3330" max="3330" width="24.453125" style="23" customWidth="1"/>
    <col min="3331" max="3331" width="14.6328125" style="23" customWidth="1"/>
    <col min="3332" max="3332" width="1.36328125" style="23" customWidth="1"/>
    <col min="3333" max="3349" width="2.453125" style="23" customWidth="1"/>
    <col min="3350" max="3352" width="2.08984375" style="23" customWidth="1"/>
    <col min="3353" max="3368" width="2.453125" style="23" customWidth="1"/>
    <col min="3369" max="3369" width="2.08984375" style="23" customWidth="1"/>
    <col min="3370" max="3370" width="2.453125" style="23" customWidth="1"/>
    <col min="3371" max="3371" width="1.08984375" style="23" customWidth="1"/>
    <col min="3372" max="3372" width="1.36328125" style="23" customWidth="1"/>
    <col min="3373" max="3389" width="2.453125" style="23" customWidth="1"/>
    <col min="3390" max="3392" width="2.08984375" style="23" customWidth="1"/>
    <col min="3393" max="3584" width="9" style="23"/>
    <col min="3585" max="3585" width="5.08984375" style="23" customWidth="1"/>
    <col min="3586" max="3586" width="24.453125" style="23" customWidth="1"/>
    <col min="3587" max="3587" width="14.6328125" style="23" customWidth="1"/>
    <col min="3588" max="3588" width="1.36328125" style="23" customWidth="1"/>
    <col min="3589" max="3605" width="2.453125" style="23" customWidth="1"/>
    <col min="3606" max="3608" width="2.08984375" style="23" customWidth="1"/>
    <col min="3609" max="3624" width="2.453125" style="23" customWidth="1"/>
    <col min="3625" max="3625" width="2.08984375" style="23" customWidth="1"/>
    <col min="3626" max="3626" width="2.453125" style="23" customWidth="1"/>
    <col min="3627" max="3627" width="1.08984375" style="23" customWidth="1"/>
    <col min="3628" max="3628" width="1.36328125" style="23" customWidth="1"/>
    <col min="3629" max="3645" width="2.453125" style="23" customWidth="1"/>
    <col min="3646" max="3648" width="2.08984375" style="23" customWidth="1"/>
    <col min="3649" max="3840" width="9" style="23"/>
    <col min="3841" max="3841" width="5.08984375" style="23" customWidth="1"/>
    <col min="3842" max="3842" width="24.453125" style="23" customWidth="1"/>
    <col min="3843" max="3843" width="14.6328125" style="23" customWidth="1"/>
    <col min="3844" max="3844" width="1.36328125" style="23" customWidth="1"/>
    <col min="3845" max="3861" width="2.453125" style="23" customWidth="1"/>
    <col min="3862" max="3864" width="2.08984375" style="23" customWidth="1"/>
    <col min="3865" max="3880" width="2.453125" style="23" customWidth="1"/>
    <col min="3881" max="3881" width="2.08984375" style="23" customWidth="1"/>
    <col min="3882" max="3882" width="2.453125" style="23" customWidth="1"/>
    <col min="3883" max="3883" width="1.08984375" style="23" customWidth="1"/>
    <col min="3884" max="3884" width="1.36328125" style="23" customWidth="1"/>
    <col min="3885" max="3901" width="2.453125" style="23" customWidth="1"/>
    <col min="3902" max="3904" width="2.08984375" style="23" customWidth="1"/>
    <col min="3905" max="4096" width="9" style="23"/>
    <col min="4097" max="4097" width="5.08984375" style="23" customWidth="1"/>
    <col min="4098" max="4098" width="24.453125" style="23" customWidth="1"/>
    <col min="4099" max="4099" width="14.6328125" style="23" customWidth="1"/>
    <col min="4100" max="4100" width="1.36328125" style="23" customWidth="1"/>
    <col min="4101" max="4117" width="2.453125" style="23" customWidth="1"/>
    <col min="4118" max="4120" width="2.08984375" style="23" customWidth="1"/>
    <col min="4121" max="4136" width="2.453125" style="23" customWidth="1"/>
    <col min="4137" max="4137" width="2.08984375" style="23" customWidth="1"/>
    <col min="4138" max="4138" width="2.453125" style="23" customWidth="1"/>
    <col min="4139" max="4139" width="1.08984375" style="23" customWidth="1"/>
    <col min="4140" max="4140" width="1.36328125" style="23" customWidth="1"/>
    <col min="4141" max="4157" width="2.453125" style="23" customWidth="1"/>
    <col min="4158" max="4160" width="2.08984375" style="23" customWidth="1"/>
    <col min="4161" max="4352" width="9" style="23"/>
    <col min="4353" max="4353" width="5.08984375" style="23" customWidth="1"/>
    <col min="4354" max="4354" width="24.453125" style="23" customWidth="1"/>
    <col min="4355" max="4355" width="14.6328125" style="23" customWidth="1"/>
    <col min="4356" max="4356" width="1.36328125" style="23" customWidth="1"/>
    <col min="4357" max="4373" width="2.453125" style="23" customWidth="1"/>
    <col min="4374" max="4376" width="2.08984375" style="23" customWidth="1"/>
    <col min="4377" max="4392" width="2.453125" style="23" customWidth="1"/>
    <col min="4393" max="4393" width="2.08984375" style="23" customWidth="1"/>
    <col min="4394" max="4394" width="2.453125" style="23" customWidth="1"/>
    <col min="4395" max="4395" width="1.08984375" style="23" customWidth="1"/>
    <col min="4396" max="4396" width="1.36328125" style="23" customWidth="1"/>
    <col min="4397" max="4413" width="2.453125" style="23" customWidth="1"/>
    <col min="4414" max="4416" width="2.08984375" style="23" customWidth="1"/>
    <col min="4417" max="4608" width="9" style="23"/>
    <col min="4609" max="4609" width="5.08984375" style="23" customWidth="1"/>
    <col min="4610" max="4610" width="24.453125" style="23" customWidth="1"/>
    <col min="4611" max="4611" width="14.6328125" style="23" customWidth="1"/>
    <col min="4612" max="4612" width="1.36328125" style="23" customWidth="1"/>
    <col min="4613" max="4629" width="2.453125" style="23" customWidth="1"/>
    <col min="4630" max="4632" width="2.08984375" style="23" customWidth="1"/>
    <col min="4633" max="4648" width="2.453125" style="23" customWidth="1"/>
    <col min="4649" max="4649" width="2.08984375" style="23" customWidth="1"/>
    <col min="4650" max="4650" width="2.453125" style="23" customWidth="1"/>
    <col min="4651" max="4651" width="1.08984375" style="23" customWidth="1"/>
    <col min="4652" max="4652" width="1.36328125" style="23" customWidth="1"/>
    <col min="4653" max="4669" width="2.453125" style="23" customWidth="1"/>
    <col min="4670" max="4672" width="2.08984375" style="23" customWidth="1"/>
    <col min="4673" max="4864" width="9" style="23"/>
    <col min="4865" max="4865" width="5.08984375" style="23" customWidth="1"/>
    <col min="4866" max="4866" width="24.453125" style="23" customWidth="1"/>
    <col min="4867" max="4867" width="14.6328125" style="23" customWidth="1"/>
    <col min="4868" max="4868" width="1.36328125" style="23" customWidth="1"/>
    <col min="4869" max="4885" width="2.453125" style="23" customWidth="1"/>
    <col min="4886" max="4888" width="2.08984375" style="23" customWidth="1"/>
    <col min="4889" max="4904" width="2.453125" style="23" customWidth="1"/>
    <col min="4905" max="4905" width="2.08984375" style="23" customWidth="1"/>
    <col min="4906" max="4906" width="2.453125" style="23" customWidth="1"/>
    <col min="4907" max="4907" width="1.08984375" style="23" customWidth="1"/>
    <col min="4908" max="4908" width="1.36328125" style="23" customWidth="1"/>
    <col min="4909" max="4925" width="2.453125" style="23" customWidth="1"/>
    <col min="4926" max="4928" width="2.08984375" style="23" customWidth="1"/>
    <col min="4929" max="5120" width="9" style="23"/>
    <col min="5121" max="5121" width="5.08984375" style="23" customWidth="1"/>
    <col min="5122" max="5122" width="24.453125" style="23" customWidth="1"/>
    <col min="5123" max="5123" width="14.6328125" style="23" customWidth="1"/>
    <col min="5124" max="5124" width="1.36328125" style="23" customWidth="1"/>
    <col min="5125" max="5141" width="2.453125" style="23" customWidth="1"/>
    <col min="5142" max="5144" width="2.08984375" style="23" customWidth="1"/>
    <col min="5145" max="5160" width="2.453125" style="23" customWidth="1"/>
    <col min="5161" max="5161" width="2.08984375" style="23" customWidth="1"/>
    <col min="5162" max="5162" width="2.453125" style="23" customWidth="1"/>
    <col min="5163" max="5163" width="1.08984375" style="23" customWidth="1"/>
    <col min="5164" max="5164" width="1.36328125" style="23" customWidth="1"/>
    <col min="5165" max="5181" width="2.453125" style="23" customWidth="1"/>
    <col min="5182" max="5184" width="2.08984375" style="23" customWidth="1"/>
    <col min="5185" max="5376" width="9" style="23"/>
    <col min="5377" max="5377" width="5.08984375" style="23" customWidth="1"/>
    <col min="5378" max="5378" width="24.453125" style="23" customWidth="1"/>
    <col min="5379" max="5379" width="14.6328125" style="23" customWidth="1"/>
    <col min="5380" max="5380" width="1.36328125" style="23" customWidth="1"/>
    <col min="5381" max="5397" width="2.453125" style="23" customWidth="1"/>
    <col min="5398" max="5400" width="2.08984375" style="23" customWidth="1"/>
    <col min="5401" max="5416" width="2.453125" style="23" customWidth="1"/>
    <col min="5417" max="5417" width="2.08984375" style="23" customWidth="1"/>
    <col min="5418" max="5418" width="2.453125" style="23" customWidth="1"/>
    <col min="5419" max="5419" width="1.08984375" style="23" customWidth="1"/>
    <col min="5420" max="5420" width="1.36328125" style="23" customWidth="1"/>
    <col min="5421" max="5437" width="2.453125" style="23" customWidth="1"/>
    <col min="5438" max="5440" width="2.08984375" style="23" customWidth="1"/>
    <col min="5441" max="5632" width="9" style="23"/>
    <col min="5633" max="5633" width="5.08984375" style="23" customWidth="1"/>
    <col min="5634" max="5634" width="24.453125" style="23" customWidth="1"/>
    <col min="5635" max="5635" width="14.6328125" style="23" customWidth="1"/>
    <col min="5636" max="5636" width="1.36328125" style="23" customWidth="1"/>
    <col min="5637" max="5653" width="2.453125" style="23" customWidth="1"/>
    <col min="5654" max="5656" width="2.08984375" style="23" customWidth="1"/>
    <col min="5657" max="5672" width="2.453125" style="23" customWidth="1"/>
    <col min="5673" max="5673" width="2.08984375" style="23" customWidth="1"/>
    <col min="5674" max="5674" width="2.453125" style="23" customWidth="1"/>
    <col min="5675" max="5675" width="1.08984375" style="23" customWidth="1"/>
    <col min="5676" max="5676" width="1.36328125" style="23" customWidth="1"/>
    <col min="5677" max="5693" width="2.453125" style="23" customWidth="1"/>
    <col min="5694" max="5696" width="2.08984375" style="23" customWidth="1"/>
    <col min="5697" max="5888" width="9" style="23"/>
    <col min="5889" max="5889" width="5.08984375" style="23" customWidth="1"/>
    <col min="5890" max="5890" width="24.453125" style="23" customWidth="1"/>
    <col min="5891" max="5891" width="14.6328125" style="23" customWidth="1"/>
    <col min="5892" max="5892" width="1.36328125" style="23" customWidth="1"/>
    <col min="5893" max="5909" width="2.453125" style="23" customWidth="1"/>
    <col min="5910" max="5912" width="2.08984375" style="23" customWidth="1"/>
    <col min="5913" max="5928" width="2.453125" style="23" customWidth="1"/>
    <col min="5929" max="5929" width="2.08984375" style="23" customWidth="1"/>
    <col min="5930" max="5930" width="2.453125" style="23" customWidth="1"/>
    <col min="5931" max="5931" width="1.08984375" style="23" customWidth="1"/>
    <col min="5932" max="5932" width="1.36328125" style="23" customWidth="1"/>
    <col min="5933" max="5949" width="2.453125" style="23" customWidth="1"/>
    <col min="5950" max="5952" width="2.08984375" style="23" customWidth="1"/>
    <col min="5953" max="6144" width="9" style="23"/>
    <col min="6145" max="6145" width="5.08984375" style="23" customWidth="1"/>
    <col min="6146" max="6146" width="24.453125" style="23" customWidth="1"/>
    <col min="6147" max="6147" width="14.6328125" style="23" customWidth="1"/>
    <col min="6148" max="6148" width="1.36328125" style="23" customWidth="1"/>
    <col min="6149" max="6165" width="2.453125" style="23" customWidth="1"/>
    <col min="6166" max="6168" width="2.08984375" style="23" customWidth="1"/>
    <col min="6169" max="6184" width="2.453125" style="23" customWidth="1"/>
    <col min="6185" max="6185" width="2.08984375" style="23" customWidth="1"/>
    <col min="6186" max="6186" width="2.453125" style="23" customWidth="1"/>
    <col min="6187" max="6187" width="1.08984375" style="23" customWidth="1"/>
    <col min="6188" max="6188" width="1.36328125" style="23" customWidth="1"/>
    <col min="6189" max="6205" width="2.453125" style="23" customWidth="1"/>
    <col min="6206" max="6208" width="2.08984375" style="23" customWidth="1"/>
    <col min="6209" max="6400" width="9" style="23"/>
    <col min="6401" max="6401" width="5.08984375" style="23" customWidth="1"/>
    <col min="6402" max="6402" width="24.453125" style="23" customWidth="1"/>
    <col min="6403" max="6403" width="14.6328125" style="23" customWidth="1"/>
    <col min="6404" max="6404" width="1.36328125" style="23" customWidth="1"/>
    <col min="6405" max="6421" width="2.453125" style="23" customWidth="1"/>
    <col min="6422" max="6424" width="2.08984375" style="23" customWidth="1"/>
    <col min="6425" max="6440" width="2.453125" style="23" customWidth="1"/>
    <col min="6441" max="6441" width="2.08984375" style="23" customWidth="1"/>
    <col min="6442" max="6442" width="2.453125" style="23" customWidth="1"/>
    <col min="6443" max="6443" width="1.08984375" style="23" customWidth="1"/>
    <col min="6444" max="6444" width="1.36328125" style="23" customWidth="1"/>
    <col min="6445" max="6461" width="2.453125" style="23" customWidth="1"/>
    <col min="6462" max="6464" width="2.08984375" style="23" customWidth="1"/>
    <col min="6465" max="6656" width="9" style="23"/>
    <col min="6657" max="6657" width="5.08984375" style="23" customWidth="1"/>
    <col min="6658" max="6658" width="24.453125" style="23" customWidth="1"/>
    <col min="6659" max="6659" width="14.6328125" style="23" customWidth="1"/>
    <col min="6660" max="6660" width="1.36328125" style="23" customWidth="1"/>
    <col min="6661" max="6677" width="2.453125" style="23" customWidth="1"/>
    <col min="6678" max="6680" width="2.08984375" style="23" customWidth="1"/>
    <col min="6681" max="6696" width="2.453125" style="23" customWidth="1"/>
    <col min="6697" max="6697" width="2.08984375" style="23" customWidth="1"/>
    <col min="6698" max="6698" width="2.453125" style="23" customWidth="1"/>
    <col min="6699" max="6699" width="1.08984375" style="23" customWidth="1"/>
    <col min="6700" max="6700" width="1.36328125" style="23" customWidth="1"/>
    <col min="6701" max="6717" width="2.453125" style="23" customWidth="1"/>
    <col min="6718" max="6720" width="2.08984375" style="23" customWidth="1"/>
    <col min="6721" max="6912" width="9" style="23"/>
    <col min="6913" max="6913" width="5.08984375" style="23" customWidth="1"/>
    <col min="6914" max="6914" width="24.453125" style="23" customWidth="1"/>
    <col min="6915" max="6915" width="14.6328125" style="23" customWidth="1"/>
    <col min="6916" max="6916" width="1.36328125" style="23" customWidth="1"/>
    <col min="6917" max="6933" width="2.453125" style="23" customWidth="1"/>
    <col min="6934" max="6936" width="2.08984375" style="23" customWidth="1"/>
    <col min="6937" max="6952" width="2.453125" style="23" customWidth="1"/>
    <col min="6953" max="6953" width="2.08984375" style="23" customWidth="1"/>
    <col min="6954" max="6954" width="2.453125" style="23" customWidth="1"/>
    <col min="6955" max="6955" width="1.08984375" style="23" customWidth="1"/>
    <col min="6956" max="6956" width="1.36328125" style="23" customWidth="1"/>
    <col min="6957" max="6973" width="2.453125" style="23" customWidth="1"/>
    <col min="6974" max="6976" width="2.08984375" style="23" customWidth="1"/>
    <col min="6977" max="7168" width="9" style="23"/>
    <col min="7169" max="7169" width="5.08984375" style="23" customWidth="1"/>
    <col min="7170" max="7170" width="24.453125" style="23" customWidth="1"/>
    <col min="7171" max="7171" width="14.6328125" style="23" customWidth="1"/>
    <col min="7172" max="7172" width="1.36328125" style="23" customWidth="1"/>
    <col min="7173" max="7189" width="2.453125" style="23" customWidth="1"/>
    <col min="7190" max="7192" width="2.08984375" style="23" customWidth="1"/>
    <col min="7193" max="7208" width="2.453125" style="23" customWidth="1"/>
    <col min="7209" max="7209" width="2.08984375" style="23" customWidth="1"/>
    <col min="7210" max="7210" width="2.453125" style="23" customWidth="1"/>
    <col min="7211" max="7211" width="1.08984375" style="23" customWidth="1"/>
    <col min="7212" max="7212" width="1.36328125" style="23" customWidth="1"/>
    <col min="7213" max="7229" width="2.453125" style="23" customWidth="1"/>
    <col min="7230" max="7232" width="2.08984375" style="23" customWidth="1"/>
    <col min="7233" max="7424" width="9" style="23"/>
    <col min="7425" max="7425" width="5.08984375" style="23" customWidth="1"/>
    <col min="7426" max="7426" width="24.453125" style="23" customWidth="1"/>
    <col min="7427" max="7427" width="14.6328125" style="23" customWidth="1"/>
    <col min="7428" max="7428" width="1.36328125" style="23" customWidth="1"/>
    <col min="7429" max="7445" width="2.453125" style="23" customWidth="1"/>
    <col min="7446" max="7448" width="2.08984375" style="23" customWidth="1"/>
    <col min="7449" max="7464" width="2.453125" style="23" customWidth="1"/>
    <col min="7465" max="7465" width="2.08984375" style="23" customWidth="1"/>
    <col min="7466" max="7466" width="2.453125" style="23" customWidth="1"/>
    <col min="7467" max="7467" width="1.08984375" style="23" customWidth="1"/>
    <col min="7468" max="7468" width="1.36328125" style="23" customWidth="1"/>
    <col min="7469" max="7485" width="2.453125" style="23" customWidth="1"/>
    <col min="7486" max="7488" width="2.08984375" style="23" customWidth="1"/>
    <col min="7489" max="7680" width="9" style="23"/>
    <col min="7681" max="7681" width="5.08984375" style="23" customWidth="1"/>
    <col min="7682" max="7682" width="24.453125" style="23" customWidth="1"/>
    <col min="7683" max="7683" width="14.6328125" style="23" customWidth="1"/>
    <col min="7684" max="7684" width="1.36328125" style="23" customWidth="1"/>
    <col min="7685" max="7701" width="2.453125" style="23" customWidth="1"/>
    <col min="7702" max="7704" width="2.08984375" style="23" customWidth="1"/>
    <col min="7705" max="7720" width="2.453125" style="23" customWidth="1"/>
    <col min="7721" max="7721" width="2.08984375" style="23" customWidth="1"/>
    <col min="7722" max="7722" width="2.453125" style="23" customWidth="1"/>
    <col min="7723" max="7723" width="1.08984375" style="23" customWidth="1"/>
    <col min="7724" max="7724" width="1.36328125" style="23" customWidth="1"/>
    <col min="7725" max="7741" width="2.453125" style="23" customWidth="1"/>
    <col min="7742" max="7744" width="2.08984375" style="23" customWidth="1"/>
    <col min="7745" max="7936" width="9" style="23"/>
    <col min="7937" max="7937" width="5.08984375" style="23" customWidth="1"/>
    <col min="7938" max="7938" width="24.453125" style="23" customWidth="1"/>
    <col min="7939" max="7939" width="14.6328125" style="23" customWidth="1"/>
    <col min="7940" max="7940" width="1.36328125" style="23" customWidth="1"/>
    <col min="7941" max="7957" width="2.453125" style="23" customWidth="1"/>
    <col min="7958" max="7960" width="2.08984375" style="23" customWidth="1"/>
    <col min="7961" max="7976" width="2.453125" style="23" customWidth="1"/>
    <col min="7977" max="7977" width="2.08984375" style="23" customWidth="1"/>
    <col min="7978" max="7978" width="2.453125" style="23" customWidth="1"/>
    <col min="7979" max="7979" width="1.08984375" style="23" customWidth="1"/>
    <col min="7980" max="7980" width="1.36328125" style="23" customWidth="1"/>
    <col min="7981" max="7997" width="2.453125" style="23" customWidth="1"/>
    <col min="7998" max="8000" width="2.08984375" style="23" customWidth="1"/>
    <col min="8001" max="8192" width="9" style="23"/>
    <col min="8193" max="8193" width="5.08984375" style="23" customWidth="1"/>
    <col min="8194" max="8194" width="24.453125" style="23" customWidth="1"/>
    <col min="8195" max="8195" width="14.6328125" style="23" customWidth="1"/>
    <col min="8196" max="8196" width="1.36328125" style="23" customWidth="1"/>
    <col min="8197" max="8213" width="2.453125" style="23" customWidth="1"/>
    <col min="8214" max="8216" width="2.08984375" style="23" customWidth="1"/>
    <col min="8217" max="8232" width="2.453125" style="23" customWidth="1"/>
    <col min="8233" max="8233" width="2.08984375" style="23" customWidth="1"/>
    <col min="8234" max="8234" width="2.453125" style="23" customWidth="1"/>
    <col min="8235" max="8235" width="1.08984375" style="23" customWidth="1"/>
    <col min="8236" max="8236" width="1.36328125" style="23" customWidth="1"/>
    <col min="8237" max="8253" width="2.453125" style="23" customWidth="1"/>
    <col min="8254" max="8256" width="2.08984375" style="23" customWidth="1"/>
    <col min="8257" max="8448" width="9" style="23"/>
    <col min="8449" max="8449" width="5.08984375" style="23" customWidth="1"/>
    <col min="8450" max="8450" width="24.453125" style="23" customWidth="1"/>
    <col min="8451" max="8451" width="14.6328125" style="23" customWidth="1"/>
    <col min="8452" max="8452" width="1.36328125" style="23" customWidth="1"/>
    <col min="8453" max="8469" width="2.453125" style="23" customWidth="1"/>
    <col min="8470" max="8472" width="2.08984375" style="23" customWidth="1"/>
    <col min="8473" max="8488" width="2.453125" style="23" customWidth="1"/>
    <col min="8489" max="8489" width="2.08984375" style="23" customWidth="1"/>
    <col min="8490" max="8490" width="2.453125" style="23" customWidth="1"/>
    <col min="8491" max="8491" width="1.08984375" style="23" customWidth="1"/>
    <col min="8492" max="8492" width="1.36328125" style="23" customWidth="1"/>
    <col min="8493" max="8509" width="2.453125" style="23" customWidth="1"/>
    <col min="8510" max="8512" width="2.08984375" style="23" customWidth="1"/>
    <col min="8513" max="8704" width="9" style="23"/>
    <col min="8705" max="8705" width="5.08984375" style="23" customWidth="1"/>
    <col min="8706" max="8706" width="24.453125" style="23" customWidth="1"/>
    <col min="8707" max="8707" width="14.6328125" style="23" customWidth="1"/>
    <col min="8708" max="8708" width="1.36328125" style="23" customWidth="1"/>
    <col min="8709" max="8725" width="2.453125" style="23" customWidth="1"/>
    <col min="8726" max="8728" width="2.08984375" style="23" customWidth="1"/>
    <col min="8729" max="8744" width="2.453125" style="23" customWidth="1"/>
    <col min="8745" max="8745" width="2.08984375" style="23" customWidth="1"/>
    <col min="8746" max="8746" width="2.453125" style="23" customWidth="1"/>
    <col min="8747" max="8747" width="1.08984375" style="23" customWidth="1"/>
    <col min="8748" max="8748" width="1.36328125" style="23" customWidth="1"/>
    <col min="8749" max="8765" width="2.453125" style="23" customWidth="1"/>
    <col min="8766" max="8768" width="2.08984375" style="23" customWidth="1"/>
    <col min="8769" max="8960" width="9" style="23"/>
    <col min="8961" max="8961" width="5.08984375" style="23" customWidth="1"/>
    <col min="8962" max="8962" width="24.453125" style="23" customWidth="1"/>
    <col min="8963" max="8963" width="14.6328125" style="23" customWidth="1"/>
    <col min="8964" max="8964" width="1.36328125" style="23" customWidth="1"/>
    <col min="8965" max="8981" width="2.453125" style="23" customWidth="1"/>
    <col min="8982" max="8984" width="2.08984375" style="23" customWidth="1"/>
    <col min="8985" max="9000" width="2.453125" style="23" customWidth="1"/>
    <col min="9001" max="9001" width="2.08984375" style="23" customWidth="1"/>
    <col min="9002" max="9002" width="2.453125" style="23" customWidth="1"/>
    <col min="9003" max="9003" width="1.08984375" style="23" customWidth="1"/>
    <col min="9004" max="9004" width="1.36328125" style="23" customWidth="1"/>
    <col min="9005" max="9021" width="2.453125" style="23" customWidth="1"/>
    <col min="9022" max="9024" width="2.08984375" style="23" customWidth="1"/>
    <col min="9025" max="9216" width="9" style="23"/>
    <col min="9217" max="9217" width="5.08984375" style="23" customWidth="1"/>
    <col min="9218" max="9218" width="24.453125" style="23" customWidth="1"/>
    <col min="9219" max="9219" width="14.6328125" style="23" customWidth="1"/>
    <col min="9220" max="9220" width="1.36328125" style="23" customWidth="1"/>
    <col min="9221" max="9237" width="2.453125" style="23" customWidth="1"/>
    <col min="9238" max="9240" width="2.08984375" style="23" customWidth="1"/>
    <col min="9241" max="9256" width="2.453125" style="23" customWidth="1"/>
    <col min="9257" max="9257" width="2.08984375" style="23" customWidth="1"/>
    <col min="9258" max="9258" width="2.453125" style="23" customWidth="1"/>
    <col min="9259" max="9259" width="1.08984375" style="23" customWidth="1"/>
    <col min="9260" max="9260" width="1.36328125" style="23" customWidth="1"/>
    <col min="9261" max="9277" width="2.453125" style="23" customWidth="1"/>
    <col min="9278" max="9280" width="2.08984375" style="23" customWidth="1"/>
    <col min="9281" max="9472" width="9" style="23"/>
    <col min="9473" max="9473" width="5.08984375" style="23" customWidth="1"/>
    <col min="9474" max="9474" width="24.453125" style="23" customWidth="1"/>
    <col min="9475" max="9475" width="14.6328125" style="23" customWidth="1"/>
    <col min="9476" max="9476" width="1.36328125" style="23" customWidth="1"/>
    <col min="9477" max="9493" width="2.453125" style="23" customWidth="1"/>
    <col min="9494" max="9496" width="2.08984375" style="23" customWidth="1"/>
    <col min="9497" max="9512" width="2.453125" style="23" customWidth="1"/>
    <col min="9513" max="9513" width="2.08984375" style="23" customWidth="1"/>
    <col min="9514" max="9514" width="2.453125" style="23" customWidth="1"/>
    <col min="9515" max="9515" width="1.08984375" style="23" customWidth="1"/>
    <col min="9516" max="9516" width="1.36328125" style="23" customWidth="1"/>
    <col min="9517" max="9533" width="2.453125" style="23" customWidth="1"/>
    <col min="9534" max="9536" width="2.08984375" style="23" customWidth="1"/>
    <col min="9537" max="9728" width="9" style="23"/>
    <col min="9729" max="9729" width="5.08984375" style="23" customWidth="1"/>
    <col min="9730" max="9730" width="24.453125" style="23" customWidth="1"/>
    <col min="9731" max="9731" width="14.6328125" style="23" customWidth="1"/>
    <col min="9732" max="9732" width="1.36328125" style="23" customWidth="1"/>
    <col min="9733" max="9749" width="2.453125" style="23" customWidth="1"/>
    <col min="9750" max="9752" width="2.08984375" style="23" customWidth="1"/>
    <col min="9753" max="9768" width="2.453125" style="23" customWidth="1"/>
    <col min="9769" max="9769" width="2.08984375" style="23" customWidth="1"/>
    <col min="9770" max="9770" width="2.453125" style="23" customWidth="1"/>
    <col min="9771" max="9771" width="1.08984375" style="23" customWidth="1"/>
    <col min="9772" max="9772" width="1.36328125" style="23" customWidth="1"/>
    <col min="9773" max="9789" width="2.453125" style="23" customWidth="1"/>
    <col min="9790" max="9792" width="2.08984375" style="23" customWidth="1"/>
    <col min="9793" max="9984" width="9" style="23"/>
    <col min="9985" max="9985" width="5.08984375" style="23" customWidth="1"/>
    <col min="9986" max="9986" width="24.453125" style="23" customWidth="1"/>
    <col min="9987" max="9987" width="14.6328125" style="23" customWidth="1"/>
    <col min="9988" max="9988" width="1.36328125" style="23" customWidth="1"/>
    <col min="9989" max="10005" width="2.453125" style="23" customWidth="1"/>
    <col min="10006" max="10008" width="2.08984375" style="23" customWidth="1"/>
    <col min="10009" max="10024" width="2.453125" style="23" customWidth="1"/>
    <col min="10025" max="10025" width="2.08984375" style="23" customWidth="1"/>
    <col min="10026" max="10026" width="2.453125" style="23" customWidth="1"/>
    <col min="10027" max="10027" width="1.08984375" style="23" customWidth="1"/>
    <col min="10028" max="10028" width="1.36328125" style="23" customWidth="1"/>
    <col min="10029" max="10045" width="2.453125" style="23" customWidth="1"/>
    <col min="10046" max="10048" width="2.08984375" style="23" customWidth="1"/>
    <col min="10049" max="10240" width="9" style="23"/>
    <col min="10241" max="10241" width="5.08984375" style="23" customWidth="1"/>
    <col min="10242" max="10242" width="24.453125" style="23" customWidth="1"/>
    <col min="10243" max="10243" width="14.6328125" style="23" customWidth="1"/>
    <col min="10244" max="10244" width="1.36328125" style="23" customWidth="1"/>
    <col min="10245" max="10261" width="2.453125" style="23" customWidth="1"/>
    <col min="10262" max="10264" width="2.08984375" style="23" customWidth="1"/>
    <col min="10265" max="10280" width="2.453125" style="23" customWidth="1"/>
    <col min="10281" max="10281" width="2.08984375" style="23" customWidth="1"/>
    <col min="10282" max="10282" width="2.453125" style="23" customWidth="1"/>
    <col min="10283" max="10283" width="1.08984375" style="23" customWidth="1"/>
    <col min="10284" max="10284" width="1.36328125" style="23" customWidth="1"/>
    <col min="10285" max="10301" width="2.453125" style="23" customWidth="1"/>
    <col min="10302" max="10304" width="2.08984375" style="23" customWidth="1"/>
    <col min="10305" max="10496" width="9" style="23"/>
    <col min="10497" max="10497" width="5.08984375" style="23" customWidth="1"/>
    <col min="10498" max="10498" width="24.453125" style="23" customWidth="1"/>
    <col min="10499" max="10499" width="14.6328125" style="23" customWidth="1"/>
    <col min="10500" max="10500" width="1.36328125" style="23" customWidth="1"/>
    <col min="10501" max="10517" width="2.453125" style="23" customWidth="1"/>
    <col min="10518" max="10520" width="2.08984375" style="23" customWidth="1"/>
    <col min="10521" max="10536" width="2.453125" style="23" customWidth="1"/>
    <col min="10537" max="10537" width="2.08984375" style="23" customWidth="1"/>
    <col min="10538" max="10538" width="2.453125" style="23" customWidth="1"/>
    <col min="10539" max="10539" width="1.08984375" style="23" customWidth="1"/>
    <col min="10540" max="10540" width="1.36328125" style="23" customWidth="1"/>
    <col min="10541" max="10557" width="2.453125" style="23" customWidth="1"/>
    <col min="10558" max="10560" width="2.08984375" style="23" customWidth="1"/>
    <col min="10561" max="10752" width="9" style="23"/>
    <col min="10753" max="10753" width="5.08984375" style="23" customWidth="1"/>
    <col min="10754" max="10754" width="24.453125" style="23" customWidth="1"/>
    <col min="10755" max="10755" width="14.6328125" style="23" customWidth="1"/>
    <col min="10756" max="10756" width="1.36328125" style="23" customWidth="1"/>
    <col min="10757" max="10773" width="2.453125" style="23" customWidth="1"/>
    <col min="10774" max="10776" width="2.08984375" style="23" customWidth="1"/>
    <col min="10777" max="10792" width="2.453125" style="23" customWidth="1"/>
    <col min="10793" max="10793" width="2.08984375" style="23" customWidth="1"/>
    <col min="10794" max="10794" width="2.453125" style="23" customWidth="1"/>
    <col min="10795" max="10795" width="1.08984375" style="23" customWidth="1"/>
    <col min="10796" max="10796" width="1.36328125" style="23" customWidth="1"/>
    <col min="10797" max="10813" width="2.453125" style="23" customWidth="1"/>
    <col min="10814" max="10816" width="2.08984375" style="23" customWidth="1"/>
    <col min="10817" max="11008" width="9" style="23"/>
    <col min="11009" max="11009" width="5.08984375" style="23" customWidth="1"/>
    <col min="11010" max="11010" width="24.453125" style="23" customWidth="1"/>
    <col min="11011" max="11011" width="14.6328125" style="23" customWidth="1"/>
    <col min="11012" max="11012" width="1.36328125" style="23" customWidth="1"/>
    <col min="11013" max="11029" width="2.453125" style="23" customWidth="1"/>
    <col min="11030" max="11032" width="2.08984375" style="23" customWidth="1"/>
    <col min="11033" max="11048" width="2.453125" style="23" customWidth="1"/>
    <col min="11049" max="11049" width="2.08984375" style="23" customWidth="1"/>
    <col min="11050" max="11050" width="2.453125" style="23" customWidth="1"/>
    <col min="11051" max="11051" width="1.08984375" style="23" customWidth="1"/>
    <col min="11052" max="11052" width="1.36328125" style="23" customWidth="1"/>
    <col min="11053" max="11069" width="2.453125" style="23" customWidth="1"/>
    <col min="11070" max="11072" width="2.08984375" style="23" customWidth="1"/>
    <col min="11073" max="11264" width="9" style="23"/>
    <col min="11265" max="11265" width="5.08984375" style="23" customWidth="1"/>
    <col min="11266" max="11266" width="24.453125" style="23" customWidth="1"/>
    <col min="11267" max="11267" width="14.6328125" style="23" customWidth="1"/>
    <col min="11268" max="11268" width="1.36328125" style="23" customWidth="1"/>
    <col min="11269" max="11285" width="2.453125" style="23" customWidth="1"/>
    <col min="11286" max="11288" width="2.08984375" style="23" customWidth="1"/>
    <col min="11289" max="11304" width="2.453125" style="23" customWidth="1"/>
    <col min="11305" max="11305" width="2.08984375" style="23" customWidth="1"/>
    <col min="11306" max="11306" width="2.453125" style="23" customWidth="1"/>
    <col min="11307" max="11307" width="1.08984375" style="23" customWidth="1"/>
    <col min="11308" max="11308" width="1.36328125" style="23" customWidth="1"/>
    <col min="11309" max="11325" width="2.453125" style="23" customWidth="1"/>
    <col min="11326" max="11328" width="2.08984375" style="23" customWidth="1"/>
    <col min="11329" max="11520" width="9" style="23"/>
    <col min="11521" max="11521" width="5.08984375" style="23" customWidth="1"/>
    <col min="11522" max="11522" width="24.453125" style="23" customWidth="1"/>
    <col min="11523" max="11523" width="14.6328125" style="23" customWidth="1"/>
    <col min="11524" max="11524" width="1.36328125" style="23" customWidth="1"/>
    <col min="11525" max="11541" width="2.453125" style="23" customWidth="1"/>
    <col min="11542" max="11544" width="2.08984375" style="23" customWidth="1"/>
    <col min="11545" max="11560" width="2.453125" style="23" customWidth="1"/>
    <col min="11561" max="11561" width="2.08984375" style="23" customWidth="1"/>
    <col min="11562" max="11562" width="2.453125" style="23" customWidth="1"/>
    <col min="11563" max="11563" width="1.08984375" style="23" customWidth="1"/>
    <col min="11564" max="11564" width="1.36328125" style="23" customWidth="1"/>
    <col min="11565" max="11581" width="2.453125" style="23" customWidth="1"/>
    <col min="11582" max="11584" width="2.08984375" style="23" customWidth="1"/>
    <col min="11585" max="11776" width="9" style="23"/>
    <col min="11777" max="11777" width="5.08984375" style="23" customWidth="1"/>
    <col min="11778" max="11778" width="24.453125" style="23" customWidth="1"/>
    <col min="11779" max="11779" width="14.6328125" style="23" customWidth="1"/>
    <col min="11780" max="11780" width="1.36328125" style="23" customWidth="1"/>
    <col min="11781" max="11797" width="2.453125" style="23" customWidth="1"/>
    <col min="11798" max="11800" width="2.08984375" style="23" customWidth="1"/>
    <col min="11801" max="11816" width="2.453125" style="23" customWidth="1"/>
    <col min="11817" max="11817" width="2.08984375" style="23" customWidth="1"/>
    <col min="11818" max="11818" width="2.453125" style="23" customWidth="1"/>
    <col min="11819" max="11819" width="1.08984375" style="23" customWidth="1"/>
    <col min="11820" max="11820" width="1.36328125" style="23" customWidth="1"/>
    <col min="11821" max="11837" width="2.453125" style="23" customWidth="1"/>
    <col min="11838" max="11840" width="2.08984375" style="23" customWidth="1"/>
    <col min="11841" max="12032" width="9" style="23"/>
    <col min="12033" max="12033" width="5.08984375" style="23" customWidth="1"/>
    <col min="12034" max="12034" width="24.453125" style="23" customWidth="1"/>
    <col min="12035" max="12035" width="14.6328125" style="23" customWidth="1"/>
    <col min="12036" max="12036" width="1.36328125" style="23" customWidth="1"/>
    <col min="12037" max="12053" width="2.453125" style="23" customWidth="1"/>
    <col min="12054" max="12056" width="2.08984375" style="23" customWidth="1"/>
    <col min="12057" max="12072" width="2.453125" style="23" customWidth="1"/>
    <col min="12073" max="12073" width="2.08984375" style="23" customWidth="1"/>
    <col min="12074" max="12074" width="2.453125" style="23" customWidth="1"/>
    <col min="12075" max="12075" width="1.08984375" style="23" customWidth="1"/>
    <col min="12076" max="12076" width="1.36328125" style="23" customWidth="1"/>
    <col min="12077" max="12093" width="2.453125" style="23" customWidth="1"/>
    <col min="12094" max="12096" width="2.08984375" style="23" customWidth="1"/>
    <col min="12097" max="12288" width="9" style="23"/>
    <col min="12289" max="12289" width="5.08984375" style="23" customWidth="1"/>
    <col min="12290" max="12290" width="24.453125" style="23" customWidth="1"/>
    <col min="12291" max="12291" width="14.6328125" style="23" customWidth="1"/>
    <col min="12292" max="12292" width="1.36328125" style="23" customWidth="1"/>
    <col min="12293" max="12309" width="2.453125" style="23" customWidth="1"/>
    <col min="12310" max="12312" width="2.08984375" style="23" customWidth="1"/>
    <col min="12313" max="12328" width="2.453125" style="23" customWidth="1"/>
    <col min="12329" max="12329" width="2.08984375" style="23" customWidth="1"/>
    <col min="12330" max="12330" width="2.453125" style="23" customWidth="1"/>
    <col min="12331" max="12331" width="1.08984375" style="23" customWidth="1"/>
    <col min="12332" max="12332" width="1.36328125" style="23" customWidth="1"/>
    <col min="12333" max="12349" width="2.453125" style="23" customWidth="1"/>
    <col min="12350" max="12352" width="2.08984375" style="23" customWidth="1"/>
    <col min="12353" max="12544" width="9" style="23"/>
    <col min="12545" max="12545" width="5.08984375" style="23" customWidth="1"/>
    <col min="12546" max="12546" width="24.453125" style="23" customWidth="1"/>
    <col min="12547" max="12547" width="14.6328125" style="23" customWidth="1"/>
    <col min="12548" max="12548" width="1.36328125" style="23" customWidth="1"/>
    <col min="12549" max="12565" width="2.453125" style="23" customWidth="1"/>
    <col min="12566" max="12568" width="2.08984375" style="23" customWidth="1"/>
    <col min="12569" max="12584" width="2.453125" style="23" customWidth="1"/>
    <col min="12585" max="12585" width="2.08984375" style="23" customWidth="1"/>
    <col min="12586" max="12586" width="2.453125" style="23" customWidth="1"/>
    <col min="12587" max="12587" width="1.08984375" style="23" customWidth="1"/>
    <col min="12588" max="12588" width="1.36328125" style="23" customWidth="1"/>
    <col min="12589" max="12605" width="2.453125" style="23" customWidth="1"/>
    <col min="12606" max="12608" width="2.08984375" style="23" customWidth="1"/>
    <col min="12609" max="12800" width="9" style="23"/>
    <col min="12801" max="12801" width="5.08984375" style="23" customWidth="1"/>
    <col min="12802" max="12802" width="24.453125" style="23" customWidth="1"/>
    <col min="12803" max="12803" width="14.6328125" style="23" customWidth="1"/>
    <col min="12804" max="12804" width="1.36328125" style="23" customWidth="1"/>
    <col min="12805" max="12821" width="2.453125" style="23" customWidth="1"/>
    <col min="12822" max="12824" width="2.08984375" style="23" customWidth="1"/>
    <col min="12825" max="12840" width="2.453125" style="23" customWidth="1"/>
    <col min="12841" max="12841" width="2.08984375" style="23" customWidth="1"/>
    <col min="12842" max="12842" width="2.453125" style="23" customWidth="1"/>
    <col min="12843" max="12843" width="1.08984375" style="23" customWidth="1"/>
    <col min="12844" max="12844" width="1.36328125" style="23" customWidth="1"/>
    <col min="12845" max="12861" width="2.453125" style="23" customWidth="1"/>
    <col min="12862" max="12864" width="2.08984375" style="23" customWidth="1"/>
    <col min="12865" max="13056" width="9" style="23"/>
    <col min="13057" max="13057" width="5.08984375" style="23" customWidth="1"/>
    <col min="13058" max="13058" width="24.453125" style="23" customWidth="1"/>
    <col min="13059" max="13059" width="14.6328125" style="23" customWidth="1"/>
    <col min="13060" max="13060" width="1.36328125" style="23" customWidth="1"/>
    <col min="13061" max="13077" width="2.453125" style="23" customWidth="1"/>
    <col min="13078" max="13080" width="2.08984375" style="23" customWidth="1"/>
    <col min="13081" max="13096" width="2.453125" style="23" customWidth="1"/>
    <col min="13097" max="13097" width="2.08984375" style="23" customWidth="1"/>
    <col min="13098" max="13098" width="2.453125" style="23" customWidth="1"/>
    <col min="13099" max="13099" width="1.08984375" style="23" customWidth="1"/>
    <col min="13100" max="13100" width="1.36328125" style="23" customWidth="1"/>
    <col min="13101" max="13117" width="2.453125" style="23" customWidth="1"/>
    <col min="13118" max="13120" width="2.08984375" style="23" customWidth="1"/>
    <col min="13121" max="13312" width="9" style="23"/>
    <col min="13313" max="13313" width="5.08984375" style="23" customWidth="1"/>
    <col min="13314" max="13314" width="24.453125" style="23" customWidth="1"/>
    <col min="13315" max="13315" width="14.6328125" style="23" customWidth="1"/>
    <col min="13316" max="13316" width="1.36328125" style="23" customWidth="1"/>
    <col min="13317" max="13333" width="2.453125" style="23" customWidth="1"/>
    <col min="13334" max="13336" width="2.08984375" style="23" customWidth="1"/>
    <col min="13337" max="13352" width="2.453125" style="23" customWidth="1"/>
    <col min="13353" max="13353" width="2.08984375" style="23" customWidth="1"/>
    <col min="13354" max="13354" width="2.453125" style="23" customWidth="1"/>
    <col min="13355" max="13355" width="1.08984375" style="23" customWidth="1"/>
    <col min="13356" max="13356" width="1.36328125" style="23" customWidth="1"/>
    <col min="13357" max="13373" width="2.453125" style="23" customWidth="1"/>
    <col min="13374" max="13376" width="2.08984375" style="23" customWidth="1"/>
    <col min="13377" max="13568" width="9" style="23"/>
    <col min="13569" max="13569" width="5.08984375" style="23" customWidth="1"/>
    <col min="13570" max="13570" width="24.453125" style="23" customWidth="1"/>
    <col min="13571" max="13571" width="14.6328125" style="23" customWidth="1"/>
    <col min="13572" max="13572" width="1.36328125" style="23" customWidth="1"/>
    <col min="13573" max="13589" width="2.453125" style="23" customWidth="1"/>
    <col min="13590" max="13592" width="2.08984375" style="23" customWidth="1"/>
    <col min="13593" max="13608" width="2.453125" style="23" customWidth="1"/>
    <col min="13609" max="13609" width="2.08984375" style="23" customWidth="1"/>
    <col min="13610" max="13610" width="2.453125" style="23" customWidth="1"/>
    <col min="13611" max="13611" width="1.08984375" style="23" customWidth="1"/>
    <col min="13612" max="13612" width="1.36328125" style="23" customWidth="1"/>
    <col min="13613" max="13629" width="2.453125" style="23" customWidth="1"/>
    <col min="13630" max="13632" width="2.08984375" style="23" customWidth="1"/>
    <col min="13633" max="13824" width="9" style="23"/>
    <col min="13825" max="13825" width="5.08984375" style="23" customWidth="1"/>
    <col min="13826" max="13826" width="24.453125" style="23" customWidth="1"/>
    <col min="13827" max="13827" width="14.6328125" style="23" customWidth="1"/>
    <col min="13828" max="13828" width="1.36328125" style="23" customWidth="1"/>
    <col min="13829" max="13845" width="2.453125" style="23" customWidth="1"/>
    <col min="13846" max="13848" width="2.08984375" style="23" customWidth="1"/>
    <col min="13849" max="13864" width="2.453125" style="23" customWidth="1"/>
    <col min="13865" max="13865" width="2.08984375" style="23" customWidth="1"/>
    <col min="13866" max="13866" width="2.453125" style="23" customWidth="1"/>
    <col min="13867" max="13867" width="1.08984375" style="23" customWidth="1"/>
    <col min="13868" max="13868" width="1.36328125" style="23" customWidth="1"/>
    <col min="13869" max="13885" width="2.453125" style="23" customWidth="1"/>
    <col min="13886" max="13888" width="2.08984375" style="23" customWidth="1"/>
    <col min="13889" max="14080" width="9" style="23"/>
    <col min="14081" max="14081" width="5.08984375" style="23" customWidth="1"/>
    <col min="14082" max="14082" width="24.453125" style="23" customWidth="1"/>
    <col min="14083" max="14083" width="14.6328125" style="23" customWidth="1"/>
    <col min="14084" max="14084" width="1.36328125" style="23" customWidth="1"/>
    <col min="14085" max="14101" width="2.453125" style="23" customWidth="1"/>
    <col min="14102" max="14104" width="2.08984375" style="23" customWidth="1"/>
    <col min="14105" max="14120" width="2.453125" style="23" customWidth="1"/>
    <col min="14121" max="14121" width="2.08984375" style="23" customWidth="1"/>
    <col min="14122" max="14122" width="2.453125" style="23" customWidth="1"/>
    <col min="14123" max="14123" width="1.08984375" style="23" customWidth="1"/>
    <col min="14124" max="14124" width="1.36328125" style="23" customWidth="1"/>
    <col min="14125" max="14141" width="2.453125" style="23" customWidth="1"/>
    <col min="14142" max="14144" width="2.08984375" style="23" customWidth="1"/>
    <col min="14145" max="14336" width="9" style="23"/>
    <col min="14337" max="14337" width="5.08984375" style="23" customWidth="1"/>
    <col min="14338" max="14338" width="24.453125" style="23" customWidth="1"/>
    <col min="14339" max="14339" width="14.6328125" style="23" customWidth="1"/>
    <col min="14340" max="14340" width="1.36328125" style="23" customWidth="1"/>
    <col min="14341" max="14357" width="2.453125" style="23" customWidth="1"/>
    <col min="14358" max="14360" width="2.08984375" style="23" customWidth="1"/>
    <col min="14361" max="14376" width="2.453125" style="23" customWidth="1"/>
    <col min="14377" max="14377" width="2.08984375" style="23" customWidth="1"/>
    <col min="14378" max="14378" width="2.453125" style="23" customWidth="1"/>
    <col min="14379" max="14379" width="1.08984375" style="23" customWidth="1"/>
    <col min="14380" max="14380" width="1.36328125" style="23" customWidth="1"/>
    <col min="14381" max="14397" width="2.453125" style="23" customWidth="1"/>
    <col min="14398" max="14400" width="2.08984375" style="23" customWidth="1"/>
    <col min="14401" max="14592" width="9" style="23"/>
    <col min="14593" max="14593" width="5.08984375" style="23" customWidth="1"/>
    <col min="14594" max="14594" width="24.453125" style="23" customWidth="1"/>
    <col min="14595" max="14595" width="14.6328125" style="23" customWidth="1"/>
    <col min="14596" max="14596" width="1.36328125" style="23" customWidth="1"/>
    <col min="14597" max="14613" width="2.453125" style="23" customWidth="1"/>
    <col min="14614" max="14616" width="2.08984375" style="23" customWidth="1"/>
    <col min="14617" max="14632" width="2.453125" style="23" customWidth="1"/>
    <col min="14633" max="14633" width="2.08984375" style="23" customWidth="1"/>
    <col min="14634" max="14634" width="2.453125" style="23" customWidth="1"/>
    <col min="14635" max="14635" width="1.08984375" style="23" customWidth="1"/>
    <col min="14636" max="14636" width="1.36328125" style="23" customWidth="1"/>
    <col min="14637" max="14653" width="2.453125" style="23" customWidth="1"/>
    <col min="14654" max="14656" width="2.08984375" style="23" customWidth="1"/>
    <col min="14657" max="14848" width="9" style="23"/>
    <col min="14849" max="14849" width="5.08984375" style="23" customWidth="1"/>
    <col min="14850" max="14850" width="24.453125" style="23" customWidth="1"/>
    <col min="14851" max="14851" width="14.6328125" style="23" customWidth="1"/>
    <col min="14852" max="14852" width="1.36328125" style="23" customWidth="1"/>
    <col min="14853" max="14869" width="2.453125" style="23" customWidth="1"/>
    <col min="14870" max="14872" width="2.08984375" style="23" customWidth="1"/>
    <col min="14873" max="14888" width="2.453125" style="23" customWidth="1"/>
    <col min="14889" max="14889" width="2.08984375" style="23" customWidth="1"/>
    <col min="14890" max="14890" width="2.453125" style="23" customWidth="1"/>
    <col min="14891" max="14891" width="1.08984375" style="23" customWidth="1"/>
    <col min="14892" max="14892" width="1.36328125" style="23" customWidth="1"/>
    <col min="14893" max="14909" width="2.453125" style="23" customWidth="1"/>
    <col min="14910" max="14912" width="2.08984375" style="23" customWidth="1"/>
    <col min="14913" max="15104" width="9" style="23"/>
    <col min="15105" max="15105" width="5.08984375" style="23" customWidth="1"/>
    <col min="15106" max="15106" width="24.453125" style="23" customWidth="1"/>
    <col min="15107" max="15107" width="14.6328125" style="23" customWidth="1"/>
    <col min="15108" max="15108" width="1.36328125" style="23" customWidth="1"/>
    <col min="15109" max="15125" width="2.453125" style="23" customWidth="1"/>
    <col min="15126" max="15128" width="2.08984375" style="23" customWidth="1"/>
    <col min="15129" max="15144" width="2.453125" style="23" customWidth="1"/>
    <col min="15145" max="15145" width="2.08984375" style="23" customWidth="1"/>
    <col min="15146" max="15146" width="2.453125" style="23" customWidth="1"/>
    <col min="15147" max="15147" width="1.08984375" style="23" customWidth="1"/>
    <col min="15148" max="15148" width="1.36328125" style="23" customWidth="1"/>
    <col min="15149" max="15165" width="2.453125" style="23" customWidth="1"/>
    <col min="15166" max="15168" width="2.08984375" style="23" customWidth="1"/>
    <col min="15169" max="15360" width="9" style="23"/>
    <col min="15361" max="15361" width="5.08984375" style="23" customWidth="1"/>
    <col min="15362" max="15362" width="24.453125" style="23" customWidth="1"/>
    <col min="15363" max="15363" width="14.6328125" style="23" customWidth="1"/>
    <col min="15364" max="15364" width="1.36328125" style="23" customWidth="1"/>
    <col min="15365" max="15381" width="2.453125" style="23" customWidth="1"/>
    <col min="15382" max="15384" width="2.08984375" style="23" customWidth="1"/>
    <col min="15385" max="15400" width="2.453125" style="23" customWidth="1"/>
    <col min="15401" max="15401" width="2.08984375" style="23" customWidth="1"/>
    <col min="15402" max="15402" width="2.453125" style="23" customWidth="1"/>
    <col min="15403" max="15403" width="1.08984375" style="23" customWidth="1"/>
    <col min="15404" max="15404" width="1.36328125" style="23" customWidth="1"/>
    <col min="15405" max="15421" width="2.453125" style="23" customWidth="1"/>
    <col min="15422" max="15424" width="2.08984375" style="23" customWidth="1"/>
    <col min="15425" max="15616" width="9" style="23"/>
    <col min="15617" max="15617" width="5.08984375" style="23" customWidth="1"/>
    <col min="15618" max="15618" width="24.453125" style="23" customWidth="1"/>
    <col min="15619" max="15619" width="14.6328125" style="23" customWidth="1"/>
    <col min="15620" max="15620" width="1.36328125" style="23" customWidth="1"/>
    <col min="15621" max="15637" width="2.453125" style="23" customWidth="1"/>
    <col min="15638" max="15640" width="2.08984375" style="23" customWidth="1"/>
    <col min="15641" max="15656" width="2.453125" style="23" customWidth="1"/>
    <col min="15657" max="15657" width="2.08984375" style="23" customWidth="1"/>
    <col min="15658" max="15658" width="2.453125" style="23" customWidth="1"/>
    <col min="15659" max="15659" width="1.08984375" style="23" customWidth="1"/>
    <col min="15660" max="15660" width="1.36328125" style="23" customWidth="1"/>
    <col min="15661" max="15677" width="2.453125" style="23" customWidth="1"/>
    <col min="15678" max="15680" width="2.08984375" style="23" customWidth="1"/>
    <col min="15681" max="15872" width="9" style="23"/>
    <col min="15873" max="15873" width="5.08984375" style="23" customWidth="1"/>
    <col min="15874" max="15874" width="24.453125" style="23" customWidth="1"/>
    <col min="15875" max="15875" width="14.6328125" style="23" customWidth="1"/>
    <col min="15876" max="15876" width="1.36328125" style="23" customWidth="1"/>
    <col min="15877" max="15893" width="2.453125" style="23" customWidth="1"/>
    <col min="15894" max="15896" width="2.08984375" style="23" customWidth="1"/>
    <col min="15897" max="15912" width="2.453125" style="23" customWidth="1"/>
    <col min="15913" max="15913" width="2.08984375" style="23" customWidth="1"/>
    <col min="15914" max="15914" width="2.453125" style="23" customWidth="1"/>
    <col min="15915" max="15915" width="1.08984375" style="23" customWidth="1"/>
    <col min="15916" max="15916" width="1.36328125" style="23" customWidth="1"/>
    <col min="15917" max="15933" width="2.453125" style="23" customWidth="1"/>
    <col min="15934" max="15936" width="2.08984375" style="23" customWidth="1"/>
    <col min="15937" max="16128" width="9" style="23"/>
    <col min="16129" max="16129" width="5.08984375" style="23" customWidth="1"/>
    <col min="16130" max="16130" width="24.453125" style="23" customWidth="1"/>
    <col min="16131" max="16131" width="14.6328125" style="23" customWidth="1"/>
    <col min="16132" max="16132" width="1.36328125" style="23" customWidth="1"/>
    <col min="16133" max="16149" width="2.453125" style="23" customWidth="1"/>
    <col min="16150" max="16152" width="2.08984375" style="23" customWidth="1"/>
    <col min="16153" max="16168" width="2.453125" style="23" customWidth="1"/>
    <col min="16169" max="16169" width="2.08984375" style="23" customWidth="1"/>
    <col min="16170" max="16170" width="2.453125" style="23" customWidth="1"/>
    <col min="16171" max="16171" width="1.08984375" style="23" customWidth="1"/>
    <col min="16172" max="16172" width="1.36328125" style="23" customWidth="1"/>
    <col min="16173" max="16189" width="2.453125" style="23" customWidth="1"/>
    <col min="16190" max="16192" width="2.08984375" style="23" customWidth="1"/>
    <col min="16193" max="16384" width="9" style="23"/>
  </cols>
  <sheetData>
    <row r="2" spans="1:64" ht="16.5">
      <c r="B2" s="180" t="s">
        <v>309</v>
      </c>
    </row>
    <row r="3" spans="1:64" ht="14.5" thickBot="1">
      <c r="F3" s="182"/>
      <c r="G3" s="182"/>
      <c r="H3" s="182"/>
      <c r="I3" s="182"/>
      <c r="J3" s="182"/>
      <c r="AT3" s="182"/>
      <c r="AU3" s="182"/>
      <c r="AV3" s="182"/>
      <c r="AW3" s="182"/>
      <c r="AX3" s="182"/>
    </row>
    <row r="4" spans="1:64" ht="14.5" thickBot="1">
      <c r="D4" s="2739" t="s">
        <v>310</v>
      </c>
      <c r="E4" s="2740"/>
      <c r="F4" s="2740"/>
      <c r="G4" s="2740"/>
      <c r="H4" s="2740"/>
      <c r="I4" s="2740"/>
      <c r="J4" s="2740"/>
      <c r="K4" s="2740"/>
      <c r="L4" s="2740"/>
      <c r="M4" s="2740"/>
      <c r="N4" s="2740"/>
      <c r="O4" s="2740"/>
      <c r="P4" s="2740"/>
      <c r="Q4" s="2740"/>
      <c r="R4" s="2740"/>
      <c r="S4" s="2740"/>
      <c r="T4" s="2740"/>
      <c r="U4" s="2740"/>
      <c r="V4" s="2740"/>
      <c r="W4" s="2740"/>
      <c r="X4" s="2740"/>
      <c r="Y4" s="2740"/>
      <c r="Z4" s="2740"/>
      <c r="AA4" s="2740"/>
      <c r="AB4" s="2740"/>
      <c r="AC4" s="2740"/>
      <c r="AD4" s="2740"/>
      <c r="AE4" s="2740"/>
      <c r="AF4" s="2740"/>
      <c r="AG4" s="2740"/>
      <c r="AH4" s="2740"/>
      <c r="AI4" s="2740"/>
      <c r="AJ4" s="2740"/>
      <c r="AK4" s="2740"/>
      <c r="AL4" s="2740"/>
      <c r="AM4" s="2740"/>
      <c r="AN4" s="2740"/>
      <c r="AO4" s="2740"/>
      <c r="AP4" s="2740"/>
      <c r="AQ4" s="2740"/>
      <c r="AR4" s="2740" t="s">
        <v>311</v>
      </c>
      <c r="AS4" s="2740"/>
      <c r="AT4" s="2740"/>
      <c r="AU4" s="2740"/>
      <c r="AV4" s="2740"/>
      <c r="AW4" s="2740"/>
      <c r="AX4" s="2740"/>
      <c r="AY4" s="2740"/>
      <c r="AZ4" s="2740"/>
      <c r="BA4" s="2740"/>
      <c r="BB4" s="2740"/>
      <c r="BC4" s="2740"/>
      <c r="BD4" s="2740"/>
      <c r="BE4" s="2740"/>
      <c r="BF4" s="2740"/>
      <c r="BG4" s="2740"/>
      <c r="BH4" s="2740"/>
      <c r="BI4" s="2740"/>
      <c r="BJ4" s="2740"/>
      <c r="BK4" s="2740"/>
      <c r="BL4" s="2741"/>
    </row>
    <row r="5" spans="1:64" ht="13.5" customHeight="1">
      <c r="A5" s="2742" t="s">
        <v>204</v>
      </c>
      <c r="B5" s="2744" t="s">
        <v>312</v>
      </c>
      <c r="C5" s="2745" t="s">
        <v>313</v>
      </c>
      <c r="D5" s="2746" t="s">
        <v>314</v>
      </c>
      <c r="E5" s="2747"/>
      <c r="F5" s="2747"/>
      <c r="G5" s="2747" t="s">
        <v>315</v>
      </c>
      <c r="H5" s="2747"/>
      <c r="I5" s="2747"/>
      <c r="J5" s="2747"/>
      <c r="K5" s="2747"/>
      <c r="L5" s="2747"/>
      <c r="M5" s="2747"/>
      <c r="N5" s="2747"/>
      <c r="O5" s="2747" t="s">
        <v>316</v>
      </c>
      <c r="P5" s="2747"/>
      <c r="Q5" s="2747"/>
      <c r="R5" s="2747"/>
      <c r="S5" s="2747"/>
      <c r="T5" s="2747"/>
      <c r="U5" s="2747"/>
      <c r="V5" s="2750" t="s">
        <v>317</v>
      </c>
      <c r="W5" s="2751"/>
      <c r="X5" s="2752"/>
      <c r="Y5" s="2756" t="s">
        <v>318</v>
      </c>
      <c r="Z5" s="2757"/>
      <c r="AA5" s="2757"/>
      <c r="AB5" s="2757"/>
      <c r="AC5" s="2758"/>
      <c r="AD5" s="2756" t="s">
        <v>319</v>
      </c>
      <c r="AE5" s="2758"/>
      <c r="AF5" s="2750" t="s">
        <v>320</v>
      </c>
      <c r="AG5" s="2757"/>
      <c r="AH5" s="2757"/>
      <c r="AI5" s="2757"/>
      <c r="AJ5" s="2757"/>
      <c r="AK5" s="2758"/>
      <c r="AL5" s="2750" t="s">
        <v>321</v>
      </c>
      <c r="AM5" s="2751"/>
      <c r="AN5" s="2751"/>
      <c r="AO5" s="2751"/>
      <c r="AP5" s="2751"/>
      <c r="AQ5" s="2751"/>
      <c r="AR5" s="2746" t="s">
        <v>314</v>
      </c>
      <c r="AS5" s="2793"/>
      <c r="AT5" s="2747"/>
      <c r="AU5" s="2747" t="s">
        <v>315</v>
      </c>
      <c r="AV5" s="2747"/>
      <c r="AW5" s="2747"/>
      <c r="AX5" s="2747"/>
      <c r="AY5" s="2747"/>
      <c r="AZ5" s="2747"/>
      <c r="BA5" s="2747"/>
      <c r="BB5" s="2747"/>
      <c r="BC5" s="2747" t="s">
        <v>316</v>
      </c>
      <c r="BD5" s="2747"/>
      <c r="BE5" s="2747"/>
      <c r="BF5" s="2747"/>
      <c r="BG5" s="2747"/>
      <c r="BH5" s="2747"/>
      <c r="BI5" s="2747"/>
      <c r="BJ5" s="2750" t="s">
        <v>317</v>
      </c>
      <c r="BK5" s="2751"/>
      <c r="BL5" s="2777"/>
    </row>
    <row r="6" spans="1:64" ht="13.5" customHeight="1">
      <c r="A6" s="2743"/>
      <c r="B6" s="2422"/>
      <c r="C6" s="2015"/>
      <c r="D6" s="2748"/>
      <c r="E6" s="2749"/>
      <c r="F6" s="2749"/>
      <c r="G6" s="2749"/>
      <c r="H6" s="2749"/>
      <c r="I6" s="2749"/>
      <c r="J6" s="2749"/>
      <c r="K6" s="2749"/>
      <c r="L6" s="2749"/>
      <c r="M6" s="2749"/>
      <c r="N6" s="2749"/>
      <c r="O6" s="2749"/>
      <c r="P6" s="2749"/>
      <c r="Q6" s="2749"/>
      <c r="R6" s="2749"/>
      <c r="S6" s="2749"/>
      <c r="T6" s="2749"/>
      <c r="U6" s="2749"/>
      <c r="V6" s="2753"/>
      <c r="W6" s="2754"/>
      <c r="X6" s="2755"/>
      <c r="Y6" s="2759"/>
      <c r="Z6" s="2760"/>
      <c r="AA6" s="2760"/>
      <c r="AB6" s="2760"/>
      <c r="AC6" s="2761"/>
      <c r="AD6" s="2759"/>
      <c r="AE6" s="2761"/>
      <c r="AF6" s="2759"/>
      <c r="AG6" s="2760"/>
      <c r="AH6" s="2760"/>
      <c r="AI6" s="2760"/>
      <c r="AJ6" s="2760"/>
      <c r="AK6" s="2761"/>
      <c r="AL6" s="2753"/>
      <c r="AM6" s="2754"/>
      <c r="AN6" s="2754"/>
      <c r="AO6" s="2754"/>
      <c r="AP6" s="2754"/>
      <c r="AQ6" s="2754"/>
      <c r="AR6" s="2748"/>
      <c r="AS6" s="2794"/>
      <c r="AT6" s="2749"/>
      <c r="AU6" s="2749"/>
      <c r="AV6" s="2749"/>
      <c r="AW6" s="2749"/>
      <c r="AX6" s="2749"/>
      <c r="AY6" s="2749"/>
      <c r="AZ6" s="2749"/>
      <c r="BA6" s="2749"/>
      <c r="BB6" s="2749"/>
      <c r="BC6" s="2749"/>
      <c r="BD6" s="2749"/>
      <c r="BE6" s="2749"/>
      <c r="BF6" s="2749"/>
      <c r="BG6" s="2749"/>
      <c r="BH6" s="2749"/>
      <c r="BI6" s="2749"/>
      <c r="BJ6" s="2753"/>
      <c r="BK6" s="2754"/>
      <c r="BL6" s="2778"/>
    </row>
    <row r="7" spans="1:64">
      <c r="A7" s="2779">
        <v>1</v>
      </c>
      <c r="B7" s="2782" t="s">
        <v>283</v>
      </c>
      <c r="C7" s="2785" t="s">
        <v>284</v>
      </c>
      <c r="D7" s="2767">
        <v>2</v>
      </c>
      <c r="E7" s="2768"/>
      <c r="F7" s="2769"/>
      <c r="G7" s="2770" t="s">
        <v>322</v>
      </c>
      <c r="H7" s="2771"/>
      <c r="I7" s="2771"/>
      <c r="J7" s="2771"/>
      <c r="K7" s="2771"/>
      <c r="L7" s="2771"/>
      <c r="M7" s="2771"/>
      <c r="N7" s="2772"/>
      <c r="O7" s="2788" t="s">
        <v>323</v>
      </c>
      <c r="P7" s="2789"/>
      <c r="Q7" s="2789"/>
      <c r="R7" s="2789"/>
      <c r="S7" s="2789"/>
      <c r="T7" s="2789"/>
      <c r="U7" s="2790"/>
      <c r="V7" s="2765" t="s">
        <v>76</v>
      </c>
      <c r="W7" s="2766"/>
      <c r="X7" s="2791"/>
      <c r="Y7" s="2792">
        <v>200</v>
      </c>
      <c r="Z7" s="2763"/>
      <c r="AA7" s="2763"/>
      <c r="AB7" s="2763"/>
      <c r="AC7" s="2764"/>
      <c r="AD7" s="2765" t="s">
        <v>324</v>
      </c>
      <c r="AE7" s="2791"/>
      <c r="AF7" s="2762">
        <v>2000</v>
      </c>
      <c r="AG7" s="2763"/>
      <c r="AH7" s="2763"/>
      <c r="AI7" s="2763"/>
      <c r="AJ7" s="2763"/>
      <c r="AK7" s="2764"/>
      <c r="AL7" s="2765" t="s">
        <v>325</v>
      </c>
      <c r="AM7" s="2766"/>
      <c r="AN7" s="2766"/>
      <c r="AO7" s="2766"/>
      <c r="AP7" s="2766"/>
      <c r="AQ7" s="2766"/>
      <c r="AR7" s="2767">
        <v>8</v>
      </c>
      <c r="AS7" s="2768"/>
      <c r="AT7" s="2769"/>
      <c r="AU7" s="2770" t="s">
        <v>326</v>
      </c>
      <c r="AV7" s="2771"/>
      <c r="AW7" s="2771"/>
      <c r="AX7" s="2771"/>
      <c r="AY7" s="2771"/>
      <c r="AZ7" s="2771"/>
      <c r="BA7" s="2771"/>
      <c r="BB7" s="2772"/>
      <c r="BC7" s="2773" t="s">
        <v>327</v>
      </c>
      <c r="BD7" s="2774"/>
      <c r="BE7" s="2774"/>
      <c r="BF7" s="2774"/>
      <c r="BG7" s="2774"/>
      <c r="BH7" s="2774"/>
      <c r="BI7" s="2775"/>
      <c r="BJ7" s="2765" t="s">
        <v>328</v>
      </c>
      <c r="BK7" s="2766"/>
      <c r="BL7" s="2776"/>
    </row>
    <row r="8" spans="1:64">
      <c r="A8" s="2780"/>
      <c r="B8" s="2783"/>
      <c r="C8" s="2786"/>
      <c r="D8" s="2767">
        <v>2</v>
      </c>
      <c r="E8" s="2768"/>
      <c r="F8" s="2769"/>
      <c r="G8" s="2770" t="s">
        <v>329</v>
      </c>
      <c r="H8" s="2771"/>
      <c r="I8" s="2771"/>
      <c r="J8" s="2771"/>
      <c r="K8" s="2771"/>
      <c r="L8" s="2771"/>
      <c r="M8" s="2771"/>
      <c r="N8" s="2772"/>
      <c r="O8" s="2788" t="s">
        <v>330</v>
      </c>
      <c r="P8" s="2789"/>
      <c r="Q8" s="2789"/>
      <c r="R8" s="2789"/>
      <c r="S8" s="2789"/>
      <c r="T8" s="2789"/>
      <c r="U8" s="2790"/>
      <c r="V8" s="2765" t="s">
        <v>328</v>
      </c>
      <c r="W8" s="2766"/>
      <c r="X8" s="2791"/>
      <c r="Y8" s="2792">
        <v>100</v>
      </c>
      <c r="Z8" s="2763"/>
      <c r="AA8" s="2763"/>
      <c r="AB8" s="2763"/>
      <c r="AC8" s="2764"/>
      <c r="AD8" s="2765" t="s">
        <v>324</v>
      </c>
      <c r="AE8" s="2791"/>
      <c r="AF8" s="2762">
        <v>1000</v>
      </c>
      <c r="AG8" s="2763"/>
      <c r="AH8" s="2763"/>
      <c r="AI8" s="2763"/>
      <c r="AJ8" s="2763"/>
      <c r="AK8" s="2764"/>
      <c r="AL8" s="2765" t="s">
        <v>76</v>
      </c>
      <c r="AM8" s="2766"/>
      <c r="AN8" s="2766"/>
      <c r="AO8" s="2766"/>
      <c r="AP8" s="2766"/>
      <c r="AQ8" s="2766"/>
      <c r="AR8" s="2767"/>
      <c r="AS8" s="2768"/>
      <c r="AT8" s="2769"/>
      <c r="AU8" s="2765"/>
      <c r="AV8" s="2766"/>
      <c r="AW8" s="2766"/>
      <c r="AX8" s="2766"/>
      <c r="AY8" s="2766"/>
      <c r="AZ8" s="2766"/>
      <c r="BA8" s="2766"/>
      <c r="BB8" s="2791"/>
      <c r="BC8" s="2765"/>
      <c r="BD8" s="2766"/>
      <c r="BE8" s="2766"/>
      <c r="BF8" s="2766"/>
      <c r="BG8" s="2766"/>
      <c r="BH8" s="2766"/>
      <c r="BI8" s="2791"/>
      <c r="BJ8" s="2765"/>
      <c r="BK8" s="2766"/>
      <c r="BL8" s="2776"/>
    </row>
    <row r="9" spans="1:64">
      <c r="A9" s="2780"/>
      <c r="B9" s="2783"/>
      <c r="C9" s="2786"/>
      <c r="D9" s="2767">
        <v>2</v>
      </c>
      <c r="E9" s="2768"/>
      <c r="F9" s="2769"/>
      <c r="G9" s="2770" t="s">
        <v>331</v>
      </c>
      <c r="H9" s="2771"/>
      <c r="I9" s="2771"/>
      <c r="J9" s="2771"/>
      <c r="K9" s="2771"/>
      <c r="L9" s="2771"/>
      <c r="M9" s="2771"/>
      <c r="N9" s="2772"/>
      <c r="O9" s="2788" t="s">
        <v>332</v>
      </c>
      <c r="P9" s="2789"/>
      <c r="Q9" s="2789"/>
      <c r="R9" s="2789"/>
      <c r="S9" s="2789"/>
      <c r="T9" s="2789"/>
      <c r="U9" s="2790"/>
      <c r="V9" s="2765" t="s">
        <v>76</v>
      </c>
      <c r="W9" s="2766"/>
      <c r="X9" s="2791"/>
      <c r="Y9" s="2792">
        <v>200</v>
      </c>
      <c r="Z9" s="2763"/>
      <c r="AA9" s="2763"/>
      <c r="AB9" s="2763"/>
      <c r="AC9" s="2764"/>
      <c r="AD9" s="2765" t="s">
        <v>333</v>
      </c>
      <c r="AE9" s="2791"/>
      <c r="AF9" s="2762">
        <v>4000</v>
      </c>
      <c r="AG9" s="2763"/>
      <c r="AH9" s="2763"/>
      <c r="AI9" s="2763"/>
      <c r="AJ9" s="2763"/>
      <c r="AK9" s="2764"/>
      <c r="AL9" s="2765" t="s">
        <v>325</v>
      </c>
      <c r="AM9" s="2766"/>
      <c r="AN9" s="2766"/>
      <c r="AO9" s="2766"/>
      <c r="AP9" s="2766"/>
      <c r="AQ9" s="2766"/>
      <c r="AR9" s="2767"/>
      <c r="AS9" s="2768"/>
      <c r="AT9" s="2769"/>
      <c r="AU9" s="2765"/>
      <c r="AV9" s="2766"/>
      <c r="AW9" s="2766"/>
      <c r="AX9" s="2766"/>
      <c r="AY9" s="2766"/>
      <c r="AZ9" s="2766"/>
      <c r="BA9" s="2766"/>
      <c r="BB9" s="2791"/>
      <c r="BC9" s="2795"/>
      <c r="BD9" s="2796"/>
      <c r="BE9" s="2796"/>
      <c r="BF9" s="2796"/>
      <c r="BG9" s="2796"/>
      <c r="BH9" s="2796"/>
      <c r="BI9" s="2797"/>
      <c r="BJ9" s="2765"/>
      <c r="BK9" s="2766"/>
      <c r="BL9" s="2776"/>
    </row>
    <row r="10" spans="1:64">
      <c r="A10" s="2780"/>
      <c r="B10" s="2783"/>
      <c r="C10" s="2786"/>
      <c r="D10" s="2767">
        <v>2</v>
      </c>
      <c r="E10" s="2768"/>
      <c r="F10" s="2769"/>
      <c r="G10" s="2770" t="s">
        <v>334</v>
      </c>
      <c r="H10" s="2771"/>
      <c r="I10" s="2771"/>
      <c r="J10" s="2771"/>
      <c r="K10" s="2771"/>
      <c r="L10" s="2771"/>
      <c r="M10" s="2771"/>
      <c r="N10" s="2772"/>
      <c r="O10" s="2801" t="s">
        <v>335</v>
      </c>
      <c r="P10" s="2802"/>
      <c r="Q10" s="2802"/>
      <c r="R10" s="2802"/>
      <c r="S10" s="2802"/>
      <c r="T10" s="2802"/>
      <c r="U10" s="2803"/>
      <c r="V10" s="2765" t="s">
        <v>76</v>
      </c>
      <c r="W10" s="2766"/>
      <c r="X10" s="2791"/>
      <c r="Y10" s="2792">
        <v>20</v>
      </c>
      <c r="Z10" s="2763"/>
      <c r="AA10" s="2763"/>
      <c r="AB10" s="2763"/>
      <c r="AC10" s="2764"/>
      <c r="AD10" s="2765" t="s">
        <v>324</v>
      </c>
      <c r="AE10" s="2791"/>
      <c r="AF10" s="2798">
        <v>1000</v>
      </c>
      <c r="AG10" s="2799"/>
      <c r="AH10" s="2799"/>
      <c r="AI10" s="2799"/>
      <c r="AJ10" s="2799"/>
      <c r="AK10" s="2800"/>
      <c r="AL10" s="2765" t="s">
        <v>325</v>
      </c>
      <c r="AM10" s="2766"/>
      <c r="AN10" s="2766"/>
      <c r="AO10" s="2766"/>
      <c r="AP10" s="2766"/>
      <c r="AQ10" s="2766"/>
      <c r="AR10" s="2767"/>
      <c r="AS10" s="2768"/>
      <c r="AT10" s="2769"/>
      <c r="AU10" s="2765"/>
      <c r="AV10" s="2766"/>
      <c r="AW10" s="2766"/>
      <c r="AX10" s="2766"/>
      <c r="AY10" s="2766"/>
      <c r="AZ10" s="2766"/>
      <c r="BA10" s="2766"/>
      <c r="BB10" s="2791"/>
      <c r="BC10" s="2795"/>
      <c r="BD10" s="2796"/>
      <c r="BE10" s="2796"/>
      <c r="BF10" s="2796"/>
      <c r="BG10" s="2796"/>
      <c r="BH10" s="2796"/>
      <c r="BI10" s="2797"/>
      <c r="BJ10" s="2765"/>
      <c r="BK10" s="2766"/>
      <c r="BL10" s="2776"/>
    </row>
    <row r="11" spans="1:64">
      <c r="A11" s="2780"/>
      <c r="B11" s="2783"/>
      <c r="C11" s="2786"/>
      <c r="D11" s="2767">
        <v>2</v>
      </c>
      <c r="E11" s="2768"/>
      <c r="F11" s="2769"/>
      <c r="G11" s="2770" t="s">
        <v>336</v>
      </c>
      <c r="H11" s="2771"/>
      <c r="I11" s="2771"/>
      <c r="J11" s="2771"/>
      <c r="K11" s="2771"/>
      <c r="L11" s="2771"/>
      <c r="M11" s="2771"/>
      <c r="N11" s="2772"/>
      <c r="O11" s="2801" t="s">
        <v>337</v>
      </c>
      <c r="P11" s="2802"/>
      <c r="Q11" s="2802"/>
      <c r="R11" s="2802"/>
      <c r="S11" s="2802"/>
      <c r="T11" s="2802"/>
      <c r="U11" s="2803"/>
      <c r="V11" s="2765" t="s">
        <v>328</v>
      </c>
      <c r="W11" s="2766"/>
      <c r="X11" s="2791"/>
      <c r="Y11" s="2792">
        <v>200</v>
      </c>
      <c r="Z11" s="2763"/>
      <c r="AA11" s="2763"/>
      <c r="AB11" s="2763"/>
      <c r="AC11" s="2764"/>
      <c r="AD11" s="2765" t="s">
        <v>338</v>
      </c>
      <c r="AE11" s="2791"/>
      <c r="AF11" s="2798">
        <v>1000</v>
      </c>
      <c r="AG11" s="2799"/>
      <c r="AH11" s="2799"/>
      <c r="AI11" s="2799"/>
      <c r="AJ11" s="2799"/>
      <c r="AK11" s="2800"/>
      <c r="AL11" s="2765" t="s">
        <v>339</v>
      </c>
      <c r="AM11" s="2766"/>
      <c r="AN11" s="2766"/>
      <c r="AO11" s="2766"/>
      <c r="AP11" s="2766"/>
      <c r="AQ11" s="2766"/>
      <c r="AR11" s="2767"/>
      <c r="AS11" s="2768"/>
      <c r="AT11" s="2769"/>
      <c r="AU11" s="2765"/>
      <c r="AV11" s="2766"/>
      <c r="AW11" s="2766"/>
      <c r="AX11" s="2766"/>
      <c r="AY11" s="2766"/>
      <c r="AZ11" s="2766"/>
      <c r="BA11" s="2766"/>
      <c r="BB11" s="2791"/>
      <c r="BC11" s="2765"/>
      <c r="BD11" s="2766"/>
      <c r="BE11" s="2766"/>
      <c r="BF11" s="2766"/>
      <c r="BG11" s="2766"/>
      <c r="BH11" s="2766"/>
      <c r="BI11" s="2791"/>
      <c r="BJ11" s="2765"/>
      <c r="BK11" s="2766"/>
      <c r="BL11" s="2776"/>
    </row>
    <row r="12" spans="1:64">
      <c r="A12" s="2780"/>
      <c r="B12" s="2783"/>
      <c r="C12" s="2786"/>
      <c r="D12" s="2767">
        <v>1</v>
      </c>
      <c r="E12" s="2768"/>
      <c r="F12" s="2769"/>
      <c r="G12" s="2770" t="s">
        <v>340</v>
      </c>
      <c r="H12" s="2771"/>
      <c r="I12" s="2771"/>
      <c r="J12" s="2771"/>
      <c r="K12" s="2771"/>
      <c r="L12" s="2771"/>
      <c r="M12" s="2771"/>
      <c r="N12" s="2772"/>
      <c r="O12" s="2804" t="s">
        <v>341</v>
      </c>
      <c r="P12" s="2802"/>
      <c r="Q12" s="2802"/>
      <c r="R12" s="2802"/>
      <c r="S12" s="2802"/>
      <c r="T12" s="2802"/>
      <c r="U12" s="2803"/>
      <c r="V12" s="2765" t="s">
        <v>76</v>
      </c>
      <c r="W12" s="2766"/>
      <c r="X12" s="2791"/>
      <c r="Y12" s="2792">
        <v>2</v>
      </c>
      <c r="Z12" s="2763"/>
      <c r="AA12" s="2763"/>
      <c r="AB12" s="2763"/>
      <c r="AC12" s="2764"/>
      <c r="AD12" s="2765" t="s">
        <v>342</v>
      </c>
      <c r="AE12" s="2791"/>
      <c r="AF12" s="2798">
        <v>2000</v>
      </c>
      <c r="AG12" s="2799"/>
      <c r="AH12" s="2799"/>
      <c r="AI12" s="2799"/>
      <c r="AJ12" s="2799"/>
      <c r="AK12" s="2800"/>
      <c r="AL12" s="2765" t="s">
        <v>325</v>
      </c>
      <c r="AM12" s="2766"/>
      <c r="AN12" s="2766"/>
      <c r="AO12" s="2766"/>
      <c r="AP12" s="2766"/>
      <c r="AQ12" s="2766"/>
      <c r="AR12" s="2767"/>
      <c r="AS12" s="2768"/>
      <c r="AT12" s="2769"/>
      <c r="AU12" s="2765"/>
      <c r="AV12" s="2766"/>
      <c r="AW12" s="2766"/>
      <c r="AX12" s="2766"/>
      <c r="AY12" s="2766"/>
      <c r="AZ12" s="2766"/>
      <c r="BA12" s="2766"/>
      <c r="BB12" s="2791"/>
      <c r="BC12" s="2765"/>
      <c r="BD12" s="2766"/>
      <c r="BE12" s="2766"/>
      <c r="BF12" s="2766"/>
      <c r="BG12" s="2766"/>
      <c r="BH12" s="2766"/>
      <c r="BI12" s="2791"/>
      <c r="BJ12" s="2765"/>
      <c r="BK12" s="2766"/>
      <c r="BL12" s="2776"/>
    </row>
    <row r="13" spans="1:64">
      <c r="A13" s="2780"/>
      <c r="B13" s="2783"/>
      <c r="C13" s="2786"/>
      <c r="D13" s="2767">
        <v>3</v>
      </c>
      <c r="E13" s="2768"/>
      <c r="F13" s="2769"/>
      <c r="G13" s="2770" t="s">
        <v>343</v>
      </c>
      <c r="H13" s="2771"/>
      <c r="I13" s="2771"/>
      <c r="J13" s="2771"/>
      <c r="K13" s="2771"/>
      <c r="L13" s="2771"/>
      <c r="M13" s="2771"/>
      <c r="N13" s="2772"/>
      <c r="O13" s="2770" t="s">
        <v>344</v>
      </c>
      <c r="P13" s="2771"/>
      <c r="Q13" s="2771"/>
      <c r="R13" s="2771"/>
      <c r="S13" s="2771"/>
      <c r="T13" s="2771"/>
      <c r="U13" s="2772"/>
      <c r="V13" s="2765" t="s">
        <v>328</v>
      </c>
      <c r="W13" s="2766"/>
      <c r="X13" s="2791"/>
      <c r="Y13" s="2798">
        <v>1000</v>
      </c>
      <c r="Z13" s="2799"/>
      <c r="AA13" s="2799"/>
      <c r="AB13" s="2799"/>
      <c r="AC13" s="2800"/>
      <c r="AD13" s="2765" t="s">
        <v>345</v>
      </c>
      <c r="AE13" s="2791"/>
      <c r="AF13" s="2762">
        <v>5000</v>
      </c>
      <c r="AG13" s="2763"/>
      <c r="AH13" s="2763"/>
      <c r="AI13" s="2763"/>
      <c r="AJ13" s="2763"/>
      <c r="AK13" s="2764"/>
      <c r="AL13" s="2765" t="s">
        <v>328</v>
      </c>
      <c r="AM13" s="2766"/>
      <c r="AN13" s="2766"/>
      <c r="AO13" s="2766"/>
      <c r="AP13" s="2766"/>
      <c r="AQ13" s="2766"/>
      <c r="AR13" s="2767"/>
      <c r="AS13" s="2768"/>
      <c r="AT13" s="2769"/>
      <c r="AU13" s="2765"/>
      <c r="AV13" s="2766"/>
      <c r="AW13" s="2766"/>
      <c r="AX13" s="2766"/>
      <c r="AY13" s="2766"/>
      <c r="AZ13" s="2766"/>
      <c r="BA13" s="2766"/>
      <c r="BB13" s="2791"/>
      <c r="BC13" s="2765"/>
      <c r="BD13" s="2766"/>
      <c r="BE13" s="2766"/>
      <c r="BF13" s="2766"/>
      <c r="BG13" s="2766"/>
      <c r="BH13" s="2766"/>
      <c r="BI13" s="2791"/>
      <c r="BJ13" s="2765"/>
      <c r="BK13" s="2766"/>
      <c r="BL13" s="2776"/>
    </row>
    <row r="14" spans="1:64">
      <c r="A14" s="2780"/>
      <c r="B14" s="2783"/>
      <c r="C14" s="2786"/>
      <c r="D14" s="2767"/>
      <c r="E14" s="2768"/>
      <c r="F14" s="2769"/>
      <c r="G14" s="2765"/>
      <c r="H14" s="2766"/>
      <c r="I14" s="2766"/>
      <c r="J14" s="2766"/>
      <c r="K14" s="2766"/>
      <c r="L14" s="2766"/>
      <c r="M14" s="2766"/>
      <c r="N14" s="2791"/>
      <c r="O14" s="2765"/>
      <c r="P14" s="2766"/>
      <c r="Q14" s="2766"/>
      <c r="R14" s="2766"/>
      <c r="S14" s="2766"/>
      <c r="T14" s="2766"/>
      <c r="U14" s="2791"/>
      <c r="V14" s="2765"/>
      <c r="W14" s="2766"/>
      <c r="X14" s="2791"/>
      <c r="Y14" s="2765"/>
      <c r="Z14" s="2766"/>
      <c r="AA14" s="2766"/>
      <c r="AB14" s="2766"/>
      <c r="AC14" s="2791"/>
      <c r="AD14" s="2765"/>
      <c r="AE14" s="2791"/>
      <c r="AF14" s="2792"/>
      <c r="AG14" s="2763"/>
      <c r="AH14" s="2763"/>
      <c r="AI14" s="2763"/>
      <c r="AJ14" s="2763"/>
      <c r="AK14" s="2764"/>
      <c r="AL14" s="2765"/>
      <c r="AM14" s="2766"/>
      <c r="AN14" s="2766"/>
      <c r="AO14" s="2766"/>
      <c r="AP14" s="2766"/>
      <c r="AQ14" s="2766"/>
      <c r="AR14" s="2767"/>
      <c r="AS14" s="2768"/>
      <c r="AT14" s="2769"/>
      <c r="AU14" s="2765"/>
      <c r="AV14" s="2766"/>
      <c r="AW14" s="2766"/>
      <c r="AX14" s="2766"/>
      <c r="AY14" s="2766"/>
      <c r="AZ14" s="2766"/>
      <c r="BA14" s="2766"/>
      <c r="BB14" s="2791"/>
      <c r="BC14" s="2765"/>
      <c r="BD14" s="2766"/>
      <c r="BE14" s="2766"/>
      <c r="BF14" s="2766"/>
      <c r="BG14" s="2766"/>
      <c r="BH14" s="2766"/>
      <c r="BI14" s="2791"/>
      <c r="BJ14" s="2765"/>
      <c r="BK14" s="2766"/>
      <c r="BL14" s="2776"/>
    </row>
    <row r="15" spans="1:64">
      <c r="A15" s="2780"/>
      <c r="B15" s="2783"/>
      <c r="C15" s="2786"/>
      <c r="D15" s="2815" t="s">
        <v>346</v>
      </c>
      <c r="E15" s="2816"/>
      <c r="F15" s="2816"/>
      <c r="G15" s="2816"/>
      <c r="H15" s="2816"/>
      <c r="I15" s="2816"/>
      <c r="J15" s="2816"/>
      <c r="K15" s="2816"/>
      <c r="L15" s="2816"/>
      <c r="M15" s="2816"/>
      <c r="N15" s="2817"/>
      <c r="O15" s="2812" t="s">
        <v>347</v>
      </c>
      <c r="P15" s="2813"/>
      <c r="Q15" s="2813"/>
      <c r="R15" s="2813"/>
      <c r="S15" s="2813"/>
      <c r="T15" s="2805" t="s">
        <v>348</v>
      </c>
      <c r="U15" s="2806"/>
      <c r="V15" s="2805">
        <f>COUNTIF(V7:X14,"○")</f>
        <v>4</v>
      </c>
      <c r="W15" s="2807"/>
      <c r="X15" s="2806"/>
      <c r="Y15" s="2812" t="s">
        <v>349</v>
      </c>
      <c r="Z15" s="2813"/>
      <c r="AA15" s="2813"/>
      <c r="AB15" s="2813"/>
      <c r="AC15" s="2813"/>
      <c r="AD15" s="2805" t="s">
        <v>348</v>
      </c>
      <c r="AE15" s="2806"/>
      <c r="AF15" s="2809">
        <f>SUMIF(V7:X14,"○",AF7:AK14)</f>
        <v>9000</v>
      </c>
      <c r="AG15" s="2810"/>
      <c r="AH15" s="2810"/>
      <c r="AI15" s="2810"/>
      <c r="AJ15" s="2810"/>
      <c r="AK15" s="2811"/>
      <c r="AL15" s="2812" t="s">
        <v>348</v>
      </c>
      <c r="AM15" s="2813"/>
      <c r="AN15" s="2812" t="s">
        <v>350</v>
      </c>
      <c r="AO15" s="2814"/>
      <c r="AP15" s="2813" t="s">
        <v>351</v>
      </c>
      <c r="AQ15" s="2813"/>
      <c r="AR15" s="2815" t="s">
        <v>346</v>
      </c>
      <c r="AS15" s="2816"/>
      <c r="AT15" s="2816"/>
      <c r="AU15" s="2816"/>
      <c r="AV15" s="2816"/>
      <c r="AW15" s="2816"/>
      <c r="AX15" s="2816"/>
      <c r="AY15" s="2816"/>
      <c r="AZ15" s="2816"/>
      <c r="BA15" s="2816"/>
      <c r="BB15" s="2817"/>
      <c r="BC15" s="2812" t="s">
        <v>347</v>
      </c>
      <c r="BD15" s="2813"/>
      <c r="BE15" s="2813"/>
      <c r="BF15" s="2813"/>
      <c r="BG15" s="2813"/>
      <c r="BH15" s="2805" t="s">
        <v>348</v>
      </c>
      <c r="BI15" s="2806"/>
      <c r="BJ15" s="2805">
        <f>COUNTIF(BJ7:BL14,"○")</f>
        <v>0</v>
      </c>
      <c r="BK15" s="2807"/>
      <c r="BL15" s="2808"/>
    </row>
    <row r="16" spans="1:64">
      <c r="A16" s="2781"/>
      <c r="B16" s="2784"/>
      <c r="C16" s="2787"/>
      <c r="D16" s="2818"/>
      <c r="E16" s="2819"/>
      <c r="F16" s="2819"/>
      <c r="G16" s="2819"/>
      <c r="H16" s="2819"/>
      <c r="I16" s="2819"/>
      <c r="J16" s="2819"/>
      <c r="K16" s="2819"/>
      <c r="L16" s="2819"/>
      <c r="M16" s="2819"/>
      <c r="N16" s="2820"/>
      <c r="O16" s="2821"/>
      <c r="P16" s="2822"/>
      <c r="Q16" s="2822"/>
      <c r="R16" s="2822"/>
      <c r="S16" s="2822"/>
      <c r="T16" s="2805" t="s">
        <v>352</v>
      </c>
      <c r="U16" s="2806"/>
      <c r="V16" s="2805">
        <f>COUNTIF(V7:X14,"○")+COUNTIF(V7:X14,"×")</f>
        <v>7</v>
      </c>
      <c r="W16" s="2807"/>
      <c r="X16" s="2806"/>
      <c r="Y16" s="2821"/>
      <c r="Z16" s="2822"/>
      <c r="AA16" s="2822"/>
      <c r="AB16" s="2822"/>
      <c r="AC16" s="2822"/>
      <c r="AD16" s="2805" t="s">
        <v>352</v>
      </c>
      <c r="AE16" s="2806"/>
      <c r="AF16" s="2809">
        <f>SUM(AF7:AK14)</f>
        <v>16000</v>
      </c>
      <c r="AG16" s="2810"/>
      <c r="AH16" s="2810"/>
      <c r="AI16" s="2810"/>
      <c r="AJ16" s="2810"/>
      <c r="AK16" s="2811"/>
      <c r="AL16" s="2805">
        <f>COUNTIF(AL7:AQ14,"○")</f>
        <v>1</v>
      </c>
      <c r="AM16" s="2807"/>
      <c r="AN16" s="2805">
        <f>COUNTIF(AL7:AQ14,"△")</f>
        <v>1</v>
      </c>
      <c r="AO16" s="2806"/>
      <c r="AP16" s="2807">
        <f>COUNTIF(AL7:AQ14,"×")</f>
        <v>1</v>
      </c>
      <c r="AQ16" s="2807"/>
      <c r="AR16" s="2818"/>
      <c r="AS16" s="2819"/>
      <c r="AT16" s="2819"/>
      <c r="AU16" s="2819"/>
      <c r="AV16" s="2819"/>
      <c r="AW16" s="2819"/>
      <c r="AX16" s="2819"/>
      <c r="AY16" s="2819"/>
      <c r="AZ16" s="2819"/>
      <c r="BA16" s="2819"/>
      <c r="BB16" s="2820"/>
      <c r="BC16" s="2821"/>
      <c r="BD16" s="2822"/>
      <c r="BE16" s="2822"/>
      <c r="BF16" s="2822"/>
      <c r="BG16" s="2822"/>
      <c r="BH16" s="2805" t="s">
        <v>352</v>
      </c>
      <c r="BI16" s="2806"/>
      <c r="BJ16" s="2805">
        <f>COUNTIF(BJ7:BL14,"○")+COUNTIF(BJ7:BL14,"×")</f>
        <v>1</v>
      </c>
      <c r="BK16" s="2807"/>
      <c r="BL16" s="2808"/>
    </row>
    <row r="17" spans="1:64" ht="17.25" customHeight="1">
      <c r="A17" s="2823">
        <v>2</v>
      </c>
      <c r="B17" s="2825" t="s">
        <v>353</v>
      </c>
      <c r="C17" s="2785" t="s">
        <v>354</v>
      </c>
      <c r="D17" s="2767">
        <v>2</v>
      </c>
      <c r="E17" s="2768"/>
      <c r="F17" s="2769"/>
      <c r="G17" s="2770" t="s">
        <v>322</v>
      </c>
      <c r="H17" s="2771"/>
      <c r="I17" s="2771"/>
      <c r="J17" s="2771"/>
      <c r="K17" s="2771"/>
      <c r="L17" s="2771"/>
      <c r="M17" s="2771"/>
      <c r="N17" s="2772"/>
      <c r="O17" s="2788" t="s">
        <v>323</v>
      </c>
      <c r="P17" s="2789"/>
      <c r="Q17" s="2789"/>
      <c r="R17" s="2789"/>
      <c r="S17" s="2789"/>
      <c r="T17" s="2789"/>
      <c r="U17" s="2790"/>
      <c r="V17" s="2765" t="s">
        <v>76</v>
      </c>
      <c r="W17" s="2766"/>
      <c r="X17" s="2791"/>
      <c r="Y17" s="2792">
        <v>200</v>
      </c>
      <c r="Z17" s="2763"/>
      <c r="AA17" s="2763"/>
      <c r="AB17" s="2763"/>
      <c r="AC17" s="2764"/>
      <c r="AD17" s="2765" t="s">
        <v>324</v>
      </c>
      <c r="AE17" s="2791"/>
      <c r="AF17" s="2762">
        <v>2000</v>
      </c>
      <c r="AG17" s="2763"/>
      <c r="AH17" s="2763"/>
      <c r="AI17" s="2763"/>
      <c r="AJ17" s="2763"/>
      <c r="AK17" s="2764"/>
      <c r="AL17" s="2765" t="s">
        <v>325</v>
      </c>
      <c r="AM17" s="2766"/>
      <c r="AN17" s="2766"/>
      <c r="AO17" s="2766"/>
      <c r="AP17" s="2766"/>
      <c r="AQ17" s="2766"/>
      <c r="AR17" s="2767">
        <v>8</v>
      </c>
      <c r="AS17" s="2768"/>
      <c r="AT17" s="2769"/>
      <c r="AU17" s="2801" t="s">
        <v>326</v>
      </c>
      <c r="AV17" s="2802"/>
      <c r="AW17" s="2802"/>
      <c r="AX17" s="2802"/>
      <c r="AY17" s="2802"/>
      <c r="AZ17" s="2802"/>
      <c r="BA17" s="2802"/>
      <c r="BB17" s="2803"/>
      <c r="BC17" s="2773" t="s">
        <v>327</v>
      </c>
      <c r="BD17" s="2774"/>
      <c r="BE17" s="2774"/>
      <c r="BF17" s="2774"/>
      <c r="BG17" s="2774"/>
      <c r="BH17" s="2774"/>
      <c r="BI17" s="2775"/>
      <c r="BJ17" s="2765" t="s">
        <v>328</v>
      </c>
      <c r="BK17" s="2766"/>
      <c r="BL17" s="2776"/>
    </row>
    <row r="18" spans="1:64" ht="17.25" customHeight="1">
      <c r="A18" s="2824"/>
      <c r="B18" s="2826"/>
      <c r="C18" s="2786"/>
      <c r="D18" s="2767"/>
      <c r="E18" s="2768"/>
      <c r="F18" s="2769"/>
      <c r="G18" s="2770"/>
      <c r="H18" s="2771"/>
      <c r="I18" s="2771"/>
      <c r="J18" s="2771"/>
      <c r="K18" s="2771"/>
      <c r="L18" s="2771"/>
      <c r="M18" s="2771"/>
      <c r="N18" s="2772"/>
      <c r="O18" s="2788"/>
      <c r="P18" s="2789"/>
      <c r="Q18" s="2789"/>
      <c r="R18" s="2789"/>
      <c r="S18" s="2789"/>
      <c r="T18" s="2789"/>
      <c r="U18" s="2790"/>
      <c r="V18" s="2765"/>
      <c r="W18" s="2766"/>
      <c r="X18" s="2791"/>
      <c r="Y18" s="2792"/>
      <c r="Z18" s="2763"/>
      <c r="AA18" s="2763"/>
      <c r="AB18" s="2763"/>
      <c r="AC18" s="2764"/>
      <c r="AD18" s="2765"/>
      <c r="AE18" s="2791"/>
      <c r="AF18" s="2762"/>
      <c r="AG18" s="2763"/>
      <c r="AH18" s="2763"/>
      <c r="AI18" s="2763"/>
      <c r="AJ18" s="2763"/>
      <c r="AK18" s="2764"/>
      <c r="AL18" s="2765"/>
      <c r="AM18" s="2766"/>
      <c r="AN18" s="2766"/>
      <c r="AO18" s="2766"/>
      <c r="AP18" s="2766"/>
      <c r="AQ18" s="2766"/>
      <c r="AR18" s="2767">
        <v>8</v>
      </c>
      <c r="AS18" s="2768"/>
      <c r="AT18" s="2769"/>
      <c r="AU18" s="2801" t="s">
        <v>355</v>
      </c>
      <c r="AV18" s="2802"/>
      <c r="AW18" s="2802"/>
      <c r="AX18" s="2802"/>
      <c r="AY18" s="2802"/>
      <c r="AZ18" s="2802"/>
      <c r="BA18" s="2802"/>
      <c r="BB18" s="2803"/>
      <c r="BC18" s="2765"/>
      <c r="BD18" s="2766"/>
      <c r="BE18" s="2766"/>
      <c r="BF18" s="2766"/>
      <c r="BG18" s="2766"/>
      <c r="BH18" s="2766"/>
      <c r="BI18" s="2791"/>
      <c r="BJ18" s="2765" t="s">
        <v>238</v>
      </c>
      <c r="BK18" s="2766"/>
      <c r="BL18" s="2776"/>
    </row>
    <row r="19" spans="1:64" ht="17.25" customHeight="1">
      <c r="A19" s="2824"/>
      <c r="B19" s="2826"/>
      <c r="C19" s="2786"/>
      <c r="D19" s="2767"/>
      <c r="E19" s="2768"/>
      <c r="F19" s="2769"/>
      <c r="G19" s="2770"/>
      <c r="H19" s="2771"/>
      <c r="I19" s="2771"/>
      <c r="J19" s="2771"/>
      <c r="K19" s="2771"/>
      <c r="L19" s="2771"/>
      <c r="M19" s="2771"/>
      <c r="N19" s="2772"/>
      <c r="O19" s="2788"/>
      <c r="P19" s="2789"/>
      <c r="Q19" s="2789"/>
      <c r="R19" s="2789"/>
      <c r="S19" s="2789"/>
      <c r="T19" s="2789"/>
      <c r="U19" s="2790"/>
      <c r="V19" s="2765"/>
      <c r="W19" s="2766"/>
      <c r="X19" s="2791"/>
      <c r="Y19" s="2792"/>
      <c r="Z19" s="2763"/>
      <c r="AA19" s="2763"/>
      <c r="AB19" s="2763"/>
      <c r="AC19" s="2764"/>
      <c r="AD19" s="2765"/>
      <c r="AE19" s="2791"/>
      <c r="AF19" s="2762"/>
      <c r="AG19" s="2763"/>
      <c r="AH19" s="2763"/>
      <c r="AI19" s="2763"/>
      <c r="AJ19" s="2763"/>
      <c r="AK19" s="2764"/>
      <c r="AL19" s="2765"/>
      <c r="AM19" s="2766"/>
      <c r="AN19" s="2766"/>
      <c r="AO19" s="2766"/>
      <c r="AP19" s="2766"/>
      <c r="AQ19" s="2766"/>
      <c r="AR19" s="2767">
        <v>8</v>
      </c>
      <c r="AS19" s="2768"/>
      <c r="AT19" s="2769"/>
      <c r="AU19" s="2801" t="s">
        <v>356</v>
      </c>
      <c r="AV19" s="2802"/>
      <c r="AW19" s="2802"/>
      <c r="AX19" s="2802"/>
      <c r="AY19" s="2802"/>
      <c r="AZ19" s="2802"/>
      <c r="BA19" s="2802"/>
      <c r="BB19" s="2803"/>
      <c r="BC19" s="2795"/>
      <c r="BD19" s="2796"/>
      <c r="BE19" s="2796"/>
      <c r="BF19" s="2796"/>
      <c r="BG19" s="2796"/>
      <c r="BH19" s="2796"/>
      <c r="BI19" s="2797"/>
      <c r="BJ19" s="2765" t="s">
        <v>24</v>
      </c>
      <c r="BK19" s="2766"/>
      <c r="BL19" s="2776"/>
    </row>
    <row r="20" spans="1:64" ht="17.25" customHeight="1">
      <c r="A20" s="2824"/>
      <c r="B20" s="2826"/>
      <c r="C20" s="2786"/>
      <c r="D20" s="2767"/>
      <c r="E20" s="2768"/>
      <c r="F20" s="2769"/>
      <c r="G20" s="2770"/>
      <c r="H20" s="2771"/>
      <c r="I20" s="2771"/>
      <c r="J20" s="2771"/>
      <c r="K20" s="2771"/>
      <c r="L20" s="2771"/>
      <c r="M20" s="2771"/>
      <c r="N20" s="2772"/>
      <c r="O20" s="2801"/>
      <c r="P20" s="2802"/>
      <c r="Q20" s="2802"/>
      <c r="R20" s="2802"/>
      <c r="S20" s="2802"/>
      <c r="T20" s="2802"/>
      <c r="U20" s="2803"/>
      <c r="V20" s="2765"/>
      <c r="W20" s="2766"/>
      <c r="X20" s="2791"/>
      <c r="Y20" s="2792"/>
      <c r="Z20" s="2763"/>
      <c r="AA20" s="2763"/>
      <c r="AB20" s="2763"/>
      <c r="AC20" s="2764"/>
      <c r="AD20" s="2765"/>
      <c r="AE20" s="2791"/>
      <c r="AF20" s="2798"/>
      <c r="AG20" s="2799"/>
      <c r="AH20" s="2799"/>
      <c r="AI20" s="2799"/>
      <c r="AJ20" s="2799"/>
      <c r="AK20" s="2800"/>
      <c r="AL20" s="2765"/>
      <c r="AM20" s="2766"/>
      <c r="AN20" s="2766"/>
      <c r="AO20" s="2766"/>
      <c r="AP20" s="2766"/>
      <c r="AQ20" s="2766"/>
      <c r="AR20" s="2767"/>
      <c r="AS20" s="2768"/>
      <c r="AT20" s="2769"/>
      <c r="AU20" s="2801"/>
      <c r="AV20" s="2802"/>
      <c r="AW20" s="2802"/>
      <c r="AX20" s="2802"/>
      <c r="AY20" s="2802"/>
      <c r="AZ20" s="2802"/>
      <c r="BA20" s="2802"/>
      <c r="BB20" s="2803"/>
      <c r="BC20" s="2795"/>
      <c r="BD20" s="2796"/>
      <c r="BE20" s="2796"/>
      <c r="BF20" s="2796"/>
      <c r="BG20" s="2796"/>
      <c r="BH20" s="2796"/>
      <c r="BI20" s="2797"/>
      <c r="BJ20" s="2765"/>
      <c r="BK20" s="2766"/>
      <c r="BL20" s="2776"/>
    </row>
    <row r="21" spans="1:64" ht="17.25" customHeight="1">
      <c r="A21" s="2824"/>
      <c r="B21" s="2826"/>
      <c r="C21" s="2786"/>
      <c r="D21" s="2815" t="s">
        <v>346</v>
      </c>
      <c r="E21" s="2816"/>
      <c r="F21" s="2816"/>
      <c r="G21" s="2816"/>
      <c r="H21" s="2816"/>
      <c r="I21" s="2816"/>
      <c r="J21" s="2816"/>
      <c r="K21" s="2816"/>
      <c r="L21" s="2816"/>
      <c r="M21" s="2816"/>
      <c r="N21" s="2817"/>
      <c r="O21" s="2812" t="s">
        <v>347</v>
      </c>
      <c r="P21" s="2813"/>
      <c r="Q21" s="2813"/>
      <c r="R21" s="2813"/>
      <c r="S21" s="2813"/>
      <c r="T21" s="2805" t="s">
        <v>348</v>
      </c>
      <c r="U21" s="2806"/>
      <c r="V21" s="2805">
        <v>1</v>
      </c>
      <c r="W21" s="2807"/>
      <c r="X21" s="2806"/>
      <c r="Y21" s="2812" t="s">
        <v>349</v>
      </c>
      <c r="Z21" s="2813"/>
      <c r="AA21" s="2813"/>
      <c r="AB21" s="2813"/>
      <c r="AC21" s="2813"/>
      <c r="AD21" s="2805" t="s">
        <v>348</v>
      </c>
      <c r="AE21" s="2806"/>
      <c r="AF21" s="2809">
        <v>2000</v>
      </c>
      <c r="AG21" s="2810"/>
      <c r="AH21" s="2810"/>
      <c r="AI21" s="2810"/>
      <c r="AJ21" s="2810"/>
      <c r="AK21" s="2811"/>
      <c r="AL21" s="2812" t="s">
        <v>348</v>
      </c>
      <c r="AM21" s="2813"/>
      <c r="AN21" s="2812" t="s">
        <v>350</v>
      </c>
      <c r="AO21" s="2814"/>
      <c r="AP21" s="2813" t="s">
        <v>351</v>
      </c>
      <c r="AQ21" s="2813"/>
      <c r="AR21" s="2815" t="s">
        <v>346</v>
      </c>
      <c r="AS21" s="2816"/>
      <c r="AT21" s="2816"/>
      <c r="AU21" s="2816"/>
      <c r="AV21" s="2816"/>
      <c r="AW21" s="2816"/>
      <c r="AX21" s="2816"/>
      <c r="AY21" s="2816"/>
      <c r="AZ21" s="2816"/>
      <c r="BA21" s="2816"/>
      <c r="BB21" s="2817"/>
      <c r="BC21" s="2812" t="s">
        <v>347</v>
      </c>
      <c r="BD21" s="2813"/>
      <c r="BE21" s="2813"/>
      <c r="BF21" s="2813"/>
      <c r="BG21" s="2813"/>
      <c r="BH21" s="2805" t="s">
        <v>348</v>
      </c>
      <c r="BI21" s="2806"/>
      <c r="BJ21" s="2805">
        <v>1</v>
      </c>
      <c r="BK21" s="2807"/>
      <c r="BL21" s="2808"/>
    </row>
    <row r="22" spans="1:64" ht="17.25" customHeight="1" thickBot="1">
      <c r="A22" s="2824"/>
      <c r="B22" s="2826"/>
      <c r="C22" s="2786"/>
      <c r="D22" s="2830"/>
      <c r="E22" s="2831"/>
      <c r="F22" s="2831"/>
      <c r="G22" s="2831"/>
      <c r="H22" s="2831"/>
      <c r="I22" s="2831"/>
      <c r="J22" s="2831"/>
      <c r="K22" s="2831"/>
      <c r="L22" s="2831"/>
      <c r="M22" s="2831"/>
      <c r="N22" s="2832"/>
      <c r="O22" s="2833"/>
      <c r="P22" s="2834"/>
      <c r="Q22" s="2834"/>
      <c r="R22" s="2834"/>
      <c r="S22" s="2834"/>
      <c r="T22" s="2812" t="s">
        <v>352</v>
      </c>
      <c r="U22" s="2814"/>
      <c r="V22" s="2812">
        <v>1</v>
      </c>
      <c r="W22" s="2813"/>
      <c r="X22" s="2814"/>
      <c r="Y22" s="2833"/>
      <c r="Z22" s="2834"/>
      <c r="AA22" s="2834"/>
      <c r="AB22" s="2834"/>
      <c r="AC22" s="2834"/>
      <c r="AD22" s="2812" t="s">
        <v>352</v>
      </c>
      <c r="AE22" s="2814"/>
      <c r="AF22" s="2827">
        <v>2000</v>
      </c>
      <c r="AG22" s="2828"/>
      <c r="AH22" s="2828"/>
      <c r="AI22" s="2828"/>
      <c r="AJ22" s="2828"/>
      <c r="AK22" s="2829"/>
      <c r="AL22" s="2812">
        <v>0</v>
      </c>
      <c r="AM22" s="2813"/>
      <c r="AN22" s="2812">
        <v>0</v>
      </c>
      <c r="AO22" s="2814"/>
      <c r="AP22" s="2813">
        <v>0</v>
      </c>
      <c r="AQ22" s="2813"/>
      <c r="AR22" s="2830"/>
      <c r="AS22" s="2831"/>
      <c r="AT22" s="2831"/>
      <c r="AU22" s="2831"/>
      <c r="AV22" s="2831"/>
      <c r="AW22" s="2831"/>
      <c r="AX22" s="2831"/>
      <c r="AY22" s="2831"/>
      <c r="AZ22" s="2831"/>
      <c r="BA22" s="2831"/>
      <c r="BB22" s="2832"/>
      <c r="BC22" s="2833"/>
      <c r="BD22" s="2834"/>
      <c r="BE22" s="2834"/>
      <c r="BF22" s="2834"/>
      <c r="BG22" s="2834"/>
      <c r="BH22" s="2812" t="s">
        <v>352</v>
      </c>
      <c r="BI22" s="2814"/>
      <c r="BJ22" s="2812">
        <v>3</v>
      </c>
      <c r="BK22" s="2813"/>
      <c r="BL22" s="2850"/>
    </row>
    <row r="23" spans="1:64" ht="14.5" thickTop="1">
      <c r="A23" s="2851"/>
      <c r="B23" s="2854" t="e">
        <f>#REF!</f>
        <v>#REF!</v>
      </c>
      <c r="C23" s="2857" t="e">
        <f>#REF!</f>
        <v>#REF!</v>
      </c>
      <c r="D23" s="2840" t="e">
        <f>#REF!</f>
        <v>#REF!</v>
      </c>
      <c r="E23" s="2841"/>
      <c r="F23" s="2842"/>
      <c r="G23" s="2843" t="e">
        <f>#REF!</f>
        <v>#REF!</v>
      </c>
      <c r="H23" s="2844"/>
      <c r="I23" s="2844"/>
      <c r="J23" s="2844"/>
      <c r="K23" s="2844"/>
      <c r="L23" s="2844"/>
      <c r="M23" s="2844"/>
      <c r="N23" s="2845"/>
      <c r="O23" s="2846" t="e">
        <f>#REF!</f>
        <v>#REF!</v>
      </c>
      <c r="P23" s="2847"/>
      <c r="Q23" s="2847"/>
      <c r="R23" s="2847"/>
      <c r="S23" s="2847"/>
      <c r="T23" s="2847"/>
      <c r="U23" s="2848"/>
      <c r="V23" s="2838" t="e">
        <f>#REF!</f>
        <v>#REF!</v>
      </c>
      <c r="W23" s="2839"/>
      <c r="X23" s="2860"/>
      <c r="Y23" s="2861" t="e">
        <f>#REF!</f>
        <v>#REF!</v>
      </c>
      <c r="Z23" s="2836"/>
      <c r="AA23" s="2836"/>
      <c r="AB23" s="2836"/>
      <c r="AC23" s="2837"/>
      <c r="AD23" s="2838" t="e">
        <f>#REF!</f>
        <v>#REF!</v>
      </c>
      <c r="AE23" s="2860"/>
      <c r="AF23" s="2835" t="e">
        <f>#REF!</f>
        <v>#REF!</v>
      </c>
      <c r="AG23" s="2836"/>
      <c r="AH23" s="2836"/>
      <c r="AI23" s="2836"/>
      <c r="AJ23" s="2836"/>
      <c r="AK23" s="2837"/>
      <c r="AL23" s="2838" t="e">
        <f>#REF!</f>
        <v>#REF!</v>
      </c>
      <c r="AM23" s="2839"/>
      <c r="AN23" s="2839"/>
      <c r="AO23" s="2839"/>
      <c r="AP23" s="2839"/>
      <c r="AQ23" s="2839"/>
      <c r="AR23" s="2840" t="e">
        <f>#REF!</f>
        <v>#REF!</v>
      </c>
      <c r="AS23" s="2841"/>
      <c r="AT23" s="2842"/>
      <c r="AU23" s="2843" t="e">
        <f>#REF!</f>
        <v>#REF!</v>
      </c>
      <c r="AV23" s="2844"/>
      <c r="AW23" s="2844"/>
      <c r="AX23" s="2844"/>
      <c r="AY23" s="2844"/>
      <c r="AZ23" s="2844"/>
      <c r="BA23" s="2844"/>
      <c r="BB23" s="2845"/>
      <c r="BC23" s="2846" t="e">
        <f>#REF!</f>
        <v>#REF!</v>
      </c>
      <c r="BD23" s="2847"/>
      <c r="BE23" s="2847"/>
      <c r="BF23" s="2847"/>
      <c r="BG23" s="2847"/>
      <c r="BH23" s="2847"/>
      <c r="BI23" s="2848"/>
      <c r="BJ23" s="2838" t="e">
        <f>#REF!</f>
        <v>#REF!</v>
      </c>
      <c r="BK23" s="2839"/>
      <c r="BL23" s="2849"/>
    </row>
    <row r="24" spans="1:64">
      <c r="A24" s="2852"/>
      <c r="B24" s="2855"/>
      <c r="C24" s="2858"/>
      <c r="D24" s="2868" t="e">
        <f>#REF!</f>
        <v>#REF!</v>
      </c>
      <c r="E24" s="2869"/>
      <c r="F24" s="2794"/>
      <c r="G24" s="2870" t="e">
        <f>#REF!</f>
        <v>#REF!</v>
      </c>
      <c r="H24" s="2871"/>
      <c r="I24" s="2871"/>
      <c r="J24" s="2871"/>
      <c r="K24" s="2871"/>
      <c r="L24" s="2871"/>
      <c r="M24" s="2871"/>
      <c r="N24" s="2872"/>
      <c r="O24" s="2873" t="e">
        <f>#REF!</f>
        <v>#REF!</v>
      </c>
      <c r="P24" s="2874"/>
      <c r="Q24" s="2874"/>
      <c r="R24" s="2874"/>
      <c r="S24" s="2874"/>
      <c r="T24" s="2874"/>
      <c r="U24" s="2875"/>
      <c r="V24" s="2865" t="e">
        <f>#REF!</f>
        <v>#REF!</v>
      </c>
      <c r="W24" s="2866"/>
      <c r="X24" s="2877"/>
      <c r="Y24" s="2878" t="e">
        <f>#REF!</f>
        <v>#REF!</v>
      </c>
      <c r="Z24" s="2863"/>
      <c r="AA24" s="2863"/>
      <c r="AB24" s="2863"/>
      <c r="AC24" s="2864"/>
      <c r="AD24" s="2865" t="e">
        <f>#REF!</f>
        <v>#REF!</v>
      </c>
      <c r="AE24" s="2877"/>
      <c r="AF24" s="2862" t="e">
        <f>#REF!</f>
        <v>#REF!</v>
      </c>
      <c r="AG24" s="2863"/>
      <c r="AH24" s="2863"/>
      <c r="AI24" s="2863"/>
      <c r="AJ24" s="2863"/>
      <c r="AK24" s="2864"/>
      <c r="AL24" s="2865" t="e">
        <f>#REF!</f>
        <v>#REF!</v>
      </c>
      <c r="AM24" s="2866"/>
      <c r="AN24" s="2866"/>
      <c r="AO24" s="2866"/>
      <c r="AP24" s="2866"/>
      <c r="AQ24" s="2867"/>
      <c r="AR24" s="2868" t="e">
        <f>#REF!</f>
        <v>#REF!</v>
      </c>
      <c r="AS24" s="2869"/>
      <c r="AT24" s="2794"/>
      <c r="AU24" s="2870" t="e">
        <f>#REF!</f>
        <v>#REF!</v>
      </c>
      <c r="AV24" s="2871"/>
      <c r="AW24" s="2871"/>
      <c r="AX24" s="2871"/>
      <c r="AY24" s="2871"/>
      <c r="AZ24" s="2871"/>
      <c r="BA24" s="2871"/>
      <c r="BB24" s="2872"/>
      <c r="BC24" s="2873" t="e">
        <f>#REF!</f>
        <v>#REF!</v>
      </c>
      <c r="BD24" s="2874"/>
      <c r="BE24" s="2874"/>
      <c r="BF24" s="2874"/>
      <c r="BG24" s="2874"/>
      <c r="BH24" s="2874"/>
      <c r="BI24" s="2875"/>
      <c r="BJ24" s="2865" t="e">
        <f>#REF!</f>
        <v>#REF!</v>
      </c>
      <c r="BK24" s="2866"/>
      <c r="BL24" s="2876"/>
    </row>
    <row r="25" spans="1:64">
      <c r="A25" s="2852"/>
      <c r="B25" s="2855"/>
      <c r="C25" s="2858"/>
      <c r="D25" s="2868" t="e">
        <f>#REF!</f>
        <v>#REF!</v>
      </c>
      <c r="E25" s="2869"/>
      <c r="F25" s="2794"/>
      <c r="G25" s="2870" t="e">
        <f>#REF!</f>
        <v>#REF!</v>
      </c>
      <c r="H25" s="2871"/>
      <c r="I25" s="2871"/>
      <c r="J25" s="2871"/>
      <c r="K25" s="2871"/>
      <c r="L25" s="2871"/>
      <c r="M25" s="2871"/>
      <c r="N25" s="2872"/>
      <c r="O25" s="2873" t="e">
        <f>#REF!</f>
        <v>#REF!</v>
      </c>
      <c r="P25" s="2874"/>
      <c r="Q25" s="2874"/>
      <c r="R25" s="2874"/>
      <c r="S25" s="2874"/>
      <c r="T25" s="2874"/>
      <c r="U25" s="2875"/>
      <c r="V25" s="2865" t="e">
        <f>#REF!</f>
        <v>#REF!</v>
      </c>
      <c r="W25" s="2866"/>
      <c r="X25" s="2877"/>
      <c r="Y25" s="2878" t="e">
        <f>#REF!</f>
        <v>#REF!</v>
      </c>
      <c r="Z25" s="2863"/>
      <c r="AA25" s="2863"/>
      <c r="AB25" s="2863"/>
      <c r="AC25" s="2864"/>
      <c r="AD25" s="2865" t="e">
        <f>#REF!</f>
        <v>#REF!</v>
      </c>
      <c r="AE25" s="2877"/>
      <c r="AF25" s="2862" t="e">
        <f>#REF!</f>
        <v>#REF!</v>
      </c>
      <c r="AG25" s="2863"/>
      <c r="AH25" s="2863"/>
      <c r="AI25" s="2863"/>
      <c r="AJ25" s="2863"/>
      <c r="AK25" s="2864"/>
      <c r="AL25" s="2865" t="e">
        <f>#REF!</f>
        <v>#REF!</v>
      </c>
      <c r="AM25" s="2866"/>
      <c r="AN25" s="2866"/>
      <c r="AO25" s="2866"/>
      <c r="AP25" s="2866"/>
      <c r="AQ25" s="2867"/>
      <c r="AR25" s="2868" t="e">
        <f>#REF!</f>
        <v>#REF!</v>
      </c>
      <c r="AS25" s="2869"/>
      <c r="AT25" s="2794"/>
      <c r="AU25" s="2870" t="e">
        <f>#REF!</f>
        <v>#REF!</v>
      </c>
      <c r="AV25" s="2871"/>
      <c r="AW25" s="2871"/>
      <c r="AX25" s="2871"/>
      <c r="AY25" s="2871"/>
      <c r="AZ25" s="2871"/>
      <c r="BA25" s="2871"/>
      <c r="BB25" s="2872"/>
      <c r="BC25" s="2873" t="e">
        <f>#REF!</f>
        <v>#REF!</v>
      </c>
      <c r="BD25" s="2874"/>
      <c r="BE25" s="2874"/>
      <c r="BF25" s="2874"/>
      <c r="BG25" s="2874"/>
      <c r="BH25" s="2874"/>
      <c r="BI25" s="2875"/>
      <c r="BJ25" s="2865" t="e">
        <f>#REF!</f>
        <v>#REF!</v>
      </c>
      <c r="BK25" s="2866"/>
      <c r="BL25" s="2876"/>
    </row>
    <row r="26" spans="1:64">
      <c r="A26" s="2852"/>
      <c r="B26" s="2855"/>
      <c r="C26" s="2858"/>
      <c r="D26" s="2868" t="e">
        <f>#REF!</f>
        <v>#REF!</v>
      </c>
      <c r="E26" s="2869"/>
      <c r="F26" s="2794"/>
      <c r="G26" s="2870" t="e">
        <f>#REF!</f>
        <v>#REF!</v>
      </c>
      <c r="H26" s="2871"/>
      <c r="I26" s="2871"/>
      <c r="J26" s="2871"/>
      <c r="K26" s="2871"/>
      <c r="L26" s="2871"/>
      <c r="M26" s="2871"/>
      <c r="N26" s="2872"/>
      <c r="O26" s="2873" t="e">
        <f>#REF!</f>
        <v>#REF!</v>
      </c>
      <c r="P26" s="2874"/>
      <c r="Q26" s="2874"/>
      <c r="R26" s="2874"/>
      <c r="S26" s="2874"/>
      <c r="T26" s="2874"/>
      <c r="U26" s="2875"/>
      <c r="V26" s="2865" t="e">
        <f>#REF!</f>
        <v>#REF!</v>
      </c>
      <c r="W26" s="2866"/>
      <c r="X26" s="2877"/>
      <c r="Y26" s="2878" t="e">
        <f>#REF!</f>
        <v>#REF!</v>
      </c>
      <c r="Z26" s="2863"/>
      <c r="AA26" s="2863"/>
      <c r="AB26" s="2863"/>
      <c r="AC26" s="2864"/>
      <c r="AD26" s="2865" t="e">
        <f>#REF!</f>
        <v>#REF!</v>
      </c>
      <c r="AE26" s="2877"/>
      <c r="AF26" s="2862" t="e">
        <f>#REF!</f>
        <v>#REF!</v>
      </c>
      <c r="AG26" s="2863"/>
      <c r="AH26" s="2863"/>
      <c r="AI26" s="2863"/>
      <c r="AJ26" s="2863"/>
      <c r="AK26" s="2864"/>
      <c r="AL26" s="2865" t="e">
        <f>#REF!</f>
        <v>#REF!</v>
      </c>
      <c r="AM26" s="2866"/>
      <c r="AN26" s="2866"/>
      <c r="AO26" s="2866"/>
      <c r="AP26" s="2866"/>
      <c r="AQ26" s="2867"/>
      <c r="AR26" s="2868" t="e">
        <f>#REF!</f>
        <v>#REF!</v>
      </c>
      <c r="AS26" s="2869"/>
      <c r="AT26" s="2794"/>
      <c r="AU26" s="2870" t="e">
        <f>#REF!</f>
        <v>#REF!</v>
      </c>
      <c r="AV26" s="2871"/>
      <c r="AW26" s="2871"/>
      <c r="AX26" s="2871"/>
      <c r="AY26" s="2871"/>
      <c r="AZ26" s="2871"/>
      <c r="BA26" s="2871"/>
      <c r="BB26" s="2872"/>
      <c r="BC26" s="2873" t="e">
        <f>#REF!</f>
        <v>#REF!</v>
      </c>
      <c r="BD26" s="2874"/>
      <c r="BE26" s="2874"/>
      <c r="BF26" s="2874"/>
      <c r="BG26" s="2874"/>
      <c r="BH26" s="2874"/>
      <c r="BI26" s="2875"/>
      <c r="BJ26" s="2865" t="e">
        <f>#REF!</f>
        <v>#REF!</v>
      </c>
      <c r="BK26" s="2866"/>
      <c r="BL26" s="2876"/>
    </row>
    <row r="27" spans="1:64">
      <c r="A27" s="2852"/>
      <c r="B27" s="2855"/>
      <c r="C27" s="2858"/>
      <c r="D27" s="2868" t="e">
        <f>#REF!</f>
        <v>#REF!</v>
      </c>
      <c r="E27" s="2869"/>
      <c r="F27" s="2794"/>
      <c r="G27" s="2870" t="e">
        <f>#REF!</f>
        <v>#REF!</v>
      </c>
      <c r="H27" s="2871"/>
      <c r="I27" s="2871"/>
      <c r="J27" s="2871"/>
      <c r="K27" s="2871"/>
      <c r="L27" s="2871"/>
      <c r="M27" s="2871"/>
      <c r="N27" s="2872"/>
      <c r="O27" s="2873" t="e">
        <f>#REF!</f>
        <v>#REF!</v>
      </c>
      <c r="P27" s="2874"/>
      <c r="Q27" s="2874"/>
      <c r="R27" s="2874"/>
      <c r="S27" s="2874"/>
      <c r="T27" s="2874"/>
      <c r="U27" s="2875"/>
      <c r="V27" s="2865" t="e">
        <f>#REF!</f>
        <v>#REF!</v>
      </c>
      <c r="W27" s="2866"/>
      <c r="X27" s="2877"/>
      <c r="Y27" s="2878" t="e">
        <f>#REF!</f>
        <v>#REF!</v>
      </c>
      <c r="Z27" s="2863"/>
      <c r="AA27" s="2863"/>
      <c r="AB27" s="2863"/>
      <c r="AC27" s="2864"/>
      <c r="AD27" s="2865" t="e">
        <f>#REF!</f>
        <v>#REF!</v>
      </c>
      <c r="AE27" s="2877"/>
      <c r="AF27" s="2862" t="e">
        <f>#REF!</f>
        <v>#REF!</v>
      </c>
      <c r="AG27" s="2863"/>
      <c r="AH27" s="2863"/>
      <c r="AI27" s="2863"/>
      <c r="AJ27" s="2863"/>
      <c r="AK27" s="2864"/>
      <c r="AL27" s="2865" t="e">
        <f>#REF!</f>
        <v>#REF!</v>
      </c>
      <c r="AM27" s="2866"/>
      <c r="AN27" s="2866"/>
      <c r="AO27" s="2866"/>
      <c r="AP27" s="2866"/>
      <c r="AQ27" s="2867"/>
      <c r="AR27" s="2868" t="e">
        <f>#REF!</f>
        <v>#REF!</v>
      </c>
      <c r="AS27" s="2869"/>
      <c r="AT27" s="2794"/>
      <c r="AU27" s="2870" t="e">
        <f>#REF!</f>
        <v>#REF!</v>
      </c>
      <c r="AV27" s="2871"/>
      <c r="AW27" s="2871"/>
      <c r="AX27" s="2871"/>
      <c r="AY27" s="2871"/>
      <c r="AZ27" s="2871"/>
      <c r="BA27" s="2871"/>
      <c r="BB27" s="2872"/>
      <c r="BC27" s="2873" t="e">
        <f>#REF!</f>
        <v>#REF!</v>
      </c>
      <c r="BD27" s="2874"/>
      <c r="BE27" s="2874"/>
      <c r="BF27" s="2874"/>
      <c r="BG27" s="2874"/>
      <c r="BH27" s="2874"/>
      <c r="BI27" s="2875"/>
      <c r="BJ27" s="2865" t="e">
        <f>#REF!</f>
        <v>#REF!</v>
      </c>
      <c r="BK27" s="2866"/>
      <c r="BL27" s="2876"/>
    </row>
    <row r="28" spans="1:64">
      <c r="A28" s="2852"/>
      <c r="B28" s="2855"/>
      <c r="C28" s="2858"/>
      <c r="D28" s="2868" t="e">
        <f>#REF!</f>
        <v>#REF!</v>
      </c>
      <c r="E28" s="2869"/>
      <c r="F28" s="2794"/>
      <c r="G28" s="2870" t="e">
        <f>#REF!</f>
        <v>#REF!</v>
      </c>
      <c r="H28" s="2871"/>
      <c r="I28" s="2871"/>
      <c r="J28" s="2871"/>
      <c r="K28" s="2871"/>
      <c r="L28" s="2871"/>
      <c r="M28" s="2871"/>
      <c r="N28" s="2872"/>
      <c r="O28" s="2873" t="e">
        <f>#REF!</f>
        <v>#REF!</v>
      </c>
      <c r="P28" s="2874"/>
      <c r="Q28" s="2874"/>
      <c r="R28" s="2874"/>
      <c r="S28" s="2874"/>
      <c r="T28" s="2874"/>
      <c r="U28" s="2875"/>
      <c r="V28" s="2865" t="e">
        <f>#REF!</f>
        <v>#REF!</v>
      </c>
      <c r="W28" s="2866"/>
      <c r="X28" s="2877"/>
      <c r="Y28" s="2878" t="e">
        <f>#REF!</f>
        <v>#REF!</v>
      </c>
      <c r="Z28" s="2863"/>
      <c r="AA28" s="2863"/>
      <c r="AB28" s="2863"/>
      <c r="AC28" s="2864"/>
      <c r="AD28" s="2865" t="e">
        <f>#REF!</f>
        <v>#REF!</v>
      </c>
      <c r="AE28" s="2877"/>
      <c r="AF28" s="2862" t="e">
        <f>#REF!</f>
        <v>#REF!</v>
      </c>
      <c r="AG28" s="2863"/>
      <c r="AH28" s="2863"/>
      <c r="AI28" s="2863"/>
      <c r="AJ28" s="2863"/>
      <c r="AK28" s="2864"/>
      <c r="AL28" s="2865" t="e">
        <f>#REF!</f>
        <v>#REF!</v>
      </c>
      <c r="AM28" s="2866"/>
      <c r="AN28" s="2866"/>
      <c r="AO28" s="2866"/>
      <c r="AP28" s="2866"/>
      <c r="AQ28" s="2867"/>
      <c r="AR28" s="2868" t="e">
        <f>#REF!</f>
        <v>#REF!</v>
      </c>
      <c r="AS28" s="2869"/>
      <c r="AT28" s="2794"/>
      <c r="AU28" s="2870" t="e">
        <f>#REF!</f>
        <v>#REF!</v>
      </c>
      <c r="AV28" s="2871"/>
      <c r="AW28" s="2871"/>
      <c r="AX28" s="2871"/>
      <c r="AY28" s="2871"/>
      <c r="AZ28" s="2871"/>
      <c r="BA28" s="2871"/>
      <c r="BB28" s="2872"/>
      <c r="BC28" s="2873" t="e">
        <f>#REF!</f>
        <v>#REF!</v>
      </c>
      <c r="BD28" s="2874"/>
      <c r="BE28" s="2874"/>
      <c r="BF28" s="2874"/>
      <c r="BG28" s="2874"/>
      <c r="BH28" s="2874"/>
      <c r="BI28" s="2875"/>
      <c r="BJ28" s="2865" t="e">
        <f>#REF!</f>
        <v>#REF!</v>
      </c>
      <c r="BK28" s="2866"/>
      <c r="BL28" s="2876"/>
    </row>
    <row r="29" spans="1:64">
      <c r="A29" s="2852"/>
      <c r="B29" s="2855"/>
      <c r="C29" s="2858"/>
      <c r="D29" s="2868" t="e">
        <f>#REF!</f>
        <v>#REF!</v>
      </c>
      <c r="E29" s="2869"/>
      <c r="F29" s="2794"/>
      <c r="G29" s="2870" t="e">
        <f>#REF!</f>
        <v>#REF!</v>
      </c>
      <c r="H29" s="2871"/>
      <c r="I29" s="2871"/>
      <c r="J29" s="2871"/>
      <c r="K29" s="2871"/>
      <c r="L29" s="2871"/>
      <c r="M29" s="2871"/>
      <c r="N29" s="2872"/>
      <c r="O29" s="2873" t="e">
        <f>#REF!</f>
        <v>#REF!</v>
      </c>
      <c r="P29" s="2874"/>
      <c r="Q29" s="2874"/>
      <c r="R29" s="2874"/>
      <c r="S29" s="2874"/>
      <c r="T29" s="2874"/>
      <c r="U29" s="2875"/>
      <c r="V29" s="2865" t="e">
        <f>#REF!</f>
        <v>#REF!</v>
      </c>
      <c r="W29" s="2866"/>
      <c r="X29" s="2877"/>
      <c r="Y29" s="2878" t="e">
        <f>#REF!</f>
        <v>#REF!</v>
      </c>
      <c r="Z29" s="2863"/>
      <c r="AA29" s="2863"/>
      <c r="AB29" s="2863"/>
      <c r="AC29" s="2864"/>
      <c r="AD29" s="2865" t="e">
        <f>#REF!</f>
        <v>#REF!</v>
      </c>
      <c r="AE29" s="2877"/>
      <c r="AF29" s="2862" t="e">
        <f>#REF!</f>
        <v>#REF!</v>
      </c>
      <c r="AG29" s="2863"/>
      <c r="AH29" s="2863"/>
      <c r="AI29" s="2863"/>
      <c r="AJ29" s="2863"/>
      <c r="AK29" s="2864"/>
      <c r="AL29" s="2865" t="e">
        <f>#REF!</f>
        <v>#REF!</v>
      </c>
      <c r="AM29" s="2866"/>
      <c r="AN29" s="2866"/>
      <c r="AO29" s="2866"/>
      <c r="AP29" s="2866"/>
      <c r="AQ29" s="2867"/>
      <c r="AR29" s="2868" t="e">
        <f>#REF!</f>
        <v>#REF!</v>
      </c>
      <c r="AS29" s="2869"/>
      <c r="AT29" s="2794"/>
      <c r="AU29" s="2870" t="e">
        <f>#REF!</f>
        <v>#REF!</v>
      </c>
      <c r="AV29" s="2871"/>
      <c r="AW29" s="2871"/>
      <c r="AX29" s="2871"/>
      <c r="AY29" s="2871"/>
      <c r="AZ29" s="2871"/>
      <c r="BA29" s="2871"/>
      <c r="BB29" s="2872"/>
      <c r="BC29" s="2873" t="e">
        <f>#REF!</f>
        <v>#REF!</v>
      </c>
      <c r="BD29" s="2874"/>
      <c r="BE29" s="2874"/>
      <c r="BF29" s="2874"/>
      <c r="BG29" s="2874"/>
      <c r="BH29" s="2874"/>
      <c r="BI29" s="2875"/>
      <c r="BJ29" s="2865" t="e">
        <f>#REF!</f>
        <v>#REF!</v>
      </c>
      <c r="BK29" s="2866"/>
      <c r="BL29" s="2876"/>
    </row>
    <row r="30" spans="1:64">
      <c r="A30" s="2852"/>
      <c r="B30" s="2855"/>
      <c r="C30" s="2858"/>
      <c r="D30" s="2868"/>
      <c r="E30" s="2869"/>
      <c r="F30" s="2794"/>
      <c r="G30" s="2865"/>
      <c r="H30" s="2866"/>
      <c r="I30" s="2866"/>
      <c r="J30" s="2866"/>
      <c r="K30" s="2866"/>
      <c r="L30" s="2866"/>
      <c r="M30" s="2866"/>
      <c r="N30" s="2877"/>
      <c r="O30" s="2865"/>
      <c r="P30" s="2866"/>
      <c r="Q30" s="2866"/>
      <c r="R30" s="2866"/>
      <c r="S30" s="2866"/>
      <c r="T30" s="2866"/>
      <c r="U30" s="2877"/>
      <c r="V30" s="2865"/>
      <c r="W30" s="2866"/>
      <c r="X30" s="2877"/>
      <c r="Y30" s="2865"/>
      <c r="Z30" s="2866"/>
      <c r="AA30" s="2866"/>
      <c r="AB30" s="2866"/>
      <c r="AC30" s="2877"/>
      <c r="AD30" s="2865"/>
      <c r="AE30" s="2877"/>
      <c r="AF30" s="2878"/>
      <c r="AG30" s="2863"/>
      <c r="AH30" s="2863"/>
      <c r="AI30" s="2863"/>
      <c r="AJ30" s="2863"/>
      <c r="AK30" s="2864"/>
      <c r="AL30" s="2865"/>
      <c r="AM30" s="2866"/>
      <c r="AN30" s="2866"/>
      <c r="AO30" s="2866"/>
      <c r="AP30" s="2866"/>
      <c r="AQ30" s="2866"/>
      <c r="AR30" s="2868"/>
      <c r="AS30" s="2869"/>
      <c r="AT30" s="2794"/>
      <c r="AU30" s="2865"/>
      <c r="AV30" s="2866"/>
      <c r="AW30" s="2866"/>
      <c r="AX30" s="2866"/>
      <c r="AY30" s="2866"/>
      <c r="AZ30" s="2866"/>
      <c r="BA30" s="2866"/>
      <c r="BB30" s="2877"/>
      <c r="BC30" s="2865"/>
      <c r="BD30" s="2866"/>
      <c r="BE30" s="2866"/>
      <c r="BF30" s="2866"/>
      <c r="BG30" s="2866"/>
      <c r="BH30" s="2866"/>
      <c r="BI30" s="2877"/>
      <c r="BJ30" s="2865"/>
      <c r="BK30" s="2866"/>
      <c r="BL30" s="2876"/>
    </row>
    <row r="31" spans="1:64">
      <c r="A31" s="2852"/>
      <c r="B31" s="2855"/>
      <c r="C31" s="2858"/>
      <c r="D31" s="2898" t="s">
        <v>346</v>
      </c>
      <c r="E31" s="2899"/>
      <c r="F31" s="2899"/>
      <c r="G31" s="2899"/>
      <c r="H31" s="2899"/>
      <c r="I31" s="2899"/>
      <c r="J31" s="2899"/>
      <c r="K31" s="2899"/>
      <c r="L31" s="2899"/>
      <c r="M31" s="2899"/>
      <c r="N31" s="2900"/>
      <c r="O31" s="2895" t="s">
        <v>347</v>
      </c>
      <c r="P31" s="2896"/>
      <c r="Q31" s="2896"/>
      <c r="R31" s="2896"/>
      <c r="S31" s="2896"/>
      <c r="T31" s="2882" t="s">
        <v>348</v>
      </c>
      <c r="U31" s="2883"/>
      <c r="V31" s="2882">
        <f>COUNTIF(V23:X30,"○")</f>
        <v>0</v>
      </c>
      <c r="W31" s="2884"/>
      <c r="X31" s="2883"/>
      <c r="Y31" s="2895" t="s">
        <v>349</v>
      </c>
      <c r="Z31" s="2896"/>
      <c r="AA31" s="2896"/>
      <c r="AB31" s="2896"/>
      <c r="AC31" s="2896"/>
      <c r="AD31" s="2882" t="s">
        <v>348</v>
      </c>
      <c r="AE31" s="2883"/>
      <c r="AF31" s="2892">
        <f>SUMIF(V23:X30,"○",AF23:AK30)</f>
        <v>0</v>
      </c>
      <c r="AG31" s="2893"/>
      <c r="AH31" s="2893"/>
      <c r="AI31" s="2893"/>
      <c r="AJ31" s="2893"/>
      <c r="AK31" s="2894"/>
      <c r="AL31" s="2895" t="s">
        <v>348</v>
      </c>
      <c r="AM31" s="2896"/>
      <c r="AN31" s="2895" t="s">
        <v>350</v>
      </c>
      <c r="AO31" s="2897"/>
      <c r="AP31" s="2896" t="s">
        <v>351</v>
      </c>
      <c r="AQ31" s="2896"/>
      <c r="AR31" s="2898" t="s">
        <v>346</v>
      </c>
      <c r="AS31" s="2899"/>
      <c r="AT31" s="2899"/>
      <c r="AU31" s="2899"/>
      <c r="AV31" s="2899"/>
      <c r="AW31" s="2899"/>
      <c r="AX31" s="2899"/>
      <c r="AY31" s="2899"/>
      <c r="AZ31" s="2899"/>
      <c r="BA31" s="2899"/>
      <c r="BB31" s="2900"/>
      <c r="BC31" s="2895" t="s">
        <v>347</v>
      </c>
      <c r="BD31" s="2896"/>
      <c r="BE31" s="2896"/>
      <c r="BF31" s="2896"/>
      <c r="BG31" s="2896"/>
      <c r="BH31" s="2882" t="s">
        <v>348</v>
      </c>
      <c r="BI31" s="2883"/>
      <c r="BJ31" s="2882">
        <f>COUNTIF(BJ23:BL30,"○")</f>
        <v>0</v>
      </c>
      <c r="BK31" s="2884"/>
      <c r="BL31" s="2885"/>
    </row>
    <row r="32" spans="1:64" ht="14.5" thickBot="1">
      <c r="A32" s="2853"/>
      <c r="B32" s="2856"/>
      <c r="C32" s="2859"/>
      <c r="D32" s="2901"/>
      <c r="E32" s="2902"/>
      <c r="F32" s="2902"/>
      <c r="G32" s="2902"/>
      <c r="H32" s="2902"/>
      <c r="I32" s="2902"/>
      <c r="J32" s="2902"/>
      <c r="K32" s="2902"/>
      <c r="L32" s="2902"/>
      <c r="M32" s="2902"/>
      <c r="N32" s="2903"/>
      <c r="O32" s="2904"/>
      <c r="P32" s="2905"/>
      <c r="Q32" s="2905"/>
      <c r="R32" s="2905"/>
      <c r="S32" s="2905"/>
      <c r="T32" s="2886" t="s">
        <v>352</v>
      </c>
      <c r="U32" s="2887"/>
      <c r="V32" s="2886">
        <f>COUNTIF(V23:X30,"○")+COUNTIF(V23:X30,"×")</f>
        <v>0</v>
      </c>
      <c r="W32" s="2888"/>
      <c r="X32" s="2887"/>
      <c r="Y32" s="2904"/>
      <c r="Z32" s="2905"/>
      <c r="AA32" s="2905"/>
      <c r="AB32" s="2905"/>
      <c r="AC32" s="2905"/>
      <c r="AD32" s="2886" t="s">
        <v>352</v>
      </c>
      <c r="AE32" s="2887"/>
      <c r="AF32" s="2889" t="e">
        <f>SUM(AF23:AK30)</f>
        <v>#REF!</v>
      </c>
      <c r="AG32" s="2890"/>
      <c r="AH32" s="2890"/>
      <c r="AI32" s="2890"/>
      <c r="AJ32" s="2890"/>
      <c r="AK32" s="2891"/>
      <c r="AL32" s="2886">
        <f>COUNTIF(AL23:AQ30,"○")</f>
        <v>0</v>
      </c>
      <c r="AM32" s="2888"/>
      <c r="AN32" s="2886">
        <f>COUNTIF(AL23:AQ30,"△")</f>
        <v>0</v>
      </c>
      <c r="AO32" s="2887"/>
      <c r="AP32" s="2888">
        <f>COUNTIF(AL23:AQ30,"×")</f>
        <v>0</v>
      </c>
      <c r="AQ32" s="2888"/>
      <c r="AR32" s="2901"/>
      <c r="AS32" s="2902"/>
      <c r="AT32" s="2902"/>
      <c r="AU32" s="2902"/>
      <c r="AV32" s="2902"/>
      <c r="AW32" s="2902"/>
      <c r="AX32" s="2902"/>
      <c r="AY32" s="2902"/>
      <c r="AZ32" s="2902"/>
      <c r="BA32" s="2902"/>
      <c r="BB32" s="2903"/>
      <c r="BC32" s="2904"/>
      <c r="BD32" s="2905"/>
      <c r="BE32" s="2905"/>
      <c r="BF32" s="2905"/>
      <c r="BG32" s="2905"/>
      <c r="BH32" s="2886" t="s">
        <v>352</v>
      </c>
      <c r="BI32" s="2887"/>
      <c r="BJ32" s="2886">
        <f>COUNTIF(BJ23:BL30,"○")+COUNTIF(BJ23:BL30,"×")</f>
        <v>0</v>
      </c>
      <c r="BK32" s="2888"/>
      <c r="BL32" s="2906"/>
    </row>
    <row r="33" spans="1:64" ht="14.5" thickTop="1">
      <c r="A33" s="183"/>
      <c r="B33" s="184"/>
      <c r="C33" s="185"/>
      <c r="D33" s="2881"/>
      <c r="E33" s="2760"/>
      <c r="F33" s="2761"/>
      <c r="G33" s="2907"/>
      <c r="H33" s="2908"/>
      <c r="I33" s="2908"/>
      <c r="J33" s="2908"/>
      <c r="K33" s="2908"/>
      <c r="L33" s="2908"/>
      <c r="M33" s="2908"/>
      <c r="N33" s="2909"/>
      <c r="O33" s="2921"/>
      <c r="P33" s="2922"/>
      <c r="Q33" s="2922"/>
      <c r="R33" s="2922"/>
      <c r="S33" s="2922"/>
      <c r="T33" s="2922"/>
      <c r="U33" s="2923"/>
      <c r="V33" s="2879"/>
      <c r="W33" s="2880"/>
      <c r="X33" s="2924"/>
      <c r="Y33" s="2925"/>
      <c r="Z33" s="2926"/>
      <c r="AA33" s="2926"/>
      <c r="AB33" s="2926"/>
      <c r="AC33" s="2927"/>
      <c r="AD33" s="2879"/>
      <c r="AE33" s="2924"/>
      <c r="AF33" s="2928"/>
      <c r="AG33" s="2926"/>
      <c r="AH33" s="2926"/>
      <c r="AI33" s="2926"/>
      <c r="AJ33" s="2926"/>
      <c r="AK33" s="2927"/>
      <c r="AL33" s="2879"/>
      <c r="AM33" s="2880"/>
      <c r="AN33" s="2880"/>
      <c r="AO33" s="2880"/>
      <c r="AP33" s="2880"/>
      <c r="AQ33" s="2880"/>
      <c r="AR33" s="2881"/>
      <c r="AS33" s="2760"/>
      <c r="AT33" s="2761"/>
      <c r="AU33" s="2907"/>
      <c r="AV33" s="2908"/>
      <c r="AW33" s="2908"/>
      <c r="AX33" s="2908"/>
      <c r="AY33" s="2908"/>
      <c r="AZ33" s="2908"/>
      <c r="BA33" s="2908"/>
      <c r="BB33" s="2909"/>
      <c r="BC33" s="2910"/>
      <c r="BD33" s="2911"/>
      <c r="BE33" s="2911"/>
      <c r="BF33" s="2911"/>
      <c r="BG33" s="2911"/>
      <c r="BH33" s="2911"/>
      <c r="BI33" s="2912"/>
      <c r="BJ33" s="2879"/>
      <c r="BK33" s="2880"/>
      <c r="BL33" s="2913"/>
    </row>
    <row r="34" spans="1:64">
      <c r="A34" s="186"/>
      <c r="B34" s="187"/>
      <c r="C34" s="188"/>
      <c r="D34" s="2868"/>
      <c r="E34" s="2869"/>
      <c r="F34" s="2794"/>
      <c r="G34" s="2870"/>
      <c r="H34" s="2871"/>
      <c r="I34" s="2871"/>
      <c r="J34" s="2871"/>
      <c r="K34" s="2871"/>
      <c r="L34" s="2871"/>
      <c r="M34" s="2871"/>
      <c r="N34" s="2872"/>
      <c r="O34" s="2914"/>
      <c r="P34" s="2915"/>
      <c r="Q34" s="2915"/>
      <c r="R34" s="2915"/>
      <c r="S34" s="2915"/>
      <c r="T34" s="2915"/>
      <c r="U34" s="2916"/>
      <c r="V34" s="2865"/>
      <c r="W34" s="2866"/>
      <c r="X34" s="2877"/>
      <c r="Y34" s="2878"/>
      <c r="Z34" s="2863"/>
      <c r="AA34" s="2863"/>
      <c r="AB34" s="2863"/>
      <c r="AC34" s="2864"/>
      <c r="AD34" s="2865"/>
      <c r="AE34" s="2877"/>
      <c r="AF34" s="2862"/>
      <c r="AG34" s="2863"/>
      <c r="AH34" s="2863"/>
      <c r="AI34" s="2863"/>
      <c r="AJ34" s="2863"/>
      <c r="AK34" s="2864"/>
      <c r="AL34" s="2865"/>
      <c r="AM34" s="2866"/>
      <c r="AN34" s="2866"/>
      <c r="AO34" s="2866"/>
      <c r="AP34" s="2866"/>
      <c r="AQ34" s="2866"/>
      <c r="AR34" s="2868"/>
      <c r="AS34" s="2869"/>
      <c r="AT34" s="2794"/>
      <c r="AU34" s="2870"/>
      <c r="AV34" s="2871"/>
      <c r="AW34" s="2871"/>
      <c r="AX34" s="2871"/>
      <c r="AY34" s="2871"/>
      <c r="AZ34" s="2871"/>
      <c r="BA34" s="2871"/>
      <c r="BB34" s="2872"/>
      <c r="BC34" s="2917"/>
      <c r="BD34" s="2918"/>
      <c r="BE34" s="2918"/>
      <c r="BF34" s="2918"/>
      <c r="BG34" s="2918"/>
      <c r="BH34" s="2918"/>
      <c r="BI34" s="2919"/>
      <c r="BJ34" s="2865"/>
      <c r="BK34" s="2866"/>
      <c r="BL34" s="2920"/>
    </row>
    <row r="35" spans="1:64">
      <c r="A35" s="186"/>
      <c r="B35" s="187"/>
      <c r="C35" s="188"/>
      <c r="D35" s="2868"/>
      <c r="E35" s="2869"/>
      <c r="F35" s="2794"/>
      <c r="G35" s="2870"/>
      <c r="H35" s="2871"/>
      <c r="I35" s="2871"/>
      <c r="J35" s="2871"/>
      <c r="K35" s="2871"/>
      <c r="L35" s="2871"/>
      <c r="M35" s="2871"/>
      <c r="N35" s="2872"/>
      <c r="O35" s="2914"/>
      <c r="P35" s="2915"/>
      <c r="Q35" s="2915"/>
      <c r="R35" s="2915"/>
      <c r="S35" s="2915"/>
      <c r="T35" s="2915"/>
      <c r="U35" s="2916"/>
      <c r="V35" s="2865"/>
      <c r="W35" s="2866"/>
      <c r="X35" s="2877"/>
      <c r="Y35" s="2878"/>
      <c r="Z35" s="2863"/>
      <c r="AA35" s="2863"/>
      <c r="AB35" s="2863"/>
      <c r="AC35" s="2864"/>
      <c r="AD35" s="2865"/>
      <c r="AE35" s="2877"/>
      <c r="AF35" s="2862"/>
      <c r="AG35" s="2863"/>
      <c r="AH35" s="2863"/>
      <c r="AI35" s="2863"/>
      <c r="AJ35" s="2863"/>
      <c r="AK35" s="2864"/>
      <c r="AL35" s="2865"/>
      <c r="AM35" s="2866"/>
      <c r="AN35" s="2866"/>
      <c r="AO35" s="2866"/>
      <c r="AP35" s="2866"/>
      <c r="AQ35" s="2866"/>
      <c r="AR35" s="2868"/>
      <c r="AS35" s="2869"/>
      <c r="AT35" s="2794"/>
      <c r="AU35" s="2870"/>
      <c r="AV35" s="2871"/>
      <c r="AW35" s="2871"/>
      <c r="AX35" s="2871"/>
      <c r="AY35" s="2871"/>
      <c r="AZ35" s="2871"/>
      <c r="BA35" s="2871"/>
      <c r="BB35" s="2872"/>
      <c r="BC35" s="2917"/>
      <c r="BD35" s="2918"/>
      <c r="BE35" s="2918"/>
      <c r="BF35" s="2918"/>
      <c r="BG35" s="2918"/>
      <c r="BH35" s="2918"/>
      <c r="BI35" s="2919"/>
      <c r="BJ35" s="2865"/>
      <c r="BK35" s="2866"/>
      <c r="BL35" s="2920"/>
    </row>
    <row r="36" spans="1:64">
      <c r="A36" s="186"/>
      <c r="B36" s="187"/>
      <c r="C36" s="188"/>
      <c r="D36" s="2868"/>
      <c r="E36" s="2869"/>
      <c r="F36" s="2794"/>
      <c r="G36" s="2870"/>
      <c r="H36" s="2871"/>
      <c r="I36" s="2871"/>
      <c r="J36" s="2871"/>
      <c r="K36" s="2871"/>
      <c r="L36" s="2871"/>
      <c r="M36" s="2871"/>
      <c r="N36" s="2872"/>
      <c r="O36" s="2914"/>
      <c r="P36" s="2915"/>
      <c r="Q36" s="2915"/>
      <c r="R36" s="2915"/>
      <c r="S36" s="2915"/>
      <c r="T36" s="2915"/>
      <c r="U36" s="2916"/>
      <c r="V36" s="2865"/>
      <c r="W36" s="2866"/>
      <c r="X36" s="2877"/>
      <c r="Y36" s="2878"/>
      <c r="Z36" s="2863"/>
      <c r="AA36" s="2863"/>
      <c r="AB36" s="2863"/>
      <c r="AC36" s="2864"/>
      <c r="AD36" s="2865"/>
      <c r="AE36" s="2877"/>
      <c r="AF36" s="2862"/>
      <c r="AG36" s="2863"/>
      <c r="AH36" s="2863"/>
      <c r="AI36" s="2863"/>
      <c r="AJ36" s="2863"/>
      <c r="AK36" s="2864"/>
      <c r="AL36" s="2865"/>
      <c r="AM36" s="2866"/>
      <c r="AN36" s="2866"/>
      <c r="AO36" s="2866"/>
      <c r="AP36" s="2866"/>
      <c r="AQ36" s="2866"/>
      <c r="AR36" s="2868"/>
      <c r="AS36" s="2869"/>
      <c r="AT36" s="2794"/>
      <c r="AU36" s="2870"/>
      <c r="AV36" s="2871"/>
      <c r="AW36" s="2871"/>
      <c r="AX36" s="2871"/>
      <c r="AY36" s="2871"/>
      <c r="AZ36" s="2871"/>
      <c r="BA36" s="2871"/>
      <c r="BB36" s="2872"/>
      <c r="BC36" s="2917"/>
      <c r="BD36" s="2918"/>
      <c r="BE36" s="2918"/>
      <c r="BF36" s="2918"/>
      <c r="BG36" s="2918"/>
      <c r="BH36" s="2918"/>
      <c r="BI36" s="2919"/>
      <c r="BJ36" s="2865"/>
      <c r="BK36" s="2866"/>
      <c r="BL36" s="2920"/>
    </row>
    <row r="37" spans="1:64">
      <c r="A37" s="186"/>
      <c r="B37" s="187"/>
      <c r="C37" s="188"/>
      <c r="D37" s="2868"/>
      <c r="E37" s="2869"/>
      <c r="F37" s="2794"/>
      <c r="G37" s="2870"/>
      <c r="H37" s="2871"/>
      <c r="I37" s="2871"/>
      <c r="J37" s="2871"/>
      <c r="K37" s="2871"/>
      <c r="L37" s="2871"/>
      <c r="M37" s="2871"/>
      <c r="N37" s="2872"/>
      <c r="O37" s="2914"/>
      <c r="P37" s="2915"/>
      <c r="Q37" s="2915"/>
      <c r="R37" s="2915"/>
      <c r="S37" s="2915"/>
      <c r="T37" s="2915"/>
      <c r="U37" s="2916"/>
      <c r="V37" s="2865"/>
      <c r="W37" s="2866"/>
      <c r="X37" s="2877"/>
      <c r="Y37" s="2878"/>
      <c r="Z37" s="2863"/>
      <c r="AA37" s="2863"/>
      <c r="AB37" s="2863"/>
      <c r="AC37" s="2864"/>
      <c r="AD37" s="2865"/>
      <c r="AE37" s="2877"/>
      <c r="AF37" s="2862"/>
      <c r="AG37" s="2863"/>
      <c r="AH37" s="2863"/>
      <c r="AI37" s="2863"/>
      <c r="AJ37" s="2863"/>
      <c r="AK37" s="2864"/>
      <c r="AL37" s="2865"/>
      <c r="AM37" s="2866"/>
      <c r="AN37" s="2866"/>
      <c r="AO37" s="2866"/>
      <c r="AP37" s="2866"/>
      <c r="AQ37" s="2866"/>
      <c r="AR37" s="2868"/>
      <c r="AS37" s="2869"/>
      <c r="AT37" s="2794"/>
      <c r="AU37" s="2870"/>
      <c r="AV37" s="2871"/>
      <c r="AW37" s="2871"/>
      <c r="AX37" s="2871"/>
      <c r="AY37" s="2871"/>
      <c r="AZ37" s="2871"/>
      <c r="BA37" s="2871"/>
      <c r="BB37" s="2872"/>
      <c r="BC37" s="2917"/>
      <c r="BD37" s="2918"/>
      <c r="BE37" s="2918"/>
      <c r="BF37" s="2918"/>
      <c r="BG37" s="2918"/>
      <c r="BH37" s="2918"/>
      <c r="BI37" s="2919"/>
      <c r="BJ37" s="2865"/>
      <c r="BK37" s="2866"/>
      <c r="BL37" s="2920"/>
    </row>
    <row r="38" spans="1:64">
      <c r="A38" s="186"/>
      <c r="B38" s="187"/>
      <c r="C38" s="188"/>
      <c r="D38" s="2868"/>
      <c r="E38" s="2869"/>
      <c r="F38" s="2794"/>
      <c r="G38" s="2870"/>
      <c r="H38" s="2871"/>
      <c r="I38" s="2871"/>
      <c r="J38" s="2871"/>
      <c r="K38" s="2871"/>
      <c r="L38" s="2871"/>
      <c r="M38" s="2871"/>
      <c r="N38" s="2872"/>
      <c r="O38" s="2914"/>
      <c r="P38" s="2915"/>
      <c r="Q38" s="2915"/>
      <c r="R38" s="2915"/>
      <c r="S38" s="2915"/>
      <c r="T38" s="2915"/>
      <c r="U38" s="2916"/>
      <c r="V38" s="2865"/>
      <c r="W38" s="2866"/>
      <c r="X38" s="2877"/>
      <c r="Y38" s="2878"/>
      <c r="Z38" s="2863"/>
      <c r="AA38" s="2863"/>
      <c r="AB38" s="2863"/>
      <c r="AC38" s="2864"/>
      <c r="AD38" s="2865"/>
      <c r="AE38" s="2877"/>
      <c r="AF38" s="2862"/>
      <c r="AG38" s="2863"/>
      <c r="AH38" s="2863"/>
      <c r="AI38" s="2863"/>
      <c r="AJ38" s="2863"/>
      <c r="AK38" s="2864"/>
      <c r="AL38" s="2865"/>
      <c r="AM38" s="2866"/>
      <c r="AN38" s="2866"/>
      <c r="AO38" s="2866"/>
      <c r="AP38" s="2866"/>
      <c r="AQ38" s="2866"/>
      <c r="AR38" s="2868"/>
      <c r="AS38" s="2869"/>
      <c r="AT38" s="2794"/>
      <c r="AU38" s="2870"/>
      <c r="AV38" s="2871"/>
      <c r="AW38" s="2871"/>
      <c r="AX38" s="2871"/>
      <c r="AY38" s="2871"/>
      <c r="AZ38" s="2871"/>
      <c r="BA38" s="2871"/>
      <c r="BB38" s="2872"/>
      <c r="BC38" s="2917"/>
      <c r="BD38" s="2918"/>
      <c r="BE38" s="2918"/>
      <c r="BF38" s="2918"/>
      <c r="BG38" s="2918"/>
      <c r="BH38" s="2918"/>
      <c r="BI38" s="2919"/>
      <c r="BJ38" s="2865"/>
      <c r="BK38" s="2866"/>
      <c r="BL38" s="2920"/>
    </row>
    <row r="39" spans="1:64">
      <c r="A39" s="186"/>
      <c r="B39" s="187"/>
      <c r="C39" s="188"/>
      <c r="D39" s="2868"/>
      <c r="E39" s="2869"/>
      <c r="F39" s="2794"/>
      <c r="G39" s="2870"/>
      <c r="H39" s="2871"/>
      <c r="I39" s="2871"/>
      <c r="J39" s="2871"/>
      <c r="K39" s="2871"/>
      <c r="L39" s="2871"/>
      <c r="M39" s="2871"/>
      <c r="N39" s="2872"/>
      <c r="O39" s="2914"/>
      <c r="P39" s="2915"/>
      <c r="Q39" s="2915"/>
      <c r="R39" s="2915"/>
      <c r="S39" s="2915"/>
      <c r="T39" s="2915"/>
      <c r="U39" s="2916"/>
      <c r="V39" s="2865"/>
      <c r="W39" s="2866"/>
      <c r="X39" s="2877"/>
      <c r="Y39" s="2878"/>
      <c r="Z39" s="2863"/>
      <c r="AA39" s="2863"/>
      <c r="AB39" s="2863"/>
      <c r="AC39" s="2864"/>
      <c r="AD39" s="2865"/>
      <c r="AE39" s="2877"/>
      <c r="AF39" s="2862"/>
      <c r="AG39" s="2863"/>
      <c r="AH39" s="2863"/>
      <c r="AI39" s="2863"/>
      <c r="AJ39" s="2863"/>
      <c r="AK39" s="2864"/>
      <c r="AL39" s="2865"/>
      <c r="AM39" s="2866"/>
      <c r="AN39" s="2866"/>
      <c r="AO39" s="2866"/>
      <c r="AP39" s="2866"/>
      <c r="AQ39" s="2866"/>
      <c r="AR39" s="2868"/>
      <c r="AS39" s="2869"/>
      <c r="AT39" s="2794"/>
      <c r="AU39" s="2870"/>
      <c r="AV39" s="2871"/>
      <c r="AW39" s="2871"/>
      <c r="AX39" s="2871"/>
      <c r="AY39" s="2871"/>
      <c r="AZ39" s="2871"/>
      <c r="BA39" s="2871"/>
      <c r="BB39" s="2872"/>
      <c r="BC39" s="2917"/>
      <c r="BD39" s="2918"/>
      <c r="BE39" s="2918"/>
      <c r="BF39" s="2918"/>
      <c r="BG39" s="2918"/>
      <c r="BH39" s="2918"/>
      <c r="BI39" s="2919"/>
      <c r="BJ39" s="2865"/>
      <c r="BK39" s="2866"/>
      <c r="BL39" s="2920"/>
    </row>
    <row r="40" spans="1:64">
      <c r="A40" s="186"/>
      <c r="B40" s="187"/>
      <c r="C40" s="188"/>
      <c r="D40" s="2868"/>
      <c r="E40" s="2869"/>
      <c r="F40" s="2794"/>
      <c r="G40" s="2870"/>
      <c r="H40" s="2871"/>
      <c r="I40" s="2871"/>
      <c r="J40" s="2871"/>
      <c r="K40" s="2871"/>
      <c r="L40" s="2871"/>
      <c r="M40" s="2871"/>
      <c r="N40" s="2872"/>
      <c r="O40" s="2914"/>
      <c r="P40" s="2915"/>
      <c r="Q40" s="2915"/>
      <c r="R40" s="2915"/>
      <c r="S40" s="2915"/>
      <c r="T40" s="2915"/>
      <c r="U40" s="2916"/>
      <c r="V40" s="2865"/>
      <c r="W40" s="2866"/>
      <c r="X40" s="2877"/>
      <c r="Y40" s="2878"/>
      <c r="Z40" s="2863"/>
      <c r="AA40" s="2863"/>
      <c r="AB40" s="2863"/>
      <c r="AC40" s="2864"/>
      <c r="AD40" s="2865"/>
      <c r="AE40" s="2877"/>
      <c r="AF40" s="2862"/>
      <c r="AG40" s="2863"/>
      <c r="AH40" s="2863"/>
      <c r="AI40" s="2863"/>
      <c r="AJ40" s="2863"/>
      <c r="AK40" s="2864"/>
      <c r="AL40" s="2865"/>
      <c r="AM40" s="2866"/>
      <c r="AN40" s="2866"/>
      <c r="AO40" s="2866"/>
      <c r="AP40" s="2866"/>
      <c r="AQ40" s="2866"/>
      <c r="AR40" s="2868"/>
      <c r="AS40" s="2869"/>
      <c r="AT40" s="2794"/>
      <c r="AU40" s="2870"/>
      <c r="AV40" s="2871"/>
      <c r="AW40" s="2871"/>
      <c r="AX40" s="2871"/>
      <c r="AY40" s="2871"/>
      <c r="AZ40" s="2871"/>
      <c r="BA40" s="2871"/>
      <c r="BB40" s="2872"/>
      <c r="BC40" s="2917"/>
      <c r="BD40" s="2918"/>
      <c r="BE40" s="2918"/>
      <c r="BF40" s="2918"/>
      <c r="BG40" s="2918"/>
      <c r="BH40" s="2918"/>
      <c r="BI40" s="2919"/>
      <c r="BJ40" s="2865"/>
      <c r="BK40" s="2866"/>
      <c r="BL40" s="2920"/>
    </row>
    <row r="41" spans="1:64">
      <c r="A41" s="186"/>
      <c r="B41" s="187"/>
      <c r="C41" s="188"/>
      <c r="D41" s="2868"/>
      <c r="E41" s="2869"/>
      <c r="F41" s="2794"/>
      <c r="G41" s="2870"/>
      <c r="H41" s="2871"/>
      <c r="I41" s="2871"/>
      <c r="J41" s="2871"/>
      <c r="K41" s="2871"/>
      <c r="L41" s="2871"/>
      <c r="M41" s="2871"/>
      <c r="N41" s="2872"/>
      <c r="O41" s="2914"/>
      <c r="P41" s="2915"/>
      <c r="Q41" s="2915"/>
      <c r="R41" s="2915"/>
      <c r="S41" s="2915"/>
      <c r="T41" s="2915"/>
      <c r="U41" s="2916"/>
      <c r="V41" s="2865"/>
      <c r="W41" s="2866"/>
      <c r="X41" s="2877"/>
      <c r="Y41" s="2878"/>
      <c r="Z41" s="2863"/>
      <c r="AA41" s="2863"/>
      <c r="AB41" s="2863"/>
      <c r="AC41" s="2864"/>
      <c r="AD41" s="2865"/>
      <c r="AE41" s="2877"/>
      <c r="AF41" s="2862"/>
      <c r="AG41" s="2863"/>
      <c r="AH41" s="2863"/>
      <c r="AI41" s="2863"/>
      <c r="AJ41" s="2863"/>
      <c r="AK41" s="2864"/>
      <c r="AL41" s="2865"/>
      <c r="AM41" s="2866"/>
      <c r="AN41" s="2866"/>
      <c r="AO41" s="2866"/>
      <c r="AP41" s="2866"/>
      <c r="AQ41" s="2866"/>
      <c r="AR41" s="2868"/>
      <c r="AS41" s="2869"/>
      <c r="AT41" s="2794"/>
      <c r="AU41" s="2870"/>
      <c r="AV41" s="2871"/>
      <c r="AW41" s="2871"/>
      <c r="AX41" s="2871"/>
      <c r="AY41" s="2871"/>
      <c r="AZ41" s="2871"/>
      <c r="BA41" s="2871"/>
      <c r="BB41" s="2872"/>
      <c r="BC41" s="2917"/>
      <c r="BD41" s="2918"/>
      <c r="BE41" s="2918"/>
      <c r="BF41" s="2918"/>
      <c r="BG41" s="2918"/>
      <c r="BH41" s="2918"/>
      <c r="BI41" s="2919"/>
      <c r="BJ41" s="2865"/>
      <c r="BK41" s="2866"/>
      <c r="BL41" s="2920"/>
    </row>
    <row r="42" spans="1:64">
      <c r="A42" s="186"/>
      <c r="B42" s="187"/>
      <c r="C42" s="188"/>
      <c r="D42" s="2868"/>
      <c r="E42" s="2869"/>
      <c r="F42" s="2794"/>
      <c r="G42" s="2870"/>
      <c r="H42" s="2871"/>
      <c r="I42" s="2871"/>
      <c r="J42" s="2871"/>
      <c r="K42" s="2871"/>
      <c r="L42" s="2871"/>
      <c r="M42" s="2871"/>
      <c r="N42" s="2872"/>
      <c r="O42" s="2914"/>
      <c r="P42" s="2915"/>
      <c r="Q42" s="2915"/>
      <c r="R42" s="2915"/>
      <c r="S42" s="2915"/>
      <c r="T42" s="2915"/>
      <c r="U42" s="2916"/>
      <c r="V42" s="2865"/>
      <c r="W42" s="2866"/>
      <c r="X42" s="2877"/>
      <c r="Y42" s="2878"/>
      <c r="Z42" s="2863"/>
      <c r="AA42" s="2863"/>
      <c r="AB42" s="2863"/>
      <c r="AC42" s="2864"/>
      <c r="AD42" s="2865"/>
      <c r="AE42" s="2877"/>
      <c r="AF42" s="2862"/>
      <c r="AG42" s="2863"/>
      <c r="AH42" s="2863"/>
      <c r="AI42" s="2863"/>
      <c r="AJ42" s="2863"/>
      <c r="AK42" s="2864"/>
      <c r="AL42" s="2865"/>
      <c r="AM42" s="2866"/>
      <c r="AN42" s="2866"/>
      <c r="AO42" s="2866"/>
      <c r="AP42" s="2866"/>
      <c r="AQ42" s="2866"/>
      <c r="AR42" s="2868"/>
      <c r="AS42" s="2869"/>
      <c r="AT42" s="2794"/>
      <c r="AU42" s="2870"/>
      <c r="AV42" s="2871"/>
      <c r="AW42" s="2871"/>
      <c r="AX42" s="2871"/>
      <c r="AY42" s="2871"/>
      <c r="AZ42" s="2871"/>
      <c r="BA42" s="2871"/>
      <c r="BB42" s="2872"/>
      <c r="BC42" s="2917"/>
      <c r="BD42" s="2918"/>
      <c r="BE42" s="2918"/>
      <c r="BF42" s="2918"/>
      <c r="BG42" s="2918"/>
      <c r="BH42" s="2918"/>
      <c r="BI42" s="2919"/>
      <c r="BJ42" s="2865"/>
      <c r="BK42" s="2866"/>
      <c r="BL42" s="2920"/>
    </row>
    <row r="43" spans="1:64">
      <c r="A43" s="186"/>
      <c r="B43" s="187"/>
      <c r="C43" s="188"/>
      <c r="D43" s="2868"/>
      <c r="E43" s="2869"/>
      <c r="F43" s="2794"/>
      <c r="G43" s="2870"/>
      <c r="H43" s="2871"/>
      <c r="I43" s="2871"/>
      <c r="J43" s="2871"/>
      <c r="K43" s="2871"/>
      <c r="L43" s="2871"/>
      <c r="M43" s="2871"/>
      <c r="N43" s="2872"/>
      <c r="O43" s="2914"/>
      <c r="P43" s="2915"/>
      <c r="Q43" s="2915"/>
      <c r="R43" s="2915"/>
      <c r="S43" s="2915"/>
      <c r="T43" s="2915"/>
      <c r="U43" s="2916"/>
      <c r="V43" s="2865"/>
      <c r="W43" s="2866"/>
      <c r="X43" s="2877"/>
      <c r="Y43" s="2878"/>
      <c r="Z43" s="2863"/>
      <c r="AA43" s="2863"/>
      <c r="AB43" s="2863"/>
      <c r="AC43" s="2864"/>
      <c r="AD43" s="2865"/>
      <c r="AE43" s="2877"/>
      <c r="AF43" s="2862"/>
      <c r="AG43" s="2863"/>
      <c r="AH43" s="2863"/>
      <c r="AI43" s="2863"/>
      <c r="AJ43" s="2863"/>
      <c r="AK43" s="2864"/>
      <c r="AL43" s="2865"/>
      <c r="AM43" s="2866"/>
      <c r="AN43" s="2866"/>
      <c r="AO43" s="2866"/>
      <c r="AP43" s="2866"/>
      <c r="AQ43" s="2866"/>
      <c r="AR43" s="2868"/>
      <c r="AS43" s="2869"/>
      <c r="AT43" s="2794"/>
      <c r="AU43" s="2870"/>
      <c r="AV43" s="2871"/>
      <c r="AW43" s="2871"/>
      <c r="AX43" s="2871"/>
      <c r="AY43" s="2871"/>
      <c r="AZ43" s="2871"/>
      <c r="BA43" s="2871"/>
      <c r="BB43" s="2872"/>
      <c r="BC43" s="2917"/>
      <c r="BD43" s="2918"/>
      <c r="BE43" s="2918"/>
      <c r="BF43" s="2918"/>
      <c r="BG43" s="2918"/>
      <c r="BH43" s="2918"/>
      <c r="BI43" s="2919"/>
      <c r="BJ43" s="2865"/>
      <c r="BK43" s="2866"/>
      <c r="BL43" s="2920"/>
    </row>
    <row r="44" spans="1:64">
      <c r="A44" s="186"/>
      <c r="B44" s="187"/>
      <c r="C44" s="188"/>
      <c r="D44" s="2868"/>
      <c r="E44" s="2869"/>
      <c r="F44" s="2794"/>
      <c r="G44" s="2870"/>
      <c r="H44" s="2871"/>
      <c r="I44" s="2871"/>
      <c r="J44" s="2871"/>
      <c r="K44" s="2871"/>
      <c r="L44" s="2871"/>
      <c r="M44" s="2871"/>
      <c r="N44" s="2872"/>
      <c r="O44" s="2914"/>
      <c r="P44" s="2915"/>
      <c r="Q44" s="2915"/>
      <c r="R44" s="2915"/>
      <c r="S44" s="2915"/>
      <c r="T44" s="2915"/>
      <c r="U44" s="2916"/>
      <c r="V44" s="2865"/>
      <c r="W44" s="2866"/>
      <c r="X44" s="2877"/>
      <c r="Y44" s="2878"/>
      <c r="Z44" s="2863"/>
      <c r="AA44" s="2863"/>
      <c r="AB44" s="2863"/>
      <c r="AC44" s="2864"/>
      <c r="AD44" s="2865"/>
      <c r="AE44" s="2877"/>
      <c r="AF44" s="2862"/>
      <c r="AG44" s="2863"/>
      <c r="AH44" s="2863"/>
      <c r="AI44" s="2863"/>
      <c r="AJ44" s="2863"/>
      <c r="AK44" s="2864"/>
      <c r="AL44" s="2865"/>
      <c r="AM44" s="2866"/>
      <c r="AN44" s="2866"/>
      <c r="AO44" s="2866"/>
      <c r="AP44" s="2866"/>
      <c r="AQ44" s="2866"/>
      <c r="AR44" s="2868"/>
      <c r="AS44" s="2869"/>
      <c r="AT44" s="2794"/>
      <c r="AU44" s="2870"/>
      <c r="AV44" s="2871"/>
      <c r="AW44" s="2871"/>
      <c r="AX44" s="2871"/>
      <c r="AY44" s="2871"/>
      <c r="AZ44" s="2871"/>
      <c r="BA44" s="2871"/>
      <c r="BB44" s="2872"/>
      <c r="BC44" s="2917"/>
      <c r="BD44" s="2918"/>
      <c r="BE44" s="2918"/>
      <c r="BF44" s="2918"/>
      <c r="BG44" s="2918"/>
      <c r="BH44" s="2918"/>
      <c r="BI44" s="2919"/>
      <c r="BJ44" s="2865"/>
      <c r="BK44" s="2866"/>
      <c r="BL44" s="2920"/>
    </row>
    <row r="45" spans="1:64">
      <c r="A45" s="186"/>
      <c r="B45" s="187"/>
      <c r="C45" s="188"/>
      <c r="D45" s="2868"/>
      <c r="E45" s="2869"/>
      <c r="F45" s="2794"/>
      <c r="G45" s="2870"/>
      <c r="H45" s="2871"/>
      <c r="I45" s="2871"/>
      <c r="J45" s="2871"/>
      <c r="K45" s="2871"/>
      <c r="L45" s="2871"/>
      <c r="M45" s="2871"/>
      <c r="N45" s="2872"/>
      <c r="O45" s="2914"/>
      <c r="P45" s="2915"/>
      <c r="Q45" s="2915"/>
      <c r="R45" s="2915"/>
      <c r="S45" s="2915"/>
      <c r="T45" s="2915"/>
      <c r="U45" s="2916"/>
      <c r="V45" s="2865"/>
      <c r="W45" s="2866"/>
      <c r="X45" s="2877"/>
      <c r="Y45" s="2878"/>
      <c r="Z45" s="2863"/>
      <c r="AA45" s="2863"/>
      <c r="AB45" s="2863"/>
      <c r="AC45" s="2864"/>
      <c r="AD45" s="2865"/>
      <c r="AE45" s="2877"/>
      <c r="AF45" s="2862"/>
      <c r="AG45" s="2863"/>
      <c r="AH45" s="2863"/>
      <c r="AI45" s="2863"/>
      <c r="AJ45" s="2863"/>
      <c r="AK45" s="2864"/>
      <c r="AL45" s="2865"/>
      <c r="AM45" s="2866"/>
      <c r="AN45" s="2866"/>
      <c r="AO45" s="2866"/>
      <c r="AP45" s="2866"/>
      <c r="AQ45" s="2866"/>
      <c r="AR45" s="2868"/>
      <c r="AS45" s="2869"/>
      <c r="AT45" s="2794"/>
      <c r="AU45" s="2870"/>
      <c r="AV45" s="2871"/>
      <c r="AW45" s="2871"/>
      <c r="AX45" s="2871"/>
      <c r="AY45" s="2871"/>
      <c r="AZ45" s="2871"/>
      <c r="BA45" s="2871"/>
      <c r="BB45" s="2872"/>
      <c r="BC45" s="2917"/>
      <c r="BD45" s="2918"/>
      <c r="BE45" s="2918"/>
      <c r="BF45" s="2918"/>
      <c r="BG45" s="2918"/>
      <c r="BH45" s="2918"/>
      <c r="BI45" s="2919"/>
      <c r="BJ45" s="2865"/>
      <c r="BK45" s="2866"/>
      <c r="BL45" s="2920"/>
    </row>
    <row r="46" spans="1:64">
      <c r="A46" s="186"/>
      <c r="B46" s="187"/>
      <c r="C46" s="188"/>
      <c r="D46" s="2868"/>
      <c r="E46" s="2869"/>
      <c r="F46" s="2794"/>
      <c r="G46" s="2870"/>
      <c r="H46" s="2871"/>
      <c r="I46" s="2871"/>
      <c r="J46" s="2871"/>
      <c r="K46" s="2871"/>
      <c r="L46" s="2871"/>
      <c r="M46" s="2871"/>
      <c r="N46" s="2872"/>
      <c r="O46" s="2914"/>
      <c r="P46" s="2915"/>
      <c r="Q46" s="2915"/>
      <c r="R46" s="2915"/>
      <c r="S46" s="2915"/>
      <c r="T46" s="2915"/>
      <c r="U46" s="2916"/>
      <c r="V46" s="2865"/>
      <c r="W46" s="2866"/>
      <c r="X46" s="2877"/>
      <c r="Y46" s="2878"/>
      <c r="Z46" s="2863"/>
      <c r="AA46" s="2863"/>
      <c r="AB46" s="2863"/>
      <c r="AC46" s="2864"/>
      <c r="AD46" s="2865"/>
      <c r="AE46" s="2877"/>
      <c r="AF46" s="2862"/>
      <c r="AG46" s="2863"/>
      <c r="AH46" s="2863"/>
      <c r="AI46" s="2863"/>
      <c r="AJ46" s="2863"/>
      <c r="AK46" s="2864"/>
      <c r="AL46" s="2865"/>
      <c r="AM46" s="2866"/>
      <c r="AN46" s="2866"/>
      <c r="AO46" s="2866"/>
      <c r="AP46" s="2866"/>
      <c r="AQ46" s="2866"/>
      <c r="AR46" s="2868"/>
      <c r="AS46" s="2869"/>
      <c r="AT46" s="2794"/>
      <c r="AU46" s="2870"/>
      <c r="AV46" s="2871"/>
      <c r="AW46" s="2871"/>
      <c r="AX46" s="2871"/>
      <c r="AY46" s="2871"/>
      <c r="AZ46" s="2871"/>
      <c r="BA46" s="2871"/>
      <c r="BB46" s="2872"/>
      <c r="BC46" s="2917"/>
      <c r="BD46" s="2918"/>
      <c r="BE46" s="2918"/>
      <c r="BF46" s="2918"/>
      <c r="BG46" s="2918"/>
      <c r="BH46" s="2918"/>
      <c r="BI46" s="2919"/>
      <c r="BJ46" s="2865"/>
      <c r="BK46" s="2866"/>
      <c r="BL46" s="2920"/>
    </row>
    <row r="47" spans="1:64">
      <c r="A47" s="186"/>
      <c r="B47" s="187"/>
      <c r="C47" s="188"/>
      <c r="D47" s="2868"/>
      <c r="E47" s="2869"/>
      <c r="F47" s="2794"/>
      <c r="G47" s="2870"/>
      <c r="H47" s="2871"/>
      <c r="I47" s="2871"/>
      <c r="J47" s="2871"/>
      <c r="K47" s="2871"/>
      <c r="L47" s="2871"/>
      <c r="M47" s="2871"/>
      <c r="N47" s="2872"/>
      <c r="O47" s="2914"/>
      <c r="P47" s="2915"/>
      <c r="Q47" s="2915"/>
      <c r="R47" s="2915"/>
      <c r="S47" s="2915"/>
      <c r="T47" s="2915"/>
      <c r="U47" s="2916"/>
      <c r="V47" s="2865"/>
      <c r="W47" s="2866"/>
      <c r="X47" s="2877"/>
      <c r="Y47" s="2878"/>
      <c r="Z47" s="2863"/>
      <c r="AA47" s="2863"/>
      <c r="AB47" s="2863"/>
      <c r="AC47" s="2864"/>
      <c r="AD47" s="2865"/>
      <c r="AE47" s="2877"/>
      <c r="AF47" s="2862"/>
      <c r="AG47" s="2863"/>
      <c r="AH47" s="2863"/>
      <c r="AI47" s="2863"/>
      <c r="AJ47" s="2863"/>
      <c r="AK47" s="2864"/>
      <c r="AL47" s="2865"/>
      <c r="AM47" s="2866"/>
      <c r="AN47" s="2866"/>
      <c r="AO47" s="2866"/>
      <c r="AP47" s="2866"/>
      <c r="AQ47" s="2866"/>
      <c r="AR47" s="2868"/>
      <c r="AS47" s="2869"/>
      <c r="AT47" s="2794"/>
      <c r="AU47" s="2870"/>
      <c r="AV47" s="2871"/>
      <c r="AW47" s="2871"/>
      <c r="AX47" s="2871"/>
      <c r="AY47" s="2871"/>
      <c r="AZ47" s="2871"/>
      <c r="BA47" s="2871"/>
      <c r="BB47" s="2872"/>
      <c r="BC47" s="2917"/>
      <c r="BD47" s="2918"/>
      <c r="BE47" s="2918"/>
      <c r="BF47" s="2918"/>
      <c r="BG47" s="2918"/>
      <c r="BH47" s="2918"/>
      <c r="BI47" s="2919"/>
      <c r="BJ47" s="2865"/>
      <c r="BK47" s="2866"/>
      <c r="BL47" s="2920"/>
    </row>
    <row r="48" spans="1:64" ht="14.5" thickBot="1">
      <c r="A48" s="189"/>
      <c r="B48" s="190"/>
      <c r="C48" s="191"/>
      <c r="D48" s="2938"/>
      <c r="E48" s="2939"/>
      <c r="F48" s="2940"/>
      <c r="G48" s="2929"/>
      <c r="H48" s="2930"/>
      <c r="I48" s="2930"/>
      <c r="J48" s="2930"/>
      <c r="K48" s="2930"/>
      <c r="L48" s="2930"/>
      <c r="M48" s="2930"/>
      <c r="N48" s="2931"/>
      <c r="O48" s="2941"/>
      <c r="P48" s="2942"/>
      <c r="Q48" s="2942"/>
      <c r="R48" s="2942"/>
      <c r="S48" s="2942"/>
      <c r="T48" s="2942"/>
      <c r="U48" s="2943"/>
      <c r="V48" s="2935"/>
      <c r="W48" s="2936"/>
      <c r="X48" s="2944"/>
      <c r="Y48" s="2945"/>
      <c r="Z48" s="2946"/>
      <c r="AA48" s="2946"/>
      <c r="AB48" s="2946"/>
      <c r="AC48" s="2947"/>
      <c r="AD48" s="2935"/>
      <c r="AE48" s="2944"/>
      <c r="AF48" s="2948"/>
      <c r="AG48" s="2946"/>
      <c r="AH48" s="2946"/>
      <c r="AI48" s="2946"/>
      <c r="AJ48" s="2946"/>
      <c r="AK48" s="2947"/>
      <c r="AL48" s="2935"/>
      <c r="AM48" s="2936"/>
      <c r="AN48" s="2936"/>
      <c r="AO48" s="2936"/>
      <c r="AP48" s="2936"/>
      <c r="AQ48" s="2936"/>
      <c r="AR48" s="2938"/>
      <c r="AS48" s="2939"/>
      <c r="AT48" s="2940"/>
      <c r="AU48" s="2929"/>
      <c r="AV48" s="2930"/>
      <c r="AW48" s="2930"/>
      <c r="AX48" s="2930"/>
      <c r="AY48" s="2930"/>
      <c r="AZ48" s="2930"/>
      <c r="BA48" s="2930"/>
      <c r="BB48" s="2931"/>
      <c r="BC48" s="2932"/>
      <c r="BD48" s="2933"/>
      <c r="BE48" s="2933"/>
      <c r="BF48" s="2933"/>
      <c r="BG48" s="2933"/>
      <c r="BH48" s="2933"/>
      <c r="BI48" s="2934"/>
      <c r="BJ48" s="2935"/>
      <c r="BK48" s="2936"/>
      <c r="BL48" s="2937"/>
    </row>
  </sheetData>
  <mergeCells count="527">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AF30:AK30"/>
    <mergeCell ref="AL30:AQ30"/>
    <mergeCell ref="AR30:AT30"/>
    <mergeCell ref="AU30:BB30"/>
    <mergeCell ref="BC30:BI30"/>
    <mergeCell ref="BJ30:BL30"/>
    <mergeCell ref="D30:F30"/>
    <mergeCell ref="G30:N30"/>
    <mergeCell ref="O30:U30"/>
    <mergeCell ref="V30:X30"/>
    <mergeCell ref="Y30:AC30"/>
    <mergeCell ref="AD30:AE30"/>
    <mergeCell ref="AF29:AK29"/>
    <mergeCell ref="AL29:AQ29"/>
    <mergeCell ref="AR29:AT29"/>
    <mergeCell ref="AU29:BB29"/>
    <mergeCell ref="BC29:BI29"/>
    <mergeCell ref="BJ29:BL29"/>
    <mergeCell ref="D29:F29"/>
    <mergeCell ref="G29:N29"/>
    <mergeCell ref="O29:U29"/>
    <mergeCell ref="V29:X29"/>
    <mergeCell ref="Y29:AC29"/>
    <mergeCell ref="AD29:AE29"/>
    <mergeCell ref="AF28:AK28"/>
    <mergeCell ref="AL28:AQ28"/>
    <mergeCell ref="AR28:AT28"/>
    <mergeCell ref="AU28:BB28"/>
    <mergeCell ref="BC28:BI28"/>
    <mergeCell ref="BJ28:BL28"/>
    <mergeCell ref="D28:F28"/>
    <mergeCell ref="G28:N28"/>
    <mergeCell ref="O28:U28"/>
    <mergeCell ref="V28:X28"/>
    <mergeCell ref="Y28:AC28"/>
    <mergeCell ref="AD28:AE28"/>
    <mergeCell ref="AF27:AK27"/>
    <mergeCell ref="AL27:AQ27"/>
    <mergeCell ref="AR27:AT27"/>
    <mergeCell ref="AU27:BB27"/>
    <mergeCell ref="BC27:BI27"/>
    <mergeCell ref="BJ27:BL27"/>
    <mergeCell ref="D27:F27"/>
    <mergeCell ref="G27:N27"/>
    <mergeCell ref="O27:U27"/>
    <mergeCell ref="V27:X27"/>
    <mergeCell ref="Y27:AC27"/>
    <mergeCell ref="AD27:AE27"/>
    <mergeCell ref="AF26:AK26"/>
    <mergeCell ref="AL26:AQ26"/>
    <mergeCell ref="AR26:AT26"/>
    <mergeCell ref="AU26:BB26"/>
    <mergeCell ref="BC26:BI26"/>
    <mergeCell ref="BJ26:BL26"/>
    <mergeCell ref="D26:F26"/>
    <mergeCell ref="G26:N26"/>
    <mergeCell ref="O26:U26"/>
    <mergeCell ref="V26:X26"/>
    <mergeCell ref="Y26:AC26"/>
    <mergeCell ref="AD26:AE26"/>
    <mergeCell ref="AU25:BB25"/>
    <mergeCell ref="BC25:BI25"/>
    <mergeCell ref="BJ25:BL25"/>
    <mergeCell ref="D25:F25"/>
    <mergeCell ref="G25:N25"/>
    <mergeCell ref="O25:U25"/>
    <mergeCell ref="V25:X25"/>
    <mergeCell ref="Y25:AC25"/>
    <mergeCell ref="AD25:AE25"/>
    <mergeCell ref="D24:F24"/>
    <mergeCell ref="G24:N24"/>
    <mergeCell ref="O24:U24"/>
    <mergeCell ref="V24:X24"/>
    <mergeCell ref="Y24:AC24"/>
    <mergeCell ref="AD24:AE24"/>
    <mergeCell ref="AF25:AK25"/>
    <mergeCell ref="AL25:AQ25"/>
    <mergeCell ref="AR25:AT25"/>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0:AK20"/>
    <mergeCell ref="AL20:AQ20"/>
    <mergeCell ref="AR20:AT20"/>
    <mergeCell ref="AU20:BB20"/>
    <mergeCell ref="BC20:BI20"/>
    <mergeCell ref="BJ20:BL20"/>
    <mergeCell ref="D20:F20"/>
    <mergeCell ref="G20:N20"/>
    <mergeCell ref="O20:U20"/>
    <mergeCell ref="V20:X20"/>
    <mergeCell ref="Y20:AC20"/>
    <mergeCell ref="AD20:AE20"/>
    <mergeCell ref="AU19:BB19"/>
    <mergeCell ref="BC19:BI19"/>
    <mergeCell ref="BJ19:BL19"/>
    <mergeCell ref="D19:F19"/>
    <mergeCell ref="G19:N19"/>
    <mergeCell ref="O19:U19"/>
    <mergeCell ref="V19:X19"/>
    <mergeCell ref="Y19:AC19"/>
    <mergeCell ref="AD19:AE19"/>
    <mergeCell ref="D18:F18"/>
    <mergeCell ref="G18:N18"/>
    <mergeCell ref="O18:U18"/>
    <mergeCell ref="V18:X18"/>
    <mergeCell ref="Y18:AC18"/>
    <mergeCell ref="AD18:AE18"/>
    <mergeCell ref="AF19:AK19"/>
    <mergeCell ref="AL19:AQ19"/>
    <mergeCell ref="AR19:AT19"/>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4:AK14"/>
    <mergeCell ref="AL14:AQ14"/>
    <mergeCell ref="AR14:AT14"/>
    <mergeCell ref="AU14:BB14"/>
    <mergeCell ref="BC14:BI14"/>
    <mergeCell ref="BJ14:BL14"/>
    <mergeCell ref="D14:F14"/>
    <mergeCell ref="G14:N14"/>
    <mergeCell ref="O14:U14"/>
    <mergeCell ref="V14:X14"/>
    <mergeCell ref="Y14:AC14"/>
    <mergeCell ref="AD14:AE14"/>
    <mergeCell ref="AF13:AK13"/>
    <mergeCell ref="AL13:AQ13"/>
    <mergeCell ref="AR13:AT13"/>
    <mergeCell ref="AU13:BB13"/>
    <mergeCell ref="BC13:BI13"/>
    <mergeCell ref="BJ13:BL13"/>
    <mergeCell ref="D13:F13"/>
    <mergeCell ref="G13:N13"/>
    <mergeCell ref="O13:U13"/>
    <mergeCell ref="V13:X13"/>
    <mergeCell ref="Y13:AC13"/>
    <mergeCell ref="AD13:AE13"/>
    <mergeCell ref="AF12:AK12"/>
    <mergeCell ref="AL12:AQ12"/>
    <mergeCell ref="AR12:AT12"/>
    <mergeCell ref="AU12:BB12"/>
    <mergeCell ref="BC12:BI12"/>
    <mergeCell ref="BJ12:BL12"/>
    <mergeCell ref="D12:F12"/>
    <mergeCell ref="G12:N12"/>
    <mergeCell ref="O12:U12"/>
    <mergeCell ref="V12:X12"/>
    <mergeCell ref="Y12:AC12"/>
    <mergeCell ref="AD12:AE12"/>
    <mergeCell ref="AF11:AK11"/>
    <mergeCell ref="AL11:AQ11"/>
    <mergeCell ref="AR11:AT11"/>
    <mergeCell ref="AU11:BB11"/>
    <mergeCell ref="BC11:BI11"/>
    <mergeCell ref="BJ11:BL11"/>
    <mergeCell ref="D11:F11"/>
    <mergeCell ref="G11:N11"/>
    <mergeCell ref="O11:U11"/>
    <mergeCell ref="V11:X11"/>
    <mergeCell ref="Y11:AC11"/>
    <mergeCell ref="AD11:AE11"/>
    <mergeCell ref="AF10:AK10"/>
    <mergeCell ref="AL10:AQ10"/>
    <mergeCell ref="AR10:AT10"/>
    <mergeCell ref="AU10:BB10"/>
    <mergeCell ref="BC10:BI10"/>
    <mergeCell ref="BJ10:BL10"/>
    <mergeCell ref="D10:F10"/>
    <mergeCell ref="G10:N10"/>
    <mergeCell ref="O10:U10"/>
    <mergeCell ref="V10:X10"/>
    <mergeCell ref="Y10:AC10"/>
    <mergeCell ref="AD10:AE10"/>
    <mergeCell ref="AF9:AK9"/>
    <mergeCell ref="AL9:AQ9"/>
    <mergeCell ref="AR9:AT9"/>
    <mergeCell ref="AU9:BB9"/>
    <mergeCell ref="BC9:BI9"/>
    <mergeCell ref="BJ9:BL9"/>
    <mergeCell ref="D9:F9"/>
    <mergeCell ref="G9:N9"/>
    <mergeCell ref="O9:U9"/>
    <mergeCell ref="V9:X9"/>
    <mergeCell ref="Y9:AC9"/>
    <mergeCell ref="AD9:AE9"/>
    <mergeCell ref="AR8:AT8"/>
    <mergeCell ref="AU8:BB8"/>
    <mergeCell ref="BC8:BI8"/>
    <mergeCell ref="BJ8:BL8"/>
    <mergeCell ref="D8:F8"/>
    <mergeCell ref="G8:N8"/>
    <mergeCell ref="O8:U8"/>
    <mergeCell ref="V8:X8"/>
    <mergeCell ref="Y8:AC8"/>
    <mergeCell ref="AD8:AE8"/>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D4:AQ4"/>
    <mergeCell ref="AR4:BL4"/>
    <mergeCell ref="A5:A6"/>
    <mergeCell ref="B5:B6"/>
    <mergeCell ref="C5:C6"/>
    <mergeCell ref="D5:F6"/>
    <mergeCell ref="G5:N6"/>
    <mergeCell ref="O5:U6"/>
    <mergeCell ref="V5:X6"/>
    <mergeCell ref="Y5:AC6"/>
  </mergeCells>
  <phoneticPr fontId="2"/>
  <pageMargins left="0.59055118110236227" right="0.19685039370078741" top="0.39370078740157483" bottom="0.39370078740157483" header="0.31496062992125984" footer="0.31496062992125984"/>
  <pageSetup paperSize="9" scale="63" orientation="landscape" r:id="rId1"/>
  <headerFooter>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7"/>
  <sheetViews>
    <sheetView showGridLines="0" view="pageBreakPreview" zoomScale="130" zoomScaleNormal="100" zoomScaleSheetLayoutView="130" workbookViewId="0">
      <selection activeCell="Q6" sqref="Q6"/>
    </sheetView>
  </sheetViews>
  <sheetFormatPr defaultColWidth="3.6328125" defaultRowHeight="13"/>
  <cols>
    <col min="1" max="1" width="4.6328125" style="73" customWidth="1"/>
    <col min="2" max="2" width="12.6328125" style="73" customWidth="1"/>
    <col min="3" max="7" width="8.6328125" style="73" customWidth="1"/>
    <col min="8" max="9" width="6.6328125" style="73" customWidth="1"/>
    <col min="10" max="10" width="12.6328125" style="73" customWidth="1"/>
    <col min="11" max="11" width="8.6328125" style="73" customWidth="1"/>
    <col min="12" max="16384" width="3.6328125" style="73"/>
  </cols>
  <sheetData>
    <row r="1" spans="1:10" ht="31.5" customHeight="1">
      <c r="A1" s="1229" t="s">
        <v>1519</v>
      </c>
      <c r="B1" s="1229"/>
      <c r="C1" s="1229"/>
      <c r="D1" s="1229"/>
      <c r="E1" s="1229"/>
      <c r="F1" s="1229"/>
      <c r="G1" s="1229"/>
      <c r="H1" s="1229"/>
      <c r="I1" s="1229"/>
      <c r="J1" s="1229"/>
    </row>
    <row r="2" spans="1:10" s="842" customFormat="1" ht="39">
      <c r="A2" s="1230" t="s">
        <v>1520</v>
      </c>
      <c r="B2" s="1231"/>
      <c r="C2" s="1232"/>
      <c r="D2" s="843" t="s">
        <v>1523</v>
      </c>
      <c r="E2" s="843" t="s">
        <v>1524</v>
      </c>
      <c r="F2" s="844" t="s">
        <v>1525</v>
      </c>
      <c r="G2" s="844" t="s">
        <v>1526</v>
      </c>
      <c r="H2" s="844" t="s">
        <v>1528</v>
      </c>
      <c r="I2" s="844" t="s">
        <v>1529</v>
      </c>
      <c r="J2" s="844" t="s">
        <v>1530</v>
      </c>
    </row>
    <row r="3" spans="1:10" s="842" customFormat="1">
      <c r="A3" s="1233"/>
      <c r="B3" s="1234"/>
      <c r="C3" s="1235"/>
      <c r="D3" s="860" t="s">
        <v>1521</v>
      </c>
      <c r="E3" s="860" t="s">
        <v>1522</v>
      </c>
      <c r="F3" s="860" t="s">
        <v>1553</v>
      </c>
      <c r="G3" s="860" t="s">
        <v>1527</v>
      </c>
      <c r="H3" s="860" t="s">
        <v>1554</v>
      </c>
      <c r="I3" s="860" t="s">
        <v>1555</v>
      </c>
      <c r="J3" s="860" t="s">
        <v>1556</v>
      </c>
    </row>
    <row r="4" spans="1:10" s="847" customFormat="1" ht="20.149999999999999" customHeight="1">
      <c r="A4" s="848" t="s">
        <v>1531</v>
      </c>
      <c r="B4" s="849"/>
      <c r="C4" s="849"/>
      <c r="D4" s="850"/>
      <c r="E4" s="850"/>
      <c r="F4" s="850"/>
      <c r="G4" s="850"/>
      <c r="H4" s="850"/>
      <c r="I4" s="850"/>
      <c r="J4" s="851"/>
    </row>
    <row r="5" spans="1:10" s="847" customFormat="1" ht="20.149999999999999" customHeight="1">
      <c r="A5" s="852"/>
      <c r="B5" s="847" t="s">
        <v>1532</v>
      </c>
      <c r="D5" s="853"/>
      <c r="E5" s="853"/>
      <c r="F5" s="853"/>
      <c r="G5" s="853"/>
      <c r="H5" s="853"/>
      <c r="I5" s="853"/>
      <c r="J5" s="854"/>
    </row>
    <row r="6" spans="1:10" s="847" customFormat="1" ht="20.149999999999999" customHeight="1">
      <c r="A6" s="852"/>
      <c r="B6" s="847" t="s">
        <v>1533</v>
      </c>
      <c r="D6" s="853"/>
      <c r="E6" s="853"/>
      <c r="F6" s="853"/>
      <c r="G6" s="853"/>
      <c r="H6" s="853"/>
      <c r="I6" s="853"/>
      <c r="J6" s="854"/>
    </row>
    <row r="7" spans="1:10" s="847" customFormat="1" ht="20.149999999999999" customHeight="1">
      <c r="A7" s="852"/>
      <c r="B7" s="847" t="s">
        <v>1534</v>
      </c>
      <c r="D7" s="853"/>
      <c r="E7" s="853"/>
      <c r="F7" s="853"/>
      <c r="G7" s="853"/>
      <c r="H7" s="853"/>
      <c r="I7" s="853"/>
      <c r="J7" s="854"/>
    </row>
    <row r="8" spans="1:10" s="847" customFormat="1" ht="20.149999999999999" customHeight="1">
      <c r="A8" s="855"/>
      <c r="B8" s="856"/>
      <c r="C8" s="856" t="s">
        <v>1535</v>
      </c>
      <c r="D8" s="857"/>
      <c r="E8" s="857"/>
      <c r="F8" s="857"/>
      <c r="G8" s="857"/>
      <c r="H8" s="857"/>
      <c r="I8" s="857"/>
      <c r="J8" s="858"/>
    </row>
    <row r="9" spans="1:10" s="847" customFormat="1" ht="20.149999999999999" customHeight="1">
      <c r="A9" s="848" t="s">
        <v>1536</v>
      </c>
      <c r="B9" s="849"/>
      <c r="C9" s="849"/>
      <c r="D9" s="850"/>
      <c r="E9" s="850"/>
      <c r="F9" s="850"/>
      <c r="G9" s="850"/>
      <c r="H9" s="850"/>
      <c r="I9" s="850"/>
      <c r="J9" s="851"/>
    </row>
    <row r="10" spans="1:10" s="847" customFormat="1" ht="20.149999999999999" customHeight="1">
      <c r="A10" s="852"/>
      <c r="B10" s="847" t="s">
        <v>1537</v>
      </c>
      <c r="D10" s="853"/>
      <c r="E10" s="853"/>
      <c r="F10" s="853"/>
      <c r="G10" s="853"/>
      <c r="H10" s="853"/>
      <c r="I10" s="853"/>
      <c r="J10" s="854"/>
    </row>
    <row r="11" spans="1:10" s="847" customFormat="1" ht="20.149999999999999" customHeight="1">
      <c r="A11" s="852"/>
      <c r="B11" s="847" t="s">
        <v>1538</v>
      </c>
      <c r="D11" s="853"/>
      <c r="E11" s="853"/>
      <c r="F11" s="853"/>
      <c r="G11" s="853"/>
      <c r="H11" s="853"/>
      <c r="I11" s="853"/>
      <c r="J11" s="854"/>
    </row>
    <row r="12" spans="1:10" s="847" customFormat="1" ht="20.149999999999999" customHeight="1">
      <c r="A12" s="852"/>
      <c r="B12" s="847" t="s">
        <v>1539</v>
      </c>
      <c r="D12" s="853"/>
      <c r="E12" s="853"/>
      <c r="F12" s="853"/>
      <c r="G12" s="853"/>
      <c r="H12" s="853"/>
      <c r="I12" s="853"/>
      <c r="J12" s="854"/>
    </row>
    <row r="13" spans="1:10" s="847" customFormat="1" ht="20.149999999999999" customHeight="1">
      <c r="A13" s="852"/>
      <c r="B13" s="847" t="s">
        <v>1540</v>
      </c>
      <c r="D13" s="853"/>
      <c r="E13" s="853"/>
      <c r="F13" s="853"/>
      <c r="G13" s="853"/>
      <c r="H13" s="853"/>
      <c r="I13" s="853"/>
      <c r="J13" s="854"/>
    </row>
    <row r="14" spans="1:10" s="847" customFormat="1" ht="20.149999999999999" customHeight="1">
      <c r="A14" s="852"/>
      <c r="B14" s="847" t="s">
        <v>1541</v>
      </c>
      <c r="D14" s="853"/>
      <c r="E14" s="853"/>
      <c r="F14" s="853"/>
      <c r="G14" s="853"/>
      <c r="H14" s="853"/>
      <c r="I14" s="853"/>
      <c r="J14" s="854"/>
    </row>
    <row r="15" spans="1:10" s="847" customFormat="1" ht="20.149999999999999" customHeight="1">
      <c r="A15" s="855"/>
      <c r="B15" s="856"/>
      <c r="C15" s="856" t="s">
        <v>1535</v>
      </c>
      <c r="D15" s="857"/>
      <c r="E15" s="857"/>
      <c r="F15" s="857"/>
      <c r="G15" s="857"/>
      <c r="H15" s="857"/>
      <c r="I15" s="857"/>
      <c r="J15" s="858"/>
    </row>
    <row r="16" spans="1:10" s="847" customFormat="1" ht="20.149999999999999" customHeight="1">
      <c r="A16" s="848" t="s">
        <v>1542</v>
      </c>
      <c r="B16" s="849"/>
      <c r="C16" s="849"/>
      <c r="D16" s="850"/>
      <c r="E16" s="850"/>
      <c r="F16" s="850"/>
      <c r="G16" s="850"/>
      <c r="H16" s="850"/>
      <c r="I16" s="850"/>
      <c r="J16" s="851"/>
    </row>
    <row r="17" spans="1:10" s="847" customFormat="1" ht="20.149999999999999" customHeight="1">
      <c r="A17" s="852"/>
      <c r="B17" s="847" t="s">
        <v>1543</v>
      </c>
      <c r="D17" s="853"/>
      <c r="E17" s="853"/>
      <c r="F17" s="853"/>
      <c r="G17" s="853"/>
      <c r="H17" s="853"/>
      <c r="I17" s="853"/>
      <c r="J17" s="854"/>
    </row>
    <row r="18" spans="1:10" s="847" customFormat="1" ht="20.149999999999999" customHeight="1">
      <c r="A18" s="852"/>
      <c r="B18" s="847" t="s">
        <v>1544</v>
      </c>
      <c r="D18" s="853"/>
      <c r="E18" s="853"/>
      <c r="F18" s="853"/>
      <c r="G18" s="853"/>
      <c r="H18" s="853"/>
      <c r="I18" s="853"/>
      <c r="J18" s="854"/>
    </row>
    <row r="19" spans="1:10" s="847" customFormat="1" ht="20.149999999999999" customHeight="1">
      <c r="A19" s="852"/>
      <c r="B19" s="847" t="s">
        <v>1545</v>
      </c>
      <c r="D19" s="853"/>
      <c r="E19" s="853"/>
      <c r="F19" s="853"/>
      <c r="G19" s="853"/>
      <c r="H19" s="853"/>
      <c r="I19" s="853"/>
      <c r="J19" s="854"/>
    </row>
    <row r="20" spans="1:10" s="847" customFormat="1" ht="20.149999999999999" customHeight="1">
      <c r="A20" s="852"/>
      <c r="B20" s="847" t="s">
        <v>1546</v>
      </c>
      <c r="D20" s="853"/>
      <c r="E20" s="853"/>
      <c r="F20" s="853"/>
      <c r="G20" s="853"/>
      <c r="H20" s="853"/>
      <c r="I20" s="853"/>
      <c r="J20" s="854"/>
    </row>
    <row r="21" spans="1:10" s="847" customFormat="1" ht="20.149999999999999" customHeight="1">
      <c r="A21" s="855"/>
      <c r="B21" s="856"/>
      <c r="C21" s="856" t="s">
        <v>1535</v>
      </c>
      <c r="D21" s="857"/>
      <c r="E21" s="857"/>
      <c r="F21" s="857"/>
      <c r="G21" s="857"/>
      <c r="H21" s="857"/>
      <c r="I21" s="857"/>
      <c r="J21" s="858"/>
    </row>
    <row r="22" spans="1:10" s="847" customFormat="1" ht="20.149999999999999" customHeight="1">
      <c r="A22" s="848" t="s">
        <v>1547</v>
      </c>
      <c r="B22" s="849"/>
      <c r="C22" s="849"/>
      <c r="D22" s="850"/>
      <c r="E22" s="850"/>
      <c r="F22" s="850"/>
      <c r="G22" s="850"/>
      <c r="H22" s="850"/>
      <c r="I22" s="850"/>
      <c r="J22" s="851"/>
    </row>
    <row r="23" spans="1:10" s="847" customFormat="1" ht="20.149999999999999" customHeight="1">
      <c r="A23" s="852"/>
      <c r="B23" s="847" t="s">
        <v>1548</v>
      </c>
      <c r="D23" s="853"/>
      <c r="E23" s="853"/>
      <c r="F23" s="853"/>
      <c r="G23" s="853"/>
      <c r="H23" s="853"/>
      <c r="I23" s="853"/>
      <c r="J23" s="854"/>
    </row>
    <row r="24" spans="1:10" s="847" customFormat="1" ht="20.149999999999999" customHeight="1">
      <c r="A24" s="852"/>
      <c r="B24" s="847" t="s">
        <v>1549</v>
      </c>
      <c r="D24" s="853"/>
      <c r="E24" s="853"/>
      <c r="F24" s="853"/>
      <c r="G24" s="853"/>
      <c r="H24" s="853"/>
      <c r="I24" s="853"/>
      <c r="J24" s="854"/>
    </row>
    <row r="25" spans="1:10" s="847" customFormat="1" ht="20.149999999999999" customHeight="1">
      <c r="A25" s="852"/>
      <c r="B25" s="847" t="s">
        <v>1550</v>
      </c>
      <c r="D25" s="853"/>
      <c r="E25" s="853"/>
      <c r="F25" s="853"/>
      <c r="G25" s="853"/>
      <c r="H25" s="853"/>
      <c r="I25" s="853"/>
      <c r="J25" s="854"/>
    </row>
    <row r="26" spans="1:10" s="847" customFormat="1" ht="20.149999999999999" customHeight="1">
      <c r="A26" s="852"/>
      <c r="B26" s="847" t="s">
        <v>1551</v>
      </c>
      <c r="D26" s="853"/>
      <c r="E26" s="853"/>
      <c r="F26" s="853"/>
      <c r="G26" s="853"/>
      <c r="H26" s="853"/>
      <c r="I26" s="853"/>
      <c r="J26" s="854"/>
    </row>
    <row r="27" spans="1:10" s="847" customFormat="1" ht="20.149999999999999" customHeight="1">
      <c r="A27" s="852"/>
      <c r="B27" s="847" t="s">
        <v>1552</v>
      </c>
      <c r="D27" s="853"/>
      <c r="E27" s="853"/>
      <c r="F27" s="853"/>
      <c r="G27" s="853"/>
      <c r="H27" s="853"/>
      <c r="I27" s="853"/>
      <c r="J27" s="854"/>
    </row>
    <row r="28" spans="1:10" s="847" customFormat="1" ht="20.149999999999999" customHeight="1">
      <c r="A28" s="855"/>
      <c r="B28" s="856"/>
      <c r="C28" s="856" t="s">
        <v>1535</v>
      </c>
      <c r="D28" s="857"/>
      <c r="E28" s="857"/>
      <c r="F28" s="857"/>
      <c r="G28" s="857"/>
      <c r="H28" s="857"/>
      <c r="I28" s="857"/>
      <c r="J28" s="858"/>
    </row>
    <row r="29" spans="1:10" s="847" customFormat="1" ht="20.149999999999999" customHeight="1">
      <c r="A29" s="1236" t="s">
        <v>1557</v>
      </c>
      <c r="B29" s="1237"/>
      <c r="C29" s="1237"/>
      <c r="D29" s="859"/>
      <c r="E29" s="859"/>
      <c r="F29" s="859"/>
      <c r="G29" s="859"/>
      <c r="H29" s="859"/>
      <c r="I29" s="859"/>
      <c r="J29" s="859"/>
    </row>
    <row r="30" spans="1:10" s="845" customFormat="1" ht="20.149999999999999" customHeight="1"/>
    <row r="31" spans="1:10" s="845" customFormat="1" ht="20.149999999999999" customHeight="1"/>
    <row r="32" spans="1:10" s="845" customFormat="1" ht="20.149999999999999" customHeight="1"/>
    <row r="33" spans="1:11" s="845" customFormat="1" ht="20.149999999999999" customHeight="1"/>
    <row r="34" spans="1:11" s="845" customFormat="1" ht="20.149999999999999" customHeight="1"/>
    <row r="35" spans="1:11" s="845" customFormat="1" ht="20.149999999999999" customHeight="1"/>
    <row r="36" spans="1:11" s="845" customFormat="1" ht="20.149999999999999" customHeight="1">
      <c r="I36" s="846"/>
      <c r="J36" s="846"/>
      <c r="K36" s="846"/>
    </row>
    <row r="37" spans="1:11" s="845" customFormat="1" ht="20.149999999999999" customHeight="1"/>
    <row r="38" spans="1:11">
      <c r="A38" s="773"/>
      <c r="B38" s="774"/>
      <c r="C38" s="774"/>
      <c r="D38" s="774"/>
      <c r="E38" s="774"/>
      <c r="F38" s="774"/>
      <c r="G38" s="774"/>
      <c r="H38" s="774"/>
      <c r="I38" s="774"/>
    </row>
    <row r="39" spans="1:11">
      <c r="A39" s="774"/>
      <c r="B39" s="774"/>
      <c r="C39" s="774"/>
      <c r="D39" s="774"/>
      <c r="E39" s="774"/>
      <c r="F39" s="774"/>
      <c r="G39" s="774"/>
      <c r="H39" s="774"/>
      <c r="I39" s="774"/>
    </row>
    <row r="40" spans="1:11">
      <c r="A40" s="775"/>
      <c r="B40" s="775"/>
      <c r="C40" s="775"/>
      <c r="D40" s="775"/>
      <c r="E40" s="775"/>
      <c r="F40" s="775"/>
      <c r="G40" s="1228"/>
      <c r="H40" s="1228"/>
      <c r="I40" s="1228"/>
    </row>
    <row r="41" spans="1:11">
      <c r="A41" s="774"/>
      <c r="B41" s="774"/>
      <c r="C41" s="774"/>
      <c r="D41" s="774"/>
      <c r="E41" s="774"/>
      <c r="F41" s="774"/>
      <c r="G41" s="774"/>
      <c r="H41" s="774"/>
      <c r="I41" s="774"/>
    </row>
    <row r="42" spans="1:11">
      <c r="A42" s="774"/>
      <c r="B42" s="774"/>
      <c r="C42" s="774"/>
      <c r="D42" s="774"/>
      <c r="E42" s="774"/>
      <c r="F42" s="774"/>
      <c r="G42" s="774"/>
      <c r="H42" s="774"/>
      <c r="I42" s="774"/>
    </row>
    <row r="43" spans="1:11">
      <c r="A43" s="774"/>
      <c r="B43" s="1238"/>
      <c r="C43" s="1238"/>
      <c r="D43" s="774"/>
      <c r="E43" s="774"/>
      <c r="F43" s="774"/>
      <c r="G43" s="774"/>
      <c r="H43" s="774"/>
      <c r="I43" s="774"/>
    </row>
    <row r="44" spans="1:11">
      <c r="A44" s="775"/>
      <c r="B44" s="775"/>
      <c r="C44" s="775"/>
      <c r="D44" s="775"/>
      <c r="E44" s="774"/>
      <c r="F44" s="774"/>
      <c r="G44" s="775"/>
      <c r="H44" s="775"/>
      <c r="I44" s="774"/>
    </row>
    <row r="45" spans="1:11">
      <c r="A45" s="775"/>
      <c r="B45" s="775"/>
      <c r="C45" s="775"/>
      <c r="D45" s="775"/>
      <c r="E45" s="775"/>
      <c r="F45" s="1225"/>
      <c r="G45" s="1225"/>
      <c r="H45" s="1225"/>
      <c r="I45" s="775"/>
    </row>
    <row r="46" spans="1:11">
      <c r="A46" s="774"/>
      <c r="B46" s="774"/>
      <c r="C46" s="774"/>
      <c r="D46" s="774"/>
      <c r="E46" s="774"/>
      <c r="F46" s="774"/>
      <c r="G46" s="774"/>
      <c r="H46" s="774"/>
      <c r="I46" s="774"/>
    </row>
    <row r="47" spans="1:11">
      <c r="A47" s="774"/>
      <c r="B47" s="774"/>
      <c r="C47" s="774"/>
      <c r="D47" s="774"/>
      <c r="E47" s="774"/>
      <c r="F47" s="774"/>
      <c r="G47" s="774"/>
      <c r="H47" s="774"/>
      <c r="I47" s="774"/>
    </row>
    <row r="48" spans="1:11" ht="19">
      <c r="A48" s="1226"/>
      <c r="B48" s="1226"/>
      <c r="C48" s="1226"/>
      <c r="D48" s="1226"/>
      <c r="E48" s="1226"/>
      <c r="F48" s="1226"/>
      <c r="G48" s="1226"/>
      <c r="H48" s="1226"/>
      <c r="I48" s="1226"/>
    </row>
    <row r="49" spans="1:9">
      <c r="A49" s="774"/>
      <c r="B49" s="774"/>
      <c r="C49" s="774"/>
      <c r="D49" s="774"/>
      <c r="E49" s="774"/>
      <c r="F49" s="774"/>
      <c r="G49" s="774"/>
      <c r="H49" s="774"/>
      <c r="I49" s="774"/>
    </row>
    <row r="50" spans="1:9">
      <c r="A50" s="774"/>
      <c r="B50" s="774"/>
      <c r="C50" s="774"/>
      <c r="D50" s="774"/>
      <c r="E50" s="774"/>
      <c r="F50" s="774"/>
      <c r="G50" s="774"/>
      <c r="H50" s="774"/>
      <c r="I50" s="774"/>
    </row>
    <row r="51" spans="1:9">
      <c r="A51" s="774"/>
      <c r="B51" s="1227"/>
      <c r="C51" s="1227"/>
      <c r="D51" s="1227"/>
      <c r="E51" s="1227"/>
      <c r="F51" s="1227"/>
      <c r="G51" s="1227"/>
      <c r="H51" s="1227"/>
      <c r="I51" s="774"/>
    </row>
    <row r="52" spans="1:9">
      <c r="A52" s="774"/>
      <c r="B52" s="776"/>
      <c r="C52" s="776"/>
      <c r="D52" s="776"/>
      <c r="E52" s="776"/>
      <c r="F52" s="776"/>
      <c r="G52" s="776"/>
      <c r="H52" s="776"/>
      <c r="I52" s="774"/>
    </row>
    <row r="53" spans="1:9">
      <c r="A53" s="774"/>
      <c r="B53" s="774"/>
      <c r="C53" s="774"/>
      <c r="D53" s="774"/>
      <c r="E53" s="774"/>
      <c r="F53" s="774"/>
      <c r="G53" s="774"/>
      <c r="H53" s="774"/>
      <c r="I53" s="774"/>
    </row>
    <row r="54" spans="1:9">
      <c r="A54" s="1228"/>
      <c r="B54" s="1228"/>
      <c r="C54" s="774"/>
      <c r="D54" s="774"/>
      <c r="E54" s="774"/>
      <c r="F54" s="774"/>
      <c r="G54" s="774"/>
      <c r="H54" s="774"/>
      <c r="I54" s="774"/>
    </row>
    <row r="55" spans="1:9">
      <c r="A55" s="774"/>
      <c r="B55" s="774"/>
      <c r="C55" s="774"/>
      <c r="D55" s="774"/>
      <c r="E55" s="774"/>
      <c r="F55" s="774"/>
      <c r="G55" s="774"/>
      <c r="H55" s="774"/>
      <c r="I55" s="774"/>
    </row>
    <row r="56" spans="1:9">
      <c r="A56" s="774"/>
      <c r="B56" s="774"/>
      <c r="C56" s="774"/>
      <c r="D56" s="774"/>
      <c r="E56" s="774"/>
      <c r="F56" s="774"/>
      <c r="G56" s="774"/>
      <c r="H56" s="774"/>
      <c r="I56" s="774"/>
    </row>
    <row r="57" spans="1:9">
      <c r="A57" s="774"/>
      <c r="B57" s="774"/>
      <c r="C57" s="774"/>
      <c r="D57" s="774"/>
      <c r="E57" s="774"/>
      <c r="F57" s="774"/>
      <c r="G57" s="774"/>
      <c r="H57" s="774"/>
      <c r="I57" s="774"/>
    </row>
    <row r="58" spans="1:9">
      <c r="A58" s="777"/>
      <c r="B58" s="777"/>
      <c r="C58" s="777"/>
      <c r="D58" s="777"/>
      <c r="E58" s="777"/>
      <c r="F58" s="777"/>
      <c r="G58" s="777"/>
      <c r="H58" s="777"/>
      <c r="I58" s="777"/>
    </row>
    <row r="59" spans="1:9">
      <c r="A59" s="775"/>
      <c r="B59" s="775"/>
      <c r="C59" s="775"/>
      <c r="D59" s="775"/>
      <c r="E59" s="775"/>
      <c r="F59" s="775"/>
      <c r="G59" s="775"/>
      <c r="H59" s="775"/>
      <c r="I59" s="775"/>
    </row>
    <row r="60" spans="1:9">
      <c r="A60" s="456"/>
      <c r="B60" s="774"/>
      <c r="C60" s="774"/>
      <c r="D60" s="774"/>
      <c r="E60" s="774"/>
      <c r="F60" s="774"/>
      <c r="G60" s="774"/>
      <c r="H60" s="774"/>
      <c r="I60" s="774"/>
    </row>
    <row r="61" spans="1:9">
      <c r="A61" s="456"/>
      <c r="B61" s="774"/>
      <c r="C61" s="774"/>
      <c r="D61" s="774"/>
      <c r="E61" s="774"/>
      <c r="F61" s="774"/>
      <c r="G61" s="774"/>
      <c r="H61" s="774"/>
      <c r="I61" s="774"/>
    </row>
    <row r="62" spans="1:9">
      <c r="A62" s="778"/>
      <c r="B62" s="774"/>
      <c r="C62" s="774"/>
      <c r="D62" s="774"/>
      <c r="E62" s="774"/>
      <c r="F62" s="774"/>
      <c r="G62" s="774"/>
      <c r="H62" s="774"/>
      <c r="I62" s="774"/>
    </row>
    <row r="63" spans="1:9">
      <c r="A63" s="774"/>
      <c r="B63" s="774"/>
      <c r="C63" s="774"/>
      <c r="D63" s="774"/>
      <c r="E63" s="774"/>
      <c r="F63" s="774"/>
      <c r="G63" s="774"/>
      <c r="H63" s="774"/>
      <c r="I63" s="774"/>
    </row>
    <row r="64" spans="1:9">
      <c r="A64" s="774"/>
      <c r="B64" s="774"/>
      <c r="C64" s="774"/>
      <c r="D64" s="774"/>
      <c r="E64" s="774"/>
      <c r="F64" s="774"/>
      <c r="G64" s="774"/>
      <c r="H64" s="774"/>
      <c r="I64" s="774"/>
    </row>
    <row r="65" spans="1:9">
      <c r="A65" s="774"/>
      <c r="B65" s="774"/>
      <c r="C65" s="774"/>
      <c r="D65" s="774"/>
      <c r="E65" s="774"/>
      <c r="F65" s="774"/>
      <c r="G65" s="774"/>
      <c r="H65" s="774"/>
      <c r="I65" s="774"/>
    </row>
    <row r="66" spans="1:9">
      <c r="A66" s="774"/>
      <c r="B66" s="774"/>
      <c r="C66" s="774"/>
      <c r="D66" s="774"/>
      <c r="E66" s="774"/>
      <c r="F66" s="774"/>
      <c r="G66" s="774"/>
      <c r="H66" s="774"/>
      <c r="I66" s="774"/>
    </row>
    <row r="67" spans="1:9">
      <c r="A67" s="774"/>
      <c r="B67" s="774"/>
      <c r="C67" s="774"/>
      <c r="D67" s="774"/>
      <c r="E67" s="774"/>
      <c r="F67" s="774"/>
      <c r="G67" s="774"/>
      <c r="H67" s="774"/>
      <c r="I67" s="774"/>
    </row>
  </sheetData>
  <mergeCells count="9">
    <mergeCell ref="F45:H45"/>
    <mergeCell ref="A48:I48"/>
    <mergeCell ref="B51:H51"/>
    <mergeCell ref="A54:B54"/>
    <mergeCell ref="A1:J1"/>
    <mergeCell ref="A2:C3"/>
    <mergeCell ref="A29:C29"/>
    <mergeCell ref="G40:I40"/>
    <mergeCell ref="B43:C43"/>
  </mergeCells>
  <phoneticPr fontId="2"/>
  <printOptions gridLinesSet="0"/>
  <pageMargins left="0.9055118110236221" right="0.35433070866141736" top="0.98425196850393704" bottom="0.98425196850393704"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99"/>
  <sheetViews>
    <sheetView showGridLines="0" view="pageBreakPreview" zoomScaleNormal="100" zoomScaleSheetLayoutView="100" workbookViewId="0">
      <selection activeCell="AT21" sqref="AT21"/>
    </sheetView>
  </sheetViews>
  <sheetFormatPr defaultColWidth="2.36328125" defaultRowHeight="13"/>
  <cols>
    <col min="1" max="1" width="2.36328125" style="941"/>
    <col min="2" max="16384" width="2.36328125" style="40"/>
  </cols>
  <sheetData>
    <row r="1" spans="2:37">
      <c r="B1" s="40" t="s">
        <v>2043</v>
      </c>
    </row>
    <row r="3" spans="2:37">
      <c r="AA3" s="31"/>
      <c r="AB3" s="1262" t="s">
        <v>2054</v>
      </c>
      <c r="AC3" s="1262"/>
      <c r="AD3" s="1262"/>
      <c r="AE3" s="1262"/>
      <c r="AF3" s="1262"/>
      <c r="AG3" s="1262"/>
      <c r="AH3" s="1262"/>
      <c r="AI3" s="1262"/>
      <c r="AJ3" s="1262"/>
      <c r="AK3" s="787"/>
    </row>
    <row r="5" spans="2:37">
      <c r="C5" s="40" t="s">
        <v>1265</v>
      </c>
    </row>
    <row r="6" spans="2:37">
      <c r="E6" s="1263"/>
      <c r="F6" s="1263"/>
      <c r="G6" s="1263"/>
      <c r="H6" s="1263"/>
      <c r="I6" s="1263"/>
      <c r="J6" s="1263"/>
      <c r="K6" s="1263"/>
      <c r="L6" s="1263"/>
      <c r="M6" s="1263"/>
      <c r="N6" s="40" t="s">
        <v>137</v>
      </c>
    </row>
    <row r="8" spans="2:37">
      <c r="Z8" s="1264"/>
      <c r="AA8" s="1264"/>
      <c r="AB8" s="1264"/>
      <c r="AC8" s="1264"/>
      <c r="AD8" s="1264"/>
      <c r="AE8" s="1264"/>
      <c r="AF8" s="1264"/>
      <c r="AG8" s="1264"/>
      <c r="AH8" s="1264"/>
      <c r="AI8" s="1264"/>
      <c r="AJ8" s="1264"/>
      <c r="AK8" s="1264"/>
    </row>
    <row r="9" spans="2:37">
      <c r="Z9" s="1264"/>
      <c r="AA9" s="1264"/>
      <c r="AB9" s="1264"/>
      <c r="AC9" s="1264"/>
      <c r="AD9" s="1264"/>
      <c r="AE9" s="1264"/>
      <c r="AF9" s="1264"/>
      <c r="AG9" s="1264"/>
      <c r="AH9" s="1264"/>
      <c r="AI9" s="1264"/>
      <c r="AJ9" s="1264"/>
      <c r="AK9" s="1264"/>
    </row>
    <row r="10" spans="2:37">
      <c r="Z10" s="1264"/>
      <c r="AA10" s="1264"/>
      <c r="AB10" s="1264"/>
      <c r="AC10" s="1264"/>
      <c r="AD10" s="1264"/>
      <c r="AE10" s="1264"/>
      <c r="AF10" s="1264"/>
      <c r="AG10" s="1264"/>
      <c r="AH10" s="1264"/>
      <c r="AI10" s="1264"/>
      <c r="AJ10" s="1264"/>
      <c r="AK10" s="1264"/>
    </row>
    <row r="11" spans="2:37">
      <c r="V11" s="1265" t="s">
        <v>2042</v>
      </c>
      <c r="W11" s="1265"/>
      <c r="X11" s="1265"/>
      <c r="Y11" s="1265"/>
      <c r="Z11" s="1263"/>
      <c r="AA11" s="1263"/>
      <c r="AB11" s="1263"/>
      <c r="AC11" s="1263"/>
      <c r="AD11" s="1263"/>
      <c r="AE11" s="1263"/>
      <c r="AF11" s="1263"/>
      <c r="AG11" s="1263"/>
      <c r="AH11" s="1263"/>
      <c r="AI11" s="1263"/>
      <c r="AJ11" s="1265"/>
      <c r="AK11" s="1265"/>
    </row>
    <row r="14" spans="2:37" s="30" customFormat="1" ht="30" customHeight="1">
      <c r="B14" s="1261" t="s">
        <v>1471</v>
      </c>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c r="AJ14" s="1261"/>
      <c r="AK14" s="1261"/>
    </row>
    <row r="18" spans="2:44">
      <c r="E18" s="40" t="s">
        <v>2044</v>
      </c>
    </row>
    <row r="21" spans="2:44">
      <c r="B21" s="1265" t="s">
        <v>1472</v>
      </c>
      <c r="C21" s="1265"/>
      <c r="D21" s="1265"/>
      <c r="E21" s="1265"/>
      <c r="F21" s="1265"/>
      <c r="G21" s="1265"/>
      <c r="H21" s="1265"/>
      <c r="I21" s="1265"/>
      <c r="J21" s="1265"/>
      <c r="K21" s="1265"/>
      <c r="L21" s="1265"/>
      <c r="M21" s="1265"/>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row>
    <row r="24" spans="2:44" ht="20.149999999999999" customHeight="1">
      <c r="C24" s="1267" t="s">
        <v>579</v>
      </c>
      <c r="D24" s="1268"/>
      <c r="E24" s="1268"/>
      <c r="F24" s="1268"/>
      <c r="G24" s="1268"/>
      <c r="H24" s="1268"/>
      <c r="I24" s="1268"/>
      <c r="J24" s="1268"/>
      <c r="K24" s="1268"/>
      <c r="L24" s="1268"/>
      <c r="M24" s="1269"/>
      <c r="N24" s="1254"/>
      <c r="O24" s="1255"/>
      <c r="P24" s="1255"/>
      <c r="Q24" s="1255"/>
      <c r="R24" s="1255"/>
      <c r="S24" s="1255"/>
      <c r="T24" s="1255"/>
      <c r="U24" s="1255"/>
      <c r="V24" s="1255"/>
      <c r="W24" s="1255"/>
      <c r="X24" s="1255"/>
      <c r="Y24" s="1255"/>
      <c r="Z24" s="1255"/>
      <c r="AA24" s="1255"/>
      <c r="AB24" s="1255"/>
      <c r="AC24" s="1255"/>
      <c r="AD24" s="1255"/>
      <c r="AE24" s="1255"/>
      <c r="AF24" s="1255"/>
      <c r="AG24" s="1255"/>
      <c r="AH24" s="1255"/>
      <c r="AI24" s="1256"/>
    </row>
    <row r="25" spans="2:44" ht="20.149999999999999" customHeight="1">
      <c r="C25" s="1257" t="s">
        <v>581</v>
      </c>
      <c r="D25" s="1258"/>
      <c r="E25" s="1258"/>
      <c r="F25" s="1258"/>
      <c r="G25" s="1258"/>
      <c r="H25" s="1258"/>
      <c r="I25" s="1258"/>
      <c r="J25" s="1258"/>
      <c r="K25" s="1258"/>
      <c r="L25" s="1258"/>
      <c r="M25" s="1259"/>
      <c r="N25" s="1248" t="s">
        <v>2052</v>
      </c>
      <c r="O25" s="1251"/>
      <c r="P25" s="1251"/>
      <c r="Q25" s="1251"/>
      <c r="R25" s="1251"/>
      <c r="S25" s="1251"/>
      <c r="T25" s="1251"/>
      <c r="U25" s="835" t="s">
        <v>1479</v>
      </c>
      <c r="V25" s="1251" t="s">
        <v>2052</v>
      </c>
      <c r="W25" s="1251"/>
      <c r="X25" s="1251"/>
      <c r="Y25" s="1251"/>
      <c r="Z25" s="1251"/>
      <c r="AA25" s="1251"/>
      <c r="AB25" s="1251"/>
      <c r="AC25" s="837" t="s">
        <v>1485</v>
      </c>
      <c r="AD25" s="1260" t="s">
        <v>2053</v>
      </c>
      <c r="AE25" s="1260"/>
      <c r="AF25" s="1260"/>
      <c r="AG25" s="1260"/>
      <c r="AH25" s="836"/>
      <c r="AI25" s="838" t="s">
        <v>1484</v>
      </c>
    </row>
    <row r="26" spans="2:44" ht="20.149999999999999" customHeight="1">
      <c r="C26" s="1273" t="s">
        <v>1473</v>
      </c>
      <c r="D26" s="1274"/>
      <c r="E26" s="1274"/>
      <c r="F26" s="1274"/>
      <c r="G26" s="1274"/>
      <c r="H26" s="1274"/>
      <c r="I26" s="1274"/>
      <c r="J26" s="1274"/>
      <c r="K26" s="1274"/>
      <c r="L26" s="1274"/>
      <c r="M26" s="1275"/>
      <c r="N26" s="1266" t="s">
        <v>2051</v>
      </c>
      <c r="O26" s="1266"/>
      <c r="P26" s="1266"/>
      <c r="Q26" s="1266"/>
      <c r="R26" s="1266"/>
      <c r="S26" s="1266"/>
      <c r="T26" s="1266"/>
      <c r="U26" s="1266"/>
      <c r="V26" s="1266"/>
      <c r="W26" s="1266"/>
      <c r="X26" s="1266"/>
      <c r="Y26" s="1266"/>
      <c r="Z26" s="1266"/>
      <c r="AA26" s="1266"/>
      <c r="AB26" s="1266"/>
      <c r="AC26" s="1266"/>
      <c r="AD26" s="1266"/>
      <c r="AE26" s="1266"/>
      <c r="AF26" s="1266"/>
      <c r="AG26" s="1266"/>
      <c r="AH26" s="1266"/>
      <c r="AI26" s="1266"/>
    </row>
    <row r="27" spans="2:44" ht="20.149999999999999" customHeight="1">
      <c r="C27" s="1257" t="s">
        <v>1474</v>
      </c>
      <c r="D27" s="1258"/>
      <c r="E27" s="1258"/>
      <c r="F27" s="1258"/>
      <c r="G27" s="1258"/>
      <c r="H27" s="1258"/>
      <c r="I27" s="1258"/>
      <c r="J27" s="1258"/>
      <c r="K27" s="1258"/>
      <c r="L27" s="1258"/>
      <c r="M27" s="1259"/>
      <c r="N27" s="1270" t="s">
        <v>1480</v>
      </c>
      <c r="O27" s="1271"/>
      <c r="P27" s="1271"/>
      <c r="Q27" s="1280" t="s">
        <v>1483</v>
      </c>
      <c r="R27" s="1280"/>
      <c r="S27" s="1280"/>
      <c r="T27" s="1280"/>
      <c r="U27" s="1280"/>
      <c r="V27" s="1280"/>
      <c r="W27" s="1280"/>
      <c r="X27" s="1280"/>
      <c r="Y27" s="1280"/>
      <c r="Z27" s="1280" t="s">
        <v>2048</v>
      </c>
      <c r="AA27" s="1280"/>
      <c r="AB27" s="1280"/>
      <c r="AC27" s="1280"/>
      <c r="AD27" s="1280"/>
      <c r="AE27" s="1280"/>
      <c r="AF27" s="1280"/>
      <c r="AG27" s="1280"/>
      <c r="AH27" s="1280"/>
      <c r="AI27" s="1280"/>
    </row>
    <row r="28" spans="2:44" ht="20.149999999999999" customHeight="1">
      <c r="C28" s="1273" t="s">
        <v>2045</v>
      </c>
      <c r="D28" s="1274"/>
      <c r="E28" s="1274"/>
      <c r="F28" s="1274"/>
      <c r="G28" s="1274"/>
      <c r="H28" s="1274"/>
      <c r="I28" s="1274"/>
      <c r="J28" s="1274"/>
      <c r="K28" s="1274"/>
      <c r="L28" s="1274"/>
      <c r="M28" s="1275"/>
      <c r="N28" s="1270" t="s">
        <v>1481</v>
      </c>
      <c r="O28" s="1271"/>
      <c r="P28" s="1271"/>
      <c r="Q28" s="1280" t="s">
        <v>2047</v>
      </c>
      <c r="R28" s="1280"/>
      <c r="S28" s="1280"/>
      <c r="T28" s="1280"/>
      <c r="U28" s="1280"/>
      <c r="V28" s="1280"/>
      <c r="W28" s="1280"/>
      <c r="X28" s="1280"/>
      <c r="Y28" s="1280"/>
      <c r="Z28" s="1280" t="s">
        <v>2050</v>
      </c>
      <c r="AA28" s="1280"/>
      <c r="AB28" s="1280"/>
      <c r="AC28" s="1280"/>
      <c r="AD28" s="1280"/>
      <c r="AE28" s="1280"/>
      <c r="AF28" s="1280"/>
      <c r="AG28" s="1280"/>
      <c r="AH28" s="1280"/>
      <c r="AI28" s="1280"/>
      <c r="AR28" s="40" t="s">
        <v>1488</v>
      </c>
    </row>
    <row r="29" spans="2:44" ht="20.149999999999999" customHeight="1">
      <c r="C29" s="1250" t="s">
        <v>2046</v>
      </c>
      <c r="D29" s="1250"/>
      <c r="E29" s="1250"/>
      <c r="F29" s="1250"/>
      <c r="G29" s="1250"/>
      <c r="H29" s="1250"/>
      <c r="I29" s="1250"/>
      <c r="J29" s="1250"/>
      <c r="K29" s="1250"/>
      <c r="L29" s="1250"/>
      <c r="M29" s="1250"/>
      <c r="N29" s="1270" t="s">
        <v>1481</v>
      </c>
      <c r="O29" s="1271"/>
      <c r="P29" s="1271"/>
      <c r="Q29" s="1280" t="s">
        <v>2047</v>
      </c>
      <c r="R29" s="1280"/>
      <c r="S29" s="1280"/>
      <c r="T29" s="1280"/>
      <c r="U29" s="1280"/>
      <c r="V29" s="1280"/>
      <c r="W29" s="1280"/>
      <c r="X29" s="1280"/>
      <c r="Y29" s="1280"/>
      <c r="Z29" s="1280"/>
      <c r="AA29" s="1280"/>
      <c r="AB29" s="1280"/>
      <c r="AC29" s="1280"/>
      <c r="AD29" s="1280"/>
      <c r="AE29" s="1280"/>
      <c r="AF29" s="1280"/>
      <c r="AG29" s="1280"/>
      <c r="AH29" s="1280"/>
      <c r="AI29" s="1280"/>
      <c r="AR29" s="40" t="s">
        <v>1489</v>
      </c>
    </row>
    <row r="30" spans="2:44" ht="20.149999999999999" customHeight="1">
      <c r="C30" s="1250" t="s">
        <v>1477</v>
      </c>
      <c r="D30" s="1250"/>
      <c r="E30" s="1250"/>
      <c r="F30" s="1250"/>
      <c r="G30" s="1250"/>
      <c r="H30" s="1250"/>
      <c r="I30" s="1250"/>
      <c r="J30" s="1250"/>
      <c r="K30" s="1250"/>
      <c r="L30" s="1250"/>
      <c r="M30" s="1250"/>
      <c r="N30" s="1270" t="s">
        <v>1481</v>
      </c>
      <c r="O30" s="1271"/>
      <c r="P30" s="1271"/>
      <c r="Q30" s="1280" t="s">
        <v>2047</v>
      </c>
      <c r="R30" s="1280"/>
      <c r="S30" s="1280"/>
      <c r="T30" s="1280"/>
      <c r="U30" s="1280"/>
      <c r="V30" s="1280"/>
      <c r="W30" s="1280"/>
      <c r="X30" s="1280"/>
      <c r="Y30" s="1280"/>
      <c r="Z30" s="1280"/>
      <c r="AA30" s="1280"/>
      <c r="AB30" s="1280"/>
      <c r="AC30" s="1280"/>
      <c r="AD30" s="1280"/>
      <c r="AE30" s="1280"/>
      <c r="AF30" s="1280"/>
      <c r="AG30" s="1280"/>
      <c r="AH30" s="1280"/>
      <c r="AI30" s="1280"/>
      <c r="AR30" s="40" t="s">
        <v>1490</v>
      </c>
    </row>
    <row r="31" spans="2:44" ht="20.149999999999999" customHeight="1">
      <c r="C31" s="1250" t="s">
        <v>1478</v>
      </c>
      <c r="D31" s="1250"/>
      <c r="E31" s="1250"/>
      <c r="F31" s="1250"/>
      <c r="G31" s="1250"/>
      <c r="H31" s="1250"/>
      <c r="I31" s="1250"/>
      <c r="J31" s="1250"/>
      <c r="K31" s="1250"/>
      <c r="L31" s="1250"/>
      <c r="M31" s="1250"/>
      <c r="N31" s="1272" t="s">
        <v>1482</v>
      </c>
      <c r="O31" s="1272"/>
      <c r="P31" s="1272"/>
      <c r="Q31" s="1280" t="s">
        <v>2047</v>
      </c>
      <c r="R31" s="1280"/>
      <c r="S31" s="1280"/>
      <c r="T31" s="1280"/>
      <c r="U31" s="1280"/>
      <c r="V31" s="1280"/>
      <c r="W31" s="1280"/>
      <c r="X31" s="1280"/>
      <c r="Y31" s="1280"/>
      <c r="Z31" s="1280"/>
      <c r="AA31" s="1280"/>
      <c r="AB31" s="1280"/>
      <c r="AC31" s="1280"/>
      <c r="AD31" s="1280"/>
      <c r="AE31" s="1280"/>
      <c r="AF31" s="1280"/>
      <c r="AG31" s="1280"/>
      <c r="AH31" s="1280"/>
      <c r="AI31" s="1280"/>
      <c r="AR31" s="40" t="s">
        <v>1491</v>
      </c>
    </row>
    <row r="32" spans="2:44">
      <c r="AR32" s="40" t="s">
        <v>2049</v>
      </c>
    </row>
    <row r="33" spans="3:35">
      <c r="C33" s="1278" t="s">
        <v>2061</v>
      </c>
      <c r="D33" s="1278"/>
      <c r="E33" s="1278"/>
      <c r="F33" s="1278"/>
      <c r="G33" s="1278"/>
      <c r="H33" s="1278"/>
      <c r="I33" s="1278"/>
      <c r="J33" s="1278"/>
      <c r="K33" s="1278"/>
      <c r="L33" s="1278"/>
      <c r="M33" s="1278"/>
      <c r="N33" s="1278"/>
      <c r="O33" s="1278"/>
      <c r="P33" s="1278"/>
      <c r="Q33" s="1278"/>
      <c r="R33" s="1278"/>
      <c r="S33" s="1278"/>
      <c r="T33" s="1278"/>
      <c r="U33" s="1278"/>
      <c r="V33" s="1278"/>
      <c r="W33" s="1278"/>
      <c r="X33" s="1278"/>
      <c r="Y33" s="1278"/>
      <c r="Z33" s="1278"/>
      <c r="AA33" s="1278"/>
      <c r="AB33" s="1278"/>
      <c r="AC33" s="1278"/>
      <c r="AD33" s="1278"/>
      <c r="AE33" s="1278"/>
      <c r="AF33" s="1278"/>
      <c r="AG33" s="1278"/>
      <c r="AH33" s="1278"/>
      <c r="AI33" s="1278"/>
    </row>
    <row r="34" spans="3:35">
      <c r="C34" s="1283" t="s">
        <v>2062</v>
      </c>
      <c r="D34" s="1283"/>
      <c r="E34" s="1283"/>
      <c r="F34" s="1283"/>
      <c r="G34" s="1283"/>
      <c r="H34" s="1283"/>
      <c r="I34" s="1283"/>
      <c r="J34" s="1283"/>
      <c r="K34" s="1283"/>
      <c r="L34" s="1283"/>
      <c r="M34" s="1283"/>
      <c r="N34" s="1283"/>
      <c r="O34" s="1283"/>
      <c r="P34" s="1283"/>
      <c r="Q34" s="1283"/>
      <c r="R34" s="1283"/>
      <c r="S34" s="1283"/>
      <c r="T34" s="1283"/>
      <c r="U34" s="1283"/>
      <c r="V34" s="1283"/>
      <c r="W34" s="1283"/>
      <c r="X34" s="1283"/>
      <c r="Y34" s="1283"/>
      <c r="Z34" s="1283"/>
      <c r="AA34" s="1283"/>
      <c r="AB34" s="1283"/>
      <c r="AC34" s="1283"/>
      <c r="AD34" s="1283"/>
      <c r="AE34" s="1283"/>
      <c r="AF34" s="1283"/>
      <c r="AG34" s="1283"/>
      <c r="AH34" s="1283"/>
      <c r="AI34" s="1283"/>
    </row>
    <row r="35" spans="3:35" s="941" customFormat="1">
      <c r="C35" s="1283"/>
      <c r="D35" s="1283"/>
      <c r="E35" s="1283"/>
      <c r="F35" s="1283"/>
      <c r="G35" s="1283"/>
      <c r="H35" s="1283"/>
      <c r="I35" s="1283"/>
      <c r="J35" s="1283"/>
      <c r="K35" s="1283"/>
      <c r="L35" s="1283"/>
      <c r="M35" s="1283"/>
      <c r="N35" s="1283"/>
      <c r="O35" s="1283"/>
      <c r="P35" s="1283"/>
      <c r="Q35" s="1283"/>
      <c r="R35" s="1283"/>
      <c r="S35" s="1283"/>
      <c r="T35" s="1283"/>
      <c r="U35" s="1283"/>
      <c r="V35" s="1283"/>
      <c r="W35" s="1283"/>
      <c r="X35" s="1283"/>
      <c r="Y35" s="1283"/>
      <c r="Z35" s="1283"/>
      <c r="AA35" s="1283"/>
      <c r="AB35" s="1283"/>
      <c r="AC35" s="1283"/>
      <c r="AD35" s="1283"/>
      <c r="AE35" s="1283"/>
      <c r="AF35" s="1283"/>
      <c r="AG35" s="1283"/>
      <c r="AH35" s="1283"/>
      <c r="AI35" s="1283"/>
    </row>
    <row r="36" spans="3:35">
      <c r="C36" s="1283"/>
      <c r="D36" s="1283"/>
      <c r="E36" s="1283"/>
      <c r="F36" s="1283"/>
      <c r="G36" s="1283"/>
      <c r="H36" s="1283"/>
      <c r="I36" s="1283"/>
      <c r="J36" s="1283"/>
      <c r="K36" s="1283"/>
      <c r="L36" s="1283"/>
      <c r="M36" s="1283"/>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3"/>
      <c r="AI36" s="1283"/>
    </row>
    <row r="37" spans="3:35" s="941" customFormat="1">
      <c r="C37" s="1283"/>
      <c r="D37" s="1283"/>
      <c r="E37" s="1283"/>
      <c r="F37" s="1283"/>
      <c r="G37" s="1283"/>
      <c r="H37" s="1283"/>
      <c r="I37" s="1283"/>
      <c r="J37" s="1283"/>
      <c r="K37" s="1283"/>
      <c r="L37" s="1283"/>
      <c r="M37" s="1283"/>
      <c r="N37" s="1283"/>
      <c r="O37" s="1283"/>
      <c r="P37" s="1283"/>
      <c r="Q37" s="1283"/>
      <c r="R37" s="1283"/>
      <c r="S37" s="1283"/>
      <c r="T37" s="1283"/>
      <c r="U37" s="1283"/>
      <c r="V37" s="1283"/>
      <c r="W37" s="1283"/>
      <c r="X37" s="1283"/>
      <c r="Y37" s="1283"/>
      <c r="Z37" s="1283"/>
      <c r="AA37" s="1283"/>
      <c r="AB37" s="1283"/>
      <c r="AC37" s="1283"/>
      <c r="AD37" s="1283"/>
      <c r="AE37" s="1283"/>
      <c r="AF37" s="1283"/>
      <c r="AG37" s="1283"/>
      <c r="AH37" s="1283"/>
      <c r="AI37" s="1283"/>
    </row>
    <row r="38" spans="3:35" s="941" customFormat="1">
      <c r="C38" s="1283" t="s">
        <v>2063</v>
      </c>
      <c r="D38" s="1283"/>
      <c r="E38" s="1283"/>
      <c r="F38" s="1283"/>
      <c r="G38" s="1283"/>
      <c r="H38" s="1283"/>
      <c r="I38" s="1283"/>
      <c r="J38" s="1283"/>
      <c r="K38" s="1283"/>
      <c r="L38" s="1283"/>
      <c r="M38" s="1283"/>
      <c r="N38" s="1283"/>
      <c r="O38" s="1283"/>
      <c r="P38" s="1283"/>
      <c r="Q38" s="1283"/>
      <c r="R38" s="1283"/>
      <c r="S38" s="1283"/>
      <c r="T38" s="1283"/>
      <c r="U38" s="1283"/>
      <c r="V38" s="1283"/>
      <c r="W38" s="1283"/>
      <c r="X38" s="1283"/>
      <c r="Y38" s="1283"/>
      <c r="Z38" s="1283"/>
      <c r="AA38" s="1283"/>
      <c r="AB38" s="1283"/>
      <c r="AC38" s="1283"/>
      <c r="AD38" s="1283"/>
      <c r="AE38" s="1283"/>
      <c r="AF38" s="1283"/>
      <c r="AG38" s="1283"/>
      <c r="AH38" s="1283"/>
      <c r="AI38" s="1283"/>
    </row>
    <row r="39" spans="3:35" s="941" customFormat="1">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row>
    <row r="40" spans="3:35" s="941" customFormat="1">
      <c r="C40" s="1283" t="s">
        <v>2064</v>
      </c>
      <c r="D40" s="1283"/>
      <c r="E40" s="1283"/>
      <c r="F40" s="1283"/>
      <c r="G40" s="1283"/>
      <c r="H40" s="1283"/>
      <c r="I40" s="1283"/>
      <c r="J40" s="1283"/>
      <c r="K40" s="1283"/>
      <c r="L40" s="1283"/>
      <c r="M40" s="1283"/>
      <c r="N40" s="1283"/>
      <c r="O40" s="1283"/>
      <c r="P40" s="1283"/>
      <c r="Q40" s="1283"/>
      <c r="R40" s="1283"/>
      <c r="S40" s="1283"/>
      <c r="T40" s="1283"/>
      <c r="U40" s="1283"/>
      <c r="V40" s="1283"/>
      <c r="W40" s="1283"/>
      <c r="X40" s="1283"/>
      <c r="Y40" s="1283"/>
      <c r="Z40" s="1283"/>
      <c r="AA40" s="1283"/>
      <c r="AB40" s="1283"/>
      <c r="AC40" s="1283"/>
      <c r="AD40" s="1283"/>
      <c r="AE40" s="1283"/>
      <c r="AF40" s="1283"/>
      <c r="AG40" s="1283"/>
      <c r="AH40" s="1283"/>
      <c r="AI40" s="1283"/>
    </row>
    <row r="41" spans="3:35" s="941" customFormat="1">
      <c r="C41" s="1283"/>
      <c r="D41" s="1283"/>
      <c r="E41" s="1283"/>
      <c r="F41" s="1283"/>
      <c r="G41" s="1283"/>
      <c r="H41" s="1283"/>
      <c r="I41" s="1283"/>
      <c r="J41" s="1283"/>
      <c r="K41" s="1283"/>
      <c r="L41" s="1283"/>
      <c r="M41" s="1283"/>
      <c r="N41" s="1283"/>
      <c r="O41" s="1283"/>
      <c r="P41" s="1283"/>
      <c r="Q41" s="1283"/>
      <c r="R41" s="1283"/>
      <c r="S41" s="1283"/>
      <c r="T41" s="1283"/>
      <c r="U41" s="1283"/>
      <c r="V41" s="1283"/>
      <c r="W41" s="1283"/>
      <c r="X41" s="1283"/>
      <c r="Y41" s="1283"/>
      <c r="Z41" s="1283"/>
      <c r="AA41" s="1283"/>
      <c r="AB41" s="1283"/>
      <c r="AC41" s="1283"/>
      <c r="AD41" s="1283"/>
      <c r="AE41" s="1283"/>
      <c r="AF41" s="1283"/>
      <c r="AG41" s="1283"/>
      <c r="AH41" s="1283"/>
      <c r="AI41" s="1283"/>
    </row>
    <row r="42" spans="3:35" s="941" customFormat="1">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c r="AD42" s="1283"/>
      <c r="AE42" s="1283"/>
      <c r="AF42" s="1283"/>
      <c r="AG42" s="1283"/>
      <c r="AH42" s="1283"/>
      <c r="AI42" s="1283"/>
    </row>
    <row r="43" spans="3:35" s="941" customFormat="1">
      <c r="C43" s="1283" t="s">
        <v>2065</v>
      </c>
      <c r="D43" s="1283"/>
      <c r="E43" s="1283"/>
      <c r="F43" s="1283"/>
      <c r="G43" s="1283"/>
      <c r="H43" s="1283"/>
      <c r="I43" s="1283"/>
      <c r="J43" s="1283"/>
      <c r="K43" s="1283"/>
      <c r="L43" s="1283"/>
      <c r="M43" s="1283"/>
      <c r="N43" s="1283"/>
      <c r="O43" s="1283"/>
      <c r="P43" s="1283"/>
      <c r="Q43" s="1283"/>
      <c r="R43" s="1283"/>
      <c r="S43" s="1283"/>
      <c r="T43" s="1283"/>
      <c r="U43" s="1283"/>
      <c r="V43" s="1283"/>
      <c r="W43" s="1283"/>
      <c r="X43" s="1283"/>
      <c r="Y43" s="1283"/>
      <c r="Z43" s="1283"/>
      <c r="AA43" s="1283"/>
      <c r="AB43" s="1283"/>
      <c r="AC43" s="1283"/>
      <c r="AD43" s="1283"/>
      <c r="AE43" s="1283"/>
      <c r="AF43" s="1283"/>
      <c r="AG43" s="1283"/>
      <c r="AH43" s="1283"/>
      <c r="AI43" s="1283"/>
    </row>
    <row r="44" spans="3:35" s="941" customFormat="1">
      <c r="C44" s="1283"/>
      <c r="D44" s="1283"/>
      <c r="E44" s="1283"/>
      <c r="F44" s="1283"/>
      <c r="G44" s="1283"/>
      <c r="H44" s="1283"/>
      <c r="I44" s="1283"/>
      <c r="J44" s="1283"/>
      <c r="K44" s="1283"/>
      <c r="L44" s="1283"/>
      <c r="M44" s="1283"/>
      <c r="N44" s="1283"/>
      <c r="O44" s="1283"/>
      <c r="P44" s="1283"/>
      <c r="Q44" s="1283"/>
      <c r="R44" s="1283"/>
      <c r="S44" s="1283"/>
      <c r="T44" s="1283"/>
      <c r="U44" s="1283"/>
      <c r="V44" s="1283"/>
      <c r="W44" s="1283"/>
      <c r="X44" s="1283"/>
      <c r="Y44" s="1283"/>
      <c r="Z44" s="1283"/>
      <c r="AA44" s="1283"/>
      <c r="AB44" s="1283"/>
      <c r="AC44" s="1283"/>
      <c r="AD44" s="1283"/>
      <c r="AE44" s="1283"/>
      <c r="AF44" s="1283"/>
      <c r="AG44" s="1283"/>
      <c r="AH44" s="1283"/>
      <c r="AI44" s="1283"/>
    </row>
    <row r="45" spans="3:35" s="941" customFormat="1">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1283"/>
      <c r="AB45" s="1283"/>
      <c r="AC45" s="1283"/>
      <c r="AD45" s="1283"/>
      <c r="AE45" s="1283"/>
      <c r="AF45" s="1283"/>
      <c r="AG45" s="1283"/>
      <c r="AH45" s="1283"/>
      <c r="AI45" s="1283"/>
    </row>
    <row r="46" spans="3:35" s="941" customFormat="1">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row>
    <row r="47" spans="3:35" s="941" customFormat="1">
      <c r="C47" s="1264" t="s">
        <v>2066</v>
      </c>
      <c r="D47" s="1264"/>
      <c r="E47" s="1264"/>
      <c r="F47" s="1264"/>
      <c r="G47" s="1264"/>
      <c r="H47" s="1264"/>
      <c r="I47" s="1264"/>
      <c r="J47" s="1264"/>
      <c r="K47" s="1264"/>
      <c r="L47" s="1264"/>
      <c r="M47" s="1264"/>
      <c r="N47" s="1264"/>
      <c r="O47" s="1264"/>
      <c r="P47" s="1264"/>
      <c r="Q47" s="1264"/>
      <c r="R47" s="1264"/>
      <c r="S47" s="1264"/>
      <c r="T47" s="1264"/>
      <c r="U47" s="1264"/>
      <c r="V47" s="1264"/>
      <c r="W47" s="1264"/>
      <c r="X47" s="1264"/>
      <c r="Y47" s="1264"/>
      <c r="Z47" s="1264"/>
      <c r="AA47" s="1264"/>
      <c r="AB47" s="1264"/>
      <c r="AC47" s="1264"/>
      <c r="AD47" s="1264"/>
      <c r="AE47" s="1264"/>
      <c r="AF47" s="1264"/>
      <c r="AG47" s="1264"/>
      <c r="AH47" s="1264"/>
      <c r="AI47" s="1264"/>
    </row>
    <row r="48" spans="3:35" s="941" customFormat="1">
      <c r="C48" s="1264"/>
      <c r="D48" s="1264"/>
      <c r="E48" s="1264"/>
      <c r="F48" s="1264"/>
      <c r="G48" s="1264"/>
      <c r="H48" s="1264"/>
      <c r="I48" s="1264"/>
      <c r="J48" s="1264"/>
      <c r="K48" s="1264"/>
      <c r="L48" s="1264"/>
      <c r="M48" s="1264"/>
      <c r="N48" s="1264"/>
      <c r="O48" s="1264"/>
      <c r="P48" s="1264"/>
      <c r="Q48" s="1264"/>
      <c r="R48" s="1264"/>
      <c r="S48" s="1264"/>
      <c r="T48" s="1264"/>
      <c r="U48" s="1264"/>
      <c r="V48" s="1264"/>
      <c r="W48" s="1264"/>
      <c r="X48" s="1264"/>
      <c r="Y48" s="1264"/>
      <c r="Z48" s="1264"/>
      <c r="AA48" s="1264"/>
      <c r="AB48" s="1264"/>
      <c r="AC48" s="1264"/>
      <c r="AD48" s="1264"/>
      <c r="AE48" s="1264"/>
      <c r="AF48" s="1264"/>
      <c r="AG48" s="1264"/>
      <c r="AH48" s="1264"/>
      <c r="AI48" s="1264"/>
    </row>
    <row r="50" spans="2:37">
      <c r="D50" s="941" t="s">
        <v>2067</v>
      </c>
    </row>
    <row r="53" spans="2:37">
      <c r="B53" s="40" t="s">
        <v>1486</v>
      </c>
    </row>
    <row r="55" spans="2:37">
      <c r="AA55" s="31"/>
      <c r="AB55" s="1262" t="s">
        <v>2054</v>
      </c>
      <c r="AC55" s="1262"/>
      <c r="AD55" s="1262"/>
      <c r="AE55" s="1262"/>
      <c r="AF55" s="1262"/>
      <c r="AG55" s="1262"/>
      <c r="AH55" s="1262"/>
      <c r="AI55" s="1262"/>
      <c r="AJ55" s="1262"/>
      <c r="AK55" s="787"/>
    </row>
    <row r="57" spans="2:37">
      <c r="C57" s="40" t="s">
        <v>1265</v>
      </c>
    </row>
    <row r="58" spans="2:37">
      <c r="E58" s="1263"/>
      <c r="F58" s="1263"/>
      <c r="G58" s="1263"/>
      <c r="H58" s="1263"/>
      <c r="I58" s="1263"/>
      <c r="J58" s="1263"/>
      <c r="K58" s="1263"/>
      <c r="L58" s="1263"/>
      <c r="M58" s="1263"/>
      <c r="N58" s="40" t="s">
        <v>137</v>
      </c>
    </row>
    <row r="60" spans="2:37">
      <c r="Z60" s="1264"/>
      <c r="AA60" s="1264"/>
      <c r="AB60" s="1264"/>
      <c r="AC60" s="1264"/>
      <c r="AD60" s="1264"/>
      <c r="AE60" s="1264"/>
      <c r="AF60" s="1264"/>
      <c r="AG60" s="1264"/>
      <c r="AH60" s="1264"/>
      <c r="AI60" s="1264"/>
      <c r="AJ60" s="1264"/>
      <c r="AK60" s="1264"/>
    </row>
    <row r="61" spans="2:37">
      <c r="Z61" s="1264"/>
      <c r="AA61" s="1264"/>
      <c r="AB61" s="1264"/>
      <c r="AC61" s="1264"/>
      <c r="AD61" s="1264"/>
      <c r="AE61" s="1264"/>
      <c r="AF61" s="1264"/>
      <c r="AG61" s="1264"/>
      <c r="AH61" s="1264"/>
      <c r="AI61" s="1264"/>
      <c r="AJ61" s="1264"/>
      <c r="AK61" s="1264"/>
    </row>
    <row r="62" spans="2:37">
      <c r="Z62" s="1264"/>
      <c r="AA62" s="1264"/>
      <c r="AB62" s="1264"/>
      <c r="AC62" s="1264"/>
      <c r="AD62" s="1264"/>
      <c r="AE62" s="1264"/>
      <c r="AF62" s="1264"/>
      <c r="AG62" s="1264"/>
      <c r="AH62" s="1264"/>
      <c r="AI62" s="1264"/>
      <c r="AJ62" s="1264"/>
      <c r="AK62" s="1264"/>
    </row>
    <row r="63" spans="2:37">
      <c r="V63" s="1265" t="s">
        <v>2042</v>
      </c>
      <c r="W63" s="1265"/>
      <c r="X63" s="1265"/>
      <c r="Y63" s="1265"/>
      <c r="Z63" s="1263"/>
      <c r="AA63" s="1263"/>
      <c r="AB63" s="1263"/>
      <c r="AC63" s="1263"/>
      <c r="AD63" s="1263"/>
      <c r="AE63" s="1263"/>
      <c r="AF63" s="1263"/>
      <c r="AG63" s="1263"/>
      <c r="AH63" s="1263"/>
      <c r="AI63" s="1263"/>
      <c r="AJ63" s="1265"/>
      <c r="AK63" s="1265"/>
    </row>
    <row r="66" spans="2:37" ht="21">
      <c r="B66" s="1261" t="s">
        <v>1487</v>
      </c>
      <c r="C66" s="1261"/>
      <c r="D66" s="1261"/>
      <c r="E66" s="1261"/>
      <c r="F66" s="1261"/>
      <c r="G66" s="1261"/>
      <c r="H66" s="1261"/>
      <c r="I66" s="1261"/>
      <c r="J66" s="1261"/>
      <c r="K66" s="1261"/>
      <c r="L66" s="1261"/>
      <c r="M66" s="1261"/>
      <c r="N66" s="1261"/>
      <c r="O66" s="1261"/>
      <c r="P66" s="1261"/>
      <c r="Q66" s="1261"/>
      <c r="R66" s="1261"/>
      <c r="S66" s="1261"/>
      <c r="T66" s="1261"/>
      <c r="U66" s="1261"/>
      <c r="V66" s="1261"/>
      <c r="W66" s="1261"/>
      <c r="X66" s="1261"/>
      <c r="Y66" s="1261"/>
      <c r="Z66" s="1261"/>
      <c r="AA66" s="1261"/>
      <c r="AB66" s="1261"/>
      <c r="AC66" s="1261"/>
      <c r="AD66" s="1261"/>
      <c r="AE66" s="1261"/>
      <c r="AF66" s="1261"/>
      <c r="AG66" s="1261"/>
      <c r="AH66" s="1261"/>
      <c r="AI66" s="1261"/>
      <c r="AJ66" s="1261"/>
      <c r="AK66" s="1261"/>
    </row>
    <row r="70" spans="2:37">
      <c r="E70" s="40" t="s">
        <v>2055</v>
      </c>
    </row>
    <row r="73" spans="2:37">
      <c r="B73" s="1265" t="s">
        <v>1472</v>
      </c>
      <c r="C73" s="1265"/>
      <c r="D73" s="1265"/>
      <c r="E73" s="1265"/>
      <c r="F73" s="1265"/>
      <c r="G73" s="1265"/>
      <c r="H73" s="1265"/>
      <c r="I73" s="1265"/>
      <c r="J73" s="1265"/>
      <c r="K73" s="1265"/>
      <c r="L73" s="1265"/>
      <c r="M73" s="1265"/>
      <c r="N73" s="1265"/>
      <c r="O73" s="1265"/>
      <c r="P73" s="1265"/>
      <c r="Q73" s="1265"/>
      <c r="R73" s="1265"/>
      <c r="S73" s="1265"/>
      <c r="T73" s="1265"/>
      <c r="U73" s="1265"/>
      <c r="V73" s="1265"/>
      <c r="W73" s="1265"/>
      <c r="X73" s="1265"/>
      <c r="Y73" s="1265"/>
      <c r="Z73" s="1265"/>
      <c r="AA73" s="1265"/>
      <c r="AB73" s="1265"/>
      <c r="AC73" s="1265"/>
      <c r="AD73" s="1265"/>
      <c r="AE73" s="1265"/>
      <c r="AF73" s="1265"/>
      <c r="AG73" s="1265"/>
      <c r="AH73" s="1265"/>
      <c r="AI73" s="1265"/>
      <c r="AJ73" s="1265"/>
      <c r="AK73" s="1265"/>
    </row>
    <row r="76" spans="2:37" ht="20.149999999999999" customHeight="1">
      <c r="C76" s="1267" t="s">
        <v>579</v>
      </c>
      <c r="D76" s="1268"/>
      <c r="E76" s="1268"/>
      <c r="F76" s="1268"/>
      <c r="G76" s="1268"/>
      <c r="H76" s="1268"/>
      <c r="I76" s="1268"/>
      <c r="J76" s="1268"/>
      <c r="K76" s="1268"/>
      <c r="L76" s="1268"/>
      <c r="M76" s="1269"/>
      <c r="N76" s="1254"/>
      <c r="O76" s="1255"/>
      <c r="P76" s="1255"/>
      <c r="Q76" s="1255"/>
      <c r="R76" s="1255"/>
      <c r="S76" s="1255"/>
      <c r="T76" s="1255"/>
      <c r="U76" s="1255"/>
      <c r="V76" s="1255"/>
      <c r="W76" s="1255"/>
      <c r="X76" s="1255"/>
      <c r="Y76" s="1255"/>
      <c r="Z76" s="1255"/>
      <c r="AA76" s="1255"/>
      <c r="AB76" s="1255"/>
      <c r="AC76" s="1255"/>
      <c r="AD76" s="1255"/>
      <c r="AE76" s="1255"/>
      <c r="AF76" s="1255"/>
      <c r="AG76" s="1255"/>
      <c r="AH76" s="1255"/>
      <c r="AI76" s="1256"/>
    </row>
    <row r="77" spans="2:37" ht="20.149999999999999" customHeight="1">
      <c r="C77" s="1257" t="s">
        <v>581</v>
      </c>
      <c r="D77" s="1258"/>
      <c r="E77" s="1258"/>
      <c r="F77" s="1258"/>
      <c r="G77" s="1258"/>
      <c r="H77" s="1258"/>
      <c r="I77" s="1258"/>
      <c r="J77" s="1258"/>
      <c r="K77" s="1258"/>
      <c r="L77" s="1258"/>
      <c r="M77" s="1259"/>
      <c r="N77" s="1248" t="s">
        <v>2052</v>
      </c>
      <c r="O77" s="1251"/>
      <c r="P77" s="1251"/>
      <c r="Q77" s="1251"/>
      <c r="R77" s="1251"/>
      <c r="S77" s="1251"/>
      <c r="T77" s="1251"/>
      <c r="U77" s="939" t="s">
        <v>1479</v>
      </c>
      <c r="V77" s="1251" t="s">
        <v>2052</v>
      </c>
      <c r="W77" s="1251"/>
      <c r="X77" s="1251"/>
      <c r="Y77" s="1251"/>
      <c r="Z77" s="1251"/>
      <c r="AA77" s="1251"/>
      <c r="AB77" s="1251"/>
      <c r="AC77" s="837" t="s">
        <v>1485</v>
      </c>
      <c r="AD77" s="1260" t="s">
        <v>2053</v>
      </c>
      <c r="AE77" s="1260"/>
      <c r="AF77" s="1260"/>
      <c r="AG77" s="1260"/>
      <c r="AH77" s="940"/>
      <c r="AI77" s="838" t="s">
        <v>1484</v>
      </c>
    </row>
    <row r="78" spans="2:37" ht="20.149999999999999" customHeight="1">
      <c r="C78" s="1257" t="s">
        <v>2056</v>
      </c>
      <c r="D78" s="1258"/>
      <c r="E78" s="1258"/>
      <c r="F78" s="1258"/>
      <c r="G78" s="1258"/>
      <c r="H78" s="1258"/>
      <c r="I78" s="1258"/>
      <c r="J78" s="1258"/>
      <c r="K78" s="1258"/>
      <c r="L78" s="1258"/>
      <c r="M78" s="1259"/>
      <c r="N78" s="1266" t="s">
        <v>2051</v>
      </c>
      <c r="O78" s="1266"/>
      <c r="P78" s="1266"/>
      <c r="Q78" s="1266"/>
      <c r="R78" s="1266"/>
      <c r="S78" s="1266"/>
      <c r="T78" s="1266"/>
      <c r="U78" s="1266"/>
      <c r="V78" s="1266"/>
      <c r="W78" s="1266"/>
      <c r="X78" s="1266"/>
      <c r="Y78" s="1266"/>
      <c r="Z78" s="1266"/>
      <c r="AA78" s="1266"/>
      <c r="AB78" s="1266"/>
      <c r="AC78" s="1266"/>
      <c r="AD78" s="1266"/>
      <c r="AE78" s="1266"/>
      <c r="AF78" s="1266"/>
      <c r="AG78" s="1266"/>
      <c r="AH78" s="1266"/>
      <c r="AI78" s="1266"/>
    </row>
    <row r="79" spans="2:37" ht="20.149999999999999" customHeight="1">
      <c r="C79" s="1239" t="s">
        <v>1492</v>
      </c>
      <c r="D79" s="1240"/>
      <c r="E79" s="1240"/>
      <c r="F79" s="1240"/>
      <c r="G79" s="1240"/>
      <c r="H79" s="1240"/>
      <c r="I79" s="1240"/>
      <c r="J79" s="1240"/>
      <c r="K79" s="1240"/>
      <c r="L79" s="1240"/>
      <c r="M79" s="1241"/>
      <c r="N79" s="1273" t="s">
        <v>1475</v>
      </c>
      <c r="O79" s="1274"/>
      <c r="P79" s="1274"/>
      <c r="Q79" s="1274"/>
      <c r="R79" s="1274"/>
      <c r="S79" s="1274"/>
      <c r="T79" s="1274"/>
      <c r="U79" s="1274"/>
      <c r="V79" s="1274"/>
      <c r="W79" s="1274"/>
      <c r="X79" s="1275"/>
      <c r="Y79" s="1248"/>
      <c r="Z79" s="1251"/>
      <c r="AA79" s="1251"/>
      <c r="AB79" s="1251"/>
      <c r="AC79" s="1251"/>
      <c r="AD79" s="1251"/>
      <c r="AE79" s="1251"/>
      <c r="AF79" s="1251"/>
      <c r="AG79" s="1249"/>
      <c r="AH79" s="1248" t="s">
        <v>1493</v>
      </c>
      <c r="AI79" s="1249"/>
    </row>
    <row r="80" spans="2:37" ht="20.149999999999999" customHeight="1">
      <c r="C80" s="1242"/>
      <c r="D80" s="1243"/>
      <c r="E80" s="1243"/>
      <c r="F80" s="1243"/>
      <c r="G80" s="1243"/>
      <c r="H80" s="1243"/>
      <c r="I80" s="1243"/>
      <c r="J80" s="1243"/>
      <c r="K80" s="1243"/>
      <c r="L80" s="1243"/>
      <c r="M80" s="1244"/>
      <c r="N80" s="1250" t="s">
        <v>1476</v>
      </c>
      <c r="O80" s="1250"/>
      <c r="P80" s="1250"/>
      <c r="Q80" s="1250"/>
      <c r="R80" s="1250"/>
      <c r="S80" s="1250"/>
      <c r="T80" s="1250"/>
      <c r="U80" s="1250"/>
      <c r="V80" s="1250"/>
      <c r="W80" s="1250"/>
      <c r="X80" s="1250"/>
      <c r="Y80" s="1248"/>
      <c r="Z80" s="1251"/>
      <c r="AA80" s="1251"/>
      <c r="AB80" s="1251"/>
      <c r="AC80" s="1251"/>
      <c r="AD80" s="1251"/>
      <c r="AE80" s="1251"/>
      <c r="AF80" s="1251"/>
      <c r="AG80" s="1249"/>
      <c r="AH80" s="1248" t="s">
        <v>1493</v>
      </c>
      <c r="AI80" s="1249"/>
    </row>
    <row r="81" spans="3:35" ht="20.149999999999999" customHeight="1">
      <c r="C81" s="1242"/>
      <c r="D81" s="1243"/>
      <c r="E81" s="1243"/>
      <c r="F81" s="1243"/>
      <c r="G81" s="1243"/>
      <c r="H81" s="1243"/>
      <c r="I81" s="1243"/>
      <c r="J81" s="1243"/>
      <c r="K81" s="1243"/>
      <c r="L81" s="1243"/>
      <c r="M81" s="1244"/>
      <c r="N81" s="1250" t="s">
        <v>1477</v>
      </c>
      <c r="O81" s="1250"/>
      <c r="P81" s="1250"/>
      <c r="Q81" s="1250"/>
      <c r="R81" s="1250"/>
      <c r="S81" s="1250"/>
      <c r="T81" s="1250"/>
      <c r="U81" s="1250"/>
      <c r="V81" s="1250"/>
      <c r="W81" s="1250"/>
      <c r="X81" s="1250"/>
      <c r="Y81" s="1248"/>
      <c r="Z81" s="1251"/>
      <c r="AA81" s="1251"/>
      <c r="AB81" s="1251"/>
      <c r="AC81" s="1251"/>
      <c r="AD81" s="1251"/>
      <c r="AE81" s="1251"/>
      <c r="AF81" s="1251"/>
      <c r="AG81" s="1249"/>
      <c r="AH81" s="1248" t="s">
        <v>1493</v>
      </c>
      <c r="AI81" s="1249"/>
    </row>
    <row r="82" spans="3:35" ht="20.149999999999999" customHeight="1">
      <c r="C82" s="1245"/>
      <c r="D82" s="1246"/>
      <c r="E82" s="1246"/>
      <c r="F82" s="1246"/>
      <c r="G82" s="1246"/>
      <c r="H82" s="1246"/>
      <c r="I82" s="1246"/>
      <c r="J82" s="1246"/>
      <c r="K82" s="1246"/>
      <c r="L82" s="1246"/>
      <c r="M82" s="1247"/>
      <c r="N82" s="1250" t="s">
        <v>1478</v>
      </c>
      <c r="O82" s="1250"/>
      <c r="P82" s="1250"/>
      <c r="Q82" s="1250"/>
      <c r="R82" s="1250"/>
      <c r="S82" s="1250"/>
      <c r="T82" s="1250"/>
      <c r="U82" s="1250"/>
      <c r="V82" s="1250"/>
      <c r="W82" s="1250"/>
      <c r="X82" s="1250"/>
      <c r="Y82" s="1248"/>
      <c r="Z82" s="1251"/>
      <c r="AA82" s="1251"/>
      <c r="AB82" s="1251"/>
      <c r="AC82" s="1251"/>
      <c r="AD82" s="1251"/>
      <c r="AE82" s="1251"/>
      <c r="AF82" s="1251"/>
      <c r="AG82" s="1249"/>
      <c r="AH82" s="1248" t="s">
        <v>1493</v>
      </c>
      <c r="AI82" s="1249"/>
    </row>
    <row r="83" spans="3:35">
      <c r="C83" s="1239" t="s">
        <v>1494</v>
      </c>
      <c r="D83" s="1240"/>
      <c r="E83" s="1240"/>
      <c r="F83" s="1240"/>
      <c r="G83" s="1240"/>
      <c r="H83" s="1240"/>
      <c r="I83" s="1240"/>
      <c r="J83" s="1240"/>
      <c r="K83" s="1240"/>
      <c r="L83" s="1240"/>
      <c r="M83" s="1241"/>
      <c r="N83" s="467" t="s">
        <v>1495</v>
      </c>
      <c r="O83" s="467"/>
      <c r="P83" s="467"/>
      <c r="Q83" s="467"/>
      <c r="R83" s="467"/>
      <c r="S83" s="467"/>
      <c r="T83" s="467"/>
      <c r="U83" s="467"/>
      <c r="V83" s="467"/>
      <c r="W83" s="467"/>
      <c r="X83" s="467"/>
      <c r="Y83" s="467"/>
      <c r="Z83" s="467"/>
      <c r="AA83" s="467"/>
      <c r="AB83" s="467"/>
      <c r="AC83" s="467"/>
      <c r="AD83" s="467"/>
      <c r="AE83" s="467"/>
      <c r="AF83" s="467"/>
      <c r="AG83" s="467"/>
      <c r="AH83" s="467"/>
      <c r="AI83" s="468"/>
    </row>
    <row r="84" spans="3:35">
      <c r="C84" s="1242"/>
      <c r="D84" s="1243"/>
      <c r="E84" s="1243"/>
      <c r="F84" s="1243"/>
      <c r="G84" s="1243"/>
      <c r="H84" s="1243"/>
      <c r="I84" s="1243"/>
      <c r="J84" s="1243"/>
      <c r="K84" s="1243"/>
      <c r="L84" s="1243"/>
      <c r="M84" s="1244"/>
      <c r="AI84" s="470"/>
    </row>
    <row r="85" spans="3:35">
      <c r="C85" s="1242"/>
      <c r="D85" s="1243"/>
      <c r="E85" s="1243"/>
      <c r="F85" s="1243"/>
      <c r="G85" s="1243"/>
      <c r="H85" s="1243"/>
      <c r="I85" s="1243"/>
      <c r="J85" s="1243"/>
      <c r="K85" s="1243"/>
      <c r="L85" s="1243"/>
      <c r="M85" s="1244"/>
      <c r="AI85" s="470"/>
    </row>
    <row r="86" spans="3:35">
      <c r="C86" s="1242"/>
      <c r="D86" s="1243"/>
      <c r="E86" s="1243"/>
      <c r="F86" s="1243"/>
      <c r="G86" s="1243"/>
      <c r="H86" s="1243"/>
      <c r="I86" s="1243"/>
      <c r="J86" s="1243"/>
      <c r="K86" s="1243"/>
      <c r="L86" s="1243"/>
      <c r="M86" s="1244"/>
      <c r="AI86" s="470"/>
    </row>
    <row r="87" spans="3:35">
      <c r="C87" s="1242"/>
      <c r="D87" s="1243"/>
      <c r="E87" s="1243"/>
      <c r="F87" s="1243"/>
      <c r="G87" s="1243"/>
      <c r="H87" s="1243"/>
      <c r="I87" s="1243"/>
      <c r="J87" s="1243"/>
      <c r="K87" s="1243"/>
      <c r="L87" s="1243"/>
      <c r="M87" s="1244"/>
      <c r="AI87" s="470"/>
    </row>
    <row r="88" spans="3:35">
      <c r="C88" s="1242"/>
      <c r="D88" s="1243"/>
      <c r="E88" s="1243"/>
      <c r="F88" s="1243"/>
      <c r="G88" s="1243"/>
      <c r="H88" s="1243"/>
      <c r="I88" s="1243"/>
      <c r="J88" s="1243"/>
      <c r="K88" s="1243"/>
      <c r="L88" s="1243"/>
      <c r="M88" s="1244"/>
      <c r="AI88" s="470"/>
    </row>
    <row r="89" spans="3:35">
      <c r="C89" s="1242"/>
      <c r="D89" s="1243"/>
      <c r="E89" s="1243"/>
      <c r="F89" s="1243"/>
      <c r="G89" s="1243"/>
      <c r="H89" s="1243"/>
      <c r="I89" s="1243"/>
      <c r="J89" s="1243"/>
      <c r="K89" s="1243"/>
      <c r="L89" s="1243"/>
      <c r="M89" s="1244"/>
      <c r="AI89" s="470"/>
    </row>
    <row r="90" spans="3:35">
      <c r="C90" s="1242"/>
      <c r="D90" s="1243"/>
      <c r="E90" s="1243"/>
      <c r="F90" s="1243"/>
      <c r="G90" s="1243"/>
      <c r="H90" s="1243"/>
      <c r="I90" s="1243"/>
      <c r="J90" s="1243"/>
      <c r="K90" s="1243"/>
      <c r="L90" s="1243"/>
      <c r="M90" s="1244"/>
      <c r="AI90" s="470"/>
    </row>
    <row r="91" spans="3:35">
      <c r="C91" s="1242"/>
      <c r="D91" s="1243"/>
      <c r="E91" s="1243"/>
      <c r="F91" s="1243"/>
      <c r="G91" s="1243"/>
      <c r="H91" s="1243"/>
      <c r="I91" s="1243"/>
      <c r="J91" s="1243"/>
      <c r="K91" s="1243"/>
      <c r="L91" s="1243"/>
      <c r="M91" s="1244"/>
      <c r="AI91" s="470"/>
    </row>
    <row r="92" spans="3:35">
      <c r="C92" s="1245"/>
      <c r="D92" s="1246"/>
      <c r="E92" s="1246"/>
      <c r="F92" s="1246"/>
      <c r="G92" s="1246"/>
      <c r="H92" s="1246"/>
      <c r="I92" s="1246"/>
      <c r="J92" s="1246"/>
      <c r="K92" s="1246"/>
      <c r="L92" s="1246"/>
      <c r="M92" s="1247"/>
      <c r="N92" s="472"/>
      <c r="O92" s="472"/>
      <c r="P92" s="472"/>
      <c r="Q92" s="472"/>
      <c r="R92" s="472"/>
      <c r="S92" s="472"/>
      <c r="T92" s="472"/>
      <c r="U92" s="472"/>
      <c r="V92" s="472"/>
      <c r="W92" s="472"/>
      <c r="X92" s="472"/>
      <c r="Y92" s="472"/>
      <c r="Z92" s="472"/>
      <c r="AA92" s="472"/>
      <c r="AB92" s="472"/>
      <c r="AC92" s="472"/>
      <c r="AD92" s="472"/>
      <c r="AE92" s="472"/>
      <c r="AF92" s="472"/>
      <c r="AG92" s="472"/>
      <c r="AH92" s="472"/>
      <c r="AI92" s="473"/>
    </row>
    <row r="93" spans="3:35" ht="20.149999999999999" customHeight="1">
      <c r="C93" s="1239" t="s">
        <v>1496</v>
      </c>
      <c r="D93" s="1240"/>
      <c r="E93" s="1240"/>
      <c r="F93" s="1240"/>
      <c r="G93" s="1240"/>
      <c r="H93" s="1240"/>
      <c r="I93" s="1240"/>
      <c r="J93" s="1240"/>
      <c r="K93" s="1240"/>
      <c r="L93" s="1240"/>
      <c r="M93" s="1241"/>
      <c r="N93" s="938">
        <v>1</v>
      </c>
      <c r="O93" s="1276" t="s">
        <v>2057</v>
      </c>
      <c r="P93" s="1276"/>
      <c r="Q93" s="1276"/>
      <c r="R93" s="1276"/>
      <c r="S93" s="1276"/>
      <c r="T93" s="1276"/>
      <c r="U93" s="1276"/>
      <c r="V93" s="1276"/>
      <c r="W93" s="1276"/>
      <c r="X93" s="1276"/>
      <c r="Y93" s="1276"/>
      <c r="Z93" s="1276"/>
      <c r="AA93" s="1276"/>
      <c r="AB93" s="1276"/>
      <c r="AC93" s="1276"/>
      <c r="AD93" s="1276"/>
      <c r="AE93" s="1276"/>
      <c r="AF93" s="1276"/>
      <c r="AG93" s="1276"/>
      <c r="AH93" s="1276"/>
      <c r="AI93" s="1277"/>
    </row>
    <row r="94" spans="3:35" ht="20.149999999999999" customHeight="1">
      <c r="C94" s="1242"/>
      <c r="D94" s="1243"/>
      <c r="E94" s="1243"/>
      <c r="F94" s="1243"/>
      <c r="G94" s="1243"/>
      <c r="H94" s="1243"/>
      <c r="I94" s="1243"/>
      <c r="J94" s="1243"/>
      <c r="K94" s="1243"/>
      <c r="L94" s="1243"/>
      <c r="M94" s="1244"/>
      <c r="N94" s="1040">
        <v>2</v>
      </c>
      <c r="O94" s="1278" t="s">
        <v>2058</v>
      </c>
      <c r="P94" s="1278"/>
      <c r="Q94" s="1278"/>
      <c r="R94" s="1278"/>
      <c r="S94" s="1278"/>
      <c r="T94" s="1278"/>
      <c r="U94" s="1278"/>
      <c r="V94" s="1278"/>
      <c r="W94" s="1278"/>
      <c r="X94" s="1278"/>
      <c r="Y94" s="1278"/>
      <c r="Z94" s="1278"/>
      <c r="AA94" s="1278"/>
      <c r="AB94" s="1278"/>
      <c r="AC94" s="1278"/>
      <c r="AD94" s="1278"/>
      <c r="AE94" s="1278"/>
      <c r="AF94" s="1278"/>
      <c r="AG94" s="1278"/>
      <c r="AH94" s="1278"/>
      <c r="AI94" s="1279"/>
    </row>
    <row r="95" spans="3:35" ht="20.149999999999999" customHeight="1">
      <c r="C95" s="1242"/>
      <c r="D95" s="1243"/>
      <c r="E95" s="1243"/>
      <c r="F95" s="1243"/>
      <c r="G95" s="1243"/>
      <c r="H95" s="1243"/>
      <c r="I95" s="1243"/>
      <c r="J95" s="1243"/>
      <c r="K95" s="1243"/>
      <c r="L95" s="1243"/>
      <c r="M95" s="1244"/>
      <c r="N95" s="1040">
        <v>3</v>
      </c>
      <c r="O95" s="1252" t="s">
        <v>2059</v>
      </c>
      <c r="P95" s="1252"/>
      <c r="Q95" s="1252"/>
      <c r="R95" s="1252"/>
      <c r="S95" s="1252"/>
      <c r="T95" s="1252"/>
      <c r="U95" s="1252"/>
      <c r="V95" s="1252"/>
      <c r="W95" s="1252"/>
      <c r="X95" s="1252"/>
      <c r="Y95" s="1252"/>
      <c r="Z95" s="1252"/>
      <c r="AA95" s="1252"/>
      <c r="AB95" s="1252"/>
      <c r="AC95" s="1252"/>
      <c r="AD95" s="1252"/>
      <c r="AE95" s="1252"/>
      <c r="AF95" s="1252"/>
      <c r="AG95" s="1252"/>
      <c r="AH95" s="1252"/>
      <c r="AI95" s="1253"/>
    </row>
    <row r="96" spans="3:35" ht="20.149999999999999" customHeight="1">
      <c r="C96" s="1245"/>
      <c r="D96" s="1246"/>
      <c r="E96" s="1246"/>
      <c r="F96" s="1246"/>
      <c r="G96" s="1246"/>
      <c r="H96" s="1246"/>
      <c r="I96" s="1246"/>
      <c r="J96" s="1246"/>
      <c r="K96" s="1246"/>
      <c r="L96" s="1246"/>
      <c r="M96" s="1247"/>
      <c r="N96" s="942">
        <v>4</v>
      </c>
      <c r="O96" s="1281" t="s">
        <v>2060</v>
      </c>
      <c r="P96" s="1281"/>
      <c r="Q96" s="1281"/>
      <c r="R96" s="1281"/>
      <c r="S96" s="1281"/>
      <c r="T96" s="1281"/>
      <c r="U96" s="1281"/>
      <c r="V96" s="1281"/>
      <c r="W96" s="1281"/>
      <c r="X96" s="1281"/>
      <c r="Y96" s="1281"/>
      <c r="Z96" s="1281"/>
      <c r="AA96" s="1281"/>
      <c r="AB96" s="1281"/>
      <c r="AC96" s="1281"/>
      <c r="AD96" s="1281"/>
      <c r="AE96" s="1281"/>
      <c r="AF96" s="1281"/>
      <c r="AG96" s="1281"/>
      <c r="AH96" s="1281"/>
      <c r="AI96" s="1282"/>
    </row>
    <row r="99" spans="4:4">
      <c r="D99" s="941" t="s">
        <v>2067</v>
      </c>
    </row>
  </sheetData>
  <mergeCells count="77">
    <mergeCell ref="B73:AK73"/>
    <mergeCell ref="C78:M78"/>
    <mergeCell ref="N78:AI78"/>
    <mergeCell ref="N79:X79"/>
    <mergeCell ref="C76:M76"/>
    <mergeCell ref="C47:AI48"/>
    <mergeCell ref="Z60:AK62"/>
    <mergeCell ref="Z63:AI63"/>
    <mergeCell ref="AJ63:AK63"/>
    <mergeCell ref="B66:AK66"/>
    <mergeCell ref="C33:AI33"/>
    <mergeCell ref="C34:AI37"/>
    <mergeCell ref="C38:AI39"/>
    <mergeCell ref="C40:AI42"/>
    <mergeCell ref="C43:AI46"/>
    <mergeCell ref="V11:Y11"/>
    <mergeCell ref="V63:Y63"/>
    <mergeCell ref="O93:AI93"/>
    <mergeCell ref="O94:AI94"/>
    <mergeCell ref="Q27:Y27"/>
    <mergeCell ref="Q28:Y28"/>
    <mergeCell ref="Q29:Y29"/>
    <mergeCell ref="Q30:Y30"/>
    <mergeCell ref="Q31:Y31"/>
    <mergeCell ref="Z27:AI27"/>
    <mergeCell ref="Z28:AI28"/>
    <mergeCell ref="Z29:AI29"/>
    <mergeCell ref="Z30:AI30"/>
    <mergeCell ref="Z31:AI31"/>
    <mergeCell ref="N27:P27"/>
    <mergeCell ref="N28:P28"/>
    <mergeCell ref="N29:P29"/>
    <mergeCell ref="N30:P30"/>
    <mergeCell ref="N31:P31"/>
    <mergeCell ref="C26:M26"/>
    <mergeCell ref="C28:M28"/>
    <mergeCell ref="C29:M29"/>
    <mergeCell ref="C30:M30"/>
    <mergeCell ref="C31:M31"/>
    <mergeCell ref="C27:M27"/>
    <mergeCell ref="B14:AK14"/>
    <mergeCell ref="AB3:AJ3"/>
    <mergeCell ref="AB55:AJ55"/>
    <mergeCell ref="E58:M58"/>
    <mergeCell ref="E6:M6"/>
    <mergeCell ref="Z8:AK10"/>
    <mergeCell ref="Z11:AI11"/>
    <mergeCell ref="AJ11:AK11"/>
    <mergeCell ref="N25:T25"/>
    <mergeCell ref="V25:AB25"/>
    <mergeCell ref="AD25:AG25"/>
    <mergeCell ref="N26:AI26"/>
    <mergeCell ref="B21:AK21"/>
    <mergeCell ref="N24:AI24"/>
    <mergeCell ref="C24:M24"/>
    <mergeCell ref="C25:M25"/>
    <mergeCell ref="N76:AI76"/>
    <mergeCell ref="C77:M77"/>
    <mergeCell ref="N77:T77"/>
    <mergeCell ref="V77:AB77"/>
    <mergeCell ref="AD77:AG77"/>
    <mergeCell ref="C83:M92"/>
    <mergeCell ref="C93:M96"/>
    <mergeCell ref="AH80:AI80"/>
    <mergeCell ref="AH81:AI81"/>
    <mergeCell ref="AH82:AI82"/>
    <mergeCell ref="N82:X82"/>
    <mergeCell ref="C79:M82"/>
    <mergeCell ref="Y79:AG79"/>
    <mergeCell ref="AH79:AI79"/>
    <mergeCell ref="Y80:AG80"/>
    <mergeCell ref="Y81:AG81"/>
    <mergeCell ref="Y82:AG82"/>
    <mergeCell ref="N80:X80"/>
    <mergeCell ref="N81:X81"/>
    <mergeCell ref="O95:AI95"/>
    <mergeCell ref="O96:AI96"/>
  </mergeCells>
  <phoneticPr fontId="2"/>
  <dataValidations disablePrompts="1" count="1">
    <dataValidation type="list" allowBlank="1" showInputMessage="1" showErrorMessage="1" sqref="Z28:AI31" xr:uid="{00000000-0002-0000-0200-000000000000}">
      <formula1>$AR$28:$AR$32</formula1>
    </dataValidation>
  </dataValidations>
  <pageMargins left="0.78740157480314965" right="0.78740157480314965" top="0.78740157480314965" bottom="0.78740157480314965" header="0.51181102362204722" footer="0.51181102362204722"/>
  <pageSetup paperSize="9" scale="101" orientation="portrait" r:id="rId1"/>
  <headerFooter alignWithMargins="0"/>
  <rowBreaks count="1" manualBreakCount="1">
    <brk id="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78</vt:i4>
      </vt:variant>
    </vt:vector>
  </HeadingPairs>
  <TitlesOfParts>
    <vt:vector size="154" baseType="lpstr">
      <vt:lpstr>一覧表</vt:lpstr>
      <vt:lpstr>工事開始日通知書</vt:lpstr>
      <vt:lpstr>現場代理人兼任（変更）通知書</vt:lpstr>
      <vt:lpstr>様式１</vt:lpstr>
      <vt:lpstr>様式２（２－１）</vt:lpstr>
      <vt:lpstr>様式２（２－２）</vt:lpstr>
      <vt:lpstr>参考様式</vt:lpstr>
      <vt:lpstr>現場環境改善</vt:lpstr>
      <vt:lpstr>植生工繁茂状況の判定時期申請書</vt:lpstr>
      <vt:lpstr>現場代理人等通知書</vt:lpstr>
      <vt:lpstr>現場代理人等変更通知書</vt:lpstr>
      <vt:lpstr>請負代金内訳書（県様式）</vt:lpstr>
      <vt:lpstr>請負代金内訳書</vt:lpstr>
      <vt:lpstr>工程表（変更工程表）</vt:lpstr>
      <vt:lpstr>建設業退職金共済制度の掛金収納書</vt:lpstr>
      <vt:lpstr>請求書</vt:lpstr>
      <vt:lpstr>品質証明員通知書</vt:lpstr>
      <vt:lpstr>下請工事における管内建設業者等不活用状況報告書</vt:lpstr>
      <vt:lpstr>県産資材等不使用状況報告書</vt:lpstr>
      <vt:lpstr>施工体制台帳</vt:lpstr>
      <vt:lpstr>施工体系図</vt:lpstr>
      <vt:lpstr>工事打合せ簿</vt:lpstr>
      <vt:lpstr>材料使用承認願</vt:lpstr>
      <vt:lpstr>段階確認書</vt:lpstr>
      <vt:lpstr>安全・訓練等の実施状況報告書</vt:lpstr>
      <vt:lpstr>工事事故報告書</vt:lpstr>
      <vt:lpstr>工事履行報告書</vt:lpstr>
      <vt:lpstr>認定請求書</vt:lpstr>
      <vt:lpstr>指定部分完成通知書</vt:lpstr>
      <vt:lpstr>指定部分引渡書</vt:lpstr>
      <vt:lpstr>請負工事既済部分検査請求書</vt:lpstr>
      <vt:lpstr>請求内訳書（部分払の場合）</vt:lpstr>
      <vt:lpstr>請求内訳書（国債部分払の場合）</vt:lpstr>
      <vt:lpstr>請求内訳書（指定部分払の場合）</vt:lpstr>
      <vt:lpstr>工事出来高内訳書</vt:lpstr>
      <vt:lpstr>工期延期届</vt:lpstr>
      <vt:lpstr>【参考様式】補修完了報告書</vt:lpstr>
      <vt:lpstr>修補完了届</vt:lpstr>
      <vt:lpstr>部分使用協議書，承諾書</vt:lpstr>
      <vt:lpstr>支給品受領書</vt:lpstr>
      <vt:lpstr>支給品精算書</vt:lpstr>
      <vt:lpstr>現場発生品調書</vt:lpstr>
      <vt:lpstr>産業廃棄物管理表（マニフェスト）総括表</vt:lpstr>
      <vt:lpstr>完成通知書</vt:lpstr>
      <vt:lpstr>引渡書</vt:lpstr>
      <vt:lpstr>出来形管理図表</vt:lpstr>
      <vt:lpstr>出来形合否判定総括表</vt:lpstr>
      <vt:lpstr>品質管理図表</vt:lpstr>
      <vt:lpstr>標準１</vt:lpstr>
      <vt:lpstr>標準２</vt:lpstr>
      <vt:lpstr>標準３</vt:lpstr>
      <vt:lpstr>標準４</vt:lpstr>
      <vt:lpstr>標準５</vt:lpstr>
      <vt:lpstr>標準６</vt:lpstr>
      <vt:lpstr>標準７</vt:lpstr>
      <vt:lpstr>標準８</vt:lpstr>
      <vt:lpstr>標準９</vt:lpstr>
      <vt:lpstr>標準１０</vt:lpstr>
      <vt:lpstr>標準１１</vt:lpstr>
      <vt:lpstr>様式－１（１）</vt:lpstr>
      <vt:lpstr>様式－１（２）</vt:lpstr>
      <vt:lpstr>様式－１（３）</vt:lpstr>
      <vt:lpstr>様式－１（４）</vt:lpstr>
      <vt:lpstr>様式－１（５） </vt:lpstr>
      <vt:lpstr>様式－１（６）</vt:lpstr>
      <vt:lpstr>様式－２（１）</vt:lpstr>
      <vt:lpstr>様式－２（２）</vt:lpstr>
      <vt:lpstr>様式－２（３）</vt:lpstr>
      <vt:lpstr>様式－２（４）</vt:lpstr>
      <vt:lpstr>様式－２（５）</vt:lpstr>
      <vt:lpstr>品質証明書</vt:lpstr>
      <vt:lpstr>創意工夫・社会性等に関する実施状況</vt:lpstr>
      <vt:lpstr>下請業者使用実績報告書</vt:lpstr>
      <vt:lpstr>建設資材使用実績報告書</vt:lpstr>
      <vt:lpstr>【発注者使用】様式-1</vt:lpstr>
      <vt:lpstr>【発注者使用】様式-2</vt:lpstr>
      <vt:lpstr>'【発注者使用】様式-1'!Criteria</vt:lpstr>
      <vt:lpstr>【参考様式】補修完了報告書!Print_Area</vt:lpstr>
      <vt:lpstr>'【発注者使用】様式-1'!Print_Area</vt:lpstr>
      <vt:lpstr>安全・訓練等の実施状況報告書!Print_Area</vt:lpstr>
      <vt:lpstr>一覧表!Print_Area</vt:lpstr>
      <vt:lpstr>引渡書!Print_Area</vt:lpstr>
      <vt:lpstr>下請業者使用実績報告書!Print_Area</vt:lpstr>
      <vt:lpstr>下請工事における管内建設業者等不活用状況報告書!Print_Area</vt:lpstr>
      <vt:lpstr>完成通知書!Print_Area</vt:lpstr>
      <vt:lpstr>建設業退職金共済制度の掛金収納書!Print_Area</vt:lpstr>
      <vt:lpstr>建設資材使用実績報告書!Print_Area</vt:lpstr>
      <vt:lpstr>県産資材等不使用状況報告書!Print_Area</vt:lpstr>
      <vt:lpstr>現場環境改善!Print_Area</vt:lpstr>
      <vt:lpstr>'現場代理人兼任（変更）通知書'!Print_Area</vt:lpstr>
      <vt:lpstr>現場代理人等通知書!Print_Area</vt:lpstr>
      <vt:lpstr>現場代理人等変更通知書!Print_Area</vt:lpstr>
      <vt:lpstr>現場発生品調書!Print_Area</vt:lpstr>
      <vt:lpstr>工期延期届!Print_Area</vt:lpstr>
      <vt:lpstr>工事開始日通知書!Print_Area</vt:lpstr>
      <vt:lpstr>工事事故報告書!Print_Area</vt:lpstr>
      <vt:lpstr>工事出来高内訳書!Print_Area</vt:lpstr>
      <vt:lpstr>工事打合せ簿!Print_Area</vt:lpstr>
      <vt:lpstr>工事履行報告書!Print_Area</vt:lpstr>
      <vt:lpstr>'工程表（変更工程表）'!Print_Area</vt:lpstr>
      <vt:lpstr>材料使用承認願!Print_Area</vt:lpstr>
      <vt:lpstr>参考様式!Print_Area</vt:lpstr>
      <vt:lpstr>'産業廃棄物管理表（マニフェスト）総括表'!Print_Area</vt:lpstr>
      <vt:lpstr>指定部分引渡書!Print_Area</vt:lpstr>
      <vt:lpstr>指定部分完成通知書!Print_Area</vt:lpstr>
      <vt:lpstr>支給品受領書!Print_Area</vt:lpstr>
      <vt:lpstr>支給品精算書!Print_Area</vt:lpstr>
      <vt:lpstr>施工体系図!Print_Area</vt:lpstr>
      <vt:lpstr>施工体制台帳!Print_Area</vt:lpstr>
      <vt:lpstr>修補完了届!Print_Area</vt:lpstr>
      <vt:lpstr>出来形管理図表!Print_Area</vt:lpstr>
      <vt:lpstr>出来形合否判定総括表!Print_Area</vt:lpstr>
      <vt:lpstr>植生工繁茂状況の判定時期申請書!Print_Area</vt:lpstr>
      <vt:lpstr>請求書!Print_Area</vt:lpstr>
      <vt:lpstr>'請求内訳書（国債部分払の場合）'!Print_Area</vt:lpstr>
      <vt:lpstr>'請求内訳書（指定部分払の場合）'!Print_Area</vt:lpstr>
      <vt:lpstr>'請求内訳書（部分払の場合）'!Print_Area</vt:lpstr>
      <vt:lpstr>請負工事既済部分検査請求書!Print_Area</vt:lpstr>
      <vt:lpstr>請負代金内訳書!Print_Area</vt:lpstr>
      <vt:lpstr>'請負代金内訳書（県様式）'!Print_Area</vt:lpstr>
      <vt:lpstr>創意工夫・社会性等に関する実施状況!Print_Area</vt:lpstr>
      <vt:lpstr>段階確認書!Print_Area</vt:lpstr>
      <vt:lpstr>認定請求書!Print_Area</vt:lpstr>
      <vt:lpstr>標準１!Print_Area</vt:lpstr>
      <vt:lpstr>標準１０!Print_Area</vt:lpstr>
      <vt:lpstr>標準１１!Print_Area</vt:lpstr>
      <vt:lpstr>標準２!Print_Area</vt:lpstr>
      <vt:lpstr>標準３!Print_Area</vt:lpstr>
      <vt:lpstr>標準４!Print_Area</vt:lpstr>
      <vt:lpstr>標準５!Print_Area</vt:lpstr>
      <vt:lpstr>標準６!Print_Area</vt:lpstr>
      <vt:lpstr>標準７!Print_Area</vt:lpstr>
      <vt:lpstr>標準８!Print_Area</vt:lpstr>
      <vt:lpstr>標準９!Print_Area</vt:lpstr>
      <vt:lpstr>品質管理図表!Print_Area</vt:lpstr>
      <vt:lpstr>品質証明員通知書!Print_Area</vt:lpstr>
      <vt:lpstr>品質証明書!Print_Area</vt:lpstr>
      <vt:lpstr>'部分使用協議書，承諾書'!Print_Area</vt:lpstr>
      <vt:lpstr>様式１!Print_Area</vt:lpstr>
      <vt:lpstr>'様式－１（１）'!Print_Area</vt:lpstr>
      <vt:lpstr>'様式－１（２）'!Print_Area</vt:lpstr>
      <vt:lpstr>'様式－１（３）'!Print_Area</vt:lpstr>
      <vt:lpstr>'様式－１（４）'!Print_Area</vt:lpstr>
      <vt:lpstr>'様式－１（５） '!Print_Area</vt:lpstr>
      <vt:lpstr>'様式－１（６）'!Print_Area</vt:lpstr>
      <vt:lpstr>'様式－２（１）'!Print_Area</vt:lpstr>
      <vt:lpstr>'様式－２（２）'!Print_Area</vt:lpstr>
      <vt:lpstr>'様式２（２－１）'!Print_Area</vt:lpstr>
      <vt:lpstr>'様式２（２－２）'!Print_Area</vt:lpstr>
      <vt:lpstr>'様式－２（３）'!Print_Area</vt:lpstr>
      <vt:lpstr>'様式－２（４）'!Print_Area</vt:lpstr>
      <vt:lpstr>'様式－２（５）'!Print_Area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2025-09-12T06:06:14Z</cp:lastPrinted>
  <dcterms:created xsi:type="dcterms:W3CDTF">2021-11-18T04:08:35Z</dcterms:created>
  <dcterms:modified xsi:type="dcterms:W3CDTF">2025-09-12T06:43:04Z</dcterms:modified>
</cp:coreProperties>
</file>