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B31" i="1" l="1"/>
  <c r="G31" i="1" l="1"/>
  <c r="F31" i="1"/>
  <c r="E31" i="1"/>
  <c r="D31" i="1"/>
  <c r="C31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<sst xmlns="http://schemas.openxmlformats.org/spreadsheetml/2006/main" count="43" uniqueCount="35">
  <si>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</si>
  <si>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</si>
  <si>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</si>
  <si>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</si>
  <si>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</si>
  <si>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</si>
  <si>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</si>
  <si>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</si>
  <si>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</si>
  <si>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</si>
  <si>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</si>
  <si>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</si>
  <si>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前  月  比</t>
  </si>
  <si>
    <t>前年同月比</t>
  </si>
  <si>
    <t>人</t>
    <rPh sb="0" eb="1">
      <t>ニン</t>
    </rPh>
    <phoneticPr fontId="0"/>
  </si>
  <si>
    <t>霧島神宮</t>
    <rPh sb="0" eb="4">
      <t>キリシマジングウ</t>
    </rPh>
    <phoneticPr fontId="9"/>
  </si>
  <si>
    <t>　  元(31)年度　　</t>
  </si>
  <si>
    <t>　  ２</t>
  </si>
  <si>
    <t>　  ３</t>
  </si>
  <si>
    <t>　  ４</t>
  </si>
  <si>
    <t>　  ５</t>
  </si>
  <si>
    <t>４.12</t>
  </si>
  <si>
    <t>５.１</t>
  </si>
  <si>
    <t xml:space="preserve">   ２</t>
  </si>
  <si>
    <t xml:space="preserve">   ３</t>
  </si>
  <si>
    <t xml:space="preserve">   ４</t>
  </si>
  <si>
    <t xml:space="preserve">   ５</t>
  </si>
  <si>
    <t xml:space="preserve">   ６</t>
  </si>
  <si>
    <t xml:space="preserve">   ７</t>
  </si>
  <si>
    <t xml:space="preserve">   ８</t>
  </si>
  <si>
    <t xml:space="preserve">   ９</t>
  </si>
  <si>
    <t xml:space="preserve">   10</t>
  </si>
  <si>
    <t xml:space="preserve">   11</t>
  </si>
  <si>
    <t xml:space="preserve">   12</t>
  </si>
  <si>
    <t>６.１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</si>
</sst>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\-#,##0;\-"/>
  </numFmts>
  <fonts count="17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8"/>
      <name val="ＭＳ ゴシック"/>
      <family val="3"/>
    </font>
    <font>
      <sz val="10"/>
      <color indexed="8"/>
      <name val="ＭＳ ゴシック"/>
      <family val="3"/>
    </font>
    <font>
      <sz val="11"/>
      <name val="ＭＳ ゴシック"/>
      <family val="3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43">
    <xf numFmtId="0" fontId="0" fillId="0" borderId="0" xfId="0">
      <alignment vertical="center"/>
    </xf>
    <xf numFmtId="0" fontId="3" fillId="2" borderId="0" xfId="2" applyFont="1" applyProtection="1"/>
    <xf numFmtId="0" fontId="0" fillId="0" borderId="0" xfId="0" applyAlignment="1"/>
    <xf numFmtId="0" fontId="7" fillId="0" borderId="0" xfId="0" applyFont="1" applyAlignment="1">
      <alignment vertical="center"/>
    </xf>
    <xf numFmtId="0" fontId="8" fillId="2" borderId="1" xfId="2" applyFont="1" applyBorder="1" applyAlignment="1" applyProtection="1">
      <alignment horizontal="right"/>
    </xf>
    <xf numFmtId="0" fontId="3" fillId="2" borderId="5" xfId="2" applyFont="1" applyBorder="1" applyAlignment="1" applyProtection="1">
      <alignment horizontal="center" vertical="center"/>
    </xf>
    <xf numFmtId="0" fontId="3" fillId="2" borderId="10" xfId="2" applyFont="1" applyBorder="1" applyAlignment="1" applyProtection="1">
      <alignment vertical="center"/>
    </xf>
    <xf numFmtId="0" fontId="10" fillId="2" borderId="11" xfId="2" applyFont="1" applyBorder="1" applyAlignment="1" applyProtection="1">
      <alignment horizontal="right" vertical="center"/>
    </xf>
    <xf numFmtId="0" fontId="10" fillId="2" borderId="12" xfId="2" applyFont="1" applyBorder="1" applyAlignment="1" applyProtection="1">
      <alignment horizontal="right" vertical="center"/>
    </xf>
    <xf numFmtId="0" fontId="10" fillId="2" borderId="13" xfId="2" applyFont="1" applyBorder="1" applyAlignment="1" applyProtection="1">
      <alignment horizontal="right" vertical="center"/>
    </xf>
    <xf numFmtId="0" fontId="11" fillId="2" borderId="15" xfId="2" quotePrefix="1" applyFont="1" applyBorder="1" applyAlignment="1" applyProtection="1">
      <alignment horizontal="right"/>
    </xf>
    <xf numFmtId="0" fontId="10" fillId="0" borderId="0" xfId="2" applyFont="1" applyFill="1" applyAlignment="1" applyProtection="1">
      <alignment horizontal="center" vertical="center"/>
    </xf>
    <xf numFmtId="0" fontId="10" fillId="2" borderId="1" xfId="2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0" fillId="0" borderId="0" xfId="0" applyFill="1" applyAlignment="1"/>
    <xf numFmtId="0" fontId="0" fillId="0" borderId="0" xfId="0" applyBorder="1" applyAlignment="1"/>
    <xf numFmtId="0" fontId="5" fillId="2" borderId="0" xfId="2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2" applyFont="1" applyBorder="1" applyAlignment="1" applyProtection="1">
      <alignment horizontal="center" vertical="center"/>
    </xf>
    <xf numFmtId="0" fontId="3" fillId="2" borderId="7" xfId="2" applyFont="1" applyBorder="1" applyAlignment="1" applyProtection="1">
      <alignment horizontal="center" vertical="center"/>
    </xf>
    <xf numFmtId="0" fontId="3" fillId="2" borderId="3" xfId="2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2" applyFont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2" borderId="0" xfId="2" applyFont="1" applyAlignment="1" applyProtection="1">
      <alignment vertical="center"/>
    </xf>
    <xf numFmtId="0" fontId="14" fillId="2" borderId="0" xfId="2" applyFont="1" applyAlignment="1" applyProtection="1">
      <alignment vertical="center"/>
    </xf>
    <xf numFmtId="0" fontId="13" fillId="0" borderId="0" xfId="1" quotePrefix="1" applyNumberFormat="1" applyFont="1" applyFill="1" applyAlignment="1" applyProtection="1">
      <alignment vertical="center"/>
    </xf>
    <xf numFmtId="38" fontId="13" fillId="0" borderId="0" xfId="1" quotePrefix="1" applyFont="1" applyFill="1" applyAlignment="1" applyProtection="1">
      <alignment vertical="center"/>
    </xf>
    <xf numFmtId="0" fontId="15" fillId="2" borderId="15" xfId="2" quotePrefix="1" applyFont="1" applyBorder="1" applyAlignment="1" applyProtection="1">
      <alignment horizontal="center"/>
    </xf>
    <xf numFmtId="37" fontId="12" fillId="0" borderId="14" xfId="2" applyNumberFormat="1" applyFont="1" applyFill="1" applyBorder="1" applyAlignment="1" applyProtection="1">
      <alignment horizontal="right"/>
    </xf>
    <xf numFmtId="37" fontId="12" fillId="2" borderId="14" xfId="2" applyNumberFormat="1" applyFont="1" applyBorder="1" applyAlignment="1" applyProtection="1">
      <alignment horizontal="right"/>
    </xf>
    <xf numFmtId="37" fontId="12" fillId="2" borderId="14" xfId="2" applyNumberFormat="1" applyFont="1" applyBorder="1" applyAlignment="1" applyProtection="1"/>
    <xf numFmtId="3" fontId="12" fillId="2" borderId="14" xfId="2" applyNumberFormat="1" applyFont="1" applyBorder="1" applyAlignment="1" applyProtection="1">
      <alignment horizontal="right"/>
    </xf>
    <xf numFmtId="177" fontId="12" fillId="2" borderId="14" xfId="2" applyNumberFormat="1" applyFont="1" applyBorder="1" applyAlignment="1" applyProtection="1"/>
    <xf numFmtId="3" fontId="12" fillId="2" borderId="14" xfId="2" applyNumberFormat="1" applyFont="1" applyBorder="1" applyAlignment="1" applyProtection="1"/>
    <xf numFmtId="176" fontId="12" fillId="0" borderId="14" xfId="0" applyNumberFormat="1" applyFont="1" applyFill="1" applyBorder="1" applyAlignment="1" applyProtection="1">
      <alignment vertical="center"/>
    </xf>
    <xf numFmtId="176" fontId="12" fillId="3" borderId="16" xfId="0" applyNumberFormat="1" applyFont="1" applyFill="1" applyBorder="1" applyAlignment="1" applyProtection="1">
      <alignment horizontal="right" vertical="center"/>
    </xf>
    <xf numFmtId="176" fontId="12" fillId="3" borderId="16" xfId="0" applyNumberFormat="1" applyFont="1" applyFill="1" applyBorder="1" applyAlignment="1" applyProtection="1">
      <alignment vertical="center"/>
    </xf>
    <xf numFmtId="0" fontId="10" fillId="2" borderId="8" xfId="2" applyFont="1" applyBorder="1" applyAlignment="1" applyProtection="1">
      <alignment horizontal="center" vertical="center" shrinkToFit="1"/>
    </xf>
    <xf numFmtId="0" fontId="16" fillId="2" borderId="8" xfId="2" applyFont="1" applyBorder="1" applyAlignment="1" applyProtection="1">
      <alignment horizontal="center" vertical="center" shrinkToFit="1"/>
    </xf>
    <xf numFmtId="0" fontId="16" fillId="0" borderId="8" xfId="2" applyFont="1" applyFill="1" applyBorder="1" applyAlignment="1" applyProtection="1">
      <alignment horizontal="center" vertical="center"/>
    </xf>
    <xf numFmtId="0" fontId="16" fillId="2" borderId="8" xfId="2" applyFont="1" applyBorder="1" applyAlignment="1" applyProtection="1">
      <alignment horizontal="center" vertical="center"/>
    </xf>
    <xf numFmtId="0" fontId="16" fillId="2" borderId="9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workbookViewId="0">
      <selection activeCell="A2" sqref="A2:H2"/>
    </sheetView>
  </sheetViews>
  <sheetFormatPr defaultColWidth="9" defaultRowHeight="13.5"/>
  <cols>
    <col min="1" max="1" width="16.25" style="2" customWidth="1"/>
    <col min="2" max="3" width="10.625" style="2" customWidth="1"/>
    <col min="4" max="4" width="13.875" style="2" bestFit="1" customWidth="1"/>
    <col min="5" max="5" width="13" style="2" bestFit="1" customWidth="1"/>
    <col min="6" max="6" width="13.875" style="2" bestFit="1" customWidth="1"/>
    <col min="7" max="7" width="12.25" style="2" bestFit="1" customWidth="1"/>
    <col min="8" max="8" width="10.625" style="2" customWidth="1"/>
    <col min="9" max="16384" width="9" style="2"/>
  </cols>
  <sheetData>
    <row r="1" spans="1:9" ht="15.75" customHeight="1">
      <c r="A1" s="1"/>
      <c r="B1" s="1"/>
      <c r="C1" s="1"/>
      <c r="D1" s="1"/>
      <c r="E1" s="1"/>
      <c r="F1" s="1"/>
      <c r="G1" s="1"/>
      <c r="H1" s="1"/>
    </row>
    <row r="2" spans="1:9" s="3" customFormat="1" ht="23.25" customHeight="1">
      <c r="A2" s="16" t="s">
        <v>0</v>
      </c>
      <c r="B2" s="17"/>
      <c r="C2" s="17"/>
      <c r="D2" s="17"/>
      <c r="E2" s="17"/>
      <c r="F2" s="17"/>
      <c r="G2" s="17"/>
      <c r="H2" s="17"/>
    </row>
    <row r="3" spans="1:9" ht="7.5" customHeight="1" thickBot="1">
      <c r="A3" s="4"/>
      <c r="B3" s="4"/>
      <c r="C3" s="4"/>
      <c r="D3" s="4"/>
      <c r="E3" s="4"/>
      <c r="F3" s="4"/>
      <c r="G3" s="4"/>
      <c r="H3" s="4"/>
    </row>
    <row r="4" spans="1:9">
      <c r="A4" s="18" t="s">
        <v>1</v>
      </c>
      <c r="B4" s="20" t="s">
        <v>2</v>
      </c>
      <c r="C4" s="21"/>
      <c r="D4" s="5" t="s">
        <v>3</v>
      </c>
      <c r="E4" s="22" t="s">
        <v>4</v>
      </c>
      <c r="F4" s="22"/>
      <c r="G4" s="20" t="s">
        <v>5</v>
      </c>
      <c r="H4" s="23"/>
    </row>
    <row r="5" spans="1:9">
      <c r="A5" s="19"/>
      <c r="B5" s="38" t="s">
        <v>6</v>
      </c>
      <c r="C5" s="39" t="s">
        <v>7</v>
      </c>
      <c r="D5" s="40" t="s">
        <v>8</v>
      </c>
      <c r="E5" s="41" t="s">
        <v>9</v>
      </c>
      <c r="F5" s="41" t="s">
        <v>10</v>
      </c>
      <c r="G5" s="41" t="s">
        <v>11</v>
      </c>
      <c r="H5" s="42" t="s">
        <v>15</v>
      </c>
    </row>
    <row r="6" spans="1:9">
      <c r="A6" s="6"/>
      <c r="B6" s="7" t="s">
        <v>14</v>
      </c>
      <c r="C6" s="8" t="s">
        <v>14</v>
      </c>
      <c r="D6" s="7" t="s">
        <v>14</v>
      </c>
      <c r="E6" s="7" t="s">
        <v>14</v>
      </c>
      <c r="F6" s="7" t="s">
        <v>14</v>
      </c>
      <c r="G6" s="7" t="s">
        <v>14</v>
      </c>
      <c r="H6" s="9" t="s">
        <v>14</v>
      </c>
      <c r="I6" s="15"/>
    </row>
    <row r="7" spans="1:9" ht="14.25" customHeight="1">
      <c r="A7" s="24" t="s">
        <v>16</v>
      </c>
      <c r="B7" s="29">
        <v>622877</v>
      </c>
      <c r="C7" s="29">
        <v>151494</v>
      </c>
      <c r="D7" s="29">
        <v>364414</v>
      </c>
      <c r="E7" s="29">
        <v>245523</v>
      </c>
      <c r="F7" s="29">
        <v>128778</v>
      </c>
      <c r="G7" s="29">
        <v>119669</v>
      </c>
      <c r="H7" s="29">
        <v>1544600</v>
      </c>
    </row>
    <row r="8" spans="1:9" ht="14.25" customHeight="1">
      <c r="A8" s="26" t="s">
        <v>17</v>
      </c>
      <c r="B8" s="29">
        <v>287074</v>
      </c>
      <c r="C8" s="29">
        <v>50718</v>
      </c>
      <c r="D8" s="29">
        <v>142161</v>
      </c>
      <c r="E8" s="29">
        <v>89241</v>
      </c>
      <c r="F8" s="29">
        <v>85985</v>
      </c>
      <c r="G8" s="29">
        <v>66363</v>
      </c>
      <c r="H8" s="30">
        <v>798260</v>
      </c>
    </row>
    <row r="9" spans="1:9" ht="14.25" customHeight="1">
      <c r="A9" s="27" t="s">
        <v>18</v>
      </c>
      <c r="B9" s="29">
        <v>397932</v>
      </c>
      <c r="C9" s="29">
        <v>58703</v>
      </c>
      <c r="D9" s="29">
        <v>179808</v>
      </c>
      <c r="E9" s="29">
        <v>118103</v>
      </c>
      <c r="F9" s="29">
        <v>108552</v>
      </c>
      <c r="G9" s="29">
        <v>93777</v>
      </c>
      <c r="H9" s="30">
        <v>1101160</v>
      </c>
    </row>
    <row r="10" spans="1:9" ht="14.25" customHeight="1">
      <c r="A10" s="27" t="s">
        <v>19</v>
      </c>
      <c r="B10" s="29">
        <v>611543</v>
      </c>
      <c r="C10" s="29">
        <v>91512</v>
      </c>
      <c r="D10" s="29">
        <v>293277</v>
      </c>
      <c r="E10" s="29">
        <v>187037</v>
      </c>
      <c r="F10" s="29">
        <v>105130</v>
      </c>
      <c r="G10" s="29">
        <v>128962</v>
      </c>
      <c r="H10" s="30">
        <v>1319000</v>
      </c>
    </row>
    <row r="11" spans="1:9" ht="14.25" customHeight="1">
      <c r="A11" s="27" t="s">
        <v>20</v>
      </c>
      <c r="B11" s="29">
        <v>711102</v>
      </c>
      <c r="C11" s="29">
        <v>100701</v>
      </c>
      <c r="D11" s="29">
        <v>336581</v>
      </c>
      <c r="E11" s="29">
        <v>236045</v>
      </c>
      <c r="F11" s="29">
        <v>88947</v>
      </c>
      <c r="G11" s="29">
        <v>107903</v>
      </c>
      <c r="H11" s="30">
        <v>1313050</v>
      </c>
    </row>
    <row r="12" spans="1:9" ht="14.25" customHeight="1">
      <c r="A12" s="25"/>
      <c r="B12" s="29"/>
      <c r="C12" s="29"/>
      <c r="D12" s="29"/>
      <c r="E12" s="29"/>
      <c r="F12" s="29"/>
      <c r="G12" s="29"/>
      <c r="H12" s="29"/>
    </row>
    <row r="13" spans="1:9">
      <c r="A13" s="28" t="s">
        <v>21</v>
      </c>
      <c r="B13" s="31">
        <v>44069</v>
      </c>
      <c r="C13" s="31">
        <v>9344</v>
      </c>
      <c r="D13" s="30">
        <v>27096</v>
      </c>
      <c r="E13" s="31">
        <v>10906</v>
      </c>
      <c r="F13" s="30">
        <v>22507</v>
      </c>
      <c r="G13" s="31">
        <v>4852</v>
      </c>
      <c r="H13" s="30">
        <v>79500</v>
      </c>
    </row>
    <row r="14" spans="1:9">
      <c r="A14" s="28" t="s">
        <v>22</v>
      </c>
      <c r="B14" s="31">
        <v>42946</v>
      </c>
      <c r="C14" s="31">
        <v>5217</v>
      </c>
      <c r="D14" s="30">
        <v>15202</v>
      </c>
      <c r="E14" s="31">
        <v>17476</v>
      </c>
      <c r="F14" s="30">
        <v>11155</v>
      </c>
      <c r="G14" s="31">
        <v>4784</v>
      </c>
      <c r="H14" s="30">
        <v>522400</v>
      </c>
    </row>
    <row r="15" spans="1:9">
      <c r="A15" s="28" t="s">
        <v>23</v>
      </c>
      <c r="B15" s="31">
        <v>38806</v>
      </c>
      <c r="C15" s="31">
        <v>6051</v>
      </c>
      <c r="D15" s="32">
        <v>21926</v>
      </c>
      <c r="E15" s="31">
        <v>19913</v>
      </c>
      <c r="F15" s="30">
        <v>11868</v>
      </c>
      <c r="G15" s="31">
        <v>5396</v>
      </c>
      <c r="H15" s="30">
        <v>79900</v>
      </c>
    </row>
    <row r="16" spans="1:9">
      <c r="A16" s="28" t="s">
        <v>24</v>
      </c>
      <c r="B16" s="31">
        <v>58268</v>
      </c>
      <c r="C16" s="31">
        <v>8497</v>
      </c>
      <c r="D16" s="32">
        <v>34743</v>
      </c>
      <c r="E16" s="31">
        <v>28314</v>
      </c>
      <c r="F16" s="30">
        <v>8108</v>
      </c>
      <c r="G16" s="31">
        <v>13012</v>
      </c>
      <c r="H16" s="30">
        <v>86900</v>
      </c>
    </row>
    <row r="17" spans="1:8">
      <c r="A17" s="28" t="s">
        <v>25</v>
      </c>
      <c r="B17" s="31">
        <v>50046</v>
      </c>
      <c r="C17" s="31">
        <v>7533</v>
      </c>
      <c r="D17" s="30">
        <v>27898</v>
      </c>
      <c r="E17" s="31">
        <v>17669</v>
      </c>
      <c r="F17" s="30">
        <v>8588</v>
      </c>
      <c r="G17" s="31">
        <v>6298</v>
      </c>
      <c r="H17" s="30">
        <v>68500</v>
      </c>
    </row>
    <row r="18" spans="1:8">
      <c r="A18" s="28" t="s">
        <v>26</v>
      </c>
      <c r="B18" s="31">
        <v>83210</v>
      </c>
      <c r="C18" s="31">
        <v>11681</v>
      </c>
      <c r="D18" s="30">
        <v>37237</v>
      </c>
      <c r="E18" s="31">
        <v>24231</v>
      </c>
      <c r="F18" s="30">
        <v>12759</v>
      </c>
      <c r="G18" s="31">
        <v>26706</v>
      </c>
      <c r="H18" s="30">
        <v>82700</v>
      </c>
    </row>
    <row r="19" spans="1:8">
      <c r="A19" s="28" t="s">
        <v>27</v>
      </c>
      <c r="B19" s="33">
        <v>45699</v>
      </c>
      <c r="C19" s="33">
        <v>8703</v>
      </c>
      <c r="D19" s="30">
        <v>23544</v>
      </c>
      <c r="E19" s="31">
        <v>14835</v>
      </c>
      <c r="F19" s="30">
        <v>4269</v>
      </c>
      <c r="G19" s="31">
        <v>4359</v>
      </c>
      <c r="H19" s="30">
        <v>53600</v>
      </c>
    </row>
    <row r="20" spans="1:8">
      <c r="A20" s="28" t="s">
        <v>28</v>
      </c>
      <c r="B20" s="31">
        <v>64564</v>
      </c>
      <c r="C20" s="31">
        <v>6766</v>
      </c>
      <c r="D20" s="30">
        <v>19428</v>
      </c>
      <c r="E20" s="31">
        <v>12389</v>
      </c>
      <c r="F20" s="30">
        <v>2611</v>
      </c>
      <c r="G20" s="31">
        <v>6315</v>
      </c>
      <c r="H20" s="30">
        <v>55500</v>
      </c>
    </row>
    <row r="21" spans="1:8">
      <c r="A21" s="28" t="s">
        <v>29</v>
      </c>
      <c r="B21" s="31">
        <v>111938</v>
      </c>
      <c r="C21" s="31">
        <v>8986</v>
      </c>
      <c r="D21" s="30">
        <v>31776</v>
      </c>
      <c r="E21" s="31">
        <v>18683</v>
      </c>
      <c r="F21" s="30">
        <v>2795</v>
      </c>
      <c r="G21" s="31">
        <v>8944</v>
      </c>
      <c r="H21" s="30">
        <v>71050</v>
      </c>
    </row>
    <row r="22" spans="1:8">
      <c r="A22" s="28" t="s">
        <v>30</v>
      </c>
      <c r="B22" s="31">
        <v>54433</v>
      </c>
      <c r="C22" s="31">
        <v>9315</v>
      </c>
      <c r="D22" s="30">
        <v>26129</v>
      </c>
      <c r="E22" s="31">
        <v>17722</v>
      </c>
      <c r="F22" s="30">
        <v>2758</v>
      </c>
      <c r="G22" s="31">
        <v>6259</v>
      </c>
      <c r="H22" s="30">
        <v>67700</v>
      </c>
    </row>
    <row r="23" spans="1:8">
      <c r="A23" s="28" t="s">
        <v>31</v>
      </c>
      <c r="B23" s="31">
        <v>43840</v>
      </c>
      <c r="C23" s="31">
        <v>8213</v>
      </c>
      <c r="D23" s="30">
        <v>28817</v>
      </c>
      <c r="E23" s="31">
        <v>20512</v>
      </c>
      <c r="F23" s="30">
        <v>5382</v>
      </c>
      <c r="G23" s="31">
        <v>6662</v>
      </c>
      <c r="H23" s="30">
        <v>73400</v>
      </c>
    </row>
    <row r="24" spans="1:8">
      <c r="A24" s="28" t="s">
        <v>32</v>
      </c>
      <c r="B24" s="31">
        <v>49857</v>
      </c>
      <c r="C24" s="31">
        <v>15335</v>
      </c>
      <c r="D24" s="30">
        <v>39013</v>
      </c>
      <c r="E24" s="31">
        <v>23554</v>
      </c>
      <c r="F24" s="30">
        <v>4675</v>
      </c>
      <c r="G24" s="31">
        <v>18984</v>
      </c>
      <c r="H24" s="30">
        <v>102600</v>
      </c>
    </row>
    <row r="25" spans="1:8">
      <c r="A25" s="28" t="s">
        <v>33</v>
      </c>
      <c r="B25" s="31">
        <v>47746</v>
      </c>
      <c r="C25" s="31">
        <v>6945</v>
      </c>
      <c r="D25" s="30">
        <v>21987</v>
      </c>
      <c r="E25" s="31">
        <v>16885</v>
      </c>
      <c r="F25" s="30">
        <v>21418</v>
      </c>
      <c r="G25" s="31">
        <v>4269</v>
      </c>
      <c r="H25" s="30">
        <v>72900</v>
      </c>
    </row>
    <row r="26" spans="1:8">
      <c r="A26" s="28" t="s">
        <v>34</v>
      </c>
      <c r="B26" s="31">
        <v>49777</v>
      </c>
      <c r="C26" s="31">
        <v>1996</v>
      </c>
      <c r="D26" s="30">
        <v>19597</v>
      </c>
      <c r="E26" s="31">
        <v>19353</v>
      </c>
      <c r="F26" s="30">
        <v>7776</v>
      </c>
      <c r="G26" s="34">
        <v>5935</v>
      </c>
      <c r="H26" s="30">
        <v>504200</v>
      </c>
    </row>
    <row r="27" spans="1:8">
      <c r="A27" s="28" t="s">
        <v>23</v>
      </c>
      <c r="B27" s="31">
        <v>50459</v>
      </c>
      <c r="C27" s="31">
        <v>6727</v>
      </c>
      <c r="D27" s="30">
        <v>25394</v>
      </c>
      <c r="E27" s="31">
        <v>21527</v>
      </c>
      <c r="F27" s="30">
        <v>9953</v>
      </c>
      <c r="G27" s="31">
        <v>6294</v>
      </c>
      <c r="H27" s="30">
        <v>80200</v>
      </c>
    </row>
    <row r="28" spans="1:8">
      <c r="A28" s="28" t="s">
        <v>24</v>
      </c>
      <c r="B28" s="31">
        <v>59533</v>
      </c>
      <c r="C28" s="31">
        <v>8501</v>
      </c>
      <c r="D28" s="30">
        <v>35761</v>
      </c>
      <c r="E28" s="31">
        <v>28685</v>
      </c>
      <c r="F28" s="30">
        <v>5963</v>
      </c>
      <c r="G28" s="31">
        <v>6878</v>
      </c>
      <c r="H28" s="30">
        <v>80700</v>
      </c>
    </row>
    <row r="29" spans="1:8">
      <c r="A29" s="10"/>
      <c r="B29" s="31"/>
      <c r="C29" s="31"/>
      <c r="D29" s="30"/>
      <c r="E29" s="31"/>
      <c r="F29" s="30"/>
      <c r="G29" s="31"/>
      <c r="H29" s="30"/>
    </row>
    <row r="30" spans="1:8">
      <c r="A30" s="11" t="s">
        <v>12</v>
      </c>
      <c r="B30" s="35">
        <f t="shared" ref="B30:G30" si="0">((B28/B27)*100)-100</f>
        <v>17.982916823559719</v>
      </c>
      <c r="C30" s="35">
        <f t="shared" si="0"/>
        <v>26.37133937862346</v>
      </c>
      <c r="D30" s="35">
        <f t="shared" si="0"/>
        <v>40.824604237221394</v>
      </c>
      <c r="E30" s="35">
        <f t="shared" si="0"/>
        <v>33.251265852185639</v>
      </c>
      <c r="F30" s="35">
        <f t="shared" si="0"/>
        <v>-40.088415553099566</v>
      </c>
      <c r="G30" s="35">
        <f t="shared" si="0"/>
        <v>9.2786781061328298</v>
      </c>
      <c r="H30" s="35">
        <f t="shared" ref="H30" si="1">((H28/H27)*100)-100</f>
        <v>0.62344139650872421</v>
      </c>
    </row>
    <row r="31" spans="1:8" ht="14.25" thickBot="1">
      <c r="A31" s="12" t="s">
        <v>13</v>
      </c>
      <c r="B31" s="36">
        <f>IFERROR(((B28/B16)*100)-100,"-")</f>
        <v>2.1710029518775258</v>
      </c>
      <c r="C31" s="37">
        <f t="shared" ref="C31:G31" si="2">((C28/C16)*100)-100</f>
        <v>4.707543839002426E-2</v>
      </c>
      <c r="D31" s="37">
        <f t="shared" si="2"/>
        <v>2.9300866361569291</v>
      </c>
      <c r="E31" s="37">
        <f t="shared" si="2"/>
        <v>1.3103058557603902</v>
      </c>
      <c r="F31" s="37">
        <f t="shared" si="2"/>
        <v>-26.45535273803651</v>
      </c>
      <c r="G31" s="37">
        <f t="shared" si="2"/>
        <v>-47.141100522594527</v>
      </c>
      <c r="H31" s="37">
        <f t="shared" ref="H31" si="3">((H28/H16)*100)-100</f>
        <v>-7.1346375143843517</v>
      </c>
    </row>
    <row r="32" spans="1:8">
      <c r="A32" s="13"/>
    </row>
    <row r="33" spans="1:8">
      <c r="A33" s="13"/>
    </row>
    <row r="34" spans="1:8">
      <c r="A34" s="13"/>
    </row>
    <row r="42" spans="1:8">
      <c r="A42" s="14"/>
      <c r="B42" s="14"/>
      <c r="C42" s="14"/>
      <c r="D42" s="14"/>
      <c r="E42" s="14"/>
      <c r="F42" s="14"/>
      <c r="G42" s="14"/>
      <c r="H42" s="14"/>
    </row>
    <row r="43" spans="1:8" ht="23.25" customHeight="1"/>
    <row r="44" spans="1:8" s="14" customFormat="1" ht="15.75" customHeight="1"/>
    <row r="77" ht="15" customHeight="1"/>
  </sheetData>
  <mergeCells count="5">
    <mergeCell ref="A2:H2"/>
    <mergeCell ref="A4:A5"/>
    <mergeCell ref="B4:C4"/>
    <mergeCell ref="E4:F4"/>
    <mergeCell ref="G4:H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2020-10-16T06:23:15Z</dcterms:created>
  <dcterms:modified xsi:type="dcterms:W3CDTF">2024-04-23T01:40:15Z</dcterms:modified>
</cp:coreProperties>
</file>