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 i="1" l="1"/>
  <c r="I32" i="1" l="1"/>
  <c r="H32" i="1"/>
  <c r="G32" i="1"/>
  <c r="F32" i="1"/>
  <c r="E32" i="1"/>
  <c r="D32" i="1"/>
  <c r="C32" i="1"/>
  <c r="B32" i="1"/>
  <c r="I31" i="1"/>
  <c r="H31" i="1"/>
  <c r="G31" i="1"/>
  <c r="F31" i="1"/>
  <c r="E31" i="1"/>
  <c r="D31" i="1"/>
  <c r="C31" i="1"/>
  <c r="B31" i="1"/>
</calcChain>
</file>

<file path=xl/sharedStrings.xml><?xml version="1.0" encoding="utf-8"?>
<sst xmlns="http://schemas.openxmlformats.org/spreadsheetml/2006/main" count="93" uniqueCount="48">
  <si>
    <t>年   月</t>
  </si>
  <si>
    <t xml:space="preserve">   28</t>
  </si>
  <si>
    <t xml:space="preserve">   29</t>
  </si>
  <si>
    <t xml:space="preserve">   30</t>
  </si>
  <si>
    <t>前  月  比</t>
  </si>
  <si>
    <t>月間有効</t>
  </si>
  <si>
    <t>有  効  求  人  倍  率</t>
  </si>
  <si>
    <t>雇用保険初回受給者数(人）</t>
    <rPh sb="11" eb="12">
      <t>ヒト</t>
    </rPh>
    <phoneticPr fontId="4"/>
  </si>
  <si>
    <t>月間日雇</t>
  </si>
  <si>
    <t>　     　　　　 ５ － ２ 　 職業紹介状況②</t>
  </si>
  <si>
    <t>求職者数</t>
  </si>
  <si>
    <t>求人数</t>
  </si>
  <si>
    <t>本    県</t>
  </si>
  <si>
    <t>本 県 ＊</t>
    <rPh sb="0" eb="1">
      <t>ホン</t>
    </rPh>
    <rPh sb="2" eb="3">
      <t>ケン</t>
    </rPh>
    <phoneticPr fontId="4"/>
  </si>
  <si>
    <t>全 国 ＊</t>
  </si>
  <si>
    <t>九    州</t>
  </si>
  <si>
    <t>全    国</t>
  </si>
  <si>
    <t>有効求職</t>
    <rPh sb="2" eb="4">
      <t>キュウショク</t>
    </rPh>
    <phoneticPr fontId="4"/>
  </si>
  <si>
    <t>就 職 率</t>
  </si>
  <si>
    <t>鹿児島労働局，九州経済調査協会</t>
    <rPh sb="7" eb="9">
      <t>キュウシュウ</t>
    </rPh>
    <rPh sb="9" eb="11">
      <t>ケイザイ</t>
    </rPh>
    <rPh sb="11" eb="13">
      <t>チョウサ</t>
    </rPh>
    <rPh sb="13" eb="15">
      <t>キョウカイ</t>
    </rPh>
    <phoneticPr fontId="4"/>
  </si>
  <si>
    <t>（人）</t>
    <rPh sb="1" eb="2">
      <t>ヒト</t>
    </rPh>
    <phoneticPr fontId="4"/>
  </si>
  <si>
    <t>（人）</t>
  </si>
  <si>
    <t>者数(人)</t>
    <rPh sb="3" eb="4">
      <t>ヒト</t>
    </rPh>
    <phoneticPr fontId="4"/>
  </si>
  <si>
    <t>－</t>
  </si>
  <si>
    <t xml:space="preserve">       11</t>
  </si>
  <si>
    <t xml:space="preserve">       12</t>
  </si>
  <si>
    <t>（注）１．有効求人倍率＝月間有効求人数÷月間有効求職者数</t>
  </si>
  <si>
    <t xml:space="preserve"> 　 　２．就職率＝就職件数÷月間有効求職者数</t>
  </si>
  <si>
    <t xml:space="preserve">      ３．雇用保険初回受給者数の九州は離職票提出件数でかつ暦年値である。</t>
  </si>
  <si>
    <t xml:space="preserve">      ４．＊季節調整済指数（ただし年の指数は原指数）</t>
    <rPh sb="14" eb="16">
      <t>シスウ</t>
    </rPh>
    <rPh sb="20" eb="21">
      <t>ネン</t>
    </rPh>
    <rPh sb="22" eb="24">
      <t>シスウ</t>
    </rPh>
    <rPh sb="25" eb="26">
      <t>ゲン</t>
    </rPh>
    <rPh sb="26" eb="28">
      <t>シスウ</t>
    </rPh>
    <phoneticPr fontId="4"/>
  </si>
  <si>
    <t xml:space="preserve">       ３</t>
  </si>
  <si>
    <t xml:space="preserve">       ４</t>
  </si>
  <si>
    <t xml:space="preserve">       ５</t>
  </si>
  <si>
    <t xml:space="preserve">       ６</t>
  </si>
  <si>
    <t xml:space="preserve">       ７</t>
  </si>
  <si>
    <t xml:space="preserve">       ８</t>
  </si>
  <si>
    <t xml:space="preserve">       ９</t>
  </si>
  <si>
    <t>　 ３</t>
  </si>
  <si>
    <t>前年同月比</t>
  </si>
  <si>
    <t xml:space="preserve">      ５．月間日雇有効求職者数は平成22年４月分より四半期報に変更</t>
    <rPh sb="8" eb="10">
      <t>ゲッカン</t>
    </rPh>
    <rPh sb="10" eb="11">
      <t>ヒ</t>
    </rPh>
    <rPh sb="11" eb="12">
      <t>ヤトイ</t>
    </rPh>
    <rPh sb="12" eb="14">
      <t>ユウコウ</t>
    </rPh>
    <rPh sb="14" eb="16">
      <t>キュウショク</t>
    </rPh>
    <rPh sb="16" eb="17">
      <t>シャ</t>
    </rPh>
    <rPh sb="17" eb="18">
      <t>スウ</t>
    </rPh>
    <rPh sb="19" eb="21">
      <t>ヘイセイ</t>
    </rPh>
    <rPh sb="23" eb="24">
      <t>ネン</t>
    </rPh>
    <rPh sb="25" eb="27">
      <t>ガツブン</t>
    </rPh>
    <rPh sb="29" eb="30">
      <t>シ</t>
    </rPh>
    <rPh sb="30" eb="32">
      <t>ハンキ</t>
    </rPh>
    <rPh sb="32" eb="33">
      <t>ホウ</t>
    </rPh>
    <rPh sb="34" eb="35">
      <t>ヘン</t>
    </rPh>
    <rPh sb="35" eb="36">
      <t>サラ</t>
    </rPh>
    <phoneticPr fontId="4"/>
  </si>
  <si>
    <t xml:space="preserve">      ６．雇用保険初回受給者数は当月離職票提出件数が平成26年４月より集計対象外となったため公表していない。</t>
    <rPh sb="8" eb="10">
      <t>コヨウ</t>
    </rPh>
    <rPh sb="10" eb="12">
      <t>ホケン</t>
    </rPh>
    <rPh sb="12" eb="14">
      <t>ショカイ</t>
    </rPh>
    <rPh sb="14" eb="17">
      <t>ジュキュウシャ</t>
    </rPh>
    <rPh sb="17" eb="18">
      <t>スウ</t>
    </rPh>
    <rPh sb="19" eb="21">
      <t>トウゲツ</t>
    </rPh>
    <rPh sb="21" eb="24">
      <t>リショクヒョウ</t>
    </rPh>
    <rPh sb="24" eb="26">
      <t>テイシュツ</t>
    </rPh>
    <rPh sb="26" eb="28">
      <t>ケンスウ</t>
    </rPh>
    <rPh sb="29" eb="31">
      <t>ヘイセイ</t>
    </rPh>
    <rPh sb="33" eb="34">
      <t>ネン</t>
    </rPh>
    <rPh sb="35" eb="36">
      <t>ガツ</t>
    </rPh>
    <rPh sb="38" eb="40">
      <t>シュウケイ</t>
    </rPh>
    <rPh sb="40" eb="43">
      <t>タイショウガイ</t>
    </rPh>
    <rPh sb="49" eb="51">
      <t>コウヒョウ</t>
    </rPh>
    <phoneticPr fontId="4"/>
  </si>
  <si>
    <t xml:space="preserve">   27年</t>
    <rPh sb="5" eb="6">
      <t>ネン</t>
    </rPh>
    <phoneticPr fontId="8"/>
  </si>
  <si>
    <t>元（31）</t>
  </si>
  <si>
    <t>　 ２</t>
  </si>
  <si>
    <t xml:space="preserve">       ２</t>
  </si>
  <si>
    <t xml:space="preserve">       10</t>
  </si>
  <si>
    <t xml:space="preserve">   ４. １</t>
  </si>
  <si>
    <t xml:space="preserve">   ３. 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</si>
</sst>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0.0"/>
    <numFmt numFmtId="179" formatCode="#,##0.0;\-#,##0.0;\-"/>
  </numFmts>
  <fonts count="11" x14ac:knownFonts="1">
    <font>
      <sz val="11"/>
      <color theme="1"/>
      <name val="ＭＳ ゴシック"/>
      <family val="2"/>
      <charset val="128"/>
    </font>
    <font>
      <sz val="11"/>
      <color theme="1"/>
      <name val="ＭＳ ゴシック"/>
      <family val="2"/>
      <charset val="128"/>
    </font>
    <font>
      <sz val="6"/>
      <name val="ＭＳ ゴシック"/>
      <family val="2"/>
      <charset val="128"/>
    </font>
    <font>
      <sz val="14"/>
      <color indexed="8"/>
      <name val="ＭＳ 明朝"/>
      <family val="1"/>
    </font>
    <font>
      <sz val="6"/>
      <name val="ＭＳ 明朝"/>
      <family val="1"/>
    </font>
    <font>
      <sz val="12"/>
      <color theme="1"/>
      <name val="ＭＳ ゴシック"/>
      <family val="3"/>
    </font>
    <font>
      <b/>
      <sz val="18"/>
      <color theme="1"/>
      <name val="ＭＳ ゴシック"/>
      <family val="3"/>
    </font>
    <font>
      <sz val="16"/>
      <color theme="1"/>
      <name val="ＭＳ ゴシック"/>
      <family val="3"/>
      <charset val="128"/>
    </font>
    <font>
      <b/>
      <sz val="16"/>
      <color theme="1"/>
      <name val="ＭＳ ゴシック"/>
      <family val="3"/>
      <charset val="128"/>
    </font>
    <font>
      <sz val="12"/>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indexed="9"/>
        <bgColor indexed="9"/>
      </patternFill>
    </fill>
  </fills>
  <borders count="17">
    <border>
      <left/>
      <right/>
      <top/>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bottom style="medium">
        <color indexed="8"/>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bottom style="medium">
        <color indexed="8"/>
      </bottom>
      <diagonal/>
    </border>
    <border>
      <left style="thin">
        <color indexed="8"/>
      </left>
      <right/>
      <top style="medium">
        <color indexed="8"/>
      </top>
      <bottom/>
      <diagonal/>
    </border>
    <border>
      <left/>
      <right style="thin">
        <color indexed="64"/>
      </right>
      <top/>
      <bottom/>
      <diagonal/>
    </border>
    <border>
      <left style="thin">
        <color indexed="64"/>
      </left>
      <right style="thin">
        <color indexed="8"/>
      </right>
      <top/>
      <bottom/>
      <diagonal/>
    </border>
    <border>
      <left style="thin">
        <color indexed="8"/>
      </left>
      <right style="thin">
        <color indexed="8"/>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2" borderId="0"/>
  </cellStyleXfs>
  <cellXfs count="59">
    <xf numFmtId="0" fontId="0" fillId="0" borderId="0" xfId="0">
      <alignment vertical="center"/>
    </xf>
    <xf numFmtId="0" fontId="5" fillId="0" borderId="0" xfId="0" applyFont="1" applyAlignment="1" applyProtection="1"/>
    <xf numFmtId="0" fontId="5" fillId="0" borderId="0" xfId="0" applyFont="1" applyAlignment="1"/>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8" fillId="0" borderId="0" xfId="0" applyFont="1" applyAlignment="1" applyProtection="1">
      <alignment vertical="center"/>
    </xf>
    <xf numFmtId="0" fontId="9" fillId="0" borderId="0" xfId="0" applyFont="1" applyAlignment="1">
      <alignment vertical="center"/>
    </xf>
    <xf numFmtId="0" fontId="9" fillId="0" borderId="5" xfId="0" applyFont="1" applyFill="1" applyBorder="1" applyAlignment="1" applyProtection="1">
      <alignment vertical="center"/>
    </xf>
    <xf numFmtId="0" fontId="9" fillId="0" borderId="13" xfId="0" applyFont="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3" xfId="0" applyFont="1" applyBorder="1" applyAlignment="1" applyProtection="1">
      <alignment vertical="center"/>
    </xf>
    <xf numFmtId="0" fontId="9" fillId="0" borderId="10" xfId="0" applyFont="1" applyBorder="1" applyAlignment="1" applyProtection="1">
      <alignment horizontal="center" vertical="center"/>
    </xf>
    <xf numFmtId="0" fontId="9" fillId="0" borderId="10" xfId="0" applyFont="1" applyBorder="1" applyAlignment="1" applyProtection="1">
      <alignment vertical="center"/>
    </xf>
    <xf numFmtId="0" fontId="9" fillId="0" borderId="6" xfId="0" applyFont="1" applyBorder="1" applyAlignment="1" applyProtection="1">
      <alignment vertical="center"/>
    </xf>
    <xf numFmtId="37" fontId="9" fillId="0" borderId="11" xfId="0" applyNumberFormat="1" applyFont="1" applyFill="1" applyBorder="1" applyAlignment="1" applyProtection="1">
      <alignment vertical="center"/>
    </xf>
    <xf numFmtId="39" fontId="9" fillId="0" borderId="11" xfId="0" applyNumberFormat="1" applyFont="1" applyFill="1" applyBorder="1" applyAlignment="1" applyProtection="1">
      <alignment vertical="center"/>
    </xf>
    <xf numFmtId="39" fontId="9" fillId="0" borderId="11" xfId="0" applyNumberFormat="1" applyFont="1" applyFill="1" applyBorder="1" applyAlignment="1" applyProtection="1">
      <alignment horizontal="right" vertical="center"/>
    </xf>
    <xf numFmtId="37" fontId="9" fillId="0" borderId="11" xfId="0" applyNumberFormat="1" applyFont="1" applyFill="1" applyBorder="1" applyAlignment="1" applyProtection="1">
      <alignment horizontal="right" vertical="center"/>
    </xf>
    <xf numFmtId="37" fontId="9" fillId="0" borderId="11" xfId="0" applyNumberFormat="1" applyFont="1" applyBorder="1" applyAlignment="1" applyProtection="1"/>
    <xf numFmtId="178" fontId="9" fillId="0" borderId="11" xfId="0" applyNumberFormat="1" applyFont="1" applyFill="1" applyBorder="1" applyAlignment="1" applyProtection="1">
      <alignment vertical="center"/>
    </xf>
    <xf numFmtId="0" fontId="9" fillId="0" borderId="6" xfId="0" quotePrefix="1" applyFont="1" applyFill="1" applyBorder="1" applyAlignment="1" applyProtection="1">
      <alignment horizontal="right" vertical="center" shrinkToFit="1"/>
    </xf>
    <xf numFmtId="0" fontId="9" fillId="0" borderId="6" xfId="0" quotePrefix="1" applyFont="1" applyFill="1" applyBorder="1" applyAlignment="1" applyProtection="1">
      <alignment horizontal="left" vertical="center"/>
    </xf>
    <xf numFmtId="0" fontId="9" fillId="0" borderId="0" xfId="0" applyFont="1" applyFill="1" applyAlignment="1" applyProtection="1">
      <alignment vertical="center"/>
    </xf>
    <xf numFmtId="38" fontId="9" fillId="0" borderId="11" xfId="1" applyFont="1" applyBorder="1" applyAlignment="1" applyProtection="1"/>
    <xf numFmtId="0" fontId="9" fillId="0" borderId="0" xfId="0" applyFont="1" applyAlignment="1" applyProtection="1"/>
    <xf numFmtId="2" fontId="9" fillId="0" borderId="11" xfId="0" applyNumberFormat="1" applyFont="1" applyBorder="1" applyAlignment="1" applyProtection="1"/>
    <xf numFmtId="2" fontId="9" fillId="0" borderId="11" xfId="0" applyNumberFormat="1" applyFont="1" applyBorder="1" applyAlignment="1" applyProtection="1">
      <alignment horizontal="right"/>
    </xf>
    <xf numFmtId="38" fontId="9" fillId="0" borderId="11" xfId="1" applyFont="1" applyBorder="1" applyAlignment="1" applyProtection="1">
      <alignment horizontal="right"/>
    </xf>
    <xf numFmtId="177" fontId="10" fillId="0" borderId="11" xfId="1" applyNumberFormat="1" applyFont="1" applyFill="1" applyBorder="1" applyAlignment="1" applyProtection="1">
      <alignment horizontal="right" vertical="center"/>
    </xf>
    <xf numFmtId="176" fontId="9" fillId="0" borderId="11" xfId="0" applyNumberFormat="1" applyFont="1" applyBorder="1" applyAlignment="1" applyProtection="1"/>
    <xf numFmtId="0" fontId="9" fillId="0" borderId="14" xfId="0" quotePrefix="1" applyFont="1" applyBorder="1" applyAlignment="1" applyProtection="1"/>
    <xf numFmtId="38" fontId="9" fillId="0" borderId="0" xfId="1" applyFont="1" applyBorder="1" applyAlignment="1" applyProtection="1"/>
    <xf numFmtId="38" fontId="9" fillId="0" borderId="15" xfId="1" applyFont="1" applyBorder="1" applyAlignment="1" applyProtection="1"/>
    <xf numFmtId="38" fontId="9" fillId="0" borderId="6" xfId="1" applyFont="1" applyBorder="1" applyAlignment="1" applyProtection="1"/>
    <xf numFmtId="0" fontId="9" fillId="0" borderId="14" xfId="0" applyFont="1" applyBorder="1" applyAlignment="1" applyProtection="1"/>
    <xf numFmtId="0" fontId="9" fillId="0" borderId="0" xfId="0" applyFont="1" applyAlignment="1" applyProtection="1">
      <alignment horizontal="center" vertical="center"/>
    </xf>
    <xf numFmtId="176" fontId="9" fillId="0" borderId="11" xfId="0" applyNumberFormat="1" applyFont="1" applyFill="1" applyBorder="1" applyAlignment="1" applyProtection="1">
      <alignment vertical="center"/>
    </xf>
    <xf numFmtId="0" fontId="9" fillId="0" borderId="5" xfId="0" applyFont="1" applyBorder="1" applyAlignment="1" applyProtection="1">
      <alignment horizontal="center" vertical="center"/>
    </xf>
    <xf numFmtId="176" fontId="9" fillId="0" borderId="12" xfId="0" applyNumberFormat="1" applyFont="1" applyBorder="1" applyAlignment="1" applyProtection="1">
      <alignment vertical="center"/>
    </xf>
    <xf numFmtId="177" fontId="10" fillId="0" borderId="16" xfId="1" applyNumberFormat="1" applyFont="1" applyFill="1" applyBorder="1" applyAlignment="1" applyProtection="1">
      <alignment horizontal="right" vertical="center"/>
    </xf>
    <xf numFmtId="0" fontId="10" fillId="0" borderId="0" xfId="0" applyFont="1" applyAlignment="1" applyProtection="1">
      <alignment vertical="center"/>
    </xf>
    <xf numFmtId="0" fontId="9" fillId="0" borderId="0" xfId="0" applyFont="1" applyAlignment="1">
      <alignment horizontal="center"/>
    </xf>
    <xf numFmtId="176" fontId="10" fillId="0" borderId="16" xfId="1" applyNumberFormat="1" applyFont="1" applyFill="1" applyBorder="1" applyAlignment="1" applyProtection="1">
      <alignment horizontal="right" vertical="center"/>
    </xf>
    <xf numFmtId="177" fontId="9" fillId="0" borderId="11" xfId="1" applyNumberFormat="1" applyFont="1" applyFill="1" applyBorder="1" applyAlignment="1" applyProtection="1">
      <alignment horizontal="right" vertical="center"/>
    </xf>
    <xf numFmtId="3" fontId="9" fillId="0" borderId="11" xfId="1" applyNumberFormat="1" applyFont="1" applyFill="1" applyBorder="1" applyAlignment="1" applyProtection="1">
      <alignment horizontal="right" vertical="center"/>
    </xf>
    <xf numFmtId="179" fontId="9" fillId="0" borderId="11" xfId="0" applyNumberFormat="1" applyFont="1" applyFill="1" applyBorder="1" applyAlignment="1" applyProtection="1">
      <alignment vertical="center"/>
    </xf>
    <xf numFmtId="0" fontId="9" fillId="0" borderId="7"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5" xfId="0" applyFont="1" applyBorder="1" applyAlignment="1" applyProtection="1">
      <alignment horizontal="right" vertical="center"/>
    </xf>
    <xf numFmtId="0" fontId="10" fillId="0" borderId="5" xfId="0" applyFont="1" applyBorder="1" applyAlignment="1">
      <alignment horizontal="right" vertical="center"/>
    </xf>
    <xf numFmtId="0" fontId="9" fillId="0" borderId="1" xfId="0"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3" fontId="9" fillId="0" borderId="11" xfId="0" applyNumberFormat="1" applyFont="1" applyBorder="1" applyAlignment="1" applyProtection="1">
      <alignment horizontal="right"/>
    </xf>
    <xf numFmtId="178" fontId="9" fillId="0" borderId="12" xfId="0" applyNumberFormat="1" applyFont="1" applyBorder="1" applyAlignment="1" applyProtection="1">
      <alignment vertical="center"/>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topLeftCell="B1" workbookViewId="0">
      <selection activeCell="B1" sqref="B1"/>
    </sheetView>
  </sheetViews>
  <sheetFormatPr defaultColWidth="10.625" defaultRowHeight="14.25" x14ac:dyDescent="0.15"/>
  <cols>
    <col min="1" max="1" width="10.625" style="2"/>
    <col min="2" max="2" width="10.75" style="2" bestFit="1" customWidth="1"/>
    <col min="3" max="3" width="11.625" style="2" bestFit="1" customWidth="1"/>
    <col min="4" max="8" width="10.75" style="2" bestFit="1" customWidth="1"/>
    <col min="9" max="10" width="11.5" style="2" bestFit="1" customWidth="1"/>
    <col min="11" max="12" width="10.75" style="2" bestFit="1" customWidth="1"/>
    <col min="13" max="16384" width="10.625" style="2"/>
  </cols>
  <sheetData>
    <row r="1" spans="1:12" x14ac:dyDescent="0.15">
      <c r="A1" s="1"/>
      <c r="B1" s="1"/>
      <c r="C1" s="1"/>
      <c r="D1" s="1"/>
      <c r="E1" s="1"/>
      <c r="F1" s="1"/>
      <c r="G1" s="1"/>
      <c r="H1" s="1"/>
      <c r="I1" s="1"/>
      <c r="J1" s="1"/>
      <c r="K1" s="1"/>
      <c r="L1" s="1"/>
    </row>
    <row r="2" spans="1:12" s="7" customFormat="1" ht="25.5" customHeight="1" x14ac:dyDescent="0.15">
      <c r="A2" s="3"/>
      <c r="B2" s="4" t="s">
        <v>9</v>
      </c>
      <c r="C2" s="3"/>
      <c r="D2" s="5"/>
      <c r="E2" s="5"/>
      <c r="F2" s="3"/>
      <c r="G2" s="3"/>
      <c r="H2" s="3"/>
      <c r="I2" s="6"/>
      <c r="J2" s="3"/>
      <c r="K2" s="3"/>
      <c r="L2" s="3"/>
    </row>
    <row r="3" spans="1:12" s="7" customFormat="1" ht="15.75" customHeight="1" thickBot="1" x14ac:dyDescent="0.2">
      <c r="A3" s="8"/>
      <c r="B3" s="8"/>
      <c r="C3" s="8"/>
      <c r="D3" s="8"/>
      <c r="E3" s="8"/>
      <c r="F3" s="8"/>
      <c r="G3" s="8"/>
      <c r="H3" s="8"/>
      <c r="I3" s="8"/>
      <c r="J3" s="49" t="s">
        <v>19</v>
      </c>
      <c r="K3" s="50"/>
      <c r="L3" s="50"/>
    </row>
    <row r="4" spans="1:12" ht="18" customHeight="1" x14ac:dyDescent="0.15">
      <c r="A4" s="51" t="s">
        <v>0</v>
      </c>
      <c r="B4" s="9" t="s">
        <v>5</v>
      </c>
      <c r="C4" s="10" t="s">
        <v>5</v>
      </c>
      <c r="D4" s="54" t="s">
        <v>6</v>
      </c>
      <c r="E4" s="55"/>
      <c r="F4" s="55"/>
      <c r="G4" s="56"/>
      <c r="H4" s="54" t="s">
        <v>7</v>
      </c>
      <c r="I4" s="55"/>
      <c r="J4" s="56"/>
      <c r="K4" s="10" t="s">
        <v>8</v>
      </c>
      <c r="L4" s="11"/>
    </row>
    <row r="5" spans="1:12" ht="16.5" customHeight="1" x14ac:dyDescent="0.15">
      <c r="A5" s="52"/>
      <c r="B5" s="10" t="s">
        <v>10</v>
      </c>
      <c r="C5" s="10" t="s">
        <v>11</v>
      </c>
      <c r="D5" s="47" t="s">
        <v>12</v>
      </c>
      <c r="E5" s="47" t="s">
        <v>13</v>
      </c>
      <c r="F5" s="47" t="s">
        <v>14</v>
      </c>
      <c r="G5" s="47" t="s">
        <v>15</v>
      </c>
      <c r="H5" s="47" t="s">
        <v>12</v>
      </c>
      <c r="I5" s="47" t="s">
        <v>16</v>
      </c>
      <c r="J5" s="47" t="s">
        <v>15</v>
      </c>
      <c r="K5" s="10" t="s">
        <v>17</v>
      </c>
      <c r="L5" s="10" t="s">
        <v>18</v>
      </c>
    </row>
    <row r="6" spans="1:12" ht="18" customHeight="1" x14ac:dyDescent="0.15">
      <c r="A6" s="53"/>
      <c r="B6" s="12" t="s">
        <v>20</v>
      </c>
      <c r="C6" s="12" t="s">
        <v>21</v>
      </c>
      <c r="D6" s="48"/>
      <c r="E6" s="48"/>
      <c r="F6" s="48"/>
      <c r="G6" s="48"/>
      <c r="H6" s="48"/>
      <c r="I6" s="48"/>
      <c r="J6" s="48"/>
      <c r="K6" s="12" t="s">
        <v>22</v>
      </c>
      <c r="L6" s="13"/>
    </row>
    <row r="7" spans="1:12" ht="17.100000000000001" customHeight="1" x14ac:dyDescent="0.15">
      <c r="A7" s="14" t="s">
        <v>41</v>
      </c>
      <c r="B7" s="15">
        <v>36381</v>
      </c>
      <c r="C7" s="15">
        <v>31516</v>
      </c>
      <c r="D7" s="16">
        <v>0.87</v>
      </c>
      <c r="E7" s="17" t="s">
        <v>23</v>
      </c>
      <c r="F7" s="16">
        <v>1.2</v>
      </c>
      <c r="G7" s="16">
        <v>0.92</v>
      </c>
      <c r="H7" s="15">
        <v>1739</v>
      </c>
      <c r="I7" s="15">
        <v>102304</v>
      </c>
      <c r="J7" s="18" t="s">
        <v>23</v>
      </c>
      <c r="K7" s="19">
        <v>202</v>
      </c>
      <c r="L7" s="20">
        <v>10</v>
      </c>
    </row>
    <row r="8" spans="1:12" ht="17.100000000000001" customHeight="1" x14ac:dyDescent="0.15">
      <c r="A8" s="14" t="s">
        <v>1</v>
      </c>
      <c r="B8" s="15">
        <v>34211</v>
      </c>
      <c r="C8" s="15">
        <v>34759</v>
      </c>
      <c r="D8" s="16">
        <v>1.02</v>
      </c>
      <c r="E8" s="17" t="s">
        <v>23</v>
      </c>
      <c r="F8" s="16">
        <v>1.36</v>
      </c>
      <c r="G8" s="16">
        <v>1.1000000000000001</v>
      </c>
      <c r="H8" s="15">
        <v>1608</v>
      </c>
      <c r="I8" s="15">
        <v>95400</v>
      </c>
      <c r="J8" s="18" t="s">
        <v>23</v>
      </c>
      <c r="K8" s="19">
        <v>225</v>
      </c>
      <c r="L8" s="20">
        <v>10.3</v>
      </c>
    </row>
    <row r="9" spans="1:12" ht="17.100000000000001" customHeight="1" x14ac:dyDescent="0.15">
      <c r="A9" s="14" t="s">
        <v>2</v>
      </c>
      <c r="B9" s="15">
        <v>33317</v>
      </c>
      <c r="C9" s="15">
        <v>39750</v>
      </c>
      <c r="D9" s="16">
        <v>1.19</v>
      </c>
      <c r="E9" s="17" t="s">
        <v>23</v>
      </c>
      <c r="F9" s="16">
        <v>1.5041666666666664</v>
      </c>
      <c r="G9" s="16">
        <v>1.2991666666666666</v>
      </c>
      <c r="H9" s="15">
        <v>1519</v>
      </c>
      <c r="I9" s="15">
        <v>90451.416666666672</v>
      </c>
      <c r="J9" s="18" t="s">
        <v>23</v>
      </c>
      <c r="K9" s="19">
        <v>169.75</v>
      </c>
      <c r="L9" s="20">
        <v>10.3</v>
      </c>
    </row>
    <row r="10" spans="1:12" ht="17.100000000000001" customHeight="1" x14ac:dyDescent="0.15">
      <c r="A10" s="14" t="s">
        <v>3</v>
      </c>
      <c r="B10" s="15">
        <v>31853</v>
      </c>
      <c r="C10" s="15">
        <v>41676</v>
      </c>
      <c r="D10" s="16">
        <v>1.31</v>
      </c>
      <c r="E10" s="17" t="s">
        <v>23</v>
      </c>
      <c r="F10" s="16">
        <v>1.61</v>
      </c>
      <c r="G10" s="16">
        <v>1.2991666666666666</v>
      </c>
      <c r="H10" s="15">
        <v>1485</v>
      </c>
      <c r="I10" s="15">
        <v>90451.416666666672</v>
      </c>
      <c r="J10" s="18" t="s">
        <v>23</v>
      </c>
      <c r="K10" s="19">
        <v>184</v>
      </c>
      <c r="L10" s="20">
        <v>10.3</v>
      </c>
    </row>
    <row r="11" spans="1:12" ht="17.100000000000001" customHeight="1" x14ac:dyDescent="0.15">
      <c r="A11" s="21" t="s">
        <v>42</v>
      </c>
      <c r="B11" s="15">
        <v>31226</v>
      </c>
      <c r="C11" s="15">
        <v>42106</v>
      </c>
      <c r="D11" s="16">
        <v>1.35</v>
      </c>
      <c r="E11" s="17" t="s">
        <v>23</v>
      </c>
      <c r="F11" s="16">
        <v>1.6</v>
      </c>
      <c r="G11" s="16">
        <v>1.43</v>
      </c>
      <c r="H11" s="15">
        <v>1452</v>
      </c>
      <c r="I11" s="15">
        <v>90197</v>
      </c>
      <c r="J11" s="18" t="s">
        <v>23</v>
      </c>
      <c r="K11" s="19">
        <v>68</v>
      </c>
      <c r="L11" s="20">
        <v>9.9</v>
      </c>
    </row>
    <row r="12" spans="1:12" ht="17.100000000000001" customHeight="1" x14ac:dyDescent="0.15">
      <c r="A12" s="22" t="s">
        <v>43</v>
      </c>
      <c r="B12" s="15">
        <v>31703.333333333332</v>
      </c>
      <c r="C12" s="15">
        <v>36157</v>
      </c>
      <c r="D12" s="16">
        <v>1.1399999999999999</v>
      </c>
      <c r="E12" s="17" t="s">
        <v>23</v>
      </c>
      <c r="F12" s="16">
        <v>1.18</v>
      </c>
      <c r="G12" s="16">
        <v>1.1325000000000001</v>
      </c>
      <c r="H12" s="15">
        <v>1572</v>
      </c>
      <c r="I12" s="15">
        <v>106202</v>
      </c>
      <c r="J12" s="18" t="s">
        <v>23</v>
      </c>
      <c r="K12" s="19">
        <v>61.5</v>
      </c>
      <c r="L12" s="20">
        <v>8.2944192001234036</v>
      </c>
    </row>
    <row r="13" spans="1:12" ht="17.100000000000001" customHeight="1" x14ac:dyDescent="0.15">
      <c r="A13" s="22" t="s">
        <v>37</v>
      </c>
      <c r="B13" s="15">
        <v>32574.25</v>
      </c>
      <c r="C13" s="15">
        <v>40607.083333333336</v>
      </c>
      <c r="D13" s="16">
        <v>1.25</v>
      </c>
      <c r="E13" s="17">
        <v>1.25</v>
      </c>
      <c r="F13" s="16">
        <v>1.1275000000000002</v>
      </c>
      <c r="G13" s="16">
        <v>1.1891666666666667</v>
      </c>
      <c r="H13" s="15">
        <v>1578.5</v>
      </c>
      <c r="I13" s="15">
        <v>97770.416666666672</v>
      </c>
      <c r="J13" s="18" t="s">
        <v>23</v>
      </c>
      <c r="K13" s="19">
        <v>57</v>
      </c>
      <c r="L13" s="20">
        <v>8.0594683910355389</v>
      </c>
    </row>
    <row r="14" spans="1:12" ht="17.100000000000001" customHeight="1" x14ac:dyDescent="0.15">
      <c r="A14" s="23"/>
      <c r="B14" s="24"/>
      <c r="C14" s="24"/>
      <c r="D14" s="24"/>
      <c r="E14" s="24"/>
      <c r="F14" s="24"/>
      <c r="G14" s="24"/>
      <c r="H14" s="24"/>
      <c r="I14" s="24"/>
      <c r="J14" s="24"/>
      <c r="K14" s="24"/>
      <c r="L14" s="24"/>
    </row>
    <row r="15" spans="1:12" ht="16.5" customHeight="1" x14ac:dyDescent="0.15">
      <c r="A15" s="25" t="s">
        <v>47</v>
      </c>
      <c r="B15" s="24">
        <v>33563</v>
      </c>
      <c r="C15" s="24">
        <v>39449</v>
      </c>
      <c r="D15" s="26">
        <v>1.18</v>
      </c>
      <c r="E15" s="27">
        <v>1.26</v>
      </c>
      <c r="F15" s="27">
        <v>1.1299999999999999</v>
      </c>
      <c r="G15" s="26">
        <v>1.1599999999999999</v>
      </c>
      <c r="H15" s="24">
        <v>1884</v>
      </c>
      <c r="I15" s="28">
        <v>107280</v>
      </c>
      <c r="J15" s="29" t="s">
        <v>23</v>
      </c>
      <c r="K15" s="57">
        <v>56</v>
      </c>
      <c r="L15" s="30">
        <v>8.3306021511783808</v>
      </c>
    </row>
    <row r="16" spans="1:12" ht="16.5" customHeight="1" x14ac:dyDescent="0.15">
      <c r="A16" s="25" t="s">
        <v>34</v>
      </c>
      <c r="B16" s="24">
        <v>31807</v>
      </c>
      <c r="C16" s="24">
        <v>38907</v>
      </c>
      <c r="D16" s="26">
        <v>1.22</v>
      </c>
      <c r="E16" s="27">
        <v>1.28</v>
      </c>
      <c r="F16" s="27">
        <v>1.1399999999999999</v>
      </c>
      <c r="G16" s="26">
        <v>1.18</v>
      </c>
      <c r="H16" s="24">
        <v>1888</v>
      </c>
      <c r="I16" s="28">
        <v>108411</v>
      </c>
      <c r="J16" s="29" t="s">
        <v>23</v>
      </c>
      <c r="K16" s="44" t="s">
        <v>23</v>
      </c>
      <c r="L16" s="30">
        <v>7.4920614958971301</v>
      </c>
    </row>
    <row r="17" spans="1:12" ht="16.5" customHeight="1" x14ac:dyDescent="0.15">
      <c r="A17" s="31" t="s">
        <v>35</v>
      </c>
      <c r="B17" s="32">
        <v>31632</v>
      </c>
      <c r="C17" s="24">
        <v>39652</v>
      </c>
      <c r="D17" s="26">
        <v>1.25</v>
      </c>
      <c r="E17" s="27">
        <v>1.29</v>
      </c>
      <c r="F17" s="26">
        <v>1.1499999999999999</v>
      </c>
      <c r="G17" s="26">
        <v>1.2</v>
      </c>
      <c r="H17" s="24">
        <v>1498</v>
      </c>
      <c r="I17" s="28">
        <v>96227</v>
      </c>
      <c r="J17" s="29" t="s">
        <v>23</v>
      </c>
      <c r="K17" s="44" t="s">
        <v>23</v>
      </c>
      <c r="L17" s="30">
        <v>6.8316894284269098</v>
      </c>
    </row>
    <row r="18" spans="1:12" ht="16.5" customHeight="1" x14ac:dyDescent="0.15">
      <c r="A18" s="31" t="s">
        <v>36</v>
      </c>
      <c r="B18" s="33">
        <v>31923</v>
      </c>
      <c r="C18" s="24">
        <v>40137</v>
      </c>
      <c r="D18" s="26">
        <v>1.26</v>
      </c>
      <c r="E18" s="27">
        <v>1.29</v>
      </c>
      <c r="F18" s="26">
        <v>1.1499999999999999</v>
      </c>
      <c r="G18" s="26">
        <v>1.22</v>
      </c>
      <c r="H18" s="24">
        <v>1342</v>
      </c>
      <c r="I18" s="28">
        <v>86797</v>
      </c>
      <c r="J18" s="29" t="s">
        <v>23</v>
      </c>
      <c r="K18" s="45">
        <v>59</v>
      </c>
      <c r="L18" s="30">
        <v>8.0788146477461389</v>
      </c>
    </row>
    <row r="19" spans="1:12" ht="16.5" customHeight="1" x14ac:dyDescent="0.15">
      <c r="A19" s="31" t="s">
        <v>45</v>
      </c>
      <c r="B19" s="33">
        <v>31897</v>
      </c>
      <c r="C19" s="24">
        <v>41930</v>
      </c>
      <c r="D19" s="26">
        <v>1.31</v>
      </c>
      <c r="E19" s="26">
        <v>1.31</v>
      </c>
      <c r="F19" s="26">
        <v>1.1599999999999999</v>
      </c>
      <c r="G19" s="26">
        <v>1.24</v>
      </c>
      <c r="H19" s="24">
        <v>1305</v>
      </c>
      <c r="I19" s="28">
        <v>82877</v>
      </c>
      <c r="J19" s="29" t="s">
        <v>23</v>
      </c>
      <c r="K19" s="44" t="s">
        <v>23</v>
      </c>
      <c r="L19" s="30">
        <v>7.6935134965670757</v>
      </c>
    </row>
    <row r="20" spans="1:12" ht="16.5" customHeight="1" x14ac:dyDescent="0.15">
      <c r="A20" s="31" t="s">
        <v>24</v>
      </c>
      <c r="B20" s="33">
        <v>31286</v>
      </c>
      <c r="C20" s="24">
        <v>42898</v>
      </c>
      <c r="D20" s="26">
        <v>1.37</v>
      </c>
      <c r="E20" s="27">
        <v>1.32</v>
      </c>
      <c r="F20" s="27">
        <v>1.17</v>
      </c>
      <c r="G20" s="26">
        <v>1.27</v>
      </c>
      <c r="H20" s="24">
        <v>1564</v>
      </c>
      <c r="I20" s="28">
        <v>95971</v>
      </c>
      <c r="J20" s="29" t="s">
        <v>23</v>
      </c>
      <c r="K20" s="44" t="s">
        <v>23</v>
      </c>
      <c r="L20" s="30">
        <v>7.6871444096400943</v>
      </c>
    </row>
    <row r="21" spans="1:12" ht="16.5" customHeight="1" x14ac:dyDescent="0.15">
      <c r="A21" s="31" t="s">
        <v>25</v>
      </c>
      <c r="B21" s="33">
        <v>29691</v>
      </c>
      <c r="C21" s="24">
        <v>42434</v>
      </c>
      <c r="D21" s="26">
        <v>1.43</v>
      </c>
      <c r="E21" s="27">
        <v>1.33</v>
      </c>
      <c r="F21" s="26">
        <v>1.17</v>
      </c>
      <c r="G21" s="26">
        <v>1.33</v>
      </c>
      <c r="H21" s="24">
        <v>1348</v>
      </c>
      <c r="I21" s="28">
        <v>84099</v>
      </c>
      <c r="J21" s="29" t="s">
        <v>23</v>
      </c>
      <c r="K21" s="45">
        <v>56</v>
      </c>
      <c r="L21" s="30">
        <v>6.756256104543465</v>
      </c>
    </row>
    <row r="22" spans="1:12" ht="16.5" customHeight="1" x14ac:dyDescent="0.15">
      <c r="A22" s="31" t="s">
        <v>46</v>
      </c>
      <c r="B22" s="33">
        <v>30917</v>
      </c>
      <c r="C22" s="24">
        <v>43633</v>
      </c>
      <c r="D22" s="26">
        <v>1.41</v>
      </c>
      <c r="E22" s="27">
        <v>1.33</v>
      </c>
      <c r="F22" s="27">
        <v>1.2</v>
      </c>
      <c r="G22" s="26">
        <v>1.31</v>
      </c>
      <c r="H22" s="24">
        <v>1132</v>
      </c>
      <c r="I22" s="28">
        <v>73296</v>
      </c>
      <c r="J22" s="29" t="s">
        <v>23</v>
      </c>
      <c r="K22" s="44" t="s">
        <v>23</v>
      </c>
      <c r="L22" s="30">
        <v>6.7341592004398878</v>
      </c>
    </row>
    <row r="23" spans="1:12" ht="16.5" customHeight="1" x14ac:dyDescent="0.15">
      <c r="A23" s="31" t="s">
        <v>44</v>
      </c>
      <c r="B23" s="33">
        <v>31917</v>
      </c>
      <c r="C23" s="24">
        <v>45702</v>
      </c>
      <c r="D23" s="26">
        <v>1.43</v>
      </c>
      <c r="E23" s="27">
        <v>1.34</v>
      </c>
      <c r="F23" s="27">
        <v>1.21</v>
      </c>
      <c r="G23" s="26">
        <v>1.3</v>
      </c>
      <c r="H23" s="24">
        <v>1242</v>
      </c>
      <c r="I23" s="28">
        <v>78792</v>
      </c>
      <c r="J23" s="29" t="s">
        <v>23</v>
      </c>
      <c r="K23" s="44" t="s">
        <v>23</v>
      </c>
      <c r="L23" s="30">
        <v>8.3748472600808359</v>
      </c>
    </row>
    <row r="24" spans="1:12" ht="16.5" customHeight="1" x14ac:dyDescent="0.15">
      <c r="A24" s="31" t="s">
        <v>30</v>
      </c>
      <c r="B24" s="34">
        <v>33328</v>
      </c>
      <c r="C24" s="24">
        <v>46904</v>
      </c>
      <c r="D24" s="26">
        <v>1.41</v>
      </c>
      <c r="E24" s="26">
        <v>1.34</v>
      </c>
      <c r="F24" s="27">
        <v>1.22</v>
      </c>
      <c r="G24" s="26">
        <v>1.27</v>
      </c>
      <c r="H24" s="24">
        <v>1331</v>
      </c>
      <c r="I24" s="28">
        <v>80103</v>
      </c>
      <c r="J24" s="29" t="s">
        <v>23</v>
      </c>
      <c r="K24" s="45">
        <v>61</v>
      </c>
      <c r="L24" s="30">
        <v>10.426668266922707</v>
      </c>
    </row>
    <row r="25" spans="1:12" ht="16.5" customHeight="1" x14ac:dyDescent="0.15">
      <c r="A25" s="31" t="s">
        <v>31</v>
      </c>
      <c r="B25" s="34">
        <v>34553</v>
      </c>
      <c r="C25" s="24">
        <v>45080</v>
      </c>
      <c r="D25" s="26">
        <v>1.3</v>
      </c>
      <c r="E25" s="26">
        <v>1.35</v>
      </c>
      <c r="F25" s="27">
        <v>1.23</v>
      </c>
      <c r="G25" s="26">
        <v>1.21</v>
      </c>
      <c r="H25" s="24">
        <v>1688</v>
      </c>
      <c r="I25" s="28">
        <v>96130</v>
      </c>
      <c r="J25" s="29" t="s">
        <v>23</v>
      </c>
      <c r="K25" s="44" t="s">
        <v>23</v>
      </c>
      <c r="L25" s="30">
        <v>8.3726449222932882</v>
      </c>
    </row>
    <row r="26" spans="1:12" ht="16.5" customHeight="1" x14ac:dyDescent="0.15">
      <c r="A26" s="31" t="s">
        <v>32</v>
      </c>
      <c r="B26" s="34">
        <v>34746</v>
      </c>
      <c r="C26" s="24">
        <v>43736</v>
      </c>
      <c r="D26" s="26">
        <v>1.26</v>
      </c>
      <c r="E26" s="27">
        <v>1.36</v>
      </c>
      <c r="F26" s="27">
        <v>1.24</v>
      </c>
      <c r="G26" s="26">
        <v>1.2</v>
      </c>
      <c r="H26" s="24">
        <v>1878</v>
      </c>
      <c r="I26" s="28">
        <v>121776</v>
      </c>
      <c r="J26" s="29" t="s">
        <v>23</v>
      </c>
      <c r="K26" s="44" t="s">
        <v>23</v>
      </c>
      <c r="L26" s="30">
        <v>7.3332182121683074</v>
      </c>
    </row>
    <row r="27" spans="1:12" ht="16.5" customHeight="1" x14ac:dyDescent="0.15">
      <c r="A27" s="31" t="s">
        <v>33</v>
      </c>
      <c r="B27" s="34">
        <v>34658</v>
      </c>
      <c r="C27" s="24">
        <v>43854</v>
      </c>
      <c r="D27" s="26">
        <v>1.27</v>
      </c>
      <c r="E27" s="27">
        <v>1.36</v>
      </c>
      <c r="F27" s="27">
        <v>1.27</v>
      </c>
      <c r="G27" s="26">
        <v>1.25</v>
      </c>
      <c r="H27" s="24">
        <v>1758</v>
      </c>
      <c r="I27" s="28">
        <v>105110</v>
      </c>
      <c r="J27" s="29" t="s">
        <v>23</v>
      </c>
      <c r="K27" s="45">
        <v>63</v>
      </c>
      <c r="L27" s="30">
        <v>7.7269317329332328</v>
      </c>
    </row>
    <row r="28" spans="1:12" ht="16.5" customHeight="1" x14ac:dyDescent="0.15">
      <c r="A28" s="35" t="s">
        <v>34</v>
      </c>
      <c r="B28" s="34">
        <v>33238</v>
      </c>
      <c r="C28" s="24">
        <v>43864</v>
      </c>
      <c r="D28" s="26">
        <v>1.32</v>
      </c>
      <c r="E28" s="26">
        <v>1.38</v>
      </c>
      <c r="F28" s="26">
        <v>1.29</v>
      </c>
      <c r="G28" s="26">
        <v>1.29</v>
      </c>
      <c r="H28" s="24">
        <v>1851</v>
      </c>
      <c r="I28" s="28">
        <v>104706</v>
      </c>
      <c r="J28" s="29" t="s">
        <v>23</v>
      </c>
      <c r="K28" s="44" t="s">
        <v>23</v>
      </c>
      <c r="L28" s="30">
        <v>7.0070401347854858</v>
      </c>
    </row>
    <row r="29" spans="1:12" ht="16.5" customHeight="1" x14ac:dyDescent="0.15">
      <c r="A29" s="31" t="s">
        <v>35</v>
      </c>
      <c r="B29" s="34">
        <v>33307</v>
      </c>
      <c r="C29" s="24">
        <v>43511</v>
      </c>
      <c r="D29" s="26">
        <v>1.31</v>
      </c>
      <c r="E29" s="26">
        <v>1.34</v>
      </c>
      <c r="F29" s="26">
        <v>1.32</v>
      </c>
      <c r="G29" s="26">
        <v>1.3</v>
      </c>
      <c r="H29" s="24">
        <v>1641</v>
      </c>
      <c r="I29" s="28">
        <v>105814</v>
      </c>
      <c r="J29" s="29" t="s">
        <v>23</v>
      </c>
      <c r="K29" s="44" t="s">
        <v>23</v>
      </c>
      <c r="L29" s="30">
        <v>6.4911279911129798</v>
      </c>
    </row>
    <row r="30" spans="1:12" ht="16.5" customHeight="1" x14ac:dyDescent="0.15">
      <c r="A30" s="35"/>
      <c r="B30" s="34"/>
      <c r="C30" s="24"/>
      <c r="D30" s="26"/>
      <c r="E30" s="26"/>
      <c r="F30" s="26"/>
      <c r="G30" s="26"/>
      <c r="H30" s="24"/>
      <c r="I30" s="28"/>
      <c r="J30" s="29"/>
      <c r="K30" s="29"/>
      <c r="L30" s="30"/>
    </row>
    <row r="31" spans="1:12" ht="16.5" customHeight="1" x14ac:dyDescent="0.15">
      <c r="A31" s="36" t="s">
        <v>4</v>
      </c>
      <c r="B31" s="37">
        <f>((B29/B28)*100)-100</f>
        <v>0.20759371803357851</v>
      </c>
      <c r="C31" s="46">
        <f>((C29/C28)*100)-100</f>
        <v>-0.80476016779135762</v>
      </c>
      <c r="D31" s="37">
        <f t="shared" ref="D31:H31" si="0">((D29/D28)*100)-100</f>
        <v>-0.75757575757575069</v>
      </c>
      <c r="E31" s="46">
        <f>((E29/E28)*100)-100</f>
        <v>-2.8985507246376727</v>
      </c>
      <c r="F31" s="37">
        <f t="shared" si="0"/>
        <v>2.3255813953488484</v>
      </c>
      <c r="G31" s="37">
        <f>((G29/G28)*100)-100</f>
        <v>0.77519379844960667</v>
      </c>
      <c r="H31" s="37">
        <f t="shared" si="0"/>
        <v>-11.345218800648297</v>
      </c>
      <c r="I31" s="37">
        <f>((I29/I28)*100)-100</f>
        <v>1.0582010582010639</v>
      </c>
      <c r="J31" s="29" t="s">
        <v>23</v>
      </c>
      <c r="K31" s="29" t="s">
        <v>23</v>
      </c>
      <c r="L31" s="20">
        <v>-7.3627684978045238</v>
      </c>
    </row>
    <row r="32" spans="1:12" ht="16.5" customHeight="1" thickBot="1" x14ac:dyDescent="0.2">
      <c r="A32" s="38" t="s">
        <v>38</v>
      </c>
      <c r="B32" s="39">
        <f>((B29/B17*100)-100)</f>
        <v>5.2952706120384505</v>
      </c>
      <c r="C32" s="39">
        <f t="shared" ref="C32:I32" si="1">((C29/C17*100)-100)</f>
        <v>9.7321698779380625</v>
      </c>
      <c r="D32" s="39">
        <f>((D29/D17*100)-100)</f>
        <v>4.8000000000000114</v>
      </c>
      <c r="E32" s="39">
        <f t="shared" si="1"/>
        <v>3.8759689922480618</v>
      </c>
      <c r="F32" s="39">
        <f>((F29/F17*100)-100)</f>
        <v>14.782608695652172</v>
      </c>
      <c r="G32" s="39">
        <f t="shared" si="1"/>
        <v>8.3333333333333428</v>
      </c>
      <c r="H32" s="39">
        <f>((H29/H17*100)-100)</f>
        <v>9.5460614152202936</v>
      </c>
      <c r="I32" s="39">
        <f t="shared" si="1"/>
        <v>9.9629002255084345</v>
      </c>
      <c r="J32" s="40" t="s">
        <v>23</v>
      </c>
      <c r="K32" s="43" t="str">
        <f>IFERROR((K29/K17*100)-100,"－")</f>
        <v>－</v>
      </c>
      <c r="L32" s="58">
        <v>-4.9850251666424157</v>
      </c>
    </row>
    <row r="33" spans="1:12" ht="15.95" customHeight="1" x14ac:dyDescent="0.15">
      <c r="A33" s="41" t="s">
        <v>26</v>
      </c>
      <c r="B33" s="3"/>
      <c r="C33" s="3"/>
      <c r="D33" s="3"/>
      <c r="E33" s="3"/>
      <c r="F33" s="3"/>
      <c r="G33" s="3"/>
      <c r="H33" s="3"/>
      <c r="I33" s="3"/>
      <c r="J33" s="3"/>
      <c r="K33" s="3"/>
      <c r="L33" s="3"/>
    </row>
    <row r="34" spans="1:12" ht="15.95" customHeight="1" x14ac:dyDescent="0.15">
      <c r="A34" s="41" t="s">
        <v>27</v>
      </c>
      <c r="B34" s="3"/>
      <c r="C34" s="3"/>
      <c r="D34" s="3"/>
      <c r="E34" s="3"/>
      <c r="F34" s="3"/>
      <c r="G34" s="3"/>
      <c r="H34" s="3"/>
      <c r="I34" s="3"/>
      <c r="J34" s="3"/>
      <c r="K34" s="3"/>
      <c r="L34" s="3"/>
    </row>
    <row r="35" spans="1:12" ht="15.95" customHeight="1" x14ac:dyDescent="0.15">
      <c r="A35" s="41" t="s">
        <v>28</v>
      </c>
      <c r="B35" s="3"/>
      <c r="C35" s="3"/>
      <c r="D35" s="3"/>
      <c r="E35" s="3"/>
      <c r="F35" s="3"/>
      <c r="G35" s="3"/>
      <c r="H35" s="3"/>
      <c r="I35" s="3"/>
      <c r="J35" s="3"/>
      <c r="K35" s="3"/>
      <c r="L35" s="3"/>
    </row>
    <row r="36" spans="1:12" ht="15.95" customHeight="1" x14ac:dyDescent="0.15">
      <c r="A36" s="41" t="s">
        <v>29</v>
      </c>
      <c r="B36" s="3"/>
      <c r="C36" s="3"/>
      <c r="D36" s="3"/>
      <c r="E36" s="3"/>
      <c r="F36" s="3"/>
      <c r="G36" s="3"/>
      <c r="H36" s="3"/>
      <c r="I36" s="3"/>
      <c r="J36" s="3"/>
      <c r="K36" s="3"/>
      <c r="L36" s="3"/>
    </row>
    <row r="37" spans="1:12" ht="15.95" customHeight="1" x14ac:dyDescent="0.15">
      <c r="A37" s="41" t="s">
        <v>39</v>
      </c>
      <c r="B37" s="1"/>
      <c r="C37" s="1"/>
      <c r="D37" s="1"/>
      <c r="E37" s="1"/>
      <c r="F37" s="1"/>
      <c r="G37" s="1"/>
      <c r="H37" s="1"/>
      <c r="I37" s="1"/>
      <c r="J37" s="1"/>
      <c r="K37" s="1"/>
      <c r="L37" s="1"/>
    </row>
    <row r="38" spans="1:12" ht="15.95" customHeight="1" x14ac:dyDescent="0.15">
      <c r="A38" s="41" t="s">
        <v>40</v>
      </c>
      <c r="B38" s="1"/>
      <c r="C38" s="1"/>
      <c r="D38" s="1"/>
      <c r="E38" s="1"/>
      <c r="F38" s="1"/>
      <c r="G38" s="1"/>
      <c r="H38" s="1"/>
      <c r="I38" s="1"/>
      <c r="J38" s="1"/>
      <c r="K38" s="1"/>
      <c r="L38" s="1"/>
    </row>
    <row r="39" spans="1:12" s="7" customFormat="1" ht="15.95" customHeight="1" x14ac:dyDescent="0.15">
      <c r="A39" s="41"/>
      <c r="B39" s="1"/>
      <c r="C39" s="1"/>
      <c r="D39" s="1"/>
      <c r="E39" s="1"/>
      <c r="F39" s="1"/>
      <c r="G39" s="1"/>
      <c r="H39" s="1"/>
      <c r="I39" s="1"/>
      <c r="J39" s="1"/>
      <c r="K39" s="1"/>
      <c r="L39" s="1"/>
    </row>
    <row r="40" spans="1:12" s="7" customFormat="1" ht="4.5" customHeight="1" x14ac:dyDescent="0.15">
      <c r="A40" s="2"/>
      <c r="B40" s="42"/>
      <c r="C40" s="42"/>
      <c r="D40" s="42"/>
      <c r="E40" s="42"/>
      <c r="F40" s="42"/>
      <c r="G40" s="42"/>
      <c r="H40" s="42"/>
      <c r="I40" s="42"/>
      <c r="J40" s="42"/>
      <c r="K40" s="42"/>
      <c r="L40" s="2"/>
    </row>
  </sheetData>
  <mergeCells count="11">
    <mergeCell ref="J5:J6"/>
    <mergeCell ref="J3:L3"/>
    <mergeCell ref="A4:A6"/>
    <mergeCell ref="D4:G4"/>
    <mergeCell ref="H4:J4"/>
    <mergeCell ref="D5:D6"/>
    <mergeCell ref="E5:E6"/>
    <mergeCell ref="F5:F6"/>
    <mergeCell ref="G5:G6"/>
    <mergeCell ref="H5:H6"/>
    <mergeCell ref="I5:I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2020-10-16T06:13:21Z</dcterms:created>
  <dcterms:modified xsi:type="dcterms:W3CDTF">2022-10-26T02:07:13Z</dcterms:modified>
</cp:coreProperties>
</file>